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1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mashradeckyvenkov.sharepoint.com/sites/Kancel-Hradec/Shared Documents/General/MAP II/2.7 Strategický rámec/6_SR MAP II_ORP HK_aktualizace v září 2021/"/>
    </mc:Choice>
  </mc:AlternateContent>
  <bookViews>
    <workbookView xWindow="-105" yWindow="-105" windowWidth="23265" windowHeight="12585" tabRatio="710" activeTab="1"/>
  </bookViews>
  <sheets>
    <sheet name="Pokyny, info" sheetId="1" r:id="rId1"/>
    <sheet name="MŠ" sheetId="2" r:id="rId2"/>
    <sheet name="ZŠ" sheetId="3" r:id="rId3"/>
    <sheet name="Zájmové, neformální, cel" sheetId="4" r:id="rId4"/>
  </sheets>
  <definedNames>
    <definedName name="Z_091F11B8_2C37_4668_8485_0E4719A3AF38_.wvu.Cols" localSheetId="3" hidden="1">'Zájmové, neformální, cel'!$A:$A</definedName>
    <definedName name="Z_2945A780_817E_47C3_8DC0_E767EB5368AF_.wvu.Cols" localSheetId="3" hidden="1">'Zájmové, neformální, cel'!$A:$A</definedName>
    <definedName name="Z_50CF6E7F_2951_4340_A256_08D6308CCE2A_.wvu.Cols" localSheetId="3" hidden="1">'Zájmové, neformální, cel'!$A:$A</definedName>
    <definedName name="Z_631F3AFE_DAE2_4D4A_AA75_6E91729AE5B8_.wvu.Cols" localSheetId="3" hidden="1">'Zájmové, neformální, cel'!$A:$A</definedName>
  </definedNames>
  <calcPr calcId="162913"/>
  <customWorkbookViews>
    <customWorkbookView name="admin – osobní zobrazení" guid="{50CF6E7F-2951-4340-A256-08D6308CCE2A}" mergeInterval="0" personalView="1" maximized="1" xWindow="-8" yWindow="-8" windowWidth="1936" windowHeight="1056" tabRatio="710" activeSheetId="2"/>
    <customWorkbookView name="Jana Rejlová – osobní zobrazení" guid="{631F3AFE-DAE2-4D4A-AA75-6E91729AE5B8}" mergeInterval="0" personalView="1" xWindow="51" yWindow="15" windowWidth="1594" windowHeight="998" tabRatio="710" activeSheetId="3"/>
    <customWorkbookView name="Milada Rohlenova – osobní zobrazení" guid="{2945A780-817E-47C3-8DC0-E767EB5368AF}" mergeInterval="0" personalView="1" maximized="1" xWindow="-9" yWindow="-9" windowWidth="1938" windowHeight="1048" tabRatio="710" activeSheetId="3"/>
    <customWorkbookView name="Daniela – osobní zobrazení" guid="{091F11B8-2C37-4668-8485-0E4719A3AF38}" mergeInterval="0" personalView="1" maximized="1" xWindow="-11" yWindow="-11" windowWidth="1942" windowHeight="1042" tabRatio="710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3" l="1"/>
  <c r="M13" i="3" l="1"/>
  <c r="M10" i="2" l="1"/>
  <c r="M11" i="3" l="1"/>
  <c r="M4" i="2"/>
  <c r="L11" i="2"/>
  <c r="M10" i="3" l="1"/>
  <c r="M9" i="3" l="1"/>
  <c r="M8" i="3"/>
  <c r="M6" i="3" l="1"/>
  <c r="M7" i="3"/>
  <c r="M5" i="2"/>
  <c r="M11" i="2"/>
  <c r="M5" i="3" l="1"/>
  <c r="L6" i="4"/>
</calcChain>
</file>

<file path=xl/sharedStrings.xml><?xml version="1.0" encoding="utf-8"?>
<sst xmlns="http://schemas.openxmlformats.org/spreadsheetml/2006/main" count="365" uniqueCount="191">
  <si>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</si>
  <si>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</si>
  <si>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</si>
  <si>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</si>
  <si>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</si>
  <si>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</si>
  <si>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</si>
  <si>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</si>
  <si>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</si>
  <si>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</si>
  <si>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</si>
  <si>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</si>
  <si>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</si>
  <si>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</si>
  <si>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</si>
  <si>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</si>
  <si>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</si>
  <si>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</si>
  <si>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</si>
  <si>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</si>
  <si>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</si>
  <si>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</si>
  <si>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</si>
  <si>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</si>
  <si>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</si>
  <si>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</si>
  <si>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</si>
  <si>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</si>
  <si>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</si>
  <si>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</si>
  <si>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</si>
  <si>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</si>
  <si>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</si>
  <si>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</si>
  <si>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</si>
  <si>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</si>
  <si>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</si>
  <si>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</si>
  <si>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</si>
  <si>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</si>
  <si>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</si>
  <si>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</si>
  <si>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</si>
  <si>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</si>
  <si>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</si>
  <si>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</si>
  <si>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</si>
  <si>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</si>
  <si>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</si>
  <si>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</si>
  <si>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</si>
  <si>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</si>
  <si>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</si>
  <si>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</si>
  <si>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</si>
  <si>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</si>
  <si>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</si>
  <si>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</si>
  <si>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</si>
  <si>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</si>
  <si>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</si>
  <si>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</si>
  <si>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</si>
  <si>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</si>
  <si>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</si>
  <si>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</si>
  <si>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</si>
  <si>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</si>
  <si>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</si>
  <si>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</si>
  <si>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</si>
  <si>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</si>
  <si>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</si>
  <si>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</si>
  <si>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</si>
  <si>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</si>
  <si>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</si>
  <si>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</si>
  <si>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</si>
  <si>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</si>
  <si>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</si>
  <si>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</si>
  <si>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</si>
  <si>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</si>
  <si>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</si>
  <si>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</si>
  <si>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</si>
  <si>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Královéhradecký</t>
  </si>
  <si>
    <t>Hradec Králové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</si>
  <si>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EFRR*</t>
    </r>
  </si>
  <si>
    <t>*vzorec pro méně rozvinutý region (dotace 85% EFRR)</t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</si>
  <si>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  <r>
      <rPr>
        <sz val="10"/>
        <color theme="1"/>
        <rFont val="Calibri"/>
        <family val="2"/>
        <charset val="238"/>
        <scheme val="minor"/>
      </rPr>
      <t>*</t>
    </r>
  </si>
  <si>
    <t>Souhrnný rámec pro investice do infrastruktury pro zájmové, neformální vzdělávání a celoživotní učení pro MAP ORP Hradec Králové (2021-2027)</t>
  </si>
  <si>
    <t>Tabulky je třeba odevzdávat ve formátu pdf opatřené elektronickým podpisem oprávněných osob (zástupce školy/vzdělávacího zařízení a zřizovatel) a současně ve formátu xls (tento formát bez el.podpisu). Obsah obou formátů musí být totožný.</t>
  </si>
  <si>
    <t>Poznámka: uložení do *pdf - uložit jako/Dokument PDF (*.pdf)/Další možnosti…/Možnosti/Položky určené k publikování/Celý sešit</t>
  </si>
  <si>
    <t xml:space="preserve">Předávání tabulek - nositel MAP </t>
  </si>
  <si>
    <t>Formát odevzdávání tabulek - OBEC, ŠKOLA, VZDĚLÁVACÍ ZAŘÍZENÍ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</si>
  <si>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</si>
  <si>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</si>
  <si>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</t>
  </si>
  <si>
    <t>Kraj</t>
  </si>
  <si>
    <t>méně rozvinutý</t>
  </si>
  <si>
    <t>Typ regionu</t>
  </si>
  <si>
    <t>Podíl EFRR</t>
  </si>
  <si>
    <t>Základní škola a Mateřská škola, Hradec Králové - Malšova Lhota, Lhotecká 39</t>
  </si>
  <si>
    <t>Přístavba a modernizace odborných učeben ZŠ Malšova Lhota</t>
  </si>
  <si>
    <t>X</t>
  </si>
  <si>
    <t>DSP
probíhá stavební řízení</t>
  </si>
  <si>
    <t>ne</t>
  </si>
  <si>
    <t>Základní škola a Mateřská škola, Hradec Králové, Úprkova 1</t>
  </si>
  <si>
    <t>Nástavba a modernizace odborných učeben ZŠ Úprkova</t>
  </si>
  <si>
    <t>Projektem vznikne nástavba a modernizace odborných učeben s variantou zelené střechy. V rámci projektu vzniknou nové odborné učebny chemie, fyziky, přírodopis, PC učebna a enviromentální učebna umístěná na pobytové střeše.</t>
  </si>
  <si>
    <t>ano</t>
  </si>
  <si>
    <t>DSP a DPS</t>
  </si>
  <si>
    <t>Základní škola, Hradec Králové, Habrmanova 130</t>
  </si>
  <si>
    <r>
      <t>​</t>
    </r>
    <r>
      <rPr>
        <sz val="11"/>
        <color rgb="FF323130"/>
        <rFont val="Calibri"/>
        <family val="2"/>
        <charset val="238"/>
      </rPr>
      <t xml:space="preserve">​Projekt je zaměřen na vybudování učeben odborných předmětů  a vybudování výtahu ve spojovacím krčku mezi ZŠ a ZUŠ. V rámci projektu vzniknou moderní učebny přírodovědného vzdělávání a robotiky, polytechnického vzdělávání a dále učebny informatiky s mobilním zařízením. </t>
    </r>
  </si>
  <si>
    <t>Studie proveditelnosti stavby</t>
  </si>
  <si>
    <t>ZŠ Habrmanova - odborné učebny a bezbariérovost</t>
  </si>
  <si>
    <t>ZŠ Sever, Hradec Králové, Lužická 1208</t>
  </si>
  <si>
    <t>Modernizace odborných učeben ZŠ Sever (zeměpis, matematika, cizí jazyk na 1. + 2.stupni)</t>
  </si>
  <si>
    <t>vize</t>
  </si>
  <si>
    <t>Modernizace heren ŠD</t>
  </si>
  <si>
    <t>Projekt je zaměřen na zkvalitnění výuky odborných předmětů. V rámci projektu budou vybaveny a zrekonstruovány odborné učebny zeměpisu, matematiky, cizích jazyků.</t>
  </si>
  <si>
    <t>Základní škola a Mateřská škola, Hradec Králové, Jiráskovo náměstí 1166</t>
  </si>
  <si>
    <t>Nástavba nad ŠJ</t>
  </si>
  <si>
    <t>Projektem vznikne přístavba s odbornými učebnami a celkovou revitalizací areálu s cílem vytvořit kvalitnější prostředí pro výuku odborných předmětů. 
V rámci projektu vzniknou nové polytechnické učebny - IT multimedia, dílny a přírodopis.</t>
  </si>
  <si>
    <t>Projektem vznikne nástavba s odbornými učebnami přírodovědného a technického vzdělávání. V rámci projektu vzniknou nové učebny - IT multimédia, cizí jazyk, dílny a přírodní vědy.</t>
  </si>
  <si>
    <t>Mateřská škola Podzámčí, Hradec Králové, Svatojánská 680/15</t>
  </si>
  <si>
    <t>Statutární město Hradec Králové, třída ČSA 408/51</t>
  </si>
  <si>
    <t>MŠ Podzámčí II - nová budova (rozšíření kapacity)</t>
  </si>
  <si>
    <t>Projektem vznikne nová budova, která bude částečně zapuštěna do svahu, bude pasivní s energetickým štítkem „A“, dvoupodlažní s intenzivní zelenou vegetační střechou. MŠ bude mimo jiné obsahovat keramickou dílnu, polytechnickou dílnu a kuchyňku, dále izolační místnost pro děti s lůžky, ošetřovnu se zázemím, byt správce a pozemek bude využit pro ekoklubovnu/ekocentrum s chovem drobných zvířat. Realizací projektu bude navýšena kapacita MŠ o 100 dětí.</t>
  </si>
  <si>
    <t>zpracovaná studie</t>
  </si>
  <si>
    <t>Mateřská škola - rozšíření kapacity: MŠ Čtyřlístek (Švendova) - přístavba</t>
  </si>
  <si>
    <t>Mateřská škola Čtyřlístek, Hradec Králové, Švendova 1127</t>
  </si>
  <si>
    <t>Dům dětí a mládeže, Hradec Králové, Rautenkrancova 1241</t>
  </si>
  <si>
    <t>Rekonstrukce učebny IT</t>
  </si>
  <si>
    <t>V rámci projektu budou zrekonstruovány a vybaveny učebny PC</t>
  </si>
  <si>
    <t>Projektem vznikne přístavba/novostavba MŠ na pozemku stávající MŠ Čtyřlístek. V nové budově budou umístěny čtyři třídy.
Navrhované architektonické řešení bude odpovídat současným požadavkům a  zároveň citlivě reagovat na stávající objekt budovy MŠ. V návaznosti na umístění bude řešen parter okolí včetně mobiliáře a sadových úprav, dále bude prověřeno i zapojení části Kubištových sadů do plochy zeleně MŠ. Realizací projektu bude navýšena kapacita objektu o 100 dětí.</t>
  </si>
  <si>
    <t>062060422</t>
  </si>
  <si>
    <t>Projekt je zaměřen na zkvalitnění a rozšíření zájmové činnosti, aktivního odpočinku a rekreace žáků, která kompenzuje zátěž během školního vyučování. Projektem budou zrekonstuováno a vybaveno 5 tříd školní družiny.</t>
  </si>
  <si>
    <t>Jana Kuthanová, předsedkyně Řídícího výboru MAP II</t>
  </si>
  <si>
    <t>Mateřská škola, základní škola a střední škola Daneta s.r.o., Hradec Králové</t>
  </si>
  <si>
    <t>Mgr.Věra Kosinová</t>
  </si>
  <si>
    <t>Moderní centrum pro rodiny s dětmi a mládeží se zdravotním postižením</t>
  </si>
  <si>
    <t>Mgr.Kosinová Věra</t>
  </si>
  <si>
    <t>Smyslová zahrada</t>
  </si>
  <si>
    <t>Mateřská šola, Dobřenice</t>
  </si>
  <si>
    <t>Obec Dobřenice</t>
  </si>
  <si>
    <t>Vzdělávání</t>
  </si>
  <si>
    <t>Ne</t>
  </si>
  <si>
    <t>Ano</t>
  </si>
  <si>
    <t>Školní zahrada</t>
  </si>
  <si>
    <t>Mateřská škola, Dobřenice</t>
  </si>
  <si>
    <t>Stravování</t>
  </si>
  <si>
    <t>Mateřská škola ANTONIE s.r.o.</t>
  </si>
  <si>
    <t>Ing. Jiří Bezvoda</t>
  </si>
  <si>
    <t>Nová MŠ Antonie</t>
  </si>
  <si>
    <t>Cílem projektu je navýšení kapacity zařízení a tím pádem navýšit nedostatečné kapacity pro předškolní vzdělávání v Hradci Králové a jeho okolí. Zároveň si žadatel klade za cíl zkvalitnění klíčových kompetencí – cizí jazyk a práce s digitálními technologiemi. Obsahem projektu je rekonstrukce a přístavba budovy, kterou má MŠ v plánu koupit V rámci projektu dojde ke stavebním pracím, pořízení vybavení do a zpracování projektové dokumentace.</t>
  </si>
  <si>
    <t>Příprava PD.</t>
  </si>
  <si>
    <t>Doplnění vybavení zahrady pro rozvoj smyslů dětí s handicapy.</t>
  </si>
  <si>
    <t xml:space="preserve">Mobilní interaktivní display </t>
  </si>
  <si>
    <t xml:space="preserve">Korýtka na hry s vodou, mlhoviště, houpačky </t>
  </si>
  <si>
    <t xml:space="preserve">Elektrický konvektomat </t>
  </si>
  <si>
    <t>11/2021</t>
  </si>
  <si>
    <t>12/2021</t>
  </si>
  <si>
    <t>03/2023</t>
  </si>
  <si>
    <t>10/2023</t>
  </si>
  <si>
    <t>01/2025</t>
  </si>
  <si>
    <t>06/2025</t>
  </si>
  <si>
    <t>Vybudování odborných učeben ve vazbě na práci s digitálními technologiemi a učeben pro zájmové vzdělávání a terapie zdravotně postižených žáků.</t>
  </si>
  <si>
    <t>ZŠ a MŠ Předměřice nad Labem</t>
  </si>
  <si>
    <t>Obec Předměřice nad Labem</t>
  </si>
  <si>
    <t>Rozšíření ZŠ se zřízením odborných učeben</t>
  </si>
  <si>
    <t>Předměřice nad  Labem</t>
  </si>
  <si>
    <t>Půdní vestavba v ZŠ se zřízením 4 odborných učeben, kabinetů, schodiště a sociálního zařízení</t>
  </si>
  <si>
    <t>PD+SP+VŘ</t>
  </si>
  <si>
    <t>06/2022</t>
  </si>
  <si>
    <t>12/2023</t>
  </si>
  <si>
    <t>Základní škola a mateřská škola, Všestary</t>
  </si>
  <si>
    <t>75017181</t>
  </si>
  <si>
    <t>102078262</t>
  </si>
  <si>
    <t>Polytechnická dílna ZŠ a MŠ, Všestary</t>
  </si>
  <si>
    <t>9/2022</t>
  </si>
  <si>
    <t>zpracovaná DSP, stavba na vlastním pozemku</t>
  </si>
  <si>
    <t>Obec Všestary</t>
  </si>
  <si>
    <t>Strategický rámec MAP II ORP Hradec Králové - seznam investičních priorit MŠ (2021 - 2027)</t>
  </si>
  <si>
    <t>Strategický rámec MAP II ORP Hradec Králové - seznam investičních priorit ZŠ (2021-2027)</t>
  </si>
  <si>
    <t>Strategický rámec MAP II ORP Hradec Králové - Souhrnný rámec pro investice do infrastruktury pro zájmové, neformální vzdělávání a celoživotní učení (2021-2027)</t>
  </si>
  <si>
    <t>Přístavba a vybavení školních dílen</t>
  </si>
  <si>
    <t xml:space="preserve">Schváleno Řídícím výborem MAP II dne 30. 11. 2021 </t>
  </si>
  <si>
    <t>V Hradci Králové dne  7. 12.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</si>
</sst>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32313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270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4" xfId="0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0" borderId="33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1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3" xfId="0" applyBorder="1"/>
    <xf numFmtId="0" fontId="0" fillId="0" borderId="25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3" xfId="0" applyFill="1" applyBorder="1"/>
    <xf numFmtId="0" fontId="0" fillId="0" borderId="13" xfId="0" applyFill="1" applyBorder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0" fillId="0" borderId="42" xfId="0" applyBorder="1"/>
    <xf numFmtId="0" fontId="14" fillId="0" borderId="44" xfId="0" applyFont="1" applyBorder="1"/>
    <xf numFmtId="0" fontId="0" fillId="0" borderId="45" xfId="0" applyBorder="1"/>
    <xf numFmtId="0" fontId="14" fillId="3" borderId="44" xfId="0" applyFont="1" applyFill="1" applyBorder="1"/>
    <xf numFmtId="0" fontId="0" fillId="3" borderId="42" xfId="0" applyFill="1" applyBorder="1"/>
    <xf numFmtId="9" fontId="0" fillId="3" borderId="45" xfId="0" applyNumberFormat="1" applyFill="1" applyBorder="1"/>
    <xf numFmtId="0" fontId="0" fillId="0" borderId="46" xfId="0" applyBorder="1"/>
    <xf numFmtId="0" fontId="1" fillId="0" borderId="27" xfId="0" applyFont="1" applyFill="1" applyBorder="1" applyAlignment="1"/>
    <xf numFmtId="0" fontId="0" fillId="0" borderId="24" xfId="0" applyBorder="1" applyAlignment="1">
      <alignment horizontal="center"/>
    </xf>
    <xf numFmtId="0" fontId="0" fillId="0" borderId="46" xfId="0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43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43" xfId="0" applyBorder="1"/>
    <xf numFmtId="0" fontId="0" fillId="0" borderId="31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30" xfId="0" applyBorder="1" applyAlignment="1">
      <alignment wrapText="1"/>
    </xf>
    <xf numFmtId="0" fontId="27" fillId="0" borderId="0" xfId="0" applyFont="1" applyAlignment="1">
      <alignment wrapText="1"/>
    </xf>
    <xf numFmtId="0" fontId="0" fillId="0" borderId="17" xfId="0" applyBorder="1" applyAlignment="1">
      <alignment wrapText="1"/>
    </xf>
    <xf numFmtId="0" fontId="0" fillId="0" borderId="46" xfId="0" applyBorder="1" applyAlignment="1">
      <alignment wrapText="1"/>
    </xf>
    <xf numFmtId="0" fontId="0" fillId="0" borderId="43" xfId="0" applyBorder="1" applyAlignment="1">
      <alignment wrapText="1"/>
    </xf>
    <xf numFmtId="3" fontId="0" fillId="0" borderId="46" xfId="0" applyNumberFormat="1" applyBorder="1"/>
    <xf numFmtId="0" fontId="29" fillId="0" borderId="0" xfId="0" applyFont="1" applyAlignment="1">
      <alignment wrapText="1"/>
    </xf>
    <xf numFmtId="0" fontId="0" fillId="0" borderId="1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13" xfId="0" applyFill="1" applyBorder="1" applyAlignment="1">
      <alignment wrapText="1"/>
    </xf>
    <xf numFmtId="164" fontId="15" fillId="0" borderId="0" xfId="0" applyNumberFormat="1" applyFont="1" applyBorder="1"/>
    <xf numFmtId="3" fontId="15" fillId="0" borderId="24" xfId="0" applyNumberFormat="1" applyFont="1" applyBorder="1"/>
    <xf numFmtId="0" fontId="0" fillId="0" borderId="10" xfId="0" applyBorder="1"/>
    <xf numFmtId="0" fontId="0" fillId="0" borderId="48" xfId="0" applyBorder="1" applyAlignment="1">
      <alignment horizontal="center"/>
    </xf>
    <xf numFmtId="49" fontId="0" fillId="0" borderId="18" xfId="0" applyNumberFormat="1" applyBorder="1"/>
    <xf numFmtId="0" fontId="0" fillId="0" borderId="2" xfId="0" applyBorder="1" applyAlignment="1">
      <alignment wrapText="1"/>
    </xf>
    <xf numFmtId="0" fontId="0" fillId="0" borderId="16" xfId="0" applyBorder="1" applyAlignment="1">
      <alignment horizontal="center"/>
    </xf>
    <xf numFmtId="0" fontId="0" fillId="0" borderId="46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4" xfId="0" applyBorder="1" applyAlignment="1">
      <alignment horizontal="left" wrapText="1"/>
    </xf>
    <xf numFmtId="0" fontId="0" fillId="0" borderId="23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12" fillId="0" borderId="39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0" fillId="0" borderId="46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0" fontId="1" fillId="0" borderId="34" xfId="0" applyFont="1" applyFill="1" applyBorder="1" applyAlignment="1">
      <alignment horizontal="left"/>
    </xf>
    <xf numFmtId="0" fontId="12" fillId="0" borderId="27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 vertical="center" wrapText="1"/>
    </xf>
    <xf numFmtId="3" fontId="0" fillId="0" borderId="13" xfId="0" applyNumberFormat="1" applyBorder="1" applyAlignment="1">
      <alignment horizontal="right"/>
    </xf>
    <xf numFmtId="3" fontId="0" fillId="0" borderId="30" xfId="0" applyNumberFormat="1" applyBorder="1" applyAlignment="1">
      <alignment horizontal="right"/>
    </xf>
    <xf numFmtId="3" fontId="0" fillId="0" borderId="43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13" xfId="0" applyNumberFormat="1" applyBorder="1" applyAlignment="1">
      <alignment horizontal="right" wrapText="1"/>
    </xf>
    <xf numFmtId="3" fontId="0" fillId="0" borderId="2" xfId="0" applyNumberFormat="1" applyBorder="1" applyAlignment="1">
      <alignment horizontal="right" wrapText="1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13" xfId="0" applyNumberFormat="1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6" xfId="0" applyBorder="1" applyAlignment="1">
      <alignment wrapText="1"/>
    </xf>
    <xf numFmtId="49" fontId="24" fillId="0" borderId="1" xfId="0" applyNumberFormat="1" applyFont="1" applyBorder="1" applyAlignment="1">
      <alignment horizontal="center" wrapText="1"/>
    </xf>
    <xf numFmtId="0" fontId="12" fillId="0" borderId="39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0" fillId="0" borderId="0" xfId="0" applyBorder="1" applyAlignment="1">
      <alignment wrapText="1"/>
    </xf>
    <xf numFmtId="3" fontId="0" fillId="0" borderId="46" xfId="0" applyNumberFormat="1" applyBorder="1" applyAlignment="1">
      <alignment horizontal="right"/>
    </xf>
    <xf numFmtId="3" fontId="0" fillId="0" borderId="24" xfId="0" applyNumberFormat="1" applyBorder="1" applyAlignment="1">
      <alignment horizontal="right"/>
    </xf>
    <xf numFmtId="0" fontId="0" fillId="0" borderId="46" xfId="0" applyBorder="1" applyAlignment="1">
      <alignment horizontal="right"/>
    </xf>
    <xf numFmtId="3" fontId="0" fillId="0" borderId="24" xfId="0" applyNumberFormat="1" applyBorder="1" applyAlignment="1">
      <alignment horizontal="right" wrapText="1"/>
    </xf>
    <xf numFmtId="49" fontId="0" fillId="0" borderId="24" xfId="0" applyNumberFormat="1" applyBorder="1" applyAlignment="1">
      <alignment horizontal="left" wrapText="1"/>
    </xf>
    <xf numFmtId="14" fontId="0" fillId="0" borderId="46" xfId="0" applyNumberFormat="1" applyBorder="1" applyAlignment="1">
      <alignment horizontal="left"/>
    </xf>
    <xf numFmtId="0" fontId="0" fillId="0" borderId="46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horizontal="left" wrapText="1"/>
    </xf>
    <xf numFmtId="0" fontId="24" fillId="0" borderId="0" xfId="0" applyFont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2" fillId="2" borderId="36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14" fillId="0" borderId="0" xfId="0" applyFont="1" applyFill="1" applyBorder="1"/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 wrapText="1"/>
    </xf>
    <xf numFmtId="0" fontId="0" fillId="0" borderId="52" xfId="0" applyBorder="1" applyAlignment="1">
      <alignment wrapText="1"/>
    </xf>
    <xf numFmtId="0" fontId="1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12</xdr:row>
      <xdr:rowOff>180975</xdr:rowOff>
    </xdr:from>
    <xdr:to>
      <xdr:col>16</xdr:col>
      <xdr:colOff>514350</xdr:colOff>
      <xdr:row>15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A03B206-08DC-4D9D-92E6-A7BAC75F4791}" diskRevisions="1" revisionId="259" version="4">
  <header guid="{8B1A5A6A-727A-4403-9D8C-2FAC39F1CADC}" dateTime="2021-11-15T15:12:25" maxSheetId="5" userName="Milada Rohlenova" r:id="rId1">
    <sheetIdMap count="4">
      <sheetId val="1"/>
      <sheetId val="2"/>
      <sheetId val="3"/>
      <sheetId val="4"/>
    </sheetIdMap>
  </header>
  <header guid="{B5708DE4-BD2A-4381-B72A-B7BF2E59DE7A}" dateTime="2021-11-15T15:26:09" maxSheetId="5" userName="Milada Rohlenova" r:id="rId2" minRId="1" maxRId="36">
    <sheetIdMap count="4">
      <sheetId val="1"/>
      <sheetId val="2"/>
      <sheetId val="3"/>
      <sheetId val="4"/>
    </sheetIdMap>
  </header>
  <header guid="{1B01488D-7D6A-4044-8C4D-988AE0644AA3}" dateTime="2021-11-16T10:37:52" maxSheetId="5" userName="Milada Rohlenova" r:id="rId3">
    <sheetIdMap count="4">
      <sheetId val="1"/>
      <sheetId val="2"/>
      <sheetId val="3"/>
      <sheetId val="4"/>
    </sheetIdMap>
  </header>
  <header guid="{DFB8D400-12E0-4882-8BBB-5BD014B2EDF2}" dateTime="2021-11-16T12:26:31" maxSheetId="5" userName="Milada Rohlenova" r:id="rId4" minRId="39" maxRId="67">
    <sheetIdMap count="4">
      <sheetId val="1"/>
      <sheetId val="2"/>
      <sheetId val="3"/>
      <sheetId val="4"/>
    </sheetIdMap>
  </header>
  <header guid="{0BC3342C-9642-4EA3-8758-219F5F71A788}" dateTime="2021-11-19T12:57:44" maxSheetId="5" userName="Milada Rohlenova" r:id="rId5" minRId="68" maxRId="93">
    <sheetIdMap count="4">
      <sheetId val="1"/>
      <sheetId val="2"/>
      <sheetId val="3"/>
      <sheetId val="4"/>
    </sheetIdMap>
  </header>
  <header guid="{20527826-9D96-4254-8311-73BFCE00912A}" dateTime="2021-11-29T18:01:57" maxSheetId="5" userName="Jana Rejlová" r:id="rId6" minRId="95" maxRId="118">
    <sheetIdMap count="4">
      <sheetId val="1"/>
      <sheetId val="2"/>
      <sheetId val="3"/>
      <sheetId val="4"/>
    </sheetIdMap>
  </header>
  <header guid="{0031792E-1B02-4944-96E0-FEABDFBB1071}" dateTime="2021-11-29T18:02:34" maxSheetId="5" userName="Jana Rejlová" r:id="rId7">
    <sheetIdMap count="4">
      <sheetId val="1"/>
      <sheetId val="2"/>
      <sheetId val="3"/>
      <sheetId val="4"/>
    </sheetIdMap>
  </header>
  <header guid="{ECC6F0C3-BA14-41B3-B70E-34F3E6E83392}" dateTime="2021-11-29T18:30:00" maxSheetId="5" userName="Jana Rejlová" r:id="rId8" minRId="120" maxRId="122">
    <sheetIdMap count="4">
      <sheetId val="1"/>
      <sheetId val="2"/>
      <sheetId val="3"/>
      <sheetId val="4"/>
    </sheetIdMap>
  </header>
  <header guid="{14D21350-F9E8-4FEC-B7C0-EF8B47BF93B9}" dateTime="2021-11-29T18:34:32" maxSheetId="5" userName="Jana Rejlová" r:id="rId9">
    <sheetIdMap count="4">
      <sheetId val="1"/>
      <sheetId val="2"/>
      <sheetId val="3"/>
      <sheetId val="4"/>
    </sheetIdMap>
  </header>
  <header guid="{B3F6E9AE-E147-45B1-96BD-196A5E18AC47}" dateTime="2021-11-30T13:32:30" maxSheetId="5" userName="Daniela" r:id="rId10">
    <sheetIdMap count="4">
      <sheetId val="1"/>
      <sheetId val="2"/>
      <sheetId val="3"/>
      <sheetId val="4"/>
    </sheetIdMap>
  </header>
  <header guid="{9683D93C-8997-4609-BB5A-694CA6C34928}" dateTime="2021-11-30T14:52:33" maxSheetId="5" userName="Daniela" r:id="rId11">
    <sheetIdMap count="4">
      <sheetId val="1"/>
      <sheetId val="2"/>
      <sheetId val="3"/>
      <sheetId val="4"/>
    </sheetIdMap>
  </header>
  <header guid="{DAF41E4E-23A1-4A35-8990-75013B2BDB8D}" dateTime="2021-12-07T12:02:26" maxSheetId="5" userName="admin" r:id="rId12" minRId="125" maxRId="127">
    <sheetIdMap count="4">
      <sheetId val="1"/>
      <sheetId val="2"/>
      <sheetId val="3"/>
      <sheetId val="4"/>
    </sheetIdMap>
  </header>
  <header guid="{55EB1C01-6B39-4C75-8754-69BF166F6485}" dateTime="2021-12-07T12:06:05" maxSheetId="5" userName="admin" r:id="rId13" minRId="129">
    <sheetIdMap count="4">
      <sheetId val="1"/>
      <sheetId val="2"/>
      <sheetId val="3"/>
      <sheetId val="4"/>
    </sheetIdMap>
  </header>
  <header guid="{50D8FDEA-B056-4714-9FD2-1EB606EF4577}" dateTime="2021-12-07T12:09:17" maxSheetId="5" userName="admin" r:id="rId14" minRId="130" maxRId="131">
    <sheetIdMap count="4">
      <sheetId val="1"/>
      <sheetId val="2"/>
      <sheetId val="3"/>
      <sheetId val="4"/>
    </sheetIdMap>
  </header>
  <header guid="{9F59AD7F-03E6-446C-9ECE-CFAFC1C61DC5}" dateTime="2021-12-07T12:14:19" maxSheetId="5" userName="admin" r:id="rId15" minRId="133" maxRId="141">
    <sheetIdMap count="4">
      <sheetId val="1"/>
      <sheetId val="2"/>
      <sheetId val="3"/>
      <sheetId val="4"/>
    </sheetIdMap>
  </header>
  <header guid="{D6CE9309-BFE7-40C2-8ED1-06CF318CE2DA}" dateTime="2021-12-07T12:20:45" maxSheetId="5" userName="admin" r:id="rId16">
    <sheetIdMap count="4">
      <sheetId val="1"/>
      <sheetId val="2"/>
      <sheetId val="3"/>
      <sheetId val="4"/>
    </sheetIdMap>
  </header>
  <header guid="{F3E163A9-4A29-4F4D-9899-8FDFB5A2BBBE}" dateTime="2021-12-07T12:23:58" maxSheetId="5" userName="admin" r:id="rId17">
    <sheetIdMap count="4">
      <sheetId val="1"/>
      <sheetId val="2"/>
      <sheetId val="3"/>
      <sheetId val="4"/>
    </sheetIdMap>
  </header>
  <header guid="{2FAA8AAB-BDC7-44AB-95AC-1920D09F92E2}" dateTime="2021-12-07T12:25:12" maxSheetId="5" userName="admin" r:id="rId18" minRId="144" maxRId="158">
    <sheetIdMap count="4">
      <sheetId val="1"/>
      <sheetId val="2"/>
      <sheetId val="3"/>
      <sheetId val="4"/>
    </sheetIdMap>
  </header>
  <header guid="{7A03B206-08DC-4D9D-92E6-A7BAC75F4791}" dateTime="2021-12-07T14:01:07" maxSheetId="5" userName="admin" r:id="rId19" minRId="160" maxRId="258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1">
    <dxf>
      <alignment horizontal="left"/>
    </dxf>
  </rfmt>
  <rdn rId="0" localSheetId="4" customView="1" name="Z_091F11B8_2C37_4668_8485_0E4719A3AF38_.wvu.Cols" hidden="1" oldHidden="1">
    <formula>'Zájmové, neformální, cel'!$A:$A</formula>
  </rdn>
  <rcv guid="{091F11B8-2C37-4668-8485-0E4719A3AF38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1">
    <dxf>
      <alignment horizontal="left"/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B13" start="0" length="0">
    <dxf>
      <numFmt numFmtId="0" formatCode="General"/>
      <alignment horizontal="general" readingOrder="0"/>
      <border outline="0">
        <left style="medium">
          <color indexed="64"/>
        </left>
        <top style="medium">
          <color indexed="64"/>
        </top>
      </border>
    </dxf>
  </rfmt>
  <rfmt sheetId="3" sqref="C13" start="0" length="0">
    <dxf>
      <numFmt numFmtId="0" formatCode="General"/>
      <alignment horizontal="general" readingOrder="0"/>
      <border outline="0">
        <top style="medium">
          <color indexed="64"/>
        </top>
      </border>
    </dxf>
  </rfmt>
  <rfmt sheetId="3" sqref="D13" start="0" length="0">
    <dxf>
      <numFmt numFmtId="0" formatCode="General"/>
      <alignment horizontal="general" readingOrder="0"/>
      <border outline="0">
        <top style="medium">
          <color indexed="64"/>
        </top>
      </border>
    </dxf>
  </rfmt>
  <rfmt sheetId="3" sqref="E13" start="0" length="0">
    <dxf>
      <numFmt numFmtId="0" formatCode="General"/>
      <alignment horizontal="general" readingOrder="0"/>
      <border outline="0">
        <top style="medium">
          <color indexed="64"/>
        </top>
      </border>
    </dxf>
  </rfmt>
  <rfmt sheetId="3" sqref="F13" start="0" length="0">
    <dxf>
      <numFmt numFmtId="0" formatCode="General"/>
      <alignment horizontal="general" readingOrder="0"/>
      <border outline="0">
        <top style="medium">
          <color indexed="64"/>
        </top>
      </border>
    </dxf>
  </rfmt>
  <rfmt sheetId="3" sqref="G13" start="0" length="0">
    <dxf>
      <numFmt numFmtId="0" formatCode="General"/>
      <alignment horizontal="general" readingOrder="0"/>
      <border outline="0">
        <left style="thin">
          <color indexed="64"/>
        </left>
        <right style="thin">
          <color indexed="64"/>
        </right>
      </border>
    </dxf>
  </rfmt>
  <rfmt sheetId="3" sqref="H13" start="0" length="0">
    <dxf>
      <numFmt numFmtId="0" formatCode="General"/>
      <alignment horizontal="general" readingOrder="0"/>
      <border outline="0">
        <left style="thin">
          <color indexed="64"/>
        </left>
        <right style="thin">
          <color indexed="64"/>
        </right>
      </border>
    </dxf>
  </rfmt>
  <rfmt sheetId="3" sqref="I13" start="0" length="0">
    <dxf>
      <numFmt numFmtId="0" formatCode="General"/>
      <alignment horizontal="general" readingOrder="0"/>
      <border outline="0">
        <left style="thin">
          <color indexed="64"/>
        </left>
        <right style="thin">
          <color indexed="64"/>
        </right>
      </border>
    </dxf>
  </rfmt>
  <rfmt sheetId="3" sqref="J13" start="0" length="0">
    <dxf>
      <numFmt numFmtId="0" formatCode="General"/>
      <alignment horizontal="general" readingOrder="0"/>
      <border outline="0">
        <left style="thin">
          <color indexed="64"/>
        </left>
        <right style="thin">
          <color indexed="64"/>
        </right>
      </border>
    </dxf>
  </rfmt>
  <rfmt sheetId="3" sqref="K13" start="0" length="0">
    <dxf>
      <numFmt numFmtId="0" formatCode="General"/>
      <alignment horizontal="general" readingOrder="0"/>
      <border outline="0">
        <left style="thin">
          <color indexed="64"/>
        </left>
        <right style="thin">
          <color indexed="64"/>
        </right>
      </border>
    </dxf>
  </rfmt>
  <rfmt sheetId="3" sqref="L13" start="0" length="0">
    <dxf>
      <numFmt numFmtId="0" formatCode="General"/>
      <alignment horizontal="general" readingOrder="0"/>
      <border outline="0">
        <left style="thin">
          <color indexed="64"/>
        </left>
        <right style="thin">
          <color indexed="64"/>
        </right>
      </border>
    </dxf>
  </rfmt>
  <rcc rId="125" sId="3" odxf="1" dxf="1">
    <oc r="M13">
      <f>L13*0.85</f>
    </oc>
    <nc r="M13">
      <f>L13*0.85</f>
    </nc>
    <odxf>
      <numFmt numFmtId="3" formatCode="#,##0"/>
      <alignment horizontal="center" readingOrder="0"/>
      <border outline="0">
        <left style="medium">
          <color indexed="64"/>
        </left>
        <right style="medium">
          <color indexed="64"/>
        </right>
      </border>
    </odxf>
    <ndxf>
      <numFmt numFmtId="0" formatCode="General"/>
      <alignment horizontal="general" readingOrder="0"/>
      <border outline="0">
        <left style="thin">
          <color indexed="64"/>
        </left>
        <right style="thin">
          <color indexed="64"/>
        </right>
      </border>
    </ndxf>
  </rcc>
  <rfmt sheetId="3" sqref="N13" start="0" length="0">
    <dxf>
      <numFmt numFmtId="0" formatCode="General"/>
      <alignment horizontal="general" readingOrder="0"/>
      <border outline="0">
        <left style="thin">
          <color indexed="64"/>
        </left>
      </border>
    </dxf>
  </rfmt>
  <rfmt sheetId="3" sqref="O13" start="0" length="0">
    <dxf>
      <numFmt numFmtId="0" formatCode="General"/>
      <alignment horizontal="general" readingOrder="0"/>
      <border outline="0">
        <right style="thin">
          <color indexed="64"/>
        </right>
      </border>
    </dxf>
  </rfmt>
  <rcc rId="126" sId="3">
    <oc r="K13" t="inlineStr">
      <is>
        <t>přístavba a vybavení školních dílen</t>
      </is>
    </oc>
    <nc r="K13" t="inlineStr">
      <is>
        <t>Přístavba a vybavení školních dílen</t>
      </is>
    </nc>
  </rcc>
  <rfmt sheetId="3" sqref="L13:O13">
    <dxf>
      <alignment horizontal="left" readingOrder="0"/>
    </dxf>
  </rfmt>
  <rfmt sheetId="3" sqref="L12:M13">
    <dxf>
      <numFmt numFmtId="3" formatCode="#,##0"/>
    </dxf>
  </rfmt>
  <rcc rId="127" sId="3" numFmtId="4">
    <oc r="M12">
      <v>42500000</v>
    </oc>
    <nc r="M12">
      <f>L12*0.85</f>
    </nc>
  </rcc>
  <rfmt sheetId="3" sqref="L5:M13">
    <dxf>
      <numFmt numFmtId="3" formatCode="#,##0"/>
    </dxf>
  </rfmt>
  <rdn rId="0" localSheetId="4" customView="1" name="Z_50CF6E7F_2951_4340_A256_08D6308CCE2A_.wvu.Cols" hidden="1" oldHidden="1">
    <formula>'Zájmové, neformální, cel'!$A:$A</formula>
  </rdn>
  <rcv guid="{50CF6E7F-2951-4340-A256-08D6308CCE2A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L5:M13">
    <dxf>
      <alignment horizontal="right" readingOrder="0"/>
    </dxf>
  </rfmt>
  <rfmt sheetId="3" sqref="R13" start="0" length="0">
    <dxf>
      <numFmt numFmtId="0" formatCode="General"/>
      <alignment horizontal="general" readingOrder="0"/>
    </dxf>
  </rfmt>
  <rfmt sheetId="3" sqref="P5:X13">
    <dxf>
      <alignment horizontal="general" readingOrder="0"/>
    </dxf>
  </rfmt>
  <rfmt sheetId="3" sqref="P5:X13">
    <dxf>
      <alignment horizontal="center" readingOrder="0"/>
    </dxf>
  </rfmt>
  <rfmt sheetId="3" sqref="P5:X13">
    <dxf>
      <alignment vertical="center" readingOrder="0"/>
    </dxf>
  </rfmt>
  <rfmt sheetId="3" sqref="P5:X13" start="0" length="2147483647">
    <dxf>
      <font/>
    </dxf>
  </rfmt>
  <rfmt sheetId="3" sqref="P5:X13" start="0" length="2147483647">
    <dxf>
      <font>
        <sz val="10"/>
      </font>
    </dxf>
  </rfmt>
  <rfmt sheetId="3" sqref="P5:X13" start="0" length="2147483647">
    <dxf>
      <font>
        <sz val="11"/>
      </font>
    </dxf>
  </rfmt>
  <rcc rId="129" sId="3">
    <oc r="R13" t="inlineStr">
      <is>
        <t>x</t>
      </is>
    </oc>
    <nc r="R13" t="inlineStr">
      <is>
        <t>X</t>
      </is>
    </nc>
  </rcc>
  <rfmt sheetId="3" sqref="Y10:Y11" start="0" length="0">
    <dxf>
      <border>
        <left style="thin">
          <color indexed="64"/>
        </left>
      </border>
    </dxf>
  </rfmt>
  <rfmt sheetId="3" sqref="Z10:Z11" start="0" length="0">
    <dxf>
      <border>
        <right style="thin">
          <color indexed="64"/>
        </right>
      </border>
    </dxf>
  </rfmt>
  <rfmt sheetId="3" sqref="Y11:Z11" start="0" length="0">
    <dxf>
      <border>
        <bottom style="thin">
          <color indexed="64"/>
        </bottom>
      </border>
    </dxf>
  </rfmt>
  <rfmt sheetId="3" sqref="Y10:Z11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F11" start="0" length="0">
    <dxf>
      <border>
        <left/>
        <right/>
        <top/>
        <bottom/>
      </border>
    </dxf>
  </rfmt>
  <rfmt sheetId="3" sqref="AE11" start="0" length="0">
    <dxf>
      <alignment wrapText="1" readingOrder="0"/>
      <border outline="0">
        <right style="medium">
          <color indexed="64"/>
        </right>
        <bottom/>
      </border>
    </dxf>
  </rfmt>
  <rfmt sheetId="3" sqref="AE9" start="0" length="0">
    <dxf>
      <border outline="0">
        <top/>
        <bottom style="thin">
          <color indexed="64"/>
        </bottom>
      </border>
    </dxf>
  </rfmt>
  <rfmt sheetId="3" sqref="AE10" start="0" length="0">
    <dxf>
      <border outline="0">
        <top/>
        <bottom style="thin">
          <color indexed="64"/>
        </bottom>
      </border>
    </dxf>
  </rfmt>
  <rfmt sheetId="3" sqref="AE11" start="0" length="0">
    <dxf>
      <border outline="0">
        <top/>
        <bottom style="thin">
          <color indexed="64"/>
        </bottom>
      </border>
    </dxf>
  </rfmt>
  <rfmt sheetId="3" sqref="AE12" start="0" length="0">
    <dxf>
      <border outline="0">
        <right style="medium">
          <color indexed="64"/>
        </right>
      </border>
    </dxf>
  </rfmt>
  <rfmt sheetId="3" sqref="AE13" start="0" length="0">
    <dxf>
      <numFmt numFmtId="0" formatCode="General"/>
      <border outline="0">
        <right style="medium">
          <color indexed="64"/>
        </right>
      </border>
    </dxf>
  </rfmt>
  <rfmt sheetId="3" sqref="AD13">
    <dxf>
      <alignment vertical="bottom" readingOrder="0"/>
    </dxf>
  </rfmt>
  <rfmt sheetId="3" sqref="AD13">
    <dxf>
      <alignment horizontal="left" readingOrder="0"/>
    </dxf>
  </rfmt>
  <rfmt sheetId="3" sqref="Y13:AE13">
    <dxf>
      <alignment vertical="bottom" readingOrder="0"/>
    </dxf>
  </rfmt>
  <rfmt sheetId="3" sqref="Z13:AA13">
    <dxf>
      <alignment horizontal="left" readingOrder="0"/>
    </dxf>
  </rfmt>
  <rcc rId="130" sId="4">
    <oc r="B9" t="inlineStr">
      <is>
        <t>Schváleno Řídícím výborem MAP II dne 30. 11. 2021 (usn. ????)</t>
      </is>
    </oc>
    <nc r="B9" t="inlineStr">
      <is>
        <t xml:space="preserve">Schváleno Řídícím výborem MAP II dne 30. 11. 2021 </t>
      </is>
    </nc>
  </rcc>
  <rcc rId="131" sId="4">
    <oc r="B13" t="inlineStr">
      <is>
        <t xml:space="preserve">V Hradci Králové dne  </t>
      </is>
    </oc>
    <nc r="B13" t="inlineStr">
      <is>
        <t>V Hradci Králové dne  7. 12. 2021</t>
      </is>
    </nc>
  </rcc>
  <rfmt sheetId="4" sqref="K5:L5">
    <dxf>
      <alignment horizontal="right" readingOrder="0"/>
    </dxf>
  </rfmt>
  <rfmt sheetId="4" sqref="R5">
    <dxf>
      <alignment vertical="center" readingOrder="0"/>
    </dxf>
  </rfmt>
  <rfmt sheetId="4" sqref="R5">
    <dxf>
      <alignment horizontal="center" readingOrder="0"/>
    </dxf>
  </rfmt>
  <rcv guid="{50CF6E7F-2951-4340-A256-08D6308CCE2A}" action="delete"/>
  <rdn rId="0" localSheetId="4" customView="1" name="Z_50CF6E7F_2951_4340_A256_08D6308CCE2A_.wvu.Cols" hidden="1" oldHidden="1">
    <formula>'Zájmové, neformální, cel'!$A:$A</formula>
    <oldFormula>'Zájmové, neformální, cel'!$A:$A</oldFormula>
  </rdn>
  <rcv guid="{50CF6E7F-2951-4340-A256-08D6308CCE2A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" sId="3">
    <oc r="A16" t="inlineStr">
      <is>
        <t>Schváleno Řídícím výborem MAP II dne 30. 11. 2021 (usn. ????)</t>
      </is>
    </oc>
    <nc r="A16" t="inlineStr">
      <is>
        <t xml:space="preserve">Schváleno Řídícím výborem MAP II dne 30. 11. 2021 </t>
      </is>
    </nc>
  </rcc>
  <rfmt sheetId="3" sqref="B16" start="0" length="0">
    <dxf/>
  </rfmt>
  <rfmt sheetId="3" sqref="C16" start="0" length="0">
    <dxf/>
  </rfmt>
  <rfmt sheetId="3" sqref="D16" start="0" length="0">
    <dxf/>
  </rfmt>
  <rfmt sheetId="3" sqref="E16" start="0" length="0">
    <dxf/>
  </rfmt>
  <rfmt sheetId="3" sqref="F16" start="0" length="0">
    <dxf/>
  </rfmt>
  <rfmt sheetId="3" sqref="G16" start="0" length="0">
    <dxf/>
  </rfmt>
  <rcc rId="134" sId="3" odxf="1">
    <nc r="D19" t="inlineStr">
      <is>
        <t>Jana Kuthanová, předsedkyně Řídícího výboru MAP II</t>
      </is>
    </nc>
    <odxf/>
  </rcc>
  <rcc rId="135" sId="3">
    <oc r="A20" t="inlineStr">
      <is>
        <t xml:space="preserve">V Hradci Králové dne  </t>
      </is>
    </oc>
    <nc r="A20" t="inlineStr">
      <is>
        <t>V Hradci Králové dne  7. 12. 2021</t>
      </is>
    </nc>
  </rcc>
  <rcc rId="136" sId="3" odxf="1">
    <oc r="C20" t="inlineStr">
      <is>
        <t>Jana Kuthanová, předsedkyně Řídícího výboru MAP II</t>
      </is>
    </oc>
    <nc r="C20"/>
    <odxf/>
  </rcc>
  <rfmt sheetId="3" sqref="A21" start="0" length="0">
    <dxf/>
  </rfmt>
  <rcc rId="137" sId="2">
    <oc r="A14" t="inlineStr">
      <is>
        <t>Schváleno Řídícím výborem MAP II dne 30. 11. 2021 (usn. ????)</t>
      </is>
    </oc>
    <nc r="A14" t="inlineStr">
      <is>
        <t xml:space="preserve">Schváleno Řídícím výborem MAP II dne 30. 11. 2021 </t>
      </is>
    </nc>
  </rcc>
  <rfmt sheetId="2" sqref="B14" start="0" length="0">
    <dxf/>
  </rfmt>
  <rfmt sheetId="2" sqref="C14" start="0" length="0">
    <dxf/>
  </rfmt>
  <rfmt sheetId="2" sqref="D14" start="0" length="0">
    <dxf/>
  </rfmt>
  <rfmt sheetId="2" sqref="E14" start="0" length="0">
    <dxf/>
  </rfmt>
  <rfmt sheetId="2" sqref="F14" start="0" length="0">
    <dxf/>
  </rfmt>
  <rfmt sheetId="2" sqref="G14" start="0" length="0">
    <dxf/>
  </rfmt>
  <rcc rId="138" sId="2">
    <oc r="A16" t="inlineStr">
      <is>
        <t xml:space="preserve">V Hradci Králové dne  </t>
      </is>
    </oc>
    <nc r="A16"/>
  </rcc>
  <rcc rId="139" sId="2">
    <nc r="D17" t="inlineStr">
      <is>
        <t>Jana Kuthanová, předsedkyně Řídícího výboru MAP II</t>
      </is>
    </nc>
  </rcc>
  <rcc rId="140" sId="2">
    <nc r="A18" t="inlineStr">
      <is>
        <t>V Hradci Králové dne  7. 12. 2021</t>
      </is>
    </nc>
  </rcc>
  <rcc rId="141" sId="2">
    <oc r="G18" t="inlineStr">
      <is>
        <t>Jana Kuthanová, předsedkyně Řídícího výboru MAP II</t>
      </is>
    </oc>
    <nc r="G18"/>
  </rcc>
  <rfmt sheetId="2" sqref="A19" start="0" length="0">
    <dxf/>
  </rfmt>
  <rfmt sheetId="2" sqref="H1:I1048576">
    <dxf>
      <alignment wrapText="1" readingOrder="0"/>
    </dxf>
  </rfmt>
  <rfmt sheetId="4" sqref="G5:H5">
    <dxf>
      <alignment wrapText="1" readingOrder="0"/>
    </dxf>
  </rfmt>
  <rfmt sheetId="2" sqref="C1:C1048576">
    <dxf>
      <alignment wrapText="1" readingOrder="0"/>
    </dxf>
  </rfmt>
  <rfmt sheetId="2" sqref="L4:M10">
    <dxf>
      <alignment horizontal="right" readingOrder="0"/>
    </dxf>
  </rfmt>
  <rfmt sheetId="2" sqref="L4:M10">
    <dxf>
      <numFmt numFmtId="3" formatCode="#,##0"/>
    </dxf>
  </rfmt>
  <rfmt sheetId="2" sqref="D10:F10">
    <dxf>
      <alignment horizontal="right" readingOrder="0"/>
    </dxf>
  </rfmt>
  <rfmt sheetId="2" sqref="N4:O10">
    <dxf>
      <alignment horizontal="left" readingOrder="0"/>
    </dxf>
  </rfmt>
  <rfmt sheetId="2" sqref="P4:Q10">
    <dxf>
      <alignment vertical="center" readingOrder="0"/>
    </dxf>
  </rfmt>
  <rfmt sheetId="2" sqref="P4:Q10">
    <dxf>
      <alignment horizontal="general" readingOrder="0"/>
    </dxf>
  </rfmt>
  <rfmt sheetId="2" sqref="P4:Q10">
    <dxf>
      <alignment horizontal="center" readingOrder="0"/>
    </dxf>
  </rfmt>
  <rcv guid="{50CF6E7F-2951-4340-A256-08D6308CCE2A}" action="delete"/>
  <rdn rId="0" localSheetId="4" customView="1" name="Z_50CF6E7F_2951_4340_A256_08D6308CCE2A_.wvu.Cols" hidden="1" oldHidden="1">
    <formula>'Zájmové, neformální, cel'!$A:$A</formula>
    <oldFormula>'Zájmové, neformální, cel'!$A:$A</oldFormula>
  </rdn>
  <rcv guid="{50CF6E7F-2951-4340-A256-08D6308CCE2A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B1:Y1">
    <dxf>
      <alignment horizontal="left" readingOrder="0"/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0CF6E7F-2951-4340-A256-08D6308CCE2A}" action="delete"/>
  <rdn rId="0" localSheetId="4" customView="1" name="Z_50CF6E7F_2951_4340_A256_08D6308CCE2A_.wvu.Cols" hidden="1" oldHidden="1">
    <formula>'Zájmové, neformální, cel'!$A:$A</formula>
    <oldFormula>'Zájmové, neformální, cel'!$A:$A</oldFormula>
  </rdn>
  <rcv guid="{50CF6E7F-2951-4340-A256-08D6308CCE2A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4" sId="4">
    <oc r="U2" t="inlineStr">
      <is>
        <t>Typ projektu (I/N)</t>
      </is>
    </oc>
    <nc r="U2"/>
  </rcc>
  <rcc rId="145" sId="4">
    <oc r="V2" t="inlineStr">
      <is>
        <r>
          <t>Zaměření projektu</t>
        </r>
        <r>
          <rPr>
            <sz val="10"/>
            <color theme="1"/>
            <rFont val="Calibri"/>
            <family val="2"/>
            <charset val="238"/>
          </rPr>
          <t xml:space="preserve"> (pouze investice)</t>
        </r>
      </is>
    </oc>
    <nc r="V2"/>
  </rcc>
  <rcc rId="146" sId="4">
    <oc r="W2" t="inlineStr">
      <is>
        <t>Soulad projektu s MAP</t>
      </is>
    </oc>
    <nc r="W2"/>
  </rcc>
  <rcc rId="147" sId="4">
    <oc r="X2" t="inlineStr">
      <is>
        <t>Dotační zdroj IROP II (2021 - 2027)</t>
      </is>
    </oc>
    <nc r="X2"/>
  </rcc>
  <rcc rId="148" sId="4">
    <oc r="Y2" t="inlineStr">
      <is>
        <t>Stav projektu</t>
      </is>
    </oc>
    <nc r="Y2"/>
  </rcc>
  <rcc rId="149" sId="4">
    <oc r="U3" t="inlineStr">
      <is>
        <t xml:space="preserve">I - investiční 
N - neinvestiční 
I/N - kombinace </t>
      </is>
    </oc>
    <nc r="U3"/>
  </rcc>
  <rcc rId="150" sId="4">
    <oc r="V3" t="inlineStr">
      <is>
        <t>1.	pro výuku (učebny, kabinety…)
2.	pro stravování (jídelny, výdejny…)
3.	pro sportovní aktivity (hřiště, tělocvičny…)
4.	pro venkovní aktivity (zahrady…)
5.	ostatní – jiné (družiny, zázemí…)</t>
      </is>
    </oc>
    <nc r="V3"/>
  </rcc>
  <rcc rId="151" sId="4">
    <oc r="W3" t="inlineStr">
      <is>
        <t>Vazba na cíl/opatření Místního akčního plánu</t>
      </is>
    </oc>
    <nc r="W3"/>
  </rcc>
  <rcc rId="152" sId="4">
    <oc r="X3" t="inlineStr">
      <is>
        <t>ANO / NE</t>
      </is>
    </oc>
    <nc r="X3"/>
  </rcc>
  <rcc rId="153" sId="4">
    <oc r="Y3" t="inlineStr">
      <is>
        <t>1.	projekt ve fázi myšlenky
2.	projekt v přípravě
3.	projekt připraven k realizaci 
4.	projekt v realizaci
5.	projekt ukončen</t>
      </is>
    </oc>
    <nc r="Y3"/>
  </rcc>
  <rcc rId="154" sId="4">
    <oc r="U5" t="inlineStr">
      <is>
        <t xml:space="preserve">I/N - kombinace </t>
      </is>
    </oc>
    <nc r="U5"/>
  </rcc>
  <rcc rId="155" sId="4">
    <oc r="V5">
      <v>1</v>
    </oc>
    <nc r="V5"/>
  </rcc>
  <rcc rId="156" sId="4">
    <oc r="W5" t="inlineStr">
      <is>
        <t>Cíl 1.3. Rekonstrukce a modernizace budov a investice do vybavení ZUŠ a organizací zájmového a
neformálního vzdělávání</t>
      </is>
    </oc>
    <nc r="W5"/>
  </rcc>
  <rcc rId="157" sId="4">
    <oc r="X5" t="inlineStr">
      <is>
        <t>ANO</t>
      </is>
    </oc>
    <nc r="X5"/>
  </rcc>
  <rcc rId="158" sId="4">
    <oc r="Y5">
      <v>1</v>
    </oc>
    <nc r="Y5"/>
  </rcc>
  <rfmt sheetId="4" sqref="U10:Y10" start="0" length="0">
    <dxf>
      <border>
        <bottom style="thin">
          <color indexed="64"/>
        </bottom>
      </border>
    </dxf>
  </rfmt>
  <rfmt sheetId="4" sqref="U2:U10" start="0" length="0">
    <dxf>
      <border>
        <left/>
      </border>
    </dxf>
  </rfmt>
  <rfmt sheetId="4" sqref="U2:Y2" start="0" length="0">
    <dxf>
      <border>
        <top/>
      </border>
    </dxf>
  </rfmt>
  <rfmt sheetId="4" sqref="Y2:Y10" start="0" length="0">
    <dxf>
      <border>
        <right/>
      </border>
    </dxf>
  </rfmt>
  <rfmt sheetId="4" sqref="U10:Y10" start="0" length="0">
    <dxf>
      <border>
        <bottom/>
      </border>
    </dxf>
  </rfmt>
  <rfmt sheetId="4" sqref="U2:Y10">
    <dxf>
      <border>
        <left/>
        <right/>
        <top/>
        <bottom/>
        <vertical/>
        <horizontal/>
      </border>
    </dxf>
  </rfmt>
  <rfmt sheetId="4" sqref="U2:Y4">
    <dxf>
      <fill>
        <patternFill patternType="none">
          <bgColor auto="1"/>
        </patternFill>
      </fill>
    </dxf>
  </rfmt>
  <rfmt sheetId="4" sqref="T2:T6" start="0" length="0">
    <dxf>
      <border>
        <right style="thin">
          <color indexed="64"/>
        </right>
      </border>
    </dxf>
  </rfmt>
  <rfmt sheetId="4" sqref="S2:T2">
    <dxf>
      <alignment vertical="center" readingOrder="0"/>
    </dxf>
  </rfmt>
  <rcv guid="{50CF6E7F-2951-4340-A256-08D6308CCE2A}" action="delete"/>
  <rdn rId="0" localSheetId="4" customView="1" name="Z_50CF6E7F_2951_4340_A256_08D6308CCE2A_.wvu.Cols" hidden="1" oldHidden="1">
    <formula>'Zájmové, neformální, cel'!$A:$A</formula>
    <oldFormula>'Zájmové, neformální, cel'!$A:$A</oldFormula>
  </rdn>
  <rcv guid="{50CF6E7F-2951-4340-A256-08D6308CCE2A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B1:Y1">
    <dxf>
      <alignment wrapText="1" readingOrder="0"/>
    </dxf>
  </rfmt>
  <rfmt sheetId="4" sqref="B1:Y1">
    <dxf>
      <alignment wrapText="0" readingOrder="0"/>
    </dxf>
  </rfmt>
  <rrc rId="160" sId="4" ref="A2:XFD2" action="insertRow">
    <undo index="0" exp="area" ref3D="1" dr="$A$1:$A$1048576" dn="Z_2945A780_817E_47C3_8DC0_E767EB5368AF_.wvu.Cols" sId="4"/>
    <undo index="0" exp="area" ref3D="1" dr="$A$1:$A$1048576" dn="Z_631F3AFE_DAE2_4D4A_AA75_6E91729AE5B8_.wvu.Cols" sId="4"/>
    <undo index="0" exp="area" ref3D="1" dr="$A$1:$A$1048576" dn="Z_50CF6E7F_2951_4340_A256_08D6308CCE2A_.wvu.Cols" sId="4"/>
    <undo index="0" exp="area" ref3D="1" dr="$A$1:$A$1048576" dn="Z_091F11B8_2C37_4668_8485_0E4719A3AF38_.wvu.Cols" sId="4"/>
  </rrc>
  <rcc rId="161" sId="4" xfDxf="1" dxf="1">
    <nc r="B2" t="inlineStr">
      <is>
        <t>Strategický rámec MAP II ORP Hradec Králové - Souhrnný rámec pro investice do infrastruktury pro zájmové, neformální vzdělávání a celoživotní učení (2021-2027)</t>
      </is>
    </nc>
    <ndxf>
      <font>
        <b/>
        <sz val="14"/>
      </font>
      <alignment horizontal="left" readingOrder="0"/>
      <border outline="0">
        <top style="medium">
          <color indexed="64"/>
        </top>
      </border>
    </ndxf>
  </rcc>
  <rfmt sheetId="4" sqref="B2:T2" start="0" length="0">
    <dxf>
      <border>
        <bottom style="thin">
          <color indexed="64"/>
        </bottom>
      </border>
    </dxf>
  </rfmt>
  <rfmt sheetId="4" sqref="B1:Y1" start="0" length="0">
    <dxf>
      <border>
        <top/>
      </border>
    </dxf>
  </rfmt>
  <rfmt sheetId="4" sqref="B1:Y1" start="0" length="0">
    <dxf>
      <border>
        <bottom/>
      </border>
    </dxf>
  </rfmt>
  <rcc rId="162" sId="3">
    <oc r="AA2" t="inlineStr">
      <is>
        <t>Typ projektu (I/N)</t>
      </is>
    </oc>
    <nc r="AA2"/>
  </rcc>
  <rcc rId="163" sId="3">
    <oc r="AB2" t="inlineStr">
      <is>
        <r>
          <t>Zaměření projektu</t>
        </r>
        <r>
          <rPr>
            <sz val="10"/>
            <color theme="1"/>
            <rFont val="Calibri"/>
            <family val="2"/>
            <charset val="238"/>
          </rPr>
          <t xml:space="preserve"> (pouze investice)</t>
        </r>
      </is>
    </oc>
    <nc r="AB2"/>
  </rcc>
  <rcc rId="164" sId="3">
    <oc r="AC2" t="inlineStr">
      <is>
        <t>Soulad projektu s MAP</t>
      </is>
    </oc>
    <nc r="AC2"/>
  </rcc>
  <rcc rId="165" sId="3">
    <oc r="AD2" t="inlineStr">
      <is>
        <t>Dotační zdroj IROP II (2021 - 2027)</t>
      </is>
    </oc>
    <nc r="AD2"/>
  </rcc>
  <rcc rId="166" sId="3">
    <oc r="AE2" t="inlineStr">
      <is>
        <t>Stav projektu</t>
      </is>
    </oc>
    <nc r="AE2"/>
  </rcc>
  <rcc rId="167" sId="3">
    <oc r="AA3" t="inlineStr">
      <is>
        <t xml:space="preserve">I - investiční 
N - neinvestiční 
I/N - kombinace </t>
      </is>
    </oc>
    <nc r="AA3"/>
  </rcc>
  <rcc rId="168" sId="3">
    <oc r="AB3" t="inlineStr">
      <is>
        <t>1.	pro výuku (učebny, kabinety…)
2.	pro stravování (jídelny, výdejny…)
3.	pro sportovní aktivity (hřiště, tělocvičny…)
4.	pro venkovní aktivity (zahrady…)
5.	ostatní – jiné (družiny, zázemí…)</t>
      </is>
    </oc>
    <nc r="AB3"/>
  </rcc>
  <rcc rId="169" sId="3">
    <oc r="AC3" t="inlineStr">
      <is>
        <t>Vazba na cíl/opatření Místního akčního plánu</t>
      </is>
    </oc>
    <nc r="AC3"/>
  </rcc>
  <rcc rId="170" sId="3">
    <oc r="AD3" t="inlineStr">
      <is>
        <t>ANO / NE</t>
      </is>
    </oc>
    <nc r="AD3"/>
  </rcc>
  <rcc rId="171" sId="3">
    <oc r="AE3" t="inlineStr">
      <is>
        <t>1.	projekt ve fázi myšlenky
2.	projekt v přípravě
3.	projekt připraven k realizaci 
4.	projekt v realizaci
5.	projekt ukončen</t>
      </is>
    </oc>
    <nc r="AE3"/>
  </rcc>
  <rcc rId="172" sId="3">
    <oc r="AA5" t="inlineStr">
      <is>
        <t xml:space="preserve">I/N - kombinace </t>
      </is>
    </oc>
    <nc r="AA5"/>
  </rcc>
  <rcc rId="173" sId="3">
    <oc r="AB5" t="inlineStr">
      <is>
        <t>1; 2; 4</t>
      </is>
    </oc>
    <nc r="AB5"/>
  </rcc>
  <rcc rId="174" sId="3">
    <oc r="AC5" t="inlineStr">
      <is>
        <t>Cíl 1.2 Rekonstrukce a modernizace budov a investice do vybavení ZŠ</t>
      </is>
    </oc>
    <nc r="AC5"/>
  </rcc>
  <rcc rId="175" sId="3">
    <oc r="AD5" t="inlineStr">
      <is>
        <t>ANO</t>
      </is>
    </oc>
    <nc r="AD5"/>
  </rcc>
  <rcc rId="176" sId="3">
    <oc r="AE5">
      <v>2</v>
    </oc>
    <nc r="AE5"/>
  </rcc>
  <rcc rId="177" sId="3">
    <oc r="AA6" t="inlineStr">
      <is>
        <t xml:space="preserve">I/N - kombinace </t>
      </is>
    </oc>
    <nc r="AA6"/>
  </rcc>
  <rcc rId="178" sId="3">
    <oc r="AB6" t="inlineStr">
      <is>
        <t>1; 4</t>
      </is>
    </oc>
    <nc r="AB6"/>
  </rcc>
  <rcc rId="179" sId="3">
    <oc r="AC6" t="inlineStr">
      <is>
        <t>Cíl 1.2 Rekonstrukce a modernizace budov a investice do vybavení ZŠ</t>
      </is>
    </oc>
    <nc r="AC6"/>
  </rcc>
  <rcc rId="180" sId="3">
    <oc r="AD6" t="inlineStr">
      <is>
        <t>ANO</t>
      </is>
    </oc>
    <nc r="AD6"/>
  </rcc>
  <rcc rId="181" sId="3">
    <oc r="AE6">
      <v>2</v>
    </oc>
    <nc r="AE6"/>
  </rcc>
  <rcc rId="182" sId="3">
    <oc r="AA7" t="inlineStr">
      <is>
        <t xml:space="preserve">I/N - kombinace </t>
      </is>
    </oc>
    <nc r="AA7"/>
  </rcc>
  <rcc rId="183" sId="3">
    <oc r="AB7">
      <v>1</v>
    </oc>
    <nc r="AB7"/>
  </rcc>
  <rcc rId="184" sId="3">
    <oc r="AC7" t="inlineStr">
      <is>
        <t>Cíl 1.2 Rekonstrukce a modernizace budov a investice do vybavení ZŠ</t>
      </is>
    </oc>
    <nc r="AC7"/>
  </rcc>
  <rcc rId="185" sId="3">
    <oc r="AD7" t="inlineStr">
      <is>
        <t>ANO</t>
      </is>
    </oc>
    <nc r="AD7"/>
  </rcc>
  <rcc rId="186" sId="3">
    <oc r="AE7">
      <v>2</v>
    </oc>
    <nc r="AE7"/>
  </rcc>
  <rcc rId="187" sId="3">
    <oc r="AA8" t="inlineStr">
      <is>
        <t xml:space="preserve">I/N - kombinace </t>
      </is>
    </oc>
    <nc r="AA8"/>
  </rcc>
  <rcc rId="188" sId="3">
    <oc r="AB8" t="inlineStr">
      <is>
        <t xml:space="preserve">1
</t>
      </is>
    </oc>
    <nc r="AB8"/>
  </rcc>
  <rcc rId="189" sId="3">
    <oc r="AC8" t="inlineStr">
      <is>
        <t>Cíl 1.2 Rekonstrukce a modernizace budov a investice do vybavení ZŠ</t>
      </is>
    </oc>
    <nc r="AC8"/>
  </rcc>
  <rcc rId="190" sId="3">
    <oc r="AD8" t="inlineStr">
      <is>
        <t>ANO</t>
      </is>
    </oc>
    <nc r="AD8"/>
  </rcc>
  <rcc rId="191" sId="3">
    <oc r="AE8">
      <v>1</v>
    </oc>
    <nc r="AE8"/>
  </rcc>
  <rcc rId="192" sId="3">
    <oc r="AA9" t="inlineStr">
      <is>
        <t xml:space="preserve">I/N - kombinace </t>
      </is>
    </oc>
    <nc r="AA9"/>
  </rcc>
  <rcc rId="193" sId="3">
    <oc r="AB9">
      <v>5</v>
    </oc>
    <nc r="AB9"/>
  </rcc>
  <rcc rId="194" sId="3">
    <oc r="AC9" t="inlineStr">
      <is>
        <t>Cíl 1.2 Rekonstrukce a modernizace budov a investice do vybavení ZŠ</t>
      </is>
    </oc>
    <nc r="AC9"/>
  </rcc>
  <rcc rId="195" sId="3">
    <oc r="AD9" t="inlineStr">
      <is>
        <t>ANO</t>
      </is>
    </oc>
    <nc r="AD9"/>
  </rcc>
  <rcc rId="196" sId="3">
    <oc r="AE9">
      <v>1</v>
    </oc>
    <nc r="AE9"/>
  </rcc>
  <rcc rId="197" sId="3">
    <oc r="AA10" t="inlineStr">
      <is>
        <t xml:space="preserve">I/N - kombinace </t>
      </is>
    </oc>
    <nc r="AA10"/>
  </rcc>
  <rcc rId="198" sId="3">
    <oc r="AB10" t="inlineStr">
      <is>
        <t xml:space="preserve">1
</t>
      </is>
    </oc>
    <nc r="AB10"/>
  </rcc>
  <rcc rId="199" sId="3">
    <oc r="AC10" t="inlineStr">
      <is>
        <t>Cíl 1.2 Rekonstrukce a modernizace budov a investice do vybavení ZŠ</t>
      </is>
    </oc>
    <nc r="AC10"/>
  </rcc>
  <rcc rId="200" sId="3">
    <oc r="AD10" t="inlineStr">
      <is>
        <t>ANO</t>
      </is>
    </oc>
    <nc r="AD10"/>
  </rcc>
  <rcc rId="201" sId="3">
    <oc r="AE10">
      <v>1</v>
    </oc>
    <nc r="AE10"/>
  </rcc>
  <rcc rId="202" sId="3">
    <oc r="AA11" t="inlineStr">
      <is>
        <t xml:space="preserve">I/N - kombinace </t>
      </is>
    </oc>
    <nc r="AA11"/>
  </rcc>
  <rcc rId="203" sId="3">
    <oc r="AB11">
      <v>5</v>
    </oc>
    <nc r="AB11"/>
  </rcc>
  <rcc rId="204" sId="3">
    <oc r="AC11" t="inlineStr">
      <is>
        <t xml:space="preserve">učebny a zázemí pro družinu </t>
      </is>
    </oc>
    <nc r="AC11"/>
  </rcc>
  <rcc rId="205" sId="3">
    <oc r="AE11">
      <v>2</v>
    </oc>
    <nc r="AE11"/>
  </rcc>
  <rcc rId="206" sId="3">
    <oc r="AA12" t="inlineStr">
      <is>
        <t>I/N</t>
      </is>
    </oc>
    <nc r="AA12"/>
  </rcc>
  <rcc rId="207" sId="3">
    <oc r="AB12">
      <v>1</v>
    </oc>
    <nc r="AB12"/>
  </rcc>
  <rcc rId="208" sId="3">
    <oc r="AC12" t="inlineStr">
      <is>
        <t>Cíl 1.2 Rekonstrukce a modernizace budov a investice do vybavení ZŠ</t>
      </is>
    </oc>
    <nc r="AC12"/>
  </rcc>
  <rcc rId="209" sId="3">
    <oc r="AD12" t="inlineStr">
      <is>
        <t>ANO</t>
      </is>
    </oc>
    <nc r="AD12"/>
  </rcc>
  <rcc rId="210" sId="3">
    <oc r="AE12">
      <v>3</v>
    </oc>
    <nc r="AE12"/>
  </rcc>
  <rcc rId="211" sId="3">
    <oc r="AA13" t="inlineStr">
      <is>
        <t>I/N</t>
      </is>
    </oc>
    <nc r="AA13"/>
  </rcc>
  <rcc rId="212" sId="3" numFmtId="30">
    <oc r="AB13">
      <v>1</v>
    </oc>
    <nc r="AB13"/>
  </rcc>
  <rcc rId="213" sId="3">
    <oc r="AC13" t="inlineStr">
      <is>
        <t>Cíl 1.2 Rekonstrukce a modernizace budov a investice do vybavení ZŠ</t>
      </is>
    </oc>
    <nc r="AC13"/>
  </rcc>
  <rcc rId="214" sId="3">
    <oc r="AD13" t="inlineStr">
      <is>
        <t>ANO</t>
      </is>
    </oc>
    <nc r="AD13"/>
  </rcc>
  <rcc rId="215" sId="3">
    <oc r="AE13">
      <v>2</v>
    </oc>
    <nc r="AE13"/>
  </rcc>
  <rfmt sheetId="3" sqref="AA1:AA1048576" start="0" length="0">
    <dxf>
      <border>
        <left/>
      </border>
    </dxf>
  </rfmt>
  <rfmt sheetId="3" sqref="AA1:AE1" start="0" length="0">
    <dxf>
      <border>
        <top/>
      </border>
    </dxf>
  </rfmt>
  <rfmt sheetId="3" sqref="AE1:AE1048576" start="0" length="0">
    <dxf>
      <border>
        <right/>
      </border>
    </dxf>
  </rfmt>
  <rfmt sheetId="3" sqref="AA1048576:AE1048576" start="0" length="0">
    <dxf>
      <border>
        <bottom/>
      </border>
    </dxf>
  </rfmt>
  <rfmt sheetId="3" sqref="AA1:AE1048576">
    <dxf>
      <border>
        <top/>
        <bottom/>
        <horizontal/>
      </border>
    </dxf>
  </rfmt>
  <rfmt sheetId="3" sqref="AA1:AE1048576">
    <dxf>
      <fill>
        <patternFill patternType="none">
          <bgColor auto="1"/>
        </patternFill>
      </fill>
    </dxf>
  </rfmt>
  <rfmt sheetId="3" sqref="Z3:Z13" start="0" length="0">
    <dxf>
      <border>
        <right style="thin">
          <color indexed="64"/>
        </right>
      </border>
    </dxf>
  </rfmt>
  <rfmt sheetId="3" sqref="Z3:Z1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3" sqref="Z3:Z4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  <rcc rId="216" sId="2">
    <oc r="T2" t="inlineStr">
      <is>
        <t>Typ projektu (I/N)</t>
      </is>
    </oc>
    <nc r="T2"/>
  </rcc>
  <rcc rId="217" sId="2">
    <oc r="U2" t="inlineStr">
      <is>
        <r>
          <t>Zaměření projektu</t>
        </r>
        <r>
          <rPr>
            <sz val="10"/>
            <color theme="1"/>
            <rFont val="Calibri"/>
            <family val="2"/>
            <charset val="238"/>
          </rPr>
          <t xml:space="preserve"> (pouze investice)</t>
        </r>
      </is>
    </oc>
    <nc r="U2"/>
  </rcc>
  <rcc rId="218" sId="2">
    <oc r="V2" t="inlineStr">
      <is>
        <t>Soulad projektu s MAP</t>
      </is>
    </oc>
    <nc r="V2"/>
  </rcc>
  <rcc rId="219" sId="2">
    <oc r="W2" t="inlineStr">
      <is>
        <t>Dotační zdroj IROP II (2021 - 2027)</t>
      </is>
    </oc>
    <nc r="W2"/>
  </rcc>
  <rcc rId="220" sId="2">
    <oc r="X2" t="inlineStr">
      <is>
        <t>Stav projektu</t>
      </is>
    </oc>
    <nc r="X2"/>
  </rcc>
  <rcc rId="221" sId="2">
    <oc r="T3" t="inlineStr">
      <is>
        <t xml:space="preserve">I - investiční 
N - neinvestiční 
I/N - kombinace </t>
      </is>
    </oc>
    <nc r="T3"/>
  </rcc>
  <rcc rId="222" sId="2">
    <oc r="U3" t="inlineStr">
      <is>
        <t>1.	pro výuku (učebny, kabinety…)
2.	pro stravování (jídelny, výdejny…)
3.	pro sportovní aktivity (hřiště, tělocvičny…)
4.	pro venkovní aktivity (zahrady…)
5.	ostatní – jiné (družiny, zázemí…)</t>
      </is>
    </oc>
    <nc r="U3"/>
  </rcc>
  <rcc rId="223" sId="2">
    <oc r="V3" t="inlineStr">
      <is>
        <t>Vazba na cíl/opatření Místního akčního plánu</t>
      </is>
    </oc>
    <nc r="V3"/>
  </rcc>
  <rcc rId="224" sId="2">
    <oc r="W3" t="inlineStr">
      <is>
        <t>ANO / NE</t>
      </is>
    </oc>
    <nc r="W3"/>
  </rcc>
  <rcc rId="225" sId="2">
    <oc r="X3" t="inlineStr">
      <is>
        <t>1.	projekt ve fázi myšlenky
2.	projekt v přípravě
3.	projekt připraven k realizaci 
4.	projekt v realizaci
5.	projekt ukončen</t>
      </is>
    </oc>
    <nc r="X3"/>
  </rcc>
  <rcc rId="226" sId="2">
    <oc r="T4" t="inlineStr">
      <is>
        <t xml:space="preserve">I/N - kombinace </t>
      </is>
    </oc>
    <nc r="T4"/>
  </rcc>
  <rcc rId="227" sId="2">
    <oc r="U4" t="inlineStr">
      <is>
        <t>1; 2; 3; 4</t>
      </is>
    </oc>
    <nc r="U4"/>
  </rcc>
  <rcc rId="228" sId="2">
    <oc r="V4" t="inlineStr">
      <is>
        <t>Cíl 1.1 Rekonstrukce a modernizace budov a investice do vybavení MŠ</t>
      </is>
    </oc>
    <nc r="V4"/>
  </rcc>
  <rcc rId="229" sId="2">
    <oc r="W4" t="inlineStr">
      <is>
        <t>Ano</t>
      </is>
    </oc>
    <nc r="W4"/>
  </rcc>
  <rcc rId="230" sId="2">
    <oc r="X4">
      <v>2</v>
    </oc>
    <nc r="X4"/>
  </rcc>
  <rcc rId="231" sId="2">
    <oc r="T5" t="inlineStr">
      <is>
        <t xml:space="preserve">I/N - kombinace </t>
      </is>
    </oc>
    <nc r="T5"/>
  </rcc>
  <rcc rId="232" sId="2">
    <oc r="U5" t="inlineStr">
      <is>
        <t>1; 2; 3; 4</t>
      </is>
    </oc>
    <nc r="U5"/>
  </rcc>
  <rcc rId="233" sId="2">
    <oc r="V5" t="inlineStr">
      <is>
        <t>Cíl 1.1 Rekonstrukce a modernizace budov a investice do vybavení MŠ</t>
      </is>
    </oc>
    <nc r="V5"/>
  </rcc>
  <rcc rId="234" sId="2">
    <oc r="W5" t="inlineStr">
      <is>
        <t>Ano</t>
      </is>
    </oc>
    <nc r="W5"/>
  </rcc>
  <rcc rId="235" sId="2">
    <oc r="X5">
      <v>2</v>
    </oc>
    <nc r="X5"/>
  </rcc>
  <rcc rId="236" sId="2">
    <oc r="U6">
      <v>4</v>
    </oc>
    <nc r="U6"/>
  </rcc>
  <rcc rId="237" sId="2">
    <oc r="V6" t="inlineStr">
      <is>
        <t>Cíl 1.1 Rekonstrukce a modernizace budov a investice do vybavení MŠ</t>
      </is>
    </oc>
    <nc r="V6"/>
  </rcc>
  <rcc rId="238" sId="2">
    <oc r="X6">
      <v>2</v>
    </oc>
    <nc r="X6"/>
  </rcc>
  <rcc rId="239" sId="2">
    <oc r="T7" t="inlineStr">
      <is>
        <t>I</t>
      </is>
    </oc>
    <nc r="T7"/>
  </rcc>
  <rcc rId="240" sId="2">
    <oc r="U7">
      <v>1</v>
    </oc>
    <nc r="U7"/>
  </rcc>
  <rcc rId="241" sId="2">
    <oc r="V7" t="inlineStr">
      <is>
        <t>Cíl 1.1 Rekonstrukce a modernizace budov a investice do vybavení MŠ</t>
      </is>
    </oc>
    <nc r="V7"/>
  </rcc>
  <rcc rId="242" sId="2">
    <oc r="W7" t="inlineStr">
      <is>
        <t>Ne</t>
      </is>
    </oc>
    <nc r="W7"/>
  </rcc>
  <rcc rId="243" sId="2">
    <oc r="X7">
      <v>3</v>
    </oc>
    <nc r="X7"/>
  </rcc>
  <rcc rId="244" sId="2">
    <oc r="T8" t="inlineStr">
      <is>
        <t>I</t>
      </is>
    </oc>
    <nc r="T8"/>
  </rcc>
  <rcc rId="245" sId="2">
    <oc r="U8">
      <v>4</v>
    </oc>
    <nc r="U8"/>
  </rcc>
  <rcc rId="246" sId="2">
    <oc r="V8" t="inlineStr">
      <is>
        <t>Cíl 1.1 Rekonstrukce a modernizace budov a investice do vybavení MŠ</t>
      </is>
    </oc>
    <nc r="V8"/>
  </rcc>
  <rcc rId="247" sId="2">
    <oc r="W8" t="inlineStr">
      <is>
        <t>Ano</t>
      </is>
    </oc>
    <nc r="W8"/>
  </rcc>
  <rcc rId="248" sId="2">
    <oc r="X8">
      <v>2</v>
    </oc>
    <nc r="X8"/>
  </rcc>
  <rcc rId="249" sId="2">
    <oc r="T9" t="inlineStr">
      <is>
        <t>I</t>
      </is>
    </oc>
    <nc r="T9"/>
  </rcc>
  <rcc rId="250" sId="2">
    <oc r="U9">
      <v>2</v>
    </oc>
    <nc r="U9"/>
  </rcc>
  <rcc rId="251" sId="2">
    <oc r="V9" t="inlineStr">
      <is>
        <t>Cíl 1.1 Rekonstrukce a modernizace budov a investice do vybavení MŠ</t>
      </is>
    </oc>
    <nc r="V9"/>
  </rcc>
  <rcc rId="252" sId="2">
    <oc r="W9" t="inlineStr">
      <is>
        <t>Ano</t>
      </is>
    </oc>
    <nc r="W9"/>
  </rcc>
  <rcc rId="253" sId="2">
    <oc r="X9">
      <v>2</v>
    </oc>
    <nc r="X9"/>
  </rcc>
  <rcc rId="254" sId="2">
    <oc r="T10" t="inlineStr">
      <is>
        <t xml:space="preserve">I - investiční 
 </t>
      </is>
    </oc>
    <nc r="T10"/>
  </rcc>
  <rcc rId="255" sId="2">
    <oc r="U10" t="inlineStr">
      <is>
        <t>1; 4</t>
      </is>
    </oc>
    <nc r="U10"/>
  </rcc>
  <rcc rId="256" sId="2">
    <oc r="V10" t="inlineStr">
      <is>
        <t>Cíl 1.1 Rekonstrukce a modernizace budov a investice do vybavení MŠ</t>
      </is>
    </oc>
    <nc r="V10"/>
  </rcc>
  <rcc rId="257" sId="2">
    <oc r="W10" t="inlineStr">
      <is>
        <t>Ano</t>
      </is>
    </oc>
    <nc r="W10"/>
  </rcc>
  <rcc rId="258" sId="2">
    <oc r="X10">
      <v>2</v>
    </oc>
    <nc r="X10"/>
  </rcc>
  <rfmt sheetId="2" sqref="T1:T1048576" start="0" length="0">
    <dxf>
      <border>
        <left/>
      </border>
    </dxf>
  </rfmt>
  <rfmt sheetId="2" sqref="T1:X1" start="0" length="0">
    <dxf>
      <border>
        <top/>
      </border>
    </dxf>
  </rfmt>
  <rfmt sheetId="2" sqref="X1:X1048576" start="0" length="0">
    <dxf>
      <border>
        <right/>
      </border>
    </dxf>
  </rfmt>
  <rfmt sheetId="2" sqref="T1:X1048576">
    <dxf>
      <fill>
        <patternFill patternType="none">
          <bgColor auto="1"/>
        </patternFill>
      </fill>
    </dxf>
  </rfmt>
  <rfmt sheetId="2" sqref="S3:S11" start="0" length="0">
    <dxf>
      <border>
        <right style="thin">
          <color indexed="64"/>
        </right>
      </border>
    </dxf>
  </rfmt>
  <rcv guid="{50CF6E7F-2951-4340-A256-08D6308CCE2A}" action="delete"/>
  <rdn rId="0" localSheetId="4" customView="1" name="Z_50CF6E7F_2951_4340_A256_08D6308CCE2A_.wvu.Cols" hidden="1" oldHidden="1">
    <formula>'Zájmové, neformální, cel'!$A:$A</formula>
    <oldFormula>'Zájmové, neformální, cel'!$A:$A</oldFormula>
  </rdn>
  <rcv guid="{50CF6E7F-2951-4340-A256-08D6308CCE2A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2">
    <oc r="P4" t="inlineStr">
      <is>
        <t>novostavba MŠ</t>
      </is>
    </oc>
    <nc r="P4" t="inlineStr">
      <is>
        <t>X</t>
      </is>
    </nc>
  </rcc>
  <rfmt sheetId="2" sqref="P4">
    <dxf>
      <alignment horizontal="center"/>
    </dxf>
  </rfmt>
  <rcc rId="2" sId="2">
    <oc r="P5" t="inlineStr">
      <is>
        <t>novostavba MŠ</t>
      </is>
    </oc>
    <nc r="P5" t="inlineStr">
      <is>
        <t>X</t>
      </is>
    </nc>
  </rcc>
  <rcc rId="3" sId="2">
    <oc r="K6" t="inlineStr">
      <is>
        <t>doplnění vybavení zahrady pro rozvoj smyslů dětí s handicapy</t>
      </is>
    </oc>
    <nc r="K6" t="inlineStr">
      <is>
        <t>Doplnění vybavení zahrady pro rozvoj smyslů dětí s handicapy.</t>
      </is>
    </nc>
  </rcc>
  <rfmt sheetId="2" sqref="K6">
    <dxf>
      <alignment wrapText="1"/>
    </dxf>
  </rfmt>
  <rcc rId="4" sId="2">
    <oc r="P7" t="inlineStr">
      <is>
        <t>Ne</t>
      </is>
    </oc>
    <nc r="P7"/>
  </rcc>
  <rcc rId="5" sId="2">
    <oc r="Q7" t="inlineStr">
      <is>
        <t>Ne</t>
      </is>
    </oc>
    <nc r="Q7"/>
  </rcc>
  <rcc rId="6" sId="2">
    <oc r="P8" t="inlineStr">
      <is>
        <t>Ne</t>
      </is>
    </oc>
    <nc r="P8"/>
  </rcc>
  <rcc rId="7" sId="2">
    <oc r="Q8" t="inlineStr">
      <is>
        <t>Ne</t>
      </is>
    </oc>
    <nc r="Q8"/>
  </rcc>
  <rcc rId="8" sId="2">
    <oc r="P9" t="inlineStr">
      <is>
        <t>Ne</t>
      </is>
    </oc>
    <nc r="P9"/>
  </rcc>
  <rcc rId="9" sId="2">
    <oc r="Q9" t="inlineStr">
      <is>
        <t>Ne</t>
      </is>
    </oc>
    <nc r="Q9"/>
  </rcc>
  <rfmt sheetId="2" sqref="P5">
    <dxf>
      <alignment horizontal="center"/>
    </dxf>
  </rfmt>
  <rcc rId="10" sId="2">
    <oc r="P10" t="inlineStr">
      <is>
        <t>ANO</t>
      </is>
    </oc>
    <nc r="P10" t="inlineStr">
      <is>
        <t>X</t>
      </is>
    </nc>
  </rcc>
  <rfmt sheetId="2" sqref="P10">
    <dxf>
      <alignment horizontal="center"/>
    </dxf>
  </rfmt>
  <rcc rId="11" sId="2">
    <oc r="K7" t="inlineStr">
      <is>
        <t>Mobilní interaktivní display +</t>
      </is>
    </oc>
    <nc r="K7" t="inlineStr">
      <is>
        <t xml:space="preserve">Mobilní interaktivní display </t>
      </is>
    </nc>
  </rcc>
  <rcc rId="12" sId="2">
    <oc r="K8" t="inlineStr">
      <is>
        <t>Korýtka na hry s vodou, mlhoviště, houpačky +</t>
      </is>
    </oc>
    <nc r="K8" t="inlineStr">
      <is>
        <t xml:space="preserve">Korýtka na hry s vodou, mlhoviště, houpačky </t>
      </is>
    </nc>
  </rcc>
  <rcc rId="13" sId="2">
    <oc r="K9" t="inlineStr">
      <is>
        <t>Elektrický konvektomat +</t>
      </is>
    </oc>
    <nc r="K9" t="inlineStr">
      <is>
        <t xml:space="preserve">Elektrický konvektomat </t>
      </is>
    </nc>
  </rcc>
  <rfmt sheetId="2" sqref="N7:O9">
    <dxf>
      <numFmt numFmtId="0" formatCode="General"/>
    </dxf>
  </rfmt>
  <rfmt sheetId="2" sqref="N7" start="0" length="0">
    <dxf>
      <numFmt numFmtId="22" formatCode="mmm/yy"/>
    </dxf>
  </rfmt>
  <rfmt sheetId="2" sqref="N7:O9">
    <dxf>
      <numFmt numFmtId="30" formatCode="@"/>
    </dxf>
  </rfmt>
  <rcc rId="14" sId="2" numFmtId="30">
    <oc r="N7">
      <v>44501</v>
    </oc>
    <nc r="N7" t="inlineStr">
      <is>
        <t>11/2021</t>
      </is>
    </nc>
  </rcc>
  <rcc rId="15" sId="2" numFmtId="30">
    <oc r="O7">
      <v>44531</v>
    </oc>
    <nc r="O7" t="inlineStr">
      <is>
        <t>12/2021</t>
      </is>
    </nc>
  </rcc>
  <rcc rId="16" sId="2" numFmtId="30">
    <oc r="N8">
      <v>44986</v>
    </oc>
    <nc r="N8" t="inlineStr">
      <is>
        <t>03/2023</t>
      </is>
    </nc>
  </rcc>
  <rcc rId="17" sId="2" numFmtId="30">
    <oc r="O8">
      <v>45200</v>
    </oc>
    <nc r="O8" t="inlineStr">
      <is>
        <t>10/2023</t>
      </is>
    </nc>
  </rcc>
  <rcc rId="18" sId="2" numFmtId="30">
    <oc r="N9">
      <v>45658</v>
    </oc>
    <nc r="N9" t="inlineStr">
      <is>
        <t>01/2025</t>
      </is>
    </nc>
  </rcc>
  <rcc rId="19" sId="2" numFmtId="30">
    <oc r="O9">
      <v>45809</v>
    </oc>
    <nc r="O9" t="inlineStr">
      <is>
        <t>06/2025</t>
      </is>
    </nc>
  </rcc>
  <rcc rId="20" sId="2">
    <oc r="V6" t="inlineStr">
      <is>
        <t>pro venkovní aktivity</t>
      </is>
    </oc>
    <nc r="V6" t="inlineStr">
      <is>
        <t>Cíl 1.1 Rekonstrukce a modernizace budov a investice do vybavení MŠ</t>
      </is>
    </nc>
  </rcc>
  <rcc rId="21" sId="2">
    <oc r="V7" t="inlineStr">
      <is>
        <t>Ano</t>
      </is>
    </oc>
    <nc r="V7" t="inlineStr">
      <is>
        <t>Cíl 1.1 Rekonstrukce a modernizace budov a investice do vybavení MŠ</t>
      </is>
    </nc>
  </rcc>
  <rcc rId="22" sId="2">
    <oc r="V8" t="inlineStr">
      <is>
        <t>Ano</t>
      </is>
    </oc>
    <nc r="V8" t="inlineStr">
      <is>
        <t>Cíl 1.1 Rekonstrukce a modernizace budov a investice do vybavení MŠ</t>
      </is>
    </nc>
  </rcc>
  <rcc rId="23" sId="2" xfDxf="1" dxf="1">
    <oc r="V9" t="inlineStr">
      <is>
        <t>Ano</t>
      </is>
    </oc>
    <nc r="V9" t="inlineStr">
      <is>
        <t>Cíl 1.1 Rekonstrukce a modernizace budov a investice do vybavení MŠ</t>
      </is>
    </nc>
    <ndxf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" sId="2">
    <oc r="V10" t="inlineStr">
      <is>
        <t>Rozšíření kapacity MŠ</t>
      </is>
    </oc>
    <nc r="V10" t="inlineStr">
      <is>
        <t>Cíl 1.1 Rekonstrukce a modernizace budov a investice do vybavení MŠ</t>
      </is>
    </nc>
  </rcc>
  <rcc rId="25" sId="2">
    <oc r="X4" t="inlineStr">
      <is>
        <t>2. projekt v přípravě</t>
      </is>
    </oc>
    <nc r="X4">
      <v>2</v>
    </nc>
  </rcc>
  <rcc rId="26" sId="2">
    <oc r="X5" t="inlineStr">
      <is>
        <t>2. projekt v přípravě</t>
      </is>
    </oc>
    <nc r="X5">
      <v>2</v>
    </nc>
  </rcc>
  <rcc rId="27" sId="2">
    <oc r="X6" t="inlineStr">
      <is>
        <t>projekt v přípravě</t>
      </is>
    </oc>
    <nc r="X6">
      <v>2</v>
    </nc>
  </rcc>
  <rcc rId="28" sId="2">
    <oc r="X10" t="inlineStr">
      <is>
        <t>2.</t>
      </is>
    </oc>
    <nc r="X10">
      <v>2</v>
    </nc>
  </rcc>
  <rcc rId="29" sId="2">
    <oc r="W10" t="inlineStr">
      <is>
        <t>ANO</t>
      </is>
    </oc>
    <nc r="W10" t="inlineStr">
      <is>
        <t>Ano</t>
      </is>
    </nc>
  </rcc>
  <rcc rId="30" sId="2">
    <oc r="W4" t="inlineStr">
      <is>
        <t>ANO</t>
      </is>
    </oc>
    <nc r="W4" t="inlineStr">
      <is>
        <t>Ano</t>
      </is>
    </nc>
  </rcc>
  <rcc rId="31" sId="2">
    <oc r="W5" t="inlineStr">
      <is>
        <t>ANO</t>
      </is>
    </oc>
    <nc r="W5" t="inlineStr">
      <is>
        <t>Ano</t>
      </is>
    </nc>
  </rcc>
  <rcc rId="32" sId="2">
    <nc r="U6">
      <v>4</v>
    </nc>
  </rcc>
  <rcc rId="33" sId="3">
    <oc r="S11" t="inlineStr">
      <is>
        <t>ano</t>
      </is>
    </oc>
    <nc r="S11" t="inlineStr">
      <is>
        <t>X</t>
      </is>
    </nc>
  </rcc>
  <rcc rId="34" sId="3">
    <oc r="U11" t="inlineStr">
      <is>
        <t>ano</t>
      </is>
    </oc>
    <nc r="U11" t="inlineStr">
      <is>
        <t>X</t>
      </is>
    </nc>
  </rcc>
  <rcc rId="35" sId="3">
    <oc r="V11" t="inlineStr">
      <is>
        <t>ano</t>
      </is>
    </oc>
    <nc r="V11" t="inlineStr">
      <is>
        <t>X</t>
      </is>
    </nc>
  </rcc>
  <rcc rId="36" sId="3">
    <oc r="W11" t="inlineStr">
      <is>
        <t>ano</t>
      </is>
    </oc>
    <nc r="W11" t="inlineStr">
      <is>
        <t>X</t>
      </is>
    </nc>
  </rcc>
  <rcv guid="{2945A780-817E-47C3-8DC0-E767EB5368AF}" action="delete"/>
  <rdn rId="0" localSheetId="4" customView="1" name="Z_2945A780_817E_47C3_8DC0_E767EB5368AF_.wvu.Cols" hidden="1" oldHidden="1">
    <formula>'Zájmové, neformální, cel'!$A:$A</formula>
    <oldFormula>'Zájmové, neformální, cel'!$A:$A</oldFormula>
  </rdn>
  <rcv guid="{2945A780-817E-47C3-8DC0-E767EB5368AF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D4:F4">
    <dxf>
      <alignment horizontal="left"/>
    </dxf>
  </rfmt>
  <rfmt sheetId="2" sqref="C4">
    <dxf>
      <alignment vertical="bottom"/>
    </dxf>
  </rfmt>
  <rfmt sheetId="2" sqref="C5">
    <dxf>
      <alignment horizontal="left"/>
    </dxf>
  </rfmt>
  <rfmt sheetId="2" sqref="C5">
    <dxf>
      <alignment horizontal="general"/>
    </dxf>
  </rfmt>
  <rfmt sheetId="2" sqref="C5">
    <dxf>
      <alignment horizontal="left"/>
    </dxf>
  </rfmt>
  <rfmt sheetId="2" sqref="C5">
    <dxf>
      <alignment vertical="bottom"/>
    </dxf>
  </rfmt>
  <rfmt sheetId="2" sqref="F5">
    <dxf>
      <alignment horizontal="left"/>
    </dxf>
  </rfmt>
  <rcv guid="{2945A780-817E-47C3-8DC0-E767EB5368AF}" action="delete"/>
  <rdn rId="0" localSheetId="4" customView="1" name="Z_2945A780_817E_47C3_8DC0_E767EB5368AF_.wvu.Cols" hidden="1" oldHidden="1">
    <formula>'Zájmové, neformální, cel'!$A:$A</formula>
    <oldFormula>'Zájmové, neformální, cel'!$A:$A</oldFormula>
  </rdn>
  <rcv guid="{2945A780-817E-47C3-8DC0-E767EB5368AF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L6:L10">
    <dxf>
      <alignment horizontal="left"/>
    </dxf>
  </rfmt>
  <rfmt sheetId="2" sqref="M10">
    <dxf>
      <alignment horizontal="left"/>
    </dxf>
  </rfmt>
  <rfmt sheetId="2" sqref="M5">
    <dxf>
      <alignment horizontal="left"/>
    </dxf>
  </rfmt>
  <rfmt sheetId="2" sqref="N5:O6">
    <dxf>
      <alignment horizontal="left"/>
    </dxf>
  </rfmt>
  <rfmt sheetId="2" sqref="E10:F10">
    <dxf>
      <alignment horizontal="left"/>
    </dxf>
  </rfmt>
  <rfmt sheetId="2" sqref="D9">
    <dxf>
      <alignment horizontal="left"/>
    </dxf>
  </rfmt>
  <rfmt sheetId="2" sqref="L3:M3">
    <dxf>
      <alignment vertical="bottom"/>
    </dxf>
  </rfmt>
  <rfmt sheetId="2" sqref="L3:M3">
    <dxf>
      <alignment vertical="center"/>
    </dxf>
  </rfmt>
  <rfmt sheetId="2" sqref="L3:M3">
    <dxf>
      <alignment horizontal="center"/>
    </dxf>
  </rfmt>
  <rfmt sheetId="2" sqref="V7">
    <dxf>
      <alignment wrapText="1"/>
    </dxf>
  </rfmt>
  <rfmt sheetId="2" sqref="X4:X10">
    <dxf>
      <alignment horizontal="left"/>
    </dxf>
  </rfmt>
  <rfmt sheetId="2" sqref="U6:U9">
    <dxf>
      <alignment horizontal="left"/>
    </dxf>
  </rfmt>
  <rcc rId="39" sId="2">
    <oc r="U4" t="inlineStr">
      <is>
        <t>1. pro výuku (učebny, kabinety …)
2. pro stravování (vývařovna, jídelna)
3. pro sportovní aktivity (hřiště)
4. pro venkovní aktivity (zahrady)</t>
      </is>
    </oc>
    <nc r="U4" t="inlineStr">
      <is>
        <t>1; 2; 3; 4</t>
      </is>
    </nc>
  </rcc>
  <rcc rId="40" sId="2">
    <oc r="U5" t="inlineStr">
      <is>
        <t>1. pro výuku (učebny, kabinety …)
2. pro stravování (vývařovna, jídelna)
3. pro sportovní aktivity (hřiště)
4. pro venkovní aktivity (zahrady)</t>
      </is>
    </oc>
    <nc r="U5" t="inlineStr">
      <is>
        <t>1; 2; 3; 4</t>
      </is>
    </nc>
  </rcc>
  <rcc rId="41" sId="2">
    <oc r="U10" t="inlineStr">
      <is>
        <t>1.4.</t>
      </is>
    </oc>
    <nc r="U10" t="inlineStr">
      <is>
        <t>1; 4</t>
      </is>
    </nc>
  </rcc>
  <rcc rId="42" sId="3">
    <oc r="AE5" t="inlineStr">
      <is>
        <t>2. projekt je v přípravě</t>
      </is>
    </oc>
    <nc r="AE5">
      <v>2</v>
    </nc>
  </rcc>
  <rcc rId="43" sId="3">
    <oc r="AE6" t="inlineStr">
      <is>
        <t>2. projekt je v přípravě</t>
      </is>
    </oc>
    <nc r="AE6">
      <v>2</v>
    </nc>
  </rcc>
  <rcc rId="44" sId="3">
    <oc r="AE7" t="inlineStr">
      <is>
        <t>2. projekt je v přípravě</t>
      </is>
    </oc>
    <nc r="AE7">
      <v>2</v>
    </nc>
  </rcc>
  <rcc rId="45" sId="3">
    <oc r="AE8" t="inlineStr">
      <is>
        <t>1. projekt ve fázi myšlenky</t>
      </is>
    </oc>
    <nc r="AE8">
      <v>1</v>
    </nc>
  </rcc>
  <rcc rId="46" sId="3">
    <oc r="AE9" t="inlineStr">
      <is>
        <t>1. projekt ve fázi myšlenky</t>
      </is>
    </oc>
    <nc r="AE9">
      <v>1</v>
    </nc>
  </rcc>
  <rcc rId="47" sId="3">
    <oc r="AE10" t="inlineStr">
      <is>
        <t>1. projekt ve fázi myšlenky</t>
      </is>
    </oc>
    <nc r="AE10">
      <v>1</v>
    </nc>
  </rcc>
  <rcc rId="48" sId="3">
    <oc r="AE11" t="inlineStr">
      <is>
        <t>projekt v přípravě</t>
      </is>
    </oc>
    <nc r="AE11">
      <v>2</v>
    </nc>
  </rcc>
  <rfmt sheetId="3" sqref="AE5:AE11">
    <dxf>
      <alignment horizontal="left"/>
    </dxf>
  </rfmt>
  <rcc rId="49" sId="3">
    <nc r="AA11" t="inlineStr">
      <is>
        <t xml:space="preserve">I/N - kombinace </t>
      </is>
    </nc>
  </rcc>
  <rcc rId="50" sId="3">
    <oc r="AB11" t="inlineStr">
      <is>
        <t>I/N</t>
      </is>
    </oc>
    <nc r="AB11"/>
  </rcc>
  <rfmt sheetId="3" sqref="X5:X8">
    <dxf>
      <alignment horizontal="left"/>
    </dxf>
  </rfmt>
  <rfmt sheetId="3" sqref="P7:S8">
    <dxf>
      <alignment horizontal="left"/>
    </dxf>
  </rfmt>
  <rfmt sheetId="3" sqref="N7:O11">
    <dxf>
      <alignment horizontal="left"/>
    </dxf>
  </rfmt>
  <rfmt sheetId="3" sqref="N6:O6">
    <dxf>
      <alignment horizontal="left"/>
    </dxf>
  </rfmt>
  <rfmt sheetId="3" sqref="L6:M11">
    <dxf>
      <alignment horizontal="left"/>
    </dxf>
  </rfmt>
  <rfmt sheetId="3" sqref="L5:M5">
    <dxf>
      <alignment horizontal="left"/>
    </dxf>
  </rfmt>
  <rfmt sheetId="3" sqref="N5:O5">
    <dxf>
      <alignment horizontal="left"/>
    </dxf>
  </rfmt>
  <rfmt sheetId="3" sqref="Q5:S6">
    <dxf>
      <alignment horizontal="left"/>
    </dxf>
  </rfmt>
  <rcc rId="51" sId="3">
    <oc r="AB5" t="inlineStr">
      <is>
        <t>1. pro výuku (učebny, kabinety)
2. pro stravování (výdejny)
4. pro venkovní aktivity (zahrady)</t>
      </is>
    </oc>
    <nc r="AB5" t="inlineStr">
      <is>
        <t>1; 2; 4</t>
      </is>
    </nc>
  </rcc>
  <rcc rId="52" sId="3">
    <oc r="AB6" t="inlineStr">
      <is>
        <t>1. pro výuku (učebny, kabinety)
4. pro venkovní aktivity (zahrady)</t>
      </is>
    </oc>
    <nc r="AB6" t="inlineStr">
      <is>
        <t>1; 4</t>
      </is>
    </nc>
  </rcc>
  <rcc rId="53" sId="3">
    <oc r="AB10" t="inlineStr">
      <is>
        <t xml:space="preserve">1.pro výuku (učebny, kabinety..)
</t>
      </is>
    </oc>
    <nc r="AB10" t="inlineStr">
      <is>
        <t xml:space="preserve">1
</t>
      </is>
    </nc>
  </rcc>
  <rcc rId="54" sId="3">
    <oc r="AB9" t="inlineStr">
      <is>
        <t>5.ostatní-jiné (družiny, zázemí..)</t>
      </is>
    </oc>
    <nc r="AB9">
      <v>5</v>
    </nc>
  </rcc>
  <rcc rId="55" sId="3">
    <oc r="AB8" t="inlineStr">
      <is>
        <t xml:space="preserve">1.pro výuku (učebny, kabinety..)
</t>
      </is>
    </oc>
    <nc r="AB8" t="inlineStr">
      <is>
        <t xml:space="preserve">1
</t>
      </is>
    </nc>
  </rcc>
  <rcc rId="56" sId="3">
    <oc r="AB7" t="inlineStr">
      <is>
        <t>1. pro výuku (učebny, kabinety)</t>
      </is>
    </oc>
    <nc r="AB7">
      <v>1</v>
    </nc>
  </rcc>
  <rfmt sheetId="3" sqref="AB5:AB11">
    <dxf>
      <alignment horizontal="left"/>
    </dxf>
  </rfmt>
  <rfmt sheetId="3" sqref="AE11" start="0" length="0"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</rfmt>
  <rfmt sheetId="3" sqref="AE11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E1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57" sId="4">
    <oc r="Y5" t="inlineStr">
      <is>
        <t>1. projekt ve fázi myšlenky</t>
      </is>
    </oc>
    <nc r="Y5">
      <v>1</v>
    </nc>
  </rcc>
  <rcc rId="58" sId="4">
    <oc r="V5" t="inlineStr">
      <is>
        <t>1. pro výuku (učebny, kabinety)</t>
      </is>
    </oc>
    <nc r="V5">
      <v>1</v>
    </nc>
  </rcc>
  <rfmt sheetId="4" sqref="V5">
    <dxf>
      <alignment horizontal="left"/>
    </dxf>
  </rfmt>
  <rfmt sheetId="4" sqref="Y5">
    <dxf>
      <alignment horizontal="left"/>
    </dxf>
  </rfmt>
  <rfmt sheetId="4" sqref="K5:N5">
    <dxf>
      <alignment horizontal="left"/>
    </dxf>
  </rfmt>
  <rcc rId="59" sId="3">
    <oc r="A19" t="inlineStr">
      <is>
        <t>V Hradci Králové dne  25.10.2021</t>
      </is>
    </oc>
    <nc r="A19" t="inlineStr">
      <is>
        <t xml:space="preserve">V Hradci Králové dne  </t>
      </is>
    </nc>
  </rcc>
  <rcc rId="60" sId="3" xfDxf="1" dxf="1">
    <nc r="C19" t="inlineStr">
      <is>
        <t>Jana Kuthanová, předsedkyně Řídícího výboru MAP II</t>
      </is>
    </nc>
  </rcc>
  <rcc rId="61" sId="3">
    <oc r="D19" t="inlineStr">
      <is>
        <t>Jana Kuthanová, předsedkyně Řídícího výboru MAP II</t>
      </is>
    </oc>
    <nc r="D19"/>
  </rcc>
  <rcc rId="62" sId="2">
    <oc r="A16" t="inlineStr">
      <is>
        <t>V Hradci Králové dne  25.10.2021</t>
      </is>
    </oc>
    <nc r="A16" t="inlineStr">
      <is>
        <t xml:space="preserve">V Hradci Králové dne  </t>
      </is>
    </nc>
  </rcc>
  <rcc rId="63" sId="4">
    <oc r="B11" t="inlineStr">
      <is>
        <t>Za zřizovatele: prof. PharmDr. Alexandr Hrabálek, CSc., primátor města</t>
      </is>
    </oc>
    <nc r="B11"/>
  </rcc>
  <rcc rId="64" sId="4">
    <oc r="B13" t="inlineStr">
      <is>
        <t>V Hradci Králové dne  25.10.2021</t>
      </is>
    </oc>
    <nc r="B13" t="inlineStr">
      <is>
        <t xml:space="preserve">V Hradci Králové dne  </t>
      </is>
    </nc>
  </rcc>
  <rcc rId="65" sId="4" xfDxf="1" dxf="1">
    <oc r="B9" t="inlineStr">
      <is>
        <t>Schváleno v Radě města Hradc Králové dne 18.05.2021 (usn. RM/2021/620)</t>
      </is>
    </oc>
    <nc r="B9" t="inlineStr">
      <is>
        <t>Schváleno Řídícím výborem MAP II dne 30. 11. 2021 (usn. ????)</t>
      </is>
    </nc>
  </rcc>
  <rcc rId="66" sId="4" xfDxf="1" dxf="1">
    <nc r="E12" t="inlineStr">
      <is>
        <t>Jana Kuthanová, předsedkyně Řídícího výboru MAP II</t>
      </is>
    </nc>
  </rcc>
  <rcc rId="67" sId="3">
    <oc r="K11" t="inlineStr">
      <is>
        <t>vybudování odborných učeben ve vazbě na práci s digitálními technologiemi a učeben pro zájmové vzdělávání a terapie zdravotně postižených žáků</t>
      </is>
    </oc>
    <nc r="K11" t="inlineStr">
      <is>
        <t>Vybudování odborných učeben ve vazbě na práci s digitálními technologiemi a učeben pro zájmové vzdělávání a terapie zdravotně postižených žáků.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8" sId="3" ref="A12:XFD12" action="insertRow"/>
  <rfmt sheetId="3" xfDxf="1" sqref="A12" start="0" length="0">
    <dxf>
      <alignment horizontal="center"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cc rId="69" sId="3" xfDxf="1" dxf="1">
    <nc r="B12" t="inlineStr">
      <is>
        <t>ZŠ a MŠ Předměřice nad Labem</t>
      </is>
    </nc>
    <ndxf>
      <alignment wrapText="1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70" sId="3" xfDxf="1" dxf="1">
    <nc r="C12" t="inlineStr">
      <is>
        <t>Obec Předměřice nad Labem</t>
      </is>
    </nc>
    <ndxf>
      <alignment wrapText="1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71" sId="3" xfDxf="1" dxf="1">
    <nc r="D12">
      <v>70987955</v>
    </nc>
    <ndxf>
      <alignment wrapText="1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72" sId="3" xfDxf="1" dxf="1">
    <nc r="E12">
      <v>102078173</v>
    </nc>
    <ndxf>
      <alignment wrapText="1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73" sId="3" xfDxf="1" dxf="1">
    <nc r="F12">
      <v>650054717</v>
    </nc>
    <ndxf>
      <alignment wrapText="1"/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74" sId="3" xfDxf="1" dxf="1">
    <nc r="G12" t="inlineStr">
      <is>
        <t>Rozšíření ZŠ se zřízením odborných učeben</t>
      </is>
    </nc>
    <ndxf>
      <alignment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75" sId="3" xfDxf="1" dxf="1">
    <nc r="H12" t="inlineStr">
      <is>
        <t>Královéhradecký</t>
      </is>
    </nc>
    <ndxf>
      <alignment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76" sId="3" xfDxf="1" dxf="1">
    <nc r="I12" t="inlineStr">
      <is>
        <t>Hradec Králové</t>
      </is>
    </nc>
    <ndxf>
      <alignment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77" sId="3" xfDxf="1" dxf="1">
    <nc r="J12" t="inlineStr">
      <is>
        <t>Předměřice nad  Labem</t>
      </is>
    </nc>
    <ndxf>
      <alignment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78" sId="3" xfDxf="1" dxf="1">
    <nc r="K12" t="inlineStr">
      <is>
        <t>Půdní vestavba v ZŠ se zřízením 4 odborných učeben, kabinetů, schodiště a sociálního zařízení</t>
      </is>
    </nc>
    <ndxf>
      <alignment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79" sId="3" xfDxf="1" dxf="1">
    <nc r="L12">
      <v>50000000</v>
    </nc>
    <ndxf>
      <alignment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80" sId="3" xfDxf="1" dxf="1">
    <nc r="M12">
      <v>42500000</v>
    </nc>
    <ndxf>
      <alignment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fmt sheetId="3" xfDxf="1" sqref="N12" start="0" length="0">
    <dxf>
      <numFmt numFmtId="22" formatCode="mmm/yy"/>
      <alignment wrapText="1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xfDxf="1" sqref="O12" start="0" length="0">
    <dxf>
      <numFmt numFmtId="22" formatCode="mmm/yy"/>
      <alignment wrapText="1"/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xfDxf="1" sqref="P12" start="0" length="0">
    <dxf>
      <alignment wrapText="1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xfDxf="1" sqref="Q12" start="0" length="0">
    <dxf>
      <alignment wrapText="1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xfDxf="1" sqref="R12" start="0" length="0">
    <dxf>
      <alignment wrapText="1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3" xfDxf="1" sqref="S12" start="0" length="0">
    <dxf>
      <alignment wrapText="1"/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xfDxf="1" sqref="T12" start="0" length="0">
    <dxf>
      <alignment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xfDxf="1" sqref="U12" start="0" length="0">
    <dxf>
      <alignment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xfDxf="1" sqref="V12" start="0" length="0">
    <dxf>
      <alignment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xfDxf="1" sqref="W12" start="0" length="0">
    <dxf>
      <alignment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fmt sheetId="3" xfDxf="1" sqref="X12" start="0" length="0">
    <dxf>
      <alignment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rfmt>
  <rcc rId="81" sId="3" xfDxf="1" dxf="1">
    <nc r="Y12" t="inlineStr">
      <is>
        <t>PD+SP+VŘ</t>
      </is>
    </nc>
    <ndxf>
      <alignment wrapText="1"/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82" sId="3" xfDxf="1" dxf="1">
    <nc r="Z12" t="inlineStr">
      <is>
        <t>ano</t>
      </is>
    </nc>
    <ndxf>
      <alignment wrapText="1"/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83" sId="3" xfDxf="1" dxf="1">
    <nc r="AA12" t="inlineStr">
      <is>
        <t>I/N</t>
      </is>
    </nc>
    <ndxf>
      <alignment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84" sId="3" xfDxf="1" dxf="1">
    <nc r="AB12">
      <v>1</v>
    </nc>
    <ndxf>
      <alignment wrapText="1"/>
      <border outline="0">
        <left style="medium">
          <color indexed="64"/>
        </left>
        <top style="medium">
          <color indexed="64"/>
        </top>
        <bottom style="thin">
          <color indexed="64"/>
        </bottom>
      </border>
    </ndxf>
  </rcc>
  <rcc rId="85" sId="3" xfDxf="1" dxf="1">
    <nc r="AC12" t="inlineStr">
      <is>
        <t>Cíl 1.2 Rekonstrukce a modernizace budov a investice do vybavení ZŠ</t>
      </is>
    </nc>
    <ndxf>
      <alignment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86" sId="3" xfDxf="1" dxf="1">
    <nc r="AD12" t="inlineStr">
      <is>
        <t>ANO</t>
      </is>
    </nc>
    <ndxf>
      <alignment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87" sId="3" xfDxf="1" dxf="1">
    <nc r="AE12">
      <v>3</v>
    </nc>
    <ndxf>
      <alignment wrapText="1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cc rId="88" sId="3">
    <nc r="A11">
      <v>7</v>
    </nc>
  </rcc>
  <rcc rId="89" sId="3">
    <nc r="A12">
      <v>8</v>
    </nc>
  </rcc>
  <rfmt sheetId="3" sqref="L12:O12">
    <dxf>
      <alignment horizontal="left"/>
    </dxf>
  </rfmt>
  <rfmt sheetId="3" sqref="N12:O12">
    <dxf>
      <numFmt numFmtId="30" formatCode="@"/>
    </dxf>
  </rfmt>
  <rcc rId="90" sId="3" numFmtId="30">
    <nc r="N12" t="inlineStr">
      <is>
        <t>06/2022</t>
      </is>
    </nc>
  </rcc>
  <rcc rId="91" sId="3" numFmtId="30">
    <nc r="O12" t="inlineStr">
      <is>
        <t>12/2023</t>
      </is>
    </nc>
  </rcc>
  <rcc rId="92" sId="3">
    <nc r="P12" t="inlineStr">
      <is>
        <t>X</t>
      </is>
    </nc>
  </rcc>
  <rcc rId="93" sId="3">
    <nc r="Q12" t="inlineStr">
      <is>
        <t>X</t>
      </is>
    </nc>
  </rcc>
  <rfmt sheetId="3" sqref="AE12">
    <dxf>
      <alignment horizontal="left"/>
    </dxf>
  </rfmt>
  <rfmt sheetId="3" sqref="AB12">
    <dxf>
      <alignment horizontal="left"/>
    </dxf>
  </rfmt>
  <rcv guid="{2945A780-817E-47C3-8DC0-E767EB5368AF}" action="delete"/>
  <rdn rId="0" localSheetId="4" customView="1" name="Z_2945A780_817E_47C3_8DC0_E767EB5368AF_.wvu.Cols" hidden="1" oldHidden="1">
    <formula>'Zájmové, neformální, cel'!$A:$A</formula>
    <oldFormula>'Zájmové, neformální, cel'!$A:$A</oldFormula>
  </rdn>
  <rcv guid="{2945A780-817E-47C3-8DC0-E767EB5368AF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" sId="3" odxf="1" dxf="1">
    <nc r="B13" t="inlineStr">
      <is>
        <t>Základní škola a mateřská škola, Všestary</t>
      </is>
    </nc>
    <odxf>
      <numFmt numFmtId="0" formatCode="General"/>
      <alignment horizontal="general" vertical="bottom" wrapText="0"/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odxf>
    <ndxf>
      <numFmt numFmtId="30" formatCode="@"/>
      <alignment horizontal="center" vertical="top" wrapText="1"/>
      <border outline="0">
        <left style="thin">
          <color indexed="64"/>
        </left>
        <top/>
        <bottom style="thin">
          <color indexed="64"/>
        </bottom>
      </border>
    </ndxf>
  </rcc>
  <rfmt sheetId="3" sqref="C13" start="0" length="0">
    <dxf>
      <numFmt numFmtId="30" formatCode="@"/>
      <alignment horizontal="center"/>
      <border outline="0">
        <top/>
        <bottom style="thin">
          <color indexed="64"/>
        </bottom>
      </border>
    </dxf>
  </rfmt>
  <rcc rId="96" sId="3" odxf="1" dxf="1">
    <nc r="D13" t="inlineStr">
      <is>
        <t>75017181</t>
      </is>
    </nc>
    <odxf>
      <numFmt numFmtId="0" formatCode="General"/>
      <alignment horizontal="general" vertical="bottom" wrapText="0"/>
      <border outline="0">
        <top style="medium">
          <color indexed="64"/>
        </top>
        <bottom style="medium">
          <color indexed="64"/>
        </bottom>
      </border>
    </odxf>
    <ndxf>
      <numFmt numFmtId="30" formatCode="@"/>
      <alignment horizontal="center" vertical="top" wrapText="1"/>
      <border outline="0">
        <top/>
        <bottom style="thin">
          <color indexed="64"/>
        </bottom>
      </border>
    </ndxf>
  </rcc>
  <rcc rId="97" sId="3" odxf="1" dxf="1">
    <nc r="E13" t="inlineStr">
      <is>
        <t>102078262</t>
      </is>
    </nc>
    <odxf>
      <numFmt numFmtId="0" formatCode="General"/>
      <alignment horizontal="general" vertical="bottom" wrapText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odxf>
    <ndxf>
      <numFmt numFmtId="30" formatCode="@"/>
      <alignment horizontal="center" vertical="top" wrapText="1"/>
      <border outline="0">
        <left/>
        <right/>
        <top/>
        <bottom/>
      </border>
    </ndxf>
  </rcc>
  <rcc rId="98" sId="3" odxf="1" dxf="1" numFmtId="30">
    <nc r="F13">
      <v>650054105</v>
    </nc>
    <odxf>
      <numFmt numFmtId="0" formatCode="General"/>
      <alignment horizontal="general" vertical="bottom" wrapText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odxf>
    <ndxf>
      <numFmt numFmtId="30" formatCode="@"/>
      <alignment horizontal="center" vertical="top" wrapText="1"/>
      <border outline="0">
        <right style="thin">
          <color indexed="64"/>
        </right>
        <top/>
        <bottom style="thin">
          <color indexed="64"/>
        </bottom>
      </border>
    </ndxf>
  </rcc>
  <rcc rId="99" sId="3" odxf="1" dxf="1">
    <nc r="G13" t="inlineStr">
      <is>
        <t>Polytechnická dílna ZŠ a MŠ, Všestary</t>
      </is>
    </nc>
    <odxf>
      <numFmt numFmtId="0" formatCode="General"/>
      <alignment horizontal="general" vertical="bottom" wrapText="0"/>
      <border outline="0">
        <bottom style="medium">
          <color indexed="64"/>
        </bottom>
      </border>
    </odxf>
    <ndxf>
      <numFmt numFmtId="30" formatCode="@"/>
      <alignment horizontal="center" vertical="top" wrapText="1"/>
      <border outline="0">
        <bottom style="thin">
          <color indexed="64"/>
        </bottom>
      </border>
    </ndxf>
  </rcc>
  <rcc rId="100" sId="3" odxf="1" dxf="1">
    <nc r="H13" t="inlineStr">
      <is>
        <t>Královéhradecký</t>
      </is>
    </nc>
    <odxf>
      <numFmt numFmtId="0" formatCode="General"/>
      <alignment horizontal="general" vertical="bottom" wrapText="0"/>
      <border outline="0">
        <bottom style="medium">
          <color indexed="64"/>
        </bottom>
      </border>
    </odxf>
    <ndxf>
      <numFmt numFmtId="30" formatCode="@"/>
      <alignment horizontal="center" vertical="top" wrapText="1"/>
      <border outline="0">
        <bottom style="thin">
          <color indexed="64"/>
        </bottom>
      </border>
    </ndxf>
  </rcc>
  <rcc rId="101" sId="3" odxf="1" dxf="1">
    <nc r="I13" t="inlineStr">
      <is>
        <t>Hradec Králové</t>
      </is>
    </nc>
    <odxf>
      <numFmt numFmtId="0" formatCode="General"/>
      <alignment horizontal="general" vertical="bottom" wrapText="0"/>
      <border outline="0">
        <bottom style="medium">
          <color indexed="64"/>
        </bottom>
      </border>
    </odxf>
    <ndxf>
      <numFmt numFmtId="30" formatCode="@"/>
      <alignment horizontal="center" vertical="top" wrapText="1"/>
      <border outline="0">
        <bottom style="thin">
          <color indexed="64"/>
        </bottom>
      </border>
    </ndxf>
  </rcc>
  <rcc rId="102" sId="3" odxf="1" dxf="1">
    <nc r="J13" t="inlineStr">
      <is>
        <t>Hradec Králové</t>
      </is>
    </nc>
    <odxf>
      <numFmt numFmtId="0" formatCode="General"/>
      <alignment horizontal="general" vertical="bottom" wrapText="0"/>
      <border outline="0">
        <bottom style="medium">
          <color indexed="64"/>
        </bottom>
      </border>
    </odxf>
    <ndxf>
      <numFmt numFmtId="30" formatCode="@"/>
      <alignment horizontal="center" vertical="top" wrapText="1"/>
      <border outline="0">
        <bottom style="thin">
          <color indexed="64"/>
        </bottom>
      </border>
    </ndxf>
  </rcc>
  <rcc rId="103" sId="3" odxf="1" dxf="1">
    <nc r="K13" t="inlineStr">
      <is>
        <t>přístavba a vybavení školních dílen</t>
      </is>
    </nc>
    <odxf>
      <numFmt numFmtId="0" formatCode="General"/>
      <alignment horizontal="general" vertical="bottom" wrapText="0"/>
      <border outline="0">
        <bottom style="medium">
          <color indexed="64"/>
        </bottom>
      </border>
    </odxf>
    <ndxf>
      <numFmt numFmtId="30" formatCode="@"/>
      <alignment horizontal="center" vertical="top" wrapText="1"/>
      <border outline="0">
        <bottom style="thin">
          <color indexed="64"/>
        </bottom>
      </border>
    </ndxf>
  </rcc>
  <rcc rId="104" sId="3" odxf="1" dxf="1" numFmtId="4">
    <oc r="L13">
      <f>SUM(L5:L10)</f>
    </oc>
    <nc r="L13">
      <v>4850000</v>
    </nc>
    <odxf>
      <font>
        <b/>
      </font>
      <numFmt numFmtId="164" formatCode="#,##0\ &quot;Kč&quot;"/>
      <alignment horizontal="general" vertical="bottom" wrapText="0"/>
      <border outline="0">
        <bottom style="medium">
          <color indexed="64"/>
        </bottom>
      </border>
    </odxf>
    <ndxf>
      <font>
        <b val="0"/>
        <sz val="11"/>
        <color theme="1"/>
        <name val="Calibri"/>
        <family val="2"/>
        <charset val="238"/>
        <scheme val="minor"/>
      </font>
      <numFmt numFmtId="3" formatCode="#,##0"/>
      <alignment horizontal="center" vertical="top" wrapText="1"/>
      <border outline="0">
        <bottom style="thin">
          <color indexed="64"/>
        </bottom>
      </border>
    </ndxf>
  </rcc>
  <rcc rId="105" sId="3" odxf="1" dxf="1">
    <oc r="M13">
      <f>SUM(M5:M10)</f>
    </oc>
    <nc r="M13">
      <f>L13*0.85</f>
    </nc>
    <odxf>
      <font>
        <b/>
      </font>
      <numFmt numFmtId="164" formatCode="#,##0\ &quot;Kč&quot;"/>
      <alignment horizontal="general" vertical="bottom" wrapText="0"/>
      <border outline="0">
        <bottom style="medium">
          <color indexed="64"/>
        </bottom>
      </border>
    </odxf>
    <ndxf>
      <font>
        <b val="0"/>
        <sz val="11"/>
        <color theme="1"/>
        <name val="Calibri"/>
        <family val="2"/>
        <charset val="238"/>
        <scheme val="minor"/>
      </font>
      <numFmt numFmtId="3" formatCode="#,##0"/>
      <alignment horizontal="center" vertical="top" wrapText="1"/>
      <border outline="0">
        <bottom style="thin">
          <color indexed="64"/>
        </bottom>
      </border>
    </ndxf>
  </rcc>
  <rcc rId="106" sId="3" odxf="1" dxf="1">
    <nc r="N13" t="inlineStr">
      <is>
        <t>9/2022</t>
      </is>
    </nc>
    <odxf>
      <numFmt numFmtId="0" formatCode="General"/>
      <alignment horizontal="general" vertical="bottom" wrapText="0"/>
      <border outline="0">
        <bottom style="medium">
          <color indexed="64"/>
        </bottom>
      </border>
    </odxf>
    <ndxf>
      <numFmt numFmtId="30" formatCode="@"/>
      <alignment horizontal="center" vertical="top" wrapText="1"/>
      <border outline="0">
        <bottom style="thin">
          <color indexed="64"/>
        </bottom>
      </border>
    </ndxf>
  </rcc>
  <rcc rId="107" sId="3" odxf="1" dxf="1">
    <nc r="O13" t="inlineStr">
      <is>
        <t>12/2023</t>
      </is>
    </nc>
    <odxf>
      <numFmt numFmtId="0" formatCode="General"/>
      <alignment horizontal="general" vertical="bottom" wrapText="0"/>
      <border outline="0">
        <bottom style="medium">
          <color indexed="64"/>
        </bottom>
      </border>
    </odxf>
    <ndxf>
      <numFmt numFmtId="30" formatCode="@"/>
      <alignment horizontal="center" vertical="top" wrapText="1"/>
      <border outline="0">
        <bottom style="thin">
          <color indexed="64"/>
        </bottom>
      </border>
    </ndxf>
  </rcc>
  <rfmt sheetId="3" sqref="P13" start="0" length="0">
    <dxf>
      <numFmt numFmtId="30" formatCode="@"/>
      <alignment horizontal="center" vertical="top" wrapText="1"/>
      <border outline="0">
        <bottom style="thin">
          <color indexed="64"/>
        </bottom>
      </border>
    </dxf>
  </rfmt>
  <rfmt sheetId="3" sqref="Q13" start="0" length="0">
    <dxf>
      <numFmt numFmtId="30" formatCode="@"/>
      <alignment horizontal="center" vertical="top" wrapText="1"/>
      <border outline="0">
        <bottom style="thin">
          <color indexed="64"/>
        </bottom>
      </border>
    </dxf>
  </rfmt>
  <rcc rId="108" sId="3" odxf="1" dxf="1">
    <nc r="R13" t="inlineStr">
      <is>
        <t>x</t>
      </is>
    </nc>
    <odxf>
      <numFmt numFmtId="0" formatCode="General"/>
      <alignment horizontal="general" vertical="bottom" wrapText="0"/>
      <border outline="0">
        <bottom style="medium">
          <color indexed="64"/>
        </bottom>
      </border>
    </odxf>
    <ndxf>
      <numFmt numFmtId="30" formatCode="@"/>
      <alignment horizontal="center" vertical="top" wrapText="1"/>
      <border outline="0">
        <bottom style="thin">
          <color indexed="64"/>
        </bottom>
      </border>
    </ndxf>
  </rcc>
  <rfmt sheetId="3" sqref="S13" start="0" length="0">
    <dxf>
      <numFmt numFmtId="30" formatCode="@"/>
      <alignment horizontal="center" vertical="top" wrapText="1"/>
      <border outline="0">
        <bottom style="thin">
          <color indexed="64"/>
        </bottom>
      </border>
    </dxf>
  </rfmt>
  <rfmt sheetId="3" sqref="T13" start="0" length="0">
    <dxf>
      <numFmt numFmtId="30" formatCode="@"/>
      <alignment horizontal="center" vertical="top" wrapText="1"/>
      <border outline="0">
        <bottom style="thin">
          <color indexed="64"/>
        </bottom>
      </border>
    </dxf>
  </rfmt>
  <rfmt sheetId="3" sqref="U13" start="0" length="0">
    <dxf>
      <numFmt numFmtId="30" formatCode="@"/>
      <alignment horizontal="center" vertical="top" wrapText="1"/>
      <border outline="0">
        <bottom style="thin">
          <color indexed="64"/>
        </bottom>
      </border>
    </dxf>
  </rfmt>
  <rfmt sheetId="3" sqref="V13" start="0" length="0">
    <dxf>
      <numFmt numFmtId="30" formatCode="@"/>
      <alignment horizontal="center" vertical="top" wrapText="1"/>
      <border outline="0">
        <bottom style="thin">
          <color indexed="64"/>
        </bottom>
      </border>
    </dxf>
  </rfmt>
  <rfmt sheetId="3" sqref="W13" start="0" length="0">
    <dxf>
      <numFmt numFmtId="30" formatCode="@"/>
      <alignment horizontal="center" vertical="top" wrapText="1"/>
      <border outline="0">
        <bottom style="thin">
          <color indexed="64"/>
        </bottom>
      </border>
    </dxf>
  </rfmt>
  <rfmt sheetId="3" sqref="X13" start="0" length="0">
    <dxf>
      <numFmt numFmtId="30" formatCode="@"/>
      <alignment horizontal="center" vertical="top" wrapText="1"/>
      <border outline="0">
        <bottom style="thin">
          <color indexed="64"/>
        </bottom>
      </border>
    </dxf>
  </rfmt>
  <rcc rId="109" sId="3" odxf="1" dxf="1">
    <nc r="Y13" t="inlineStr">
      <is>
        <t>zpracovaná DSP, stavba na vlastním pozemku</t>
      </is>
    </nc>
    <odxf>
      <font>
        <sz val="11"/>
        <color theme="1"/>
        <name val="Calibri"/>
        <family val="2"/>
        <charset val="238"/>
        <scheme val="minor"/>
      </font>
      <numFmt numFmtId="0" formatCode="General"/>
      <alignment horizontal="general" vertical="bottom" wrapText="0"/>
      <border outline="0">
        <bottom style="medium">
          <color indexed="64"/>
        </bottom>
      </border>
    </odxf>
    <ndxf>
      <font>
        <sz val="9"/>
        <color theme="1"/>
        <name val="Calibri"/>
        <family val="2"/>
        <charset val="238"/>
        <scheme val="minor"/>
      </font>
      <numFmt numFmtId="30" formatCode="@"/>
      <alignment horizontal="center" vertical="top" wrapText="1"/>
      <border outline="0">
        <bottom style="thin">
          <color indexed="64"/>
        </bottom>
      </border>
    </ndxf>
  </rcc>
  <rcc rId="110" sId="3" odxf="1" dxf="1">
    <nc r="Z13" t="inlineStr">
      <is>
        <t>ne</t>
      </is>
    </nc>
    <odxf>
      <numFmt numFmtId="0" formatCode="General"/>
      <alignment horizontal="general" vertical="bottom" wrapText="0"/>
      <border outline="0">
        <bottom style="medium">
          <color indexed="64"/>
        </bottom>
      </border>
    </odxf>
    <ndxf>
      <numFmt numFmtId="30" formatCode="@"/>
      <alignment horizontal="center" vertical="top" wrapText="1"/>
      <border outline="0">
        <bottom style="thin">
          <color indexed="64"/>
        </bottom>
      </border>
    </ndxf>
  </rcc>
  <rcc rId="111" sId="3" odxf="1" dxf="1">
    <nc r="AA13" t="inlineStr">
      <is>
        <t>I/N</t>
      </is>
    </nc>
    <odxf>
      <numFmt numFmtId="0" formatCode="General"/>
      <alignment horizontal="general" vertical="bottom" wrapText="0"/>
      <border outline="0">
        <bottom style="medium">
          <color indexed="64"/>
        </bottom>
      </border>
    </odxf>
    <ndxf>
      <numFmt numFmtId="30" formatCode="@"/>
      <alignment horizontal="center" vertical="top" wrapText="1"/>
      <border outline="0">
        <bottom style="thin">
          <color indexed="64"/>
        </bottom>
      </border>
    </ndxf>
  </rcc>
  <rcc rId="112" sId="3" odxf="1" dxf="1" numFmtId="30">
    <nc r="AB13">
      <v>1</v>
    </nc>
    <odxf>
      <numFmt numFmtId="0" formatCode="General"/>
      <alignment horizontal="general" vertical="bottom" wrapText="0"/>
      <border outline="0">
        <bottom style="medium">
          <color indexed="64"/>
        </bottom>
      </border>
    </odxf>
    <ndxf>
      <numFmt numFmtId="30" formatCode="@"/>
      <alignment horizontal="center" vertical="top" wrapText="1"/>
      <border outline="0">
        <bottom style="thin">
          <color indexed="64"/>
        </bottom>
      </border>
    </ndxf>
  </rcc>
  <rfmt sheetId="3" sqref="AC13" start="0" length="0">
    <dxf>
      <numFmt numFmtId="30" formatCode="@"/>
      <alignment horizontal="center" vertical="top" wrapText="1"/>
      <border outline="0">
        <top/>
        <bottom style="thin">
          <color indexed="64"/>
        </bottom>
      </border>
    </dxf>
  </rfmt>
  <rfmt sheetId="3" sqref="AD13" start="0" length="0">
    <dxf>
      <numFmt numFmtId="30" formatCode="@"/>
      <alignment horizontal="center" vertical="top" wrapText="1"/>
      <border outline="0">
        <top/>
        <bottom style="thin">
          <color indexed="64"/>
        </bottom>
      </border>
    </dxf>
  </rfmt>
  <rcc rId="113" sId="3" odxf="1" dxf="1" numFmtId="30">
    <nc r="AE13">
      <v>2</v>
    </nc>
    <odxf>
      <numFmt numFmtId="0" formatCode="General"/>
      <alignment horizontal="general" vertical="bottom" wrapText="0"/>
      <border outline="0">
        <right style="medium">
          <color indexed="64"/>
        </right>
        <bottom style="medium">
          <color indexed="64"/>
        </bottom>
      </border>
    </odxf>
    <ndxf>
      <numFmt numFmtId="30" formatCode="@"/>
      <alignment horizontal="center" vertical="top" wrapText="1"/>
      <border outline="0">
        <right style="thin">
          <color indexed="64"/>
        </right>
        <bottom style="thin">
          <color indexed="64"/>
        </bottom>
      </border>
    </ndxf>
  </rcc>
  <rcc rId="114" sId="3">
    <nc r="A13">
      <v>9</v>
    </nc>
  </rcc>
  <rcc rId="115" sId="3">
    <nc r="C13" t="inlineStr">
      <is>
        <t>Obec Všestary</t>
      </is>
    </nc>
  </rcc>
  <rfmt sheetId="3" sqref="E13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E1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16" sId="3">
    <nc r="AB11">
      <v>5</v>
    </nc>
  </rcc>
  <rfmt sheetId="3" sqref="AB13">
    <dxf>
      <alignment horizontal="left"/>
    </dxf>
  </rfmt>
  <rcc rId="117" sId="3" odxf="1" dxf="1">
    <nc r="AC13" t="inlineStr">
      <is>
        <t>Cíl 1.2 Rekonstrukce a modernizace budov a investice do vybavení ZŠ</t>
      </is>
    </nc>
    <ndxf>
      <numFmt numFmtId="0" formatCode="General"/>
      <alignment horizontal="general"/>
    </ndxf>
  </rcc>
  <rcc rId="118" sId="3">
    <nc r="AD13" t="inlineStr">
      <is>
        <t>ANO</t>
      </is>
    </nc>
  </rcc>
  <rfmt sheetId="3" sqref="AE13">
    <dxf>
      <alignment horizontal="left"/>
    </dxf>
  </rfmt>
  <rdn rId="0" localSheetId="4" customView="1" name="Z_631F3AFE_DAE2_4D4A_AA75_6E91729AE5B8_.wvu.Cols" hidden="1" oldHidden="1">
    <formula>'Zájmové, neformální, cel'!$A:$A</formula>
  </rdn>
  <rcv guid="{631F3AFE-DAE2-4D4A-AA75-6E91729AE5B8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C13">
    <dxf>
      <alignment horizontal="left"/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1" start="0" length="0">
    <dxf>
      <border outline="0">
        <bottom style="medium">
          <color indexed="64"/>
        </bottom>
      </border>
    </dxf>
  </rfmt>
  <rcc rId="120" sId="2">
    <oc r="A1" t="inlineStr">
      <is>
        <t>Strategický rámec MAP ORP Hradec Králové - seznam investičních priorit MŠ (2021 - 2027)</t>
      </is>
    </oc>
    <nc r="A1" t="inlineStr">
      <is>
        <t>Strategický rámec MAP II ORP Hradec Králové - seznam investičních priorit MŠ (2021 - 2027)</t>
      </is>
    </nc>
  </rcc>
  <rfmt sheetId="3" sqref="A1" start="0" length="0">
    <dxf>
      <border outline="0">
        <right style="thin">
          <color indexed="64"/>
        </right>
      </border>
    </dxf>
  </rfmt>
  <rcc rId="121" sId="3">
    <oc r="A1" t="inlineStr">
      <is>
        <t>Strategický rámec MAP ORP Hradec Králové - seznam investičních priorit ZŠ (2021-2027)</t>
      </is>
    </oc>
    <nc r="A1" t="inlineStr">
      <is>
        <t>Strategický rámec MAP II ORP Hradec Králové - seznam investičních priorit ZŠ (2021-2027)</t>
      </is>
    </nc>
  </rcc>
  <rcc rId="122" sId="4">
    <oc r="B1" t="inlineStr">
      <is>
        <t>Souhrnný rámec pro investice do infrastruktury pro zájmové, neformální vzdělávání a celoživotní učení (2021-2027)</t>
      </is>
    </oc>
    <nc r="B1" t="inlineStr">
      <is>
        <t>Strategický rámec MAP II ORP Hradec Králové - Souhrnný rámec pro investice do infrastruktury pro zájmové, neformální vzdělávání a celoživotní učení (2021-2027)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B13">
    <dxf>
      <alignment horizontal="left"/>
    </dxf>
  </rfmt>
  <rcv guid="{631F3AFE-DAE2-4D4A-AA75-6E91729AE5B8}" action="delete"/>
  <rdn rId="0" localSheetId="4" customView="1" name="Z_631F3AFE_DAE2_4D4A_AA75_6E91729AE5B8_.wvu.Cols" hidden="1" oldHidden="1">
    <formula>'Zájmové, neformální, cel'!$A:$A</formula>
    <oldFormula>'Zájmové, neformální, cel'!$A:$A</oldFormula>
  </rdn>
  <rcv guid="{631F3AFE-DAE2-4D4A-AA75-6E91729AE5B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7A03B206-08DC-4D9D-92E6-A7BAC75F4791}" name="admin" id="-953936011" dateTime="2021-12-07T12:23:58"/>
</user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topLeftCell="A7" workbookViewId="0">
      <selection activeCell="B29" sqref="B29"/>
    </sheetView>
  </sheetViews>
  <sheetFormatPr defaultRowHeight="15" x14ac:dyDescent="0.25"/>
  <cols>
    <col min="1" max="1" width="17.42578125" customWidth="1"/>
    <col min="2" max="2" width="14.85546875" customWidth="1"/>
    <col min="3" max="3" width="11.140625" customWidth="1"/>
  </cols>
  <sheetData>
    <row r="1" spans="1:3" ht="21" x14ac:dyDescent="0.35">
      <c r="A1" s="19" t="s">
        <v>0</v>
      </c>
    </row>
    <row r="2" spans="1:3" s="1" customFormat="1" ht="21" x14ac:dyDescent="0.35">
      <c r="A2" s="19"/>
    </row>
    <row r="3" spans="1:3" s="1" customFormat="1" ht="15.6" customHeight="1" x14ac:dyDescent="0.25">
      <c r="A3" s="35" t="s">
        <v>97</v>
      </c>
    </row>
    <row r="4" spans="1:3" s="1" customFormat="1" ht="15.6" customHeight="1" x14ac:dyDescent="0.25">
      <c r="A4" s="17" t="s">
        <v>98</v>
      </c>
    </row>
    <row r="5" spans="1:3" s="1" customFormat="1" ht="15.6" customHeight="1" x14ac:dyDescent="0.25">
      <c r="A5" s="17" t="s">
        <v>99</v>
      </c>
    </row>
    <row r="6" spans="1:3" s="1" customFormat="1" ht="8.85" customHeight="1" x14ac:dyDescent="0.25">
      <c r="A6" s="17"/>
    </row>
    <row r="7" spans="1:3" s="1" customFormat="1" ht="15.6" customHeight="1" x14ac:dyDescent="0.25">
      <c r="A7" s="43" t="s">
        <v>100</v>
      </c>
      <c r="B7" s="42" t="s">
        <v>102</v>
      </c>
      <c r="C7" s="44" t="s">
        <v>103</v>
      </c>
    </row>
    <row r="8" spans="1:3" s="1" customFormat="1" ht="15.6" customHeight="1" x14ac:dyDescent="0.25">
      <c r="A8" s="45" t="s">
        <v>87</v>
      </c>
      <c r="B8" s="46" t="s">
        <v>101</v>
      </c>
      <c r="C8" s="47">
        <v>0.85</v>
      </c>
    </row>
    <row r="9" spans="1:3" s="1" customFormat="1" ht="15.6" customHeight="1" x14ac:dyDescent="0.25">
      <c r="A9" s="17"/>
    </row>
    <row r="10" spans="1:3" x14ac:dyDescent="0.25">
      <c r="A10" s="35" t="s">
        <v>1</v>
      </c>
    </row>
    <row r="11" spans="1:3" x14ac:dyDescent="0.25">
      <c r="A11" s="17" t="s">
        <v>2</v>
      </c>
    </row>
    <row r="12" spans="1:3" x14ac:dyDescent="0.25">
      <c r="A12" s="17" t="s">
        <v>3</v>
      </c>
    </row>
    <row r="13" spans="1:3" s="1" customFormat="1" x14ac:dyDescent="0.25">
      <c r="A13" s="17"/>
    </row>
    <row r="14" spans="1:3" s="1" customFormat="1" x14ac:dyDescent="0.25">
      <c r="A14" s="17"/>
    </row>
    <row r="15" spans="1:3" ht="130.69999999999999" customHeight="1" x14ac:dyDescent="0.25">
      <c r="A15" s="6"/>
    </row>
    <row r="16" spans="1:3" s="1" customFormat="1" ht="38.25" customHeight="1" x14ac:dyDescent="0.25">
      <c r="A16" s="6"/>
    </row>
    <row r="17" spans="1:1" x14ac:dyDescent="0.25">
      <c r="A17" s="18" t="s">
        <v>4</v>
      </c>
    </row>
    <row r="18" spans="1:1" x14ac:dyDescent="0.25">
      <c r="A18" s="1" t="s">
        <v>5</v>
      </c>
    </row>
    <row r="19" spans="1:1" x14ac:dyDescent="0.25">
      <c r="A19" s="1" t="s">
        <v>6</v>
      </c>
    </row>
    <row r="21" spans="1:1" x14ac:dyDescent="0.25">
      <c r="A21" s="18" t="s">
        <v>96</v>
      </c>
    </row>
    <row r="22" spans="1:1" x14ac:dyDescent="0.25">
      <c r="A22" s="1" t="s">
        <v>93</v>
      </c>
    </row>
    <row r="23" spans="1:1" x14ac:dyDescent="0.25">
      <c r="A23" t="s">
        <v>94</v>
      </c>
    </row>
    <row r="24" spans="1:1" s="1" customFormat="1" x14ac:dyDescent="0.25"/>
    <row r="25" spans="1:1" x14ac:dyDescent="0.25">
      <c r="A25" s="35" t="s">
        <v>95</v>
      </c>
    </row>
    <row r="26" spans="1:1" x14ac:dyDescent="0.25">
      <c r="A26" s="17" t="s">
        <v>7</v>
      </c>
    </row>
    <row r="27" spans="1:1" x14ac:dyDescent="0.25">
      <c r="A27" s="36" t="s">
        <v>71</v>
      </c>
    </row>
  </sheetData>
  <sheetProtection sheet="1" objects="1" scenarios="1"/>
  <customSheetViews>
    <customSheetView guid="{50CF6E7F-2951-4340-A256-08D6308CCE2A}" fitToPage="1" topLeftCell="A7">
      <selection activeCell="B29" sqref="B29"/>
      <pageMargins left="0.7" right="0.7" top="0.78740157499999996" bottom="0.78740157499999996" header="0.3" footer="0.3"/>
      <pageSetup paperSize="9" scale="67" orientation="landscape" r:id="rId1"/>
    </customSheetView>
    <customSheetView guid="{631F3AFE-DAE2-4D4A-AA75-6E91729AE5B8}" fitToPage="1" topLeftCell="A7">
      <selection activeCell="B29" sqref="B29"/>
      <pageMargins left="0.7" right="0.7" top="0.78740157499999996" bottom="0.78740157499999996" header="0.3" footer="0.3"/>
      <pageSetup paperSize="9" scale="67" orientation="landscape" r:id="rId2"/>
    </customSheetView>
    <customSheetView guid="{2945A780-817E-47C3-8DC0-E767EB5368AF}" fitToPage="1" topLeftCell="A7">
      <selection activeCell="B29" sqref="B29"/>
      <pageMargins left="0.7" right="0.7" top="0.78740157499999996" bottom="0.78740157499999996" header="0.3" footer="0.3"/>
      <pageSetup paperSize="9" scale="67" orientation="landscape" r:id="rId3"/>
    </customSheetView>
    <customSheetView guid="{091F11B8-2C37-4668-8485-0E4719A3AF38}" fitToPage="1" topLeftCell="A7">
      <selection activeCell="B29" sqref="B29"/>
      <pageMargins left="0.7" right="0.7" top="0.78740157499999996" bottom="0.78740157499999996" header="0.3" footer="0.3"/>
      <pageSetup paperSize="9" scale="67" orientation="landscape" r:id="rId4"/>
    </customSheetView>
  </customSheetViews>
  <hyperlinks>
    <hyperlink ref="A27" r:id="rId5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2"/>
  <sheetViews>
    <sheetView tabSelected="1" zoomScaleNormal="100" workbookViewId="0">
      <pane xSplit="8" ySplit="3" topLeftCell="L4" activePane="bottomRight" state="frozen"/>
      <selection pane="topRight" activeCell="I1" sqref="I1"/>
      <selection pane="bottomLeft" activeCell="A4" sqref="A4"/>
      <selection pane="bottomRight" activeCell="A18" sqref="A1:S18"/>
    </sheetView>
  </sheetViews>
  <sheetFormatPr defaultColWidth="9.42578125" defaultRowHeight="15" x14ac:dyDescent="0.25"/>
  <cols>
    <col min="1" max="1" width="7.42578125" style="1" customWidth="1"/>
    <col min="2" max="2" width="18.5703125" style="1" customWidth="1"/>
    <col min="3" max="3" width="13.5703125" style="137" customWidth="1"/>
    <col min="4" max="4" width="9.42578125" style="1"/>
    <col min="5" max="5" width="10" style="1" bestFit="1" customWidth="1"/>
    <col min="6" max="6" width="12.140625" style="1" customWidth="1"/>
    <col min="7" max="7" width="21" style="1" customWidth="1"/>
    <col min="8" max="9" width="16.42578125" style="137" customWidth="1"/>
    <col min="10" max="10" width="16.42578125" style="1" customWidth="1"/>
    <col min="11" max="11" width="39.42578125" style="1" customWidth="1"/>
    <col min="12" max="13" width="10.85546875" style="1" bestFit="1" customWidth="1"/>
    <col min="14" max="15" width="9.85546875" style="1" customWidth="1"/>
    <col min="16" max="16" width="13.5703125" style="1" customWidth="1"/>
    <col min="17" max="17" width="13.42578125" style="1" customWidth="1"/>
    <col min="18" max="18" width="11.140625" style="1" customWidth="1"/>
    <col min="19" max="19" width="9.42578125" style="1"/>
    <col min="20" max="20" width="14.140625" style="259" customWidth="1"/>
    <col min="21" max="21" width="25.5703125" style="259" customWidth="1"/>
    <col min="22" max="22" width="25.85546875" style="259" customWidth="1"/>
    <col min="23" max="23" width="15.5703125" style="259" customWidth="1"/>
    <col min="24" max="24" width="20.140625" style="259" customWidth="1"/>
    <col min="25" max="16384" width="9.42578125" style="1"/>
  </cols>
  <sheetData>
    <row r="1" spans="1:25" ht="19.5" thickBot="1" x14ac:dyDescent="0.35">
      <c r="A1" s="102" t="s">
        <v>185</v>
      </c>
      <c r="B1" s="91"/>
      <c r="C1" s="136"/>
      <c r="D1" s="91"/>
      <c r="E1" s="91"/>
      <c r="F1" s="91"/>
      <c r="G1" s="91"/>
      <c r="H1" s="136"/>
      <c r="I1" s="136"/>
      <c r="J1" s="91"/>
      <c r="K1" s="91"/>
      <c r="L1" s="91"/>
      <c r="M1" s="91"/>
      <c r="N1" s="91"/>
      <c r="O1" s="91"/>
      <c r="P1" s="91"/>
      <c r="Q1" s="91"/>
      <c r="R1" s="91"/>
      <c r="S1" s="91"/>
      <c r="T1" s="265"/>
      <c r="U1" s="265"/>
      <c r="V1" s="265"/>
      <c r="W1" s="265"/>
      <c r="X1" s="265"/>
    </row>
    <row r="2" spans="1:25" ht="27.6" customHeight="1" x14ac:dyDescent="0.25">
      <c r="A2" s="150" t="s">
        <v>8</v>
      </c>
      <c r="B2" s="152" t="s">
        <v>9</v>
      </c>
      <c r="C2" s="152"/>
      <c r="D2" s="152"/>
      <c r="E2" s="152"/>
      <c r="F2" s="152"/>
      <c r="G2" s="152" t="s">
        <v>10</v>
      </c>
      <c r="H2" s="149" t="s">
        <v>11</v>
      </c>
      <c r="I2" s="156" t="s">
        <v>70</v>
      </c>
      <c r="J2" s="152" t="s">
        <v>12</v>
      </c>
      <c r="K2" s="152" t="s">
        <v>13</v>
      </c>
      <c r="L2" s="154" t="s">
        <v>14</v>
      </c>
      <c r="M2" s="154"/>
      <c r="N2" s="148" t="s">
        <v>15</v>
      </c>
      <c r="O2" s="148"/>
      <c r="P2" s="149" t="s">
        <v>16</v>
      </c>
      <c r="Q2" s="149"/>
      <c r="R2" s="148" t="s">
        <v>17</v>
      </c>
      <c r="S2" s="148"/>
      <c r="T2" s="232"/>
      <c r="U2" s="232"/>
      <c r="V2" s="232"/>
      <c r="W2" s="233"/>
      <c r="X2" s="232"/>
    </row>
    <row r="3" spans="1:25" ht="92.25" thickBot="1" x14ac:dyDescent="0.3">
      <c r="A3" s="151"/>
      <c r="B3" s="52" t="s">
        <v>18</v>
      </c>
      <c r="C3" s="103" t="s">
        <v>19</v>
      </c>
      <c r="D3" s="52" t="s">
        <v>20</v>
      </c>
      <c r="E3" s="52" t="s">
        <v>21</v>
      </c>
      <c r="F3" s="52" t="s">
        <v>22</v>
      </c>
      <c r="G3" s="153"/>
      <c r="H3" s="155"/>
      <c r="I3" s="157"/>
      <c r="J3" s="153"/>
      <c r="K3" s="153"/>
      <c r="L3" s="53" t="s">
        <v>23</v>
      </c>
      <c r="M3" s="53" t="s">
        <v>24</v>
      </c>
      <c r="N3" s="53" t="s">
        <v>25</v>
      </c>
      <c r="O3" s="53" t="s">
        <v>26</v>
      </c>
      <c r="P3" s="7" t="s">
        <v>27</v>
      </c>
      <c r="Q3" s="7" t="s">
        <v>28</v>
      </c>
      <c r="R3" s="53" t="s">
        <v>29</v>
      </c>
      <c r="S3" s="53" t="s">
        <v>30</v>
      </c>
      <c r="T3" s="266"/>
      <c r="U3" s="267"/>
      <c r="V3" s="266"/>
      <c r="W3" s="268"/>
      <c r="X3" s="267"/>
    </row>
    <row r="4" spans="1:25" ht="184.5" customHeight="1" thickBot="1" x14ac:dyDescent="0.3">
      <c r="A4" s="51">
        <v>1</v>
      </c>
      <c r="B4" s="67" t="s">
        <v>127</v>
      </c>
      <c r="C4" s="96" t="s">
        <v>128</v>
      </c>
      <c r="D4" s="81">
        <v>71295054</v>
      </c>
      <c r="E4" s="81">
        <v>181050412</v>
      </c>
      <c r="F4" s="81">
        <v>691005770</v>
      </c>
      <c r="G4" s="67" t="s">
        <v>129</v>
      </c>
      <c r="H4" s="93" t="s">
        <v>87</v>
      </c>
      <c r="I4" s="93" t="s">
        <v>88</v>
      </c>
      <c r="J4" s="48" t="s">
        <v>88</v>
      </c>
      <c r="K4" s="70" t="s">
        <v>130</v>
      </c>
      <c r="L4" s="140">
        <v>133000000</v>
      </c>
      <c r="M4" s="140">
        <f>L4*0.85</f>
        <v>113050000</v>
      </c>
      <c r="N4" s="81">
        <v>2023</v>
      </c>
      <c r="O4" s="81">
        <v>2027</v>
      </c>
      <c r="P4" s="146" t="s">
        <v>106</v>
      </c>
      <c r="Q4" s="146"/>
      <c r="R4" s="67" t="s">
        <v>131</v>
      </c>
      <c r="S4" s="48" t="s">
        <v>108</v>
      </c>
      <c r="T4" s="229"/>
      <c r="U4" s="229"/>
      <c r="V4" s="229"/>
      <c r="X4" s="262"/>
    </row>
    <row r="5" spans="1:25" ht="180" x14ac:dyDescent="0.25">
      <c r="A5" s="50">
        <v>2</v>
      </c>
      <c r="B5" s="61" t="s">
        <v>133</v>
      </c>
      <c r="C5" s="82" t="s">
        <v>128</v>
      </c>
      <c r="D5" s="9">
        <v>71000763</v>
      </c>
      <c r="E5" s="9">
        <v>107581027</v>
      </c>
      <c r="F5" s="83">
        <v>668000562</v>
      </c>
      <c r="G5" s="61" t="s">
        <v>132</v>
      </c>
      <c r="H5" s="93" t="s">
        <v>87</v>
      </c>
      <c r="I5" s="93" t="s">
        <v>88</v>
      </c>
      <c r="J5" s="48" t="s">
        <v>88</v>
      </c>
      <c r="K5" s="61" t="s">
        <v>137</v>
      </c>
      <c r="L5" s="141">
        <v>109000000</v>
      </c>
      <c r="M5" s="140">
        <f t="shared" ref="M5:M11" si="0">L5*0.85</f>
        <v>92650000</v>
      </c>
      <c r="N5" s="83">
        <v>2023</v>
      </c>
      <c r="O5" s="83">
        <v>2027</v>
      </c>
      <c r="P5" s="111" t="s">
        <v>106</v>
      </c>
      <c r="Q5" s="111"/>
      <c r="R5" s="61" t="s">
        <v>131</v>
      </c>
      <c r="S5" s="9" t="s">
        <v>108</v>
      </c>
      <c r="T5" s="229"/>
      <c r="U5" s="229"/>
      <c r="V5" s="229"/>
      <c r="X5" s="262"/>
    </row>
    <row r="6" spans="1:25" ht="59.45" customHeight="1" x14ac:dyDescent="0.25">
      <c r="A6" s="50">
        <v>3</v>
      </c>
      <c r="B6" s="67" t="s">
        <v>141</v>
      </c>
      <c r="C6" s="93" t="s">
        <v>144</v>
      </c>
      <c r="D6" s="48">
        <v>25262165</v>
      </c>
      <c r="E6" s="48">
        <v>181004917</v>
      </c>
      <c r="F6" s="48">
        <v>6000023940</v>
      </c>
      <c r="G6" s="48" t="s">
        <v>145</v>
      </c>
      <c r="H6" s="93" t="s">
        <v>87</v>
      </c>
      <c r="I6" s="93" t="s">
        <v>88</v>
      </c>
      <c r="J6" s="48" t="s">
        <v>88</v>
      </c>
      <c r="K6" s="67" t="s">
        <v>159</v>
      </c>
      <c r="L6" s="140">
        <v>800000</v>
      </c>
      <c r="M6" s="140"/>
      <c r="N6" s="81">
        <v>2024</v>
      </c>
      <c r="O6" s="81">
        <v>2025</v>
      </c>
      <c r="P6" s="146"/>
      <c r="Q6" s="146"/>
      <c r="R6" s="48"/>
      <c r="S6" s="48"/>
      <c r="U6" s="261"/>
      <c r="V6" s="229"/>
      <c r="W6" s="229"/>
      <c r="X6" s="261"/>
      <c r="Y6" s="264"/>
    </row>
    <row r="7" spans="1:25" ht="49.35" customHeight="1" x14ac:dyDescent="0.25">
      <c r="A7" s="50">
        <v>4</v>
      </c>
      <c r="B7" s="61" t="s">
        <v>146</v>
      </c>
      <c r="C7" s="61" t="s">
        <v>147</v>
      </c>
      <c r="D7" s="61">
        <v>70993475</v>
      </c>
      <c r="E7" s="61">
        <v>107580870</v>
      </c>
      <c r="F7" s="61">
        <v>668000325</v>
      </c>
      <c r="G7" s="61" t="s">
        <v>148</v>
      </c>
      <c r="H7" s="61" t="s">
        <v>87</v>
      </c>
      <c r="I7" s="61" t="s">
        <v>88</v>
      </c>
      <c r="J7" s="61" t="s">
        <v>88</v>
      </c>
      <c r="K7" s="61" t="s">
        <v>160</v>
      </c>
      <c r="L7" s="143">
        <v>150000</v>
      </c>
      <c r="M7" s="143"/>
      <c r="N7" s="144" t="s">
        <v>163</v>
      </c>
      <c r="O7" s="144" t="s">
        <v>164</v>
      </c>
      <c r="P7" s="147"/>
      <c r="Q7" s="147"/>
      <c r="R7" s="61" t="s">
        <v>150</v>
      </c>
      <c r="S7" s="61" t="s">
        <v>149</v>
      </c>
      <c r="U7" s="262"/>
      <c r="V7" s="229"/>
      <c r="X7" s="262"/>
    </row>
    <row r="8" spans="1:25" ht="43.35" customHeight="1" x14ac:dyDescent="0.25">
      <c r="A8" s="50">
        <v>5</v>
      </c>
      <c r="B8" s="61" t="s">
        <v>146</v>
      </c>
      <c r="C8" s="61" t="s">
        <v>147</v>
      </c>
      <c r="D8" s="61">
        <v>70993475</v>
      </c>
      <c r="E8" s="61">
        <v>107580870</v>
      </c>
      <c r="F8" s="61">
        <v>668000325</v>
      </c>
      <c r="G8" s="61" t="s">
        <v>151</v>
      </c>
      <c r="H8" s="61" t="s">
        <v>87</v>
      </c>
      <c r="I8" s="61" t="s">
        <v>88</v>
      </c>
      <c r="J8" s="61" t="s">
        <v>88</v>
      </c>
      <c r="K8" s="61" t="s">
        <v>161</v>
      </c>
      <c r="L8" s="143">
        <v>150000</v>
      </c>
      <c r="M8" s="143"/>
      <c r="N8" s="144" t="s">
        <v>165</v>
      </c>
      <c r="O8" s="144" t="s">
        <v>166</v>
      </c>
      <c r="P8" s="147"/>
      <c r="Q8" s="147"/>
      <c r="R8" s="61" t="s">
        <v>150</v>
      </c>
      <c r="S8" s="61" t="s">
        <v>149</v>
      </c>
      <c r="T8" s="229"/>
      <c r="U8" s="261"/>
      <c r="V8" s="229"/>
      <c r="W8" s="229"/>
      <c r="X8" s="261"/>
    </row>
    <row r="9" spans="1:25" ht="43.7" customHeight="1" x14ac:dyDescent="0.25">
      <c r="A9" s="50">
        <v>6</v>
      </c>
      <c r="B9" s="61" t="s">
        <v>152</v>
      </c>
      <c r="C9" s="61" t="s">
        <v>147</v>
      </c>
      <c r="D9" s="84">
        <v>70993475</v>
      </c>
      <c r="E9" s="61">
        <v>107580870</v>
      </c>
      <c r="F9" s="61">
        <v>668000325</v>
      </c>
      <c r="G9" s="61" t="s">
        <v>153</v>
      </c>
      <c r="H9" s="61" t="s">
        <v>87</v>
      </c>
      <c r="I9" s="61" t="s">
        <v>88</v>
      </c>
      <c r="J9" s="61" t="s">
        <v>88</v>
      </c>
      <c r="K9" s="61" t="s">
        <v>162</v>
      </c>
      <c r="L9" s="143">
        <v>200000</v>
      </c>
      <c r="M9" s="143"/>
      <c r="N9" s="144" t="s">
        <v>167</v>
      </c>
      <c r="O9" s="144" t="s">
        <v>168</v>
      </c>
      <c r="P9" s="147"/>
      <c r="Q9" s="147"/>
      <c r="R9" s="61" t="s">
        <v>150</v>
      </c>
      <c r="S9" s="61" t="s">
        <v>149</v>
      </c>
      <c r="T9" s="229"/>
      <c r="U9" s="261"/>
      <c r="V9" s="229"/>
      <c r="W9" s="229"/>
      <c r="X9" s="261"/>
    </row>
    <row r="10" spans="1:25" ht="165.75" customHeight="1" x14ac:dyDescent="0.25">
      <c r="A10" s="50">
        <v>7</v>
      </c>
      <c r="B10" s="67" t="s">
        <v>154</v>
      </c>
      <c r="C10" s="93" t="s">
        <v>155</v>
      </c>
      <c r="D10" s="142">
        <v>24304816</v>
      </c>
      <c r="E10" s="142">
        <v>62060449</v>
      </c>
      <c r="F10" s="142">
        <v>691004625</v>
      </c>
      <c r="G10" s="48" t="s">
        <v>156</v>
      </c>
      <c r="H10" s="93" t="s">
        <v>87</v>
      </c>
      <c r="I10" s="93" t="s">
        <v>88</v>
      </c>
      <c r="J10" s="48" t="s">
        <v>88</v>
      </c>
      <c r="K10" s="67" t="s">
        <v>157</v>
      </c>
      <c r="L10" s="140">
        <v>7200000</v>
      </c>
      <c r="M10" s="140">
        <f>L10*0.85</f>
        <v>6120000</v>
      </c>
      <c r="N10" s="145">
        <v>44805</v>
      </c>
      <c r="O10" s="145">
        <v>45169</v>
      </c>
      <c r="P10" s="146" t="s">
        <v>106</v>
      </c>
      <c r="Q10" s="146"/>
      <c r="R10" s="48" t="s">
        <v>158</v>
      </c>
      <c r="S10" s="48" t="s">
        <v>149</v>
      </c>
      <c r="T10" s="229"/>
      <c r="V10" s="229"/>
      <c r="X10" s="262"/>
    </row>
    <row r="11" spans="1:25" x14ac:dyDescent="0.25">
      <c r="A11" s="50" t="s">
        <v>31</v>
      </c>
      <c r="B11" s="9"/>
      <c r="C11" s="61"/>
      <c r="D11" s="9"/>
      <c r="E11" s="9"/>
      <c r="F11" s="9"/>
      <c r="G11" s="9"/>
      <c r="H11" s="61"/>
      <c r="I11" s="61"/>
      <c r="J11" s="9"/>
      <c r="K11" s="9"/>
      <c r="L11" s="75">
        <f>SUM(L4:L5)</f>
        <v>242000000</v>
      </c>
      <c r="M11" s="69">
        <f t="shared" si="0"/>
        <v>205700000</v>
      </c>
      <c r="N11" s="9"/>
      <c r="O11" s="9"/>
      <c r="P11" s="9"/>
      <c r="Q11" s="9"/>
      <c r="R11" s="9"/>
      <c r="S11" s="9"/>
    </row>
    <row r="12" spans="1:25" x14ac:dyDescent="0.25">
      <c r="L12" s="2"/>
    </row>
    <row r="13" spans="1:25" x14ac:dyDescent="0.25">
      <c r="L13" s="2" t="s">
        <v>90</v>
      </c>
    </row>
    <row r="14" spans="1:25" x14ac:dyDescent="0.25">
      <c r="A14" s="8" t="s">
        <v>189</v>
      </c>
      <c r="B14" s="2"/>
      <c r="C14" s="139"/>
      <c r="D14" s="2"/>
      <c r="E14" s="2"/>
      <c r="F14" s="2"/>
      <c r="G14" s="2"/>
    </row>
    <row r="17" spans="1:24" x14ac:dyDescent="0.25">
      <c r="D17" s="1" t="s">
        <v>140</v>
      </c>
    </row>
    <row r="18" spans="1:24" x14ac:dyDescent="0.25">
      <c r="A18" s="1" t="s">
        <v>190</v>
      </c>
    </row>
    <row r="19" spans="1:24" x14ac:dyDescent="0.25">
      <c r="A19" s="2"/>
    </row>
    <row r="24" spans="1:24" x14ac:dyDescent="0.25">
      <c r="A24" s="8" t="s">
        <v>32</v>
      </c>
    </row>
    <row r="25" spans="1:24" x14ac:dyDescent="0.25">
      <c r="A25" s="8" t="s">
        <v>33</v>
      </c>
      <c r="B25" s="8"/>
    </row>
    <row r="26" spans="1:24" x14ac:dyDescent="0.25">
      <c r="A26" s="8" t="s">
        <v>34</v>
      </c>
    </row>
    <row r="28" spans="1:24" x14ac:dyDescent="0.25">
      <c r="A28" s="1" t="s">
        <v>35</v>
      </c>
    </row>
    <row r="30" spans="1:24" s="37" customFormat="1" x14ac:dyDescent="0.25">
      <c r="A30" s="17" t="s">
        <v>36</v>
      </c>
      <c r="C30" s="138"/>
      <c r="H30" s="138"/>
      <c r="I30" s="138"/>
      <c r="T30" s="269"/>
      <c r="U30" s="269"/>
      <c r="V30" s="269"/>
      <c r="W30" s="269"/>
      <c r="X30" s="269"/>
    </row>
    <row r="32" spans="1:24" x14ac:dyDescent="0.25">
      <c r="A32" s="17" t="s">
        <v>37</v>
      </c>
    </row>
  </sheetData>
  <customSheetViews>
    <customSheetView guid="{50CF6E7F-2951-4340-A256-08D6308CCE2A}" showPageBreaks="1" fitToPage="1">
      <pane xSplit="8" ySplit="3" topLeftCell="L4" activePane="bottomRight" state="frozen"/>
      <selection pane="bottomRight" activeCell="A18" sqref="A1:S18"/>
      <pageMargins left="0.25" right="0.25" top="0.75" bottom="0.75" header="0.3" footer="0.3"/>
      <pageSetup paperSize="8" scale="53" fitToHeight="0" orientation="landscape" r:id="rId1"/>
    </customSheetView>
    <customSheetView guid="{631F3AFE-DAE2-4D4A-AA75-6E91729AE5B8}" fitToPage="1">
      <pane xSplit="8" ySplit="3" topLeftCell="U4" activePane="bottomRight" state="frozen"/>
      <selection pane="bottomRight" activeCell="E3" sqref="E3"/>
      <pageMargins left="0.25" right="0.25" top="0.75" bottom="0.75" header="0.3" footer="0.3"/>
      <pageSetup paperSize="8" scale="58" orientation="landscape" r:id="rId2"/>
    </customSheetView>
    <customSheetView guid="{2945A780-817E-47C3-8DC0-E767EB5368AF}" fitToPage="1">
      <pane xSplit="8" ySplit="3" topLeftCell="U4" activePane="bottomRight" state="frozen"/>
      <selection pane="bottomRight" activeCell="F15" sqref="F15"/>
      <pageMargins left="0.25" right="0.25" top="0.75" bottom="0.75" header="0.3" footer="0.3"/>
      <pageSetup paperSize="8" scale="58" orientation="landscape" r:id="rId3"/>
    </customSheetView>
    <customSheetView guid="{091F11B8-2C37-4668-8485-0E4719A3AF38}" fitToPage="1">
      <pane xSplit="8" ySplit="3" topLeftCell="U4" activePane="bottomRight" state="frozen"/>
      <selection pane="bottomRight" activeCell="E3" sqref="E3"/>
      <pageMargins left="0.25" right="0.25" top="0.75" bottom="0.75" header="0.3" footer="0.3"/>
      <pageSetup paperSize="8" scale="58" orientation="landscape" r:id="rId4"/>
    </customSheetView>
  </customSheetViews>
  <mergeCells count="11">
    <mergeCell ref="N2:O2"/>
    <mergeCell ref="P2:Q2"/>
    <mergeCell ref="R2:S2"/>
    <mergeCell ref="A2:A3"/>
    <mergeCell ref="B2:F2"/>
    <mergeCell ref="G2:G3"/>
    <mergeCell ref="J2:J3"/>
    <mergeCell ref="K2:K3"/>
    <mergeCell ref="L2:M2"/>
    <mergeCell ref="H2:H3"/>
    <mergeCell ref="I2:I3"/>
  </mergeCells>
  <phoneticPr fontId="26" type="noConversion"/>
  <pageMargins left="0.25" right="0.25" top="0.75" bottom="0.75" header="0.3" footer="0.3"/>
  <pageSetup paperSize="8" scale="53" fitToHeight="0" orientation="landscape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6"/>
  <sheetViews>
    <sheetView zoomScaleNormal="100" workbookViewId="0">
      <pane xSplit="6" ySplit="4" topLeftCell="U5" activePane="bottomRight" state="frozen"/>
      <selection pane="topRight" activeCell="G1" sqref="G1"/>
      <selection pane="bottomLeft" activeCell="A5" sqref="A5"/>
      <selection pane="bottomRight" activeCell="A20" sqref="A1:Z20"/>
    </sheetView>
  </sheetViews>
  <sheetFormatPr defaultColWidth="9.42578125" defaultRowHeight="15" x14ac:dyDescent="0.25"/>
  <cols>
    <col min="1" max="1" width="6.5703125" style="1" customWidth="1"/>
    <col min="2" max="2" width="36.42578125" style="1" customWidth="1"/>
    <col min="3" max="3" width="23" style="1" customWidth="1"/>
    <col min="4" max="4" width="9.42578125" style="1"/>
    <col min="5" max="5" width="10" style="1" customWidth="1"/>
    <col min="6" max="6" width="10" style="1" bestFit="1" customWidth="1"/>
    <col min="7" max="7" width="21.42578125" style="1" customWidth="1"/>
    <col min="8" max="8" width="16.5703125" style="1" customWidth="1"/>
    <col min="9" max="9" width="14.42578125" style="1" customWidth="1"/>
    <col min="10" max="10" width="14.5703125" style="1" customWidth="1"/>
    <col min="11" max="11" width="29.42578125" style="1" customWidth="1"/>
    <col min="12" max="12" width="19.5703125" style="1" bestFit="1" customWidth="1"/>
    <col min="13" max="13" width="14.5703125" style="1" customWidth="1"/>
    <col min="14" max="15" width="9.425781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42578125" style="1" customWidth="1"/>
    <col min="25" max="26" width="10.42578125" style="1" customWidth="1"/>
    <col min="27" max="27" width="14.5703125" style="259" customWidth="1"/>
    <col min="28" max="28" width="24.5703125" style="259" customWidth="1"/>
    <col min="29" max="29" width="13.42578125" style="259" customWidth="1"/>
    <col min="30" max="30" width="16.42578125" style="259" customWidth="1"/>
    <col min="31" max="31" width="16.140625" style="259" customWidth="1"/>
    <col min="32" max="16384" width="9.42578125" style="1"/>
  </cols>
  <sheetData>
    <row r="1" spans="1:32" ht="18" customHeight="1" thickBot="1" x14ac:dyDescent="0.35">
      <c r="A1" s="101" t="s">
        <v>186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258"/>
      <c r="AB1" s="258"/>
      <c r="AC1" s="258"/>
      <c r="AD1" s="258"/>
      <c r="AE1" s="258"/>
    </row>
    <row r="2" spans="1:32" s="3" customFormat="1" ht="29.1" customHeight="1" thickBot="1" x14ac:dyDescent="0.3">
      <c r="A2" s="177" t="s">
        <v>8</v>
      </c>
      <c r="B2" s="158" t="s">
        <v>9</v>
      </c>
      <c r="C2" s="159"/>
      <c r="D2" s="159"/>
      <c r="E2" s="159"/>
      <c r="F2" s="160"/>
      <c r="G2" s="184" t="s">
        <v>10</v>
      </c>
      <c r="H2" s="165" t="s">
        <v>38</v>
      </c>
      <c r="I2" s="168" t="s">
        <v>70</v>
      </c>
      <c r="J2" s="187" t="s">
        <v>12</v>
      </c>
      <c r="K2" s="201" t="s">
        <v>13</v>
      </c>
      <c r="L2" s="161" t="s">
        <v>39</v>
      </c>
      <c r="M2" s="162"/>
      <c r="N2" s="163" t="s">
        <v>15</v>
      </c>
      <c r="O2" s="164"/>
      <c r="P2" s="196" t="s">
        <v>40</v>
      </c>
      <c r="Q2" s="197"/>
      <c r="R2" s="197"/>
      <c r="S2" s="197"/>
      <c r="T2" s="197"/>
      <c r="U2" s="197"/>
      <c r="V2" s="197"/>
      <c r="W2" s="198"/>
      <c r="X2" s="198"/>
      <c r="Y2" s="204" t="s">
        <v>17</v>
      </c>
      <c r="Z2" s="205"/>
      <c r="AA2" s="232"/>
      <c r="AB2" s="232"/>
      <c r="AC2" s="232"/>
      <c r="AD2" s="233"/>
      <c r="AE2" s="232"/>
    </row>
    <row r="3" spans="1:32" ht="14.85" customHeight="1" x14ac:dyDescent="0.25">
      <c r="A3" s="178"/>
      <c r="B3" s="184" t="s">
        <v>18</v>
      </c>
      <c r="C3" s="180" t="s">
        <v>19</v>
      </c>
      <c r="D3" s="180" t="s">
        <v>20</v>
      </c>
      <c r="E3" s="180" t="s">
        <v>21</v>
      </c>
      <c r="F3" s="182" t="s">
        <v>22</v>
      </c>
      <c r="G3" s="185"/>
      <c r="H3" s="166"/>
      <c r="I3" s="169"/>
      <c r="J3" s="188"/>
      <c r="K3" s="202"/>
      <c r="L3" s="171" t="s">
        <v>23</v>
      </c>
      <c r="M3" s="173" t="s">
        <v>91</v>
      </c>
      <c r="N3" s="175" t="s">
        <v>25</v>
      </c>
      <c r="O3" s="176" t="s">
        <v>26</v>
      </c>
      <c r="P3" s="199" t="s">
        <v>41</v>
      </c>
      <c r="Q3" s="200"/>
      <c r="R3" s="200"/>
      <c r="S3" s="201"/>
      <c r="T3" s="190" t="s">
        <v>42</v>
      </c>
      <c r="U3" s="192" t="s">
        <v>85</v>
      </c>
      <c r="V3" s="192" t="s">
        <v>86</v>
      </c>
      <c r="W3" s="190" t="s">
        <v>43</v>
      </c>
      <c r="X3" s="194" t="s">
        <v>72</v>
      </c>
      <c r="Y3" s="206" t="s">
        <v>29</v>
      </c>
      <c r="Z3" s="241" t="s">
        <v>30</v>
      </c>
      <c r="AA3" s="234"/>
      <c r="AB3" s="235"/>
      <c r="AC3" s="234"/>
      <c r="AD3" s="236"/>
      <c r="AE3" s="237"/>
    </row>
    <row r="4" spans="1:32" ht="115.5" customHeight="1" thickBot="1" x14ac:dyDescent="0.3">
      <c r="A4" s="179"/>
      <c r="B4" s="186"/>
      <c r="C4" s="181"/>
      <c r="D4" s="181"/>
      <c r="E4" s="181"/>
      <c r="F4" s="183"/>
      <c r="G4" s="186"/>
      <c r="H4" s="167"/>
      <c r="I4" s="170"/>
      <c r="J4" s="189"/>
      <c r="K4" s="203"/>
      <c r="L4" s="172"/>
      <c r="M4" s="174"/>
      <c r="N4" s="172"/>
      <c r="O4" s="174"/>
      <c r="P4" s="10" t="s">
        <v>64</v>
      </c>
      <c r="Q4" s="11" t="s">
        <v>44</v>
      </c>
      <c r="R4" s="11" t="s">
        <v>45</v>
      </c>
      <c r="S4" s="14" t="s">
        <v>46</v>
      </c>
      <c r="T4" s="191"/>
      <c r="U4" s="193"/>
      <c r="V4" s="193"/>
      <c r="W4" s="191"/>
      <c r="X4" s="195"/>
      <c r="Y4" s="207"/>
      <c r="Z4" s="241"/>
      <c r="AA4" s="238"/>
      <c r="AB4" s="239"/>
      <c r="AC4" s="234"/>
      <c r="AD4" s="240"/>
      <c r="AE4" s="235"/>
    </row>
    <row r="5" spans="1:32" ht="135.75" thickBot="1" x14ac:dyDescent="0.3">
      <c r="A5" s="20">
        <v>1</v>
      </c>
      <c r="B5" s="54" t="s">
        <v>104</v>
      </c>
      <c r="C5" s="60" t="s">
        <v>128</v>
      </c>
      <c r="D5" s="24">
        <v>70886105</v>
      </c>
      <c r="E5" s="24">
        <v>102040834</v>
      </c>
      <c r="F5" s="25">
        <v>600088626</v>
      </c>
      <c r="G5" s="62" t="s">
        <v>105</v>
      </c>
      <c r="H5" s="31" t="s">
        <v>87</v>
      </c>
      <c r="I5" s="31" t="s">
        <v>88</v>
      </c>
      <c r="J5" s="31" t="s">
        <v>88</v>
      </c>
      <c r="K5" s="62" t="s">
        <v>125</v>
      </c>
      <c r="L5" s="104">
        <v>73000000</v>
      </c>
      <c r="M5" s="104">
        <f>L5*0.85</f>
        <v>62050000</v>
      </c>
      <c r="N5" s="89">
        <v>2023</v>
      </c>
      <c r="O5" s="90">
        <v>2025</v>
      </c>
      <c r="P5" s="112"/>
      <c r="Q5" s="113" t="s">
        <v>106</v>
      </c>
      <c r="R5" s="113" t="s">
        <v>106</v>
      </c>
      <c r="S5" s="114" t="s">
        <v>106</v>
      </c>
      <c r="T5" s="115"/>
      <c r="U5" s="115"/>
      <c r="V5" s="115"/>
      <c r="W5" s="115"/>
      <c r="X5" s="115" t="s">
        <v>106</v>
      </c>
      <c r="Y5" s="54" t="s">
        <v>107</v>
      </c>
      <c r="Z5" s="9" t="s">
        <v>108</v>
      </c>
      <c r="AA5" s="229"/>
      <c r="AB5" s="261"/>
      <c r="AC5" s="229"/>
      <c r="AE5" s="261"/>
    </row>
    <row r="6" spans="1:32" ht="135.75" thickBot="1" x14ac:dyDescent="0.3">
      <c r="A6" s="21">
        <v>2</v>
      </c>
      <c r="B6" s="63" t="s">
        <v>109</v>
      </c>
      <c r="C6" s="60" t="s">
        <v>128</v>
      </c>
      <c r="D6" s="9">
        <v>70886113</v>
      </c>
      <c r="E6" s="9">
        <v>102078033</v>
      </c>
      <c r="F6" s="27">
        <v>60088901</v>
      </c>
      <c r="G6" s="64" t="s">
        <v>110</v>
      </c>
      <c r="H6" s="31" t="s">
        <v>87</v>
      </c>
      <c r="I6" s="31" t="s">
        <v>88</v>
      </c>
      <c r="J6" s="31" t="s">
        <v>88</v>
      </c>
      <c r="K6" s="64" t="s">
        <v>111</v>
      </c>
      <c r="L6" s="105">
        <v>80000000</v>
      </c>
      <c r="M6" s="104">
        <f t="shared" ref="M6:M7" si="0">L6*0.85</f>
        <v>68000000</v>
      </c>
      <c r="N6" s="85">
        <v>2022</v>
      </c>
      <c r="O6" s="86">
        <v>2025</v>
      </c>
      <c r="P6" s="116"/>
      <c r="Q6" s="113" t="s">
        <v>106</v>
      </c>
      <c r="R6" s="113" t="s">
        <v>106</v>
      </c>
      <c r="S6" s="117" t="s">
        <v>106</v>
      </c>
      <c r="T6" s="118"/>
      <c r="U6" s="118"/>
      <c r="V6" s="118"/>
      <c r="W6" s="118"/>
      <c r="X6" s="118" t="s">
        <v>106</v>
      </c>
      <c r="Y6" s="26" t="s">
        <v>113</v>
      </c>
      <c r="Z6" s="9" t="s">
        <v>112</v>
      </c>
      <c r="AA6" s="229"/>
      <c r="AB6" s="261"/>
      <c r="AC6" s="229"/>
      <c r="AE6" s="261"/>
    </row>
    <row r="7" spans="1:32" ht="165.75" thickBot="1" x14ac:dyDescent="0.3">
      <c r="A7" s="21">
        <v>3</v>
      </c>
      <c r="B7" s="63" t="s">
        <v>114</v>
      </c>
      <c r="C7" s="60" t="s">
        <v>128</v>
      </c>
      <c r="D7" s="9">
        <v>69172366</v>
      </c>
      <c r="E7" s="9">
        <v>102066680</v>
      </c>
      <c r="F7" s="27">
        <v>600088812</v>
      </c>
      <c r="G7" s="65" t="s">
        <v>117</v>
      </c>
      <c r="H7" s="31" t="s">
        <v>87</v>
      </c>
      <c r="I7" s="31" t="s">
        <v>88</v>
      </c>
      <c r="J7" s="31" t="s">
        <v>88</v>
      </c>
      <c r="K7" s="65" t="s">
        <v>115</v>
      </c>
      <c r="L7" s="105">
        <v>48000000</v>
      </c>
      <c r="M7" s="104">
        <f t="shared" si="0"/>
        <v>40800000</v>
      </c>
      <c r="N7" s="85">
        <v>2023</v>
      </c>
      <c r="O7" s="86">
        <v>2025</v>
      </c>
      <c r="P7" s="116"/>
      <c r="Q7" s="119" t="s">
        <v>106</v>
      </c>
      <c r="R7" s="119" t="s">
        <v>106</v>
      </c>
      <c r="S7" s="117" t="s">
        <v>106</v>
      </c>
      <c r="T7" s="118"/>
      <c r="U7" s="118"/>
      <c r="V7" s="118"/>
      <c r="W7" s="118"/>
      <c r="X7" s="118"/>
      <c r="Y7" s="63" t="s">
        <v>116</v>
      </c>
      <c r="Z7" s="9" t="s">
        <v>108</v>
      </c>
      <c r="AA7" s="229"/>
      <c r="AB7" s="261"/>
      <c r="AC7" s="229"/>
      <c r="AE7" s="261"/>
    </row>
    <row r="8" spans="1:32" ht="105.75" thickBot="1" x14ac:dyDescent="0.3">
      <c r="A8" s="55">
        <v>4</v>
      </c>
      <c r="B8" s="66" t="s">
        <v>118</v>
      </c>
      <c r="C8" s="60" t="s">
        <v>128</v>
      </c>
      <c r="D8" s="57">
        <v>62060422</v>
      </c>
      <c r="E8" s="78" t="s">
        <v>138</v>
      </c>
      <c r="F8" s="58">
        <v>600088570</v>
      </c>
      <c r="G8" s="68" t="s">
        <v>119</v>
      </c>
      <c r="H8" s="31" t="s">
        <v>87</v>
      </c>
      <c r="I8" s="31" t="s">
        <v>88</v>
      </c>
      <c r="J8" s="31" t="s">
        <v>88</v>
      </c>
      <c r="K8" s="68" t="s">
        <v>122</v>
      </c>
      <c r="L8" s="106">
        <v>3600000</v>
      </c>
      <c r="M8" s="104">
        <f t="shared" ref="M8:M13" si="1">L8*0.85</f>
        <v>3060000</v>
      </c>
      <c r="N8" s="87">
        <v>2023</v>
      </c>
      <c r="O8" s="88">
        <v>2026</v>
      </c>
      <c r="P8" s="120" t="s">
        <v>106</v>
      </c>
      <c r="Q8" s="121" t="s">
        <v>106</v>
      </c>
      <c r="R8" s="121" t="s">
        <v>106</v>
      </c>
      <c r="S8" s="122"/>
      <c r="T8" s="123" t="s">
        <v>106</v>
      </c>
      <c r="U8" s="123"/>
      <c r="V8" s="123"/>
      <c r="W8" s="123"/>
      <c r="X8" s="123" t="s">
        <v>106</v>
      </c>
      <c r="Y8" s="66" t="s">
        <v>120</v>
      </c>
      <c r="Z8" s="9" t="s">
        <v>108</v>
      </c>
      <c r="AA8" s="229"/>
      <c r="AB8" s="261"/>
      <c r="AC8" s="229"/>
      <c r="AE8" s="261"/>
    </row>
    <row r="9" spans="1:32" ht="120.75" thickBot="1" x14ac:dyDescent="0.3">
      <c r="A9" s="55">
        <v>5</v>
      </c>
      <c r="B9" s="66" t="s">
        <v>118</v>
      </c>
      <c r="C9" s="60" t="s">
        <v>128</v>
      </c>
      <c r="D9" s="57">
        <v>62060422</v>
      </c>
      <c r="E9" s="78" t="s">
        <v>138</v>
      </c>
      <c r="F9" s="58">
        <v>600088570</v>
      </c>
      <c r="G9" s="68" t="s">
        <v>121</v>
      </c>
      <c r="H9" s="31" t="s">
        <v>87</v>
      </c>
      <c r="I9" s="31" t="s">
        <v>88</v>
      </c>
      <c r="J9" s="31" t="s">
        <v>88</v>
      </c>
      <c r="K9" s="68" t="s">
        <v>139</v>
      </c>
      <c r="L9" s="106">
        <v>3200000</v>
      </c>
      <c r="M9" s="104">
        <f t="shared" si="1"/>
        <v>2720000</v>
      </c>
      <c r="N9" s="87">
        <v>2023</v>
      </c>
      <c r="O9" s="88">
        <v>2026</v>
      </c>
      <c r="P9" s="120"/>
      <c r="Q9" s="121"/>
      <c r="R9" s="121"/>
      <c r="S9" s="122"/>
      <c r="T9" s="123"/>
      <c r="U9" s="123"/>
      <c r="V9" s="123"/>
      <c r="W9" s="123" t="s">
        <v>106</v>
      </c>
      <c r="X9" s="123"/>
      <c r="Y9" s="56" t="s">
        <v>120</v>
      </c>
      <c r="Z9" s="9" t="s">
        <v>108</v>
      </c>
      <c r="AA9" s="229"/>
      <c r="AB9" s="261"/>
      <c r="AC9" s="229"/>
      <c r="AE9" s="261"/>
    </row>
    <row r="10" spans="1:32" ht="105.75" thickBot="1" x14ac:dyDescent="0.3">
      <c r="A10" s="55">
        <v>6</v>
      </c>
      <c r="B10" s="66" t="s">
        <v>123</v>
      </c>
      <c r="C10" s="60" t="s">
        <v>128</v>
      </c>
      <c r="D10" s="57">
        <v>62694774</v>
      </c>
      <c r="E10" s="57">
        <v>102066787</v>
      </c>
      <c r="F10" s="58">
        <v>600088839</v>
      </c>
      <c r="G10" s="59" t="s">
        <v>124</v>
      </c>
      <c r="H10" s="76" t="s">
        <v>87</v>
      </c>
      <c r="I10" s="76" t="s">
        <v>88</v>
      </c>
      <c r="J10" s="76" t="s">
        <v>88</v>
      </c>
      <c r="K10" s="68" t="s">
        <v>126</v>
      </c>
      <c r="L10" s="106">
        <v>25000000</v>
      </c>
      <c r="M10" s="107">
        <f t="shared" si="1"/>
        <v>21250000</v>
      </c>
      <c r="N10" s="87">
        <v>2024</v>
      </c>
      <c r="O10" s="88">
        <v>2027</v>
      </c>
      <c r="P10" s="120" t="s">
        <v>106</v>
      </c>
      <c r="Q10" s="121" t="s">
        <v>106</v>
      </c>
      <c r="R10" s="121" t="s">
        <v>106</v>
      </c>
      <c r="S10" s="122" t="s">
        <v>106</v>
      </c>
      <c r="T10" s="123"/>
      <c r="U10" s="123"/>
      <c r="V10" s="123"/>
      <c r="W10" s="123"/>
      <c r="X10" s="132" t="s">
        <v>106</v>
      </c>
      <c r="Y10" s="9" t="s">
        <v>120</v>
      </c>
      <c r="Z10" s="9" t="s">
        <v>108</v>
      </c>
      <c r="AA10" s="229"/>
      <c r="AB10" s="261"/>
      <c r="AC10" s="229"/>
      <c r="AE10" s="261"/>
    </row>
    <row r="11" spans="1:32" ht="81" customHeight="1" thickBot="1" x14ac:dyDescent="0.3">
      <c r="A11" s="80">
        <v>7</v>
      </c>
      <c r="B11" s="54" t="s">
        <v>141</v>
      </c>
      <c r="C11" s="79" t="s">
        <v>142</v>
      </c>
      <c r="D11" s="24">
        <v>25262165</v>
      </c>
      <c r="E11" s="24">
        <v>48162485</v>
      </c>
      <c r="F11" s="25">
        <v>600023940</v>
      </c>
      <c r="G11" s="62" t="s">
        <v>143</v>
      </c>
      <c r="H11" s="31" t="s">
        <v>87</v>
      </c>
      <c r="I11" s="31" t="s">
        <v>88</v>
      </c>
      <c r="J11" s="31" t="s">
        <v>88</v>
      </c>
      <c r="K11" s="62" t="s">
        <v>169</v>
      </c>
      <c r="L11" s="104">
        <v>25000000</v>
      </c>
      <c r="M11" s="104">
        <f t="shared" si="1"/>
        <v>21250000</v>
      </c>
      <c r="N11" s="89">
        <v>2024</v>
      </c>
      <c r="O11" s="90">
        <v>2027</v>
      </c>
      <c r="P11" s="112"/>
      <c r="Q11" s="113"/>
      <c r="R11" s="113"/>
      <c r="S11" s="114" t="s">
        <v>106</v>
      </c>
      <c r="T11" s="115"/>
      <c r="U11" s="115" t="s">
        <v>106</v>
      </c>
      <c r="V11" s="115" t="s">
        <v>106</v>
      </c>
      <c r="W11" s="115" t="s">
        <v>106</v>
      </c>
      <c r="X11" s="133"/>
      <c r="Y11" s="9"/>
      <c r="Z11" s="9"/>
      <c r="AA11" s="229"/>
      <c r="AB11" s="262"/>
      <c r="AC11" s="229"/>
      <c r="AE11" s="261"/>
      <c r="AF11" s="2"/>
    </row>
    <row r="12" spans="1:32" ht="88.7" customHeight="1" thickBot="1" x14ac:dyDescent="0.3">
      <c r="A12" s="94">
        <v>8</v>
      </c>
      <c r="B12" s="95" t="s">
        <v>170</v>
      </c>
      <c r="C12" s="96" t="s">
        <v>171</v>
      </c>
      <c r="D12" s="96">
        <v>70987955</v>
      </c>
      <c r="E12" s="96">
        <v>102078173</v>
      </c>
      <c r="F12" s="97">
        <v>650054717</v>
      </c>
      <c r="G12" s="98" t="s">
        <v>172</v>
      </c>
      <c r="H12" s="98" t="s">
        <v>87</v>
      </c>
      <c r="I12" s="98" t="s">
        <v>88</v>
      </c>
      <c r="J12" s="98" t="s">
        <v>173</v>
      </c>
      <c r="K12" s="98" t="s">
        <v>174</v>
      </c>
      <c r="L12" s="108">
        <v>50000000</v>
      </c>
      <c r="M12" s="108">
        <f t="shared" si="1"/>
        <v>42500000</v>
      </c>
      <c r="N12" s="99" t="s">
        <v>176</v>
      </c>
      <c r="O12" s="100" t="s">
        <v>177</v>
      </c>
      <c r="P12" s="124" t="s">
        <v>106</v>
      </c>
      <c r="Q12" s="125" t="s">
        <v>106</v>
      </c>
      <c r="R12" s="125"/>
      <c r="S12" s="126"/>
      <c r="T12" s="127"/>
      <c r="U12" s="127"/>
      <c r="V12" s="127"/>
      <c r="W12" s="127"/>
      <c r="X12" s="127"/>
      <c r="Y12" s="134" t="s">
        <v>175</v>
      </c>
      <c r="Z12" s="61" t="s">
        <v>112</v>
      </c>
      <c r="AA12" s="229"/>
      <c r="AB12" s="261"/>
      <c r="AC12" s="229"/>
      <c r="AD12" s="229"/>
      <c r="AE12" s="261"/>
      <c r="AF12" s="2"/>
    </row>
    <row r="13" spans="1:32" ht="49.5" thickBot="1" x14ac:dyDescent="0.3">
      <c r="A13" s="77">
        <v>9</v>
      </c>
      <c r="B13" s="95" t="s">
        <v>178</v>
      </c>
      <c r="C13" s="96" t="s">
        <v>184</v>
      </c>
      <c r="D13" s="96" t="s">
        <v>179</v>
      </c>
      <c r="E13" s="96" t="s">
        <v>180</v>
      </c>
      <c r="F13" s="96">
        <v>650054105</v>
      </c>
      <c r="G13" s="96" t="s">
        <v>181</v>
      </c>
      <c r="H13" s="96" t="s">
        <v>87</v>
      </c>
      <c r="I13" s="96" t="s">
        <v>88</v>
      </c>
      <c r="J13" s="96" t="s">
        <v>88</v>
      </c>
      <c r="K13" s="96" t="s">
        <v>188</v>
      </c>
      <c r="L13" s="109">
        <v>4850000</v>
      </c>
      <c r="M13" s="109">
        <f t="shared" si="1"/>
        <v>4122500</v>
      </c>
      <c r="N13" s="82" t="s">
        <v>182</v>
      </c>
      <c r="O13" s="82" t="s">
        <v>177</v>
      </c>
      <c r="P13" s="128"/>
      <c r="Q13" s="129"/>
      <c r="R13" s="125" t="s">
        <v>106</v>
      </c>
      <c r="S13" s="130"/>
      <c r="T13" s="131"/>
      <c r="U13" s="131"/>
      <c r="V13" s="131"/>
      <c r="W13" s="131"/>
      <c r="X13" s="131"/>
      <c r="Y13" s="135" t="s">
        <v>183</v>
      </c>
      <c r="Z13" s="144" t="s">
        <v>108</v>
      </c>
      <c r="AA13" s="263"/>
      <c r="AB13" s="263"/>
      <c r="AC13" s="229"/>
      <c r="AD13" s="263"/>
      <c r="AE13" s="261"/>
    </row>
    <row r="14" spans="1:32" x14ac:dyDescent="0.25">
      <c r="L14" s="74"/>
      <c r="M14" s="74"/>
    </row>
    <row r="15" spans="1:32" x14ac:dyDescent="0.25">
      <c r="L15" s="2"/>
      <c r="M15" s="2" t="s">
        <v>90</v>
      </c>
    </row>
    <row r="16" spans="1:32" x14ac:dyDescent="0.25">
      <c r="A16" s="8" t="s">
        <v>189</v>
      </c>
      <c r="B16" s="2"/>
      <c r="C16" s="2"/>
      <c r="D16" s="2"/>
      <c r="E16" s="2"/>
      <c r="F16" s="2"/>
      <c r="G16" s="2"/>
    </row>
    <row r="19" spans="1:6" x14ac:dyDescent="0.25">
      <c r="D19" s="1" t="s">
        <v>140</v>
      </c>
    </row>
    <row r="20" spans="1:6" x14ac:dyDescent="0.25">
      <c r="A20" s="1" t="s">
        <v>190</v>
      </c>
    </row>
    <row r="21" spans="1:6" x14ac:dyDescent="0.25">
      <c r="A21" s="2"/>
    </row>
    <row r="22" spans="1:6" x14ac:dyDescent="0.25">
      <c r="C22" s="8"/>
      <c r="D22" s="8"/>
      <c r="E22" s="8"/>
      <c r="F22" s="8"/>
    </row>
    <row r="23" spans="1:6" x14ac:dyDescent="0.25">
      <c r="C23" s="8"/>
      <c r="D23" s="8"/>
      <c r="E23" s="8"/>
      <c r="F23" s="8"/>
    </row>
    <row r="24" spans="1:6" x14ac:dyDescent="0.25">
      <c r="C24" s="8"/>
      <c r="D24" s="8"/>
      <c r="E24" s="8"/>
      <c r="F24" s="8"/>
    </row>
    <row r="25" spans="1:6" x14ac:dyDescent="0.25">
      <c r="C25" s="8"/>
      <c r="D25" s="8"/>
      <c r="E25" s="8"/>
      <c r="F25" s="8"/>
    </row>
    <row r="26" spans="1:6" x14ac:dyDescent="0.25">
      <c r="C26" s="8"/>
      <c r="D26" s="8"/>
      <c r="E26" s="8"/>
      <c r="F26" s="8"/>
    </row>
    <row r="27" spans="1:6" x14ac:dyDescent="0.25">
      <c r="A27" s="8" t="s">
        <v>32</v>
      </c>
      <c r="B27" s="8"/>
    </row>
    <row r="28" spans="1:6" x14ac:dyDescent="0.25">
      <c r="A28" s="12" t="s">
        <v>47</v>
      </c>
      <c r="B28" s="8"/>
    </row>
    <row r="29" spans="1:6" x14ac:dyDescent="0.25">
      <c r="A29" s="8" t="s">
        <v>33</v>
      </c>
      <c r="B29" s="8"/>
    </row>
    <row r="30" spans="1:6" x14ac:dyDescent="0.25">
      <c r="A30" s="8" t="s">
        <v>34</v>
      </c>
      <c r="B30" s="8"/>
    </row>
    <row r="32" spans="1:6" x14ac:dyDescent="0.25">
      <c r="A32" s="1" t="s">
        <v>48</v>
      </c>
      <c r="B32" s="8"/>
    </row>
    <row r="33" spans="1:17" x14ac:dyDescent="0.25">
      <c r="B33" s="8"/>
    </row>
    <row r="34" spans="1:17" x14ac:dyDescent="0.25">
      <c r="A34" s="39" t="s">
        <v>81</v>
      </c>
      <c r="B34" s="39"/>
      <c r="C34" s="39"/>
      <c r="D34" s="39"/>
      <c r="E34" s="39"/>
      <c r="F34" s="39"/>
      <c r="G34" s="39"/>
      <c r="H34" s="39"/>
    </row>
    <row r="35" spans="1:17" x14ac:dyDescent="0.25">
      <c r="A35" s="39" t="s">
        <v>77</v>
      </c>
      <c r="B35" s="39"/>
      <c r="C35" s="39"/>
      <c r="D35" s="39"/>
      <c r="E35" s="39"/>
      <c r="F35" s="39"/>
      <c r="G35" s="39"/>
      <c r="H35" s="39"/>
    </row>
    <row r="36" spans="1:17" x14ac:dyDescent="0.25">
      <c r="A36" s="39" t="s">
        <v>73</v>
      </c>
      <c r="B36" s="39"/>
      <c r="C36" s="39"/>
      <c r="D36" s="39"/>
      <c r="E36" s="39"/>
      <c r="F36" s="39"/>
      <c r="G36" s="39"/>
      <c r="H36" s="39"/>
    </row>
    <row r="37" spans="1:17" x14ac:dyDescent="0.25">
      <c r="A37" s="39" t="s">
        <v>74</v>
      </c>
      <c r="B37" s="39"/>
      <c r="C37" s="39"/>
      <c r="D37" s="39"/>
      <c r="E37" s="39"/>
      <c r="F37" s="39"/>
      <c r="G37" s="39"/>
      <c r="H37" s="39"/>
    </row>
    <row r="38" spans="1:17" x14ac:dyDescent="0.25">
      <c r="A38" s="39" t="s">
        <v>75</v>
      </c>
      <c r="B38" s="39"/>
      <c r="C38" s="39"/>
      <c r="D38" s="39"/>
      <c r="E38" s="39"/>
      <c r="F38" s="39"/>
      <c r="G38" s="39"/>
      <c r="H38" s="39"/>
    </row>
    <row r="39" spans="1:17" x14ac:dyDescent="0.25">
      <c r="A39" s="39" t="s">
        <v>76</v>
      </c>
      <c r="B39" s="39"/>
      <c r="C39" s="39"/>
      <c r="D39" s="39"/>
      <c r="E39" s="39"/>
      <c r="F39" s="39"/>
      <c r="G39" s="39"/>
      <c r="H39" s="39"/>
    </row>
    <row r="40" spans="1:17" x14ac:dyDescent="0.25">
      <c r="A40" s="39" t="s">
        <v>79</v>
      </c>
      <c r="B40" s="39"/>
      <c r="C40" s="39"/>
      <c r="D40" s="39"/>
      <c r="E40" s="39"/>
      <c r="F40" s="39"/>
      <c r="G40" s="39"/>
      <c r="H40" s="39"/>
    </row>
    <row r="41" spans="1:17" x14ac:dyDescent="0.25">
      <c r="A41" s="6" t="s">
        <v>78</v>
      </c>
      <c r="B41" s="6"/>
      <c r="C41" s="6"/>
      <c r="D41" s="6"/>
      <c r="E41" s="6"/>
    </row>
    <row r="42" spans="1:17" x14ac:dyDescent="0.25">
      <c r="A42" s="39" t="s">
        <v>80</v>
      </c>
      <c r="B42" s="39"/>
      <c r="C42" s="39"/>
      <c r="D42" s="39"/>
      <c r="E42" s="39"/>
      <c r="F42" s="3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x14ac:dyDescent="0.25">
      <c r="A43" s="39" t="s">
        <v>50</v>
      </c>
      <c r="B43" s="39"/>
      <c r="C43" s="39"/>
      <c r="D43" s="39"/>
      <c r="E43" s="39"/>
      <c r="F43" s="3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x14ac:dyDescent="0.25">
      <c r="A44" s="39"/>
      <c r="B44" s="39"/>
      <c r="C44" s="39"/>
      <c r="D44" s="39"/>
      <c r="E44" s="39"/>
      <c r="F44" s="3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x14ac:dyDescent="0.25">
      <c r="A45" s="39" t="s">
        <v>82</v>
      </c>
      <c r="B45" s="39"/>
      <c r="C45" s="39"/>
      <c r="D45" s="39"/>
      <c r="E45" s="39"/>
      <c r="F45" s="3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x14ac:dyDescent="0.25">
      <c r="A46" s="39" t="s">
        <v>69</v>
      </c>
      <c r="B46" s="39"/>
      <c r="C46" s="39"/>
      <c r="D46" s="39"/>
      <c r="E46" s="39"/>
      <c r="F46" s="3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8" spans="1:17" x14ac:dyDescent="0.25">
      <c r="A48" s="1" t="s">
        <v>51</v>
      </c>
    </row>
    <row r="49" spans="1:31" x14ac:dyDescent="0.25">
      <c r="A49" s="17" t="s">
        <v>52</v>
      </c>
    </row>
    <row r="50" spans="1:31" x14ac:dyDescent="0.25">
      <c r="A50" s="1" t="s">
        <v>53</v>
      </c>
    </row>
    <row r="52" spans="1:31" s="39" customFormat="1" x14ac:dyDescent="0.25">
      <c r="AA52" s="260"/>
      <c r="AB52" s="260"/>
      <c r="AC52" s="260"/>
      <c r="AD52" s="260"/>
      <c r="AE52" s="260"/>
    </row>
    <row r="53" spans="1:31" s="39" customFormat="1" x14ac:dyDescent="0.25">
      <c r="AA53" s="260"/>
      <c r="AB53" s="260"/>
      <c r="AC53" s="260"/>
      <c r="AD53" s="260"/>
      <c r="AE53" s="260"/>
    </row>
    <row r="54" spans="1:31" x14ac:dyDescent="0.25">
      <c r="A54" s="40"/>
      <c r="B54" s="41"/>
      <c r="C54" s="3"/>
      <c r="D54" s="3"/>
      <c r="E54" s="3"/>
      <c r="F54" s="3"/>
      <c r="G54" s="3"/>
      <c r="H54" s="3"/>
      <c r="I54" s="3"/>
    </row>
    <row r="55" spans="1:31" s="3" customFormat="1" x14ac:dyDescent="0.25">
      <c r="AA55" s="259"/>
      <c r="AB55" s="259"/>
      <c r="AC55" s="259"/>
      <c r="AD55" s="259"/>
      <c r="AE55" s="259"/>
    </row>
    <row r="56" spans="1:31" s="38" customFormat="1" x14ac:dyDescent="0.25">
      <c r="A56" s="39"/>
      <c r="B56" s="39"/>
      <c r="C56" s="39"/>
      <c r="D56" s="39"/>
      <c r="E56" s="39"/>
      <c r="F56" s="39"/>
      <c r="G56" s="39"/>
      <c r="H56" s="39"/>
      <c r="I56" s="3"/>
      <c r="AA56" s="259"/>
      <c r="AB56" s="259"/>
      <c r="AC56" s="259"/>
      <c r="AD56" s="259"/>
      <c r="AE56" s="259"/>
    </row>
  </sheetData>
  <customSheetViews>
    <customSheetView guid="{50CF6E7F-2951-4340-A256-08D6308CCE2A}" showPageBreaks="1" fitToPage="1">
      <pane xSplit="6" ySplit="4" topLeftCell="U5" activePane="bottomRight" state="frozen"/>
      <selection pane="bottomRight" activeCell="A20" sqref="A1:Z20"/>
      <pageMargins left="0.25" right="0.25" top="0.75" bottom="0.75" header="0.3" footer="0.3"/>
      <pageSetup paperSize="8" scale="44" fitToHeight="0" orientation="landscape" verticalDpi="300" r:id="rId1"/>
    </customSheetView>
    <customSheetView guid="{631F3AFE-DAE2-4D4A-AA75-6E91729AE5B8}" fitToPage="1">
      <pane xSplit="6" ySplit="4" topLeftCell="G12" activePane="bottomRight" state="frozen"/>
      <selection pane="bottomRight" activeCell="B13" sqref="B13"/>
      <pageMargins left="0.25" right="0.25" top="0.75" bottom="0.75" header="0.3" footer="0.3"/>
      <pageSetup paperSize="8" scale="44" orientation="landscape" verticalDpi="300" r:id="rId2"/>
    </customSheetView>
    <customSheetView guid="{2945A780-817E-47C3-8DC0-E767EB5368AF}" fitToPage="1">
      <pane xSplit="6" ySplit="4" topLeftCell="Y12" activePane="bottomRight" state="frozen"/>
      <selection pane="bottomRight" activeCell="AB12" sqref="AB12"/>
      <pageMargins left="0.25" right="0.25" top="0.75" bottom="0.75" header="0.3" footer="0.3"/>
      <pageSetup paperSize="8" scale="44" orientation="landscape" verticalDpi="300" r:id="rId3"/>
    </customSheetView>
    <customSheetView guid="{091F11B8-2C37-4668-8485-0E4719A3AF38}" fitToPage="1">
      <pane xSplit="6" ySplit="4" topLeftCell="G13" activePane="bottomRight" state="frozen"/>
      <selection pane="bottomRight" activeCell="C13" sqref="C13"/>
      <pageMargins left="0.25" right="0.25" top="0.75" bottom="0.75" header="0.3" footer="0.3"/>
      <pageSetup paperSize="8" scale="44" orientation="landscape" verticalDpi="300" r:id="rId4"/>
    </customSheetView>
  </customSheetViews>
  <mergeCells count="33">
    <mergeCell ref="P3:S3"/>
    <mergeCell ref="K2:K4"/>
    <mergeCell ref="W3:W4"/>
    <mergeCell ref="AD3:AD4"/>
    <mergeCell ref="AC3:AC4"/>
    <mergeCell ref="Y2:Z2"/>
    <mergeCell ref="Y3:Y4"/>
    <mergeCell ref="Z3:Z4"/>
    <mergeCell ref="AE3:AE4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AA3:AA4"/>
    <mergeCell ref="AB3:AB4"/>
    <mergeCell ref="U3:U4"/>
    <mergeCell ref="B2:F2"/>
    <mergeCell ref="L2:M2"/>
    <mergeCell ref="N2:O2"/>
    <mergeCell ref="H2:H4"/>
    <mergeCell ref="I2:I4"/>
    <mergeCell ref="L3:L4"/>
    <mergeCell ref="M3:M4"/>
    <mergeCell ref="N3:N4"/>
    <mergeCell ref="O3:O4"/>
  </mergeCells>
  <phoneticPr fontId="26" type="noConversion"/>
  <pageMargins left="0.25" right="0.25" top="0.75" bottom="0.75" header="0.3" footer="0.3"/>
  <pageSetup paperSize="8" scale="44" fitToHeight="0" orientation="landscape" verticalDpi="300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topLeftCell="F1" zoomScaleNormal="100" workbookViewId="0">
      <selection activeCell="B14" sqref="B2:T14"/>
    </sheetView>
  </sheetViews>
  <sheetFormatPr defaultColWidth="8.5703125" defaultRowHeight="15" x14ac:dyDescent="0.25"/>
  <cols>
    <col min="1" max="1" width="14.42578125" style="1" hidden="1" customWidth="1"/>
    <col min="2" max="2" width="7.42578125" style="1" customWidth="1"/>
    <col min="3" max="3" width="18.42578125" style="1" customWidth="1"/>
    <col min="4" max="4" width="17.5703125" style="1" customWidth="1"/>
    <col min="5" max="5" width="9.5703125" style="1" customWidth="1"/>
    <col min="6" max="6" width="22.42578125" style="1" customWidth="1"/>
    <col min="7" max="7" width="15.42578125" style="1" customWidth="1"/>
    <col min="8" max="8" width="16" style="1" customWidth="1"/>
    <col min="9" max="9" width="16.5703125" style="1" customWidth="1"/>
    <col min="10" max="10" width="39.42578125" style="1" customWidth="1"/>
    <col min="11" max="12" width="10.42578125" style="1" customWidth="1"/>
    <col min="13" max="13" width="9" style="1" customWidth="1"/>
    <col min="14" max="14" width="8.5703125" style="1"/>
    <col min="15" max="18" width="11.140625" style="1" customWidth="1"/>
    <col min="19" max="20" width="10.5703125" style="1" customWidth="1"/>
    <col min="21" max="21" width="13.5703125" style="1" customWidth="1"/>
    <col min="22" max="22" width="24.140625" style="1" customWidth="1"/>
    <col min="23" max="23" width="13.42578125" style="1" customWidth="1"/>
    <col min="24" max="24" width="15.85546875" style="1" customWidth="1"/>
    <col min="25" max="25" width="15.42578125" style="1" customWidth="1"/>
    <col min="26" max="16384" width="8.5703125" style="1"/>
  </cols>
  <sheetData>
    <row r="1" spans="1:25" ht="21.75" customHeight="1" thickBot="1" x14ac:dyDescent="0.35">
      <c r="A1" s="49" t="s">
        <v>92</v>
      </c>
      <c r="B1" s="257" t="s">
        <v>187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</row>
    <row r="2" spans="1:25" ht="21.75" customHeight="1" thickBot="1" x14ac:dyDescent="0.35">
      <c r="A2" s="244"/>
      <c r="B2" s="256" t="s">
        <v>187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45"/>
      <c r="V2" s="245"/>
      <c r="W2" s="245"/>
      <c r="X2" s="245"/>
      <c r="Y2" s="245"/>
    </row>
    <row r="3" spans="1:25" ht="41.25" customHeight="1" thickBot="1" x14ac:dyDescent="0.3">
      <c r="A3" s="210" t="s">
        <v>54</v>
      </c>
      <c r="B3" s="217" t="s">
        <v>8</v>
      </c>
      <c r="C3" s="246" t="s">
        <v>55</v>
      </c>
      <c r="D3" s="247"/>
      <c r="E3" s="247"/>
      <c r="F3" s="213" t="s">
        <v>10</v>
      </c>
      <c r="G3" s="223" t="s">
        <v>38</v>
      </c>
      <c r="H3" s="225" t="s">
        <v>70</v>
      </c>
      <c r="I3" s="215" t="s">
        <v>12</v>
      </c>
      <c r="J3" s="213" t="s">
        <v>56</v>
      </c>
      <c r="K3" s="248" t="s">
        <v>57</v>
      </c>
      <c r="L3" s="249"/>
      <c r="M3" s="250" t="s">
        <v>15</v>
      </c>
      <c r="N3" s="251"/>
      <c r="O3" s="252" t="s">
        <v>58</v>
      </c>
      <c r="P3" s="253"/>
      <c r="Q3" s="253"/>
      <c r="R3" s="253"/>
      <c r="S3" s="254" t="s">
        <v>17</v>
      </c>
      <c r="T3" s="255"/>
      <c r="U3" s="232"/>
      <c r="V3" s="232"/>
      <c r="W3" s="232"/>
      <c r="X3" s="233"/>
      <c r="Y3" s="232"/>
    </row>
    <row r="4" spans="1:25" ht="22.35" customHeight="1" thickBot="1" x14ac:dyDescent="0.3">
      <c r="A4" s="211"/>
      <c r="B4" s="217"/>
      <c r="C4" s="219" t="s">
        <v>59</v>
      </c>
      <c r="D4" s="221" t="s">
        <v>60</v>
      </c>
      <c r="E4" s="221" t="s">
        <v>61</v>
      </c>
      <c r="F4" s="213"/>
      <c r="G4" s="223"/>
      <c r="H4" s="225"/>
      <c r="I4" s="215"/>
      <c r="J4" s="213"/>
      <c r="K4" s="206" t="s">
        <v>62</v>
      </c>
      <c r="L4" s="206" t="s">
        <v>89</v>
      </c>
      <c r="M4" s="206" t="s">
        <v>25</v>
      </c>
      <c r="N4" s="208" t="s">
        <v>26</v>
      </c>
      <c r="O4" s="227" t="s">
        <v>41</v>
      </c>
      <c r="P4" s="228"/>
      <c r="Q4" s="228"/>
      <c r="R4" s="228"/>
      <c r="S4" s="206" t="s">
        <v>63</v>
      </c>
      <c r="T4" s="242" t="s">
        <v>30</v>
      </c>
      <c r="U4" s="234"/>
      <c r="V4" s="235"/>
      <c r="W4" s="234"/>
      <c r="X4" s="236"/>
      <c r="Y4" s="237"/>
    </row>
    <row r="5" spans="1:25" ht="99.75" customHeight="1" thickBot="1" x14ac:dyDescent="0.3">
      <c r="A5" s="212"/>
      <c r="B5" s="218"/>
      <c r="C5" s="220"/>
      <c r="D5" s="222"/>
      <c r="E5" s="222"/>
      <c r="F5" s="214"/>
      <c r="G5" s="224"/>
      <c r="H5" s="226"/>
      <c r="I5" s="216"/>
      <c r="J5" s="214"/>
      <c r="K5" s="207"/>
      <c r="L5" s="207"/>
      <c r="M5" s="207"/>
      <c r="N5" s="209"/>
      <c r="O5" s="4" t="s">
        <v>64</v>
      </c>
      <c r="P5" s="5" t="s">
        <v>44</v>
      </c>
      <c r="Q5" s="7" t="s">
        <v>45</v>
      </c>
      <c r="R5" s="15" t="s">
        <v>65</v>
      </c>
      <c r="S5" s="207"/>
      <c r="T5" s="243"/>
      <c r="U5" s="238"/>
      <c r="V5" s="239"/>
      <c r="W5" s="234"/>
      <c r="X5" s="240"/>
      <c r="Y5" s="235"/>
    </row>
    <row r="6" spans="1:25" ht="75" x14ac:dyDescent="0.25">
      <c r="A6" s="2">
        <v>1</v>
      </c>
      <c r="B6" s="20">
        <v>1</v>
      </c>
      <c r="C6" s="71" t="s">
        <v>134</v>
      </c>
      <c r="D6" s="72" t="s">
        <v>128</v>
      </c>
      <c r="E6" s="33">
        <v>61222275</v>
      </c>
      <c r="F6" s="34" t="s">
        <v>135</v>
      </c>
      <c r="G6" s="98" t="s">
        <v>87</v>
      </c>
      <c r="H6" s="98" t="s">
        <v>88</v>
      </c>
      <c r="I6" s="31" t="s">
        <v>88</v>
      </c>
      <c r="J6" s="73" t="s">
        <v>136</v>
      </c>
      <c r="K6" s="104">
        <v>10000000</v>
      </c>
      <c r="L6" s="104">
        <f>K6*0.85</f>
        <v>8500000</v>
      </c>
      <c r="M6" s="89">
        <v>2023</v>
      </c>
      <c r="N6" s="90">
        <v>2024</v>
      </c>
      <c r="O6" s="23"/>
      <c r="P6" s="24"/>
      <c r="Q6" s="24"/>
      <c r="R6" s="110" t="s">
        <v>106</v>
      </c>
      <c r="S6" s="23" t="s">
        <v>120</v>
      </c>
      <c r="T6" s="24" t="s">
        <v>108</v>
      </c>
      <c r="U6" s="229"/>
      <c r="V6" s="230"/>
      <c r="W6" s="231"/>
      <c r="X6" s="2"/>
      <c r="Y6" s="230"/>
    </row>
    <row r="7" spans="1:25" ht="15.75" thickBot="1" x14ac:dyDescent="0.3">
      <c r="A7" s="2"/>
      <c r="B7" s="22"/>
      <c r="C7" s="28"/>
      <c r="D7" s="29"/>
      <c r="E7" s="30"/>
      <c r="F7" s="32"/>
      <c r="G7" s="32"/>
      <c r="H7" s="32"/>
      <c r="I7" s="32"/>
      <c r="J7" s="32"/>
      <c r="K7" s="32"/>
      <c r="L7" s="32"/>
      <c r="M7" s="28"/>
      <c r="N7" s="30"/>
      <c r="O7" s="28"/>
      <c r="P7" s="29"/>
      <c r="Q7" s="29"/>
      <c r="R7" s="30"/>
      <c r="S7" s="28"/>
      <c r="T7" s="29"/>
      <c r="U7" s="2"/>
      <c r="V7" s="2"/>
      <c r="W7" s="2"/>
      <c r="X7" s="2"/>
      <c r="Y7" s="2"/>
    </row>
    <row r="8" spans="1:25" x14ac:dyDescent="0.25">
      <c r="A8" s="2"/>
      <c r="B8" s="16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x14ac:dyDescent="0.25">
      <c r="A9" s="2"/>
      <c r="B9" s="16"/>
      <c r="C9" s="2"/>
      <c r="D9" s="2"/>
      <c r="E9" s="2"/>
      <c r="F9" s="2"/>
      <c r="G9" s="2"/>
      <c r="H9" s="2"/>
      <c r="I9" s="2"/>
      <c r="J9" s="2"/>
      <c r="K9" s="2"/>
      <c r="L9" s="2" t="s">
        <v>90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25">
      <c r="A10" s="2"/>
      <c r="B10" s="8" t="s">
        <v>189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U11" s="2"/>
      <c r="V11" s="2"/>
      <c r="W11" s="2"/>
      <c r="X11" s="2"/>
      <c r="Y11" s="2"/>
    </row>
    <row r="13" spans="1:25" x14ac:dyDescent="0.25">
      <c r="E13" s="1" t="s">
        <v>140</v>
      </c>
    </row>
    <row r="14" spans="1:25" x14ac:dyDescent="0.25">
      <c r="B14" s="1" t="s">
        <v>190</v>
      </c>
    </row>
    <row r="15" spans="1:25" x14ac:dyDescent="0.25">
      <c r="A15" s="2" t="s">
        <v>66</v>
      </c>
      <c r="B15" s="2"/>
    </row>
    <row r="16" spans="1:25" x14ac:dyDescent="0.25">
      <c r="A16" s="2"/>
      <c r="B16" s="13" t="s">
        <v>67</v>
      </c>
    </row>
    <row r="17" spans="1:23" ht="16.350000000000001" customHeight="1" x14ac:dyDescent="0.25">
      <c r="B17" s="1" t="s">
        <v>68</v>
      </c>
    </row>
    <row r="18" spans="1:23" x14ac:dyDescent="0.25">
      <c r="B18" s="8" t="s">
        <v>33</v>
      </c>
    </row>
    <row r="19" spans="1:23" x14ac:dyDescent="0.25">
      <c r="B19" s="8" t="s">
        <v>34</v>
      </c>
    </row>
    <row r="21" spans="1:23" x14ac:dyDescent="0.25">
      <c r="B21" s="1" t="s">
        <v>48</v>
      </c>
    </row>
    <row r="23" spans="1:23" x14ac:dyDescent="0.25">
      <c r="A23" s="6" t="s">
        <v>49</v>
      </c>
      <c r="B23" s="39" t="s">
        <v>84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U23" s="39"/>
      <c r="V23" s="39"/>
      <c r="W23" s="39"/>
    </row>
    <row r="24" spans="1:23" x14ac:dyDescent="0.25">
      <c r="A24" s="6" t="s">
        <v>50</v>
      </c>
      <c r="B24" s="39" t="s">
        <v>77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U24" s="39"/>
      <c r="V24" s="39"/>
      <c r="W24" s="39"/>
    </row>
    <row r="25" spans="1:23" x14ac:dyDescent="0.25">
      <c r="A25" s="6"/>
      <c r="B25" s="39" t="s">
        <v>73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U25" s="39"/>
      <c r="V25" s="39"/>
      <c r="W25" s="39"/>
    </row>
    <row r="26" spans="1:23" x14ac:dyDescent="0.25">
      <c r="A26" s="6"/>
      <c r="B26" s="39" t="s">
        <v>74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U26" s="39"/>
      <c r="V26" s="39"/>
      <c r="W26" s="39"/>
    </row>
    <row r="27" spans="1:23" x14ac:dyDescent="0.25">
      <c r="A27" s="6"/>
      <c r="B27" s="39" t="s">
        <v>75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U27" s="39"/>
      <c r="V27" s="39"/>
      <c r="W27" s="39"/>
    </row>
    <row r="28" spans="1:23" x14ac:dyDescent="0.25">
      <c r="A28" s="6"/>
      <c r="B28" s="39" t="s">
        <v>76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U28" s="39"/>
      <c r="V28" s="39"/>
      <c r="W28" s="39"/>
    </row>
    <row r="29" spans="1:23" x14ac:dyDescent="0.25">
      <c r="A29" s="6"/>
      <c r="B29" s="39" t="s">
        <v>79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U29" s="39"/>
      <c r="V29" s="39"/>
      <c r="W29" s="39"/>
    </row>
    <row r="30" spans="1:23" x14ac:dyDescent="0.25">
      <c r="A30" s="6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U30" s="39"/>
      <c r="V30" s="39"/>
      <c r="W30" s="39"/>
    </row>
    <row r="31" spans="1:23" x14ac:dyDescent="0.25">
      <c r="A31" s="6"/>
      <c r="B31" s="39" t="s">
        <v>83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U31" s="39"/>
      <c r="V31" s="39"/>
      <c r="W31" s="39"/>
    </row>
    <row r="32" spans="1:23" x14ac:dyDescent="0.25">
      <c r="A32" s="6"/>
      <c r="B32" s="39" t="s">
        <v>50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U32" s="39"/>
      <c r="V32" s="39"/>
      <c r="W32" s="39"/>
    </row>
    <row r="33" spans="2:23" x14ac:dyDescent="0.25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U33" s="39"/>
      <c r="V33" s="39"/>
      <c r="W33" s="39"/>
    </row>
    <row r="34" spans="2:23" x14ac:dyDescent="0.25">
      <c r="B34" s="39" t="s">
        <v>82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U34" s="39"/>
      <c r="V34" s="39"/>
      <c r="W34" s="39"/>
    </row>
    <row r="35" spans="2:23" x14ac:dyDescent="0.25">
      <c r="B35" s="39" t="s">
        <v>69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U35" s="39"/>
      <c r="V35" s="39"/>
      <c r="W35" s="39"/>
    </row>
    <row r="36" spans="2:23" ht="16.350000000000001" customHeight="1" x14ac:dyDescent="0.25"/>
    <row r="37" spans="2:23" x14ac:dyDescent="0.25">
      <c r="B37" s="1" t="s">
        <v>51</v>
      </c>
    </row>
    <row r="38" spans="2:23" x14ac:dyDescent="0.25">
      <c r="B38" s="1" t="s">
        <v>52</v>
      </c>
    </row>
    <row r="39" spans="2:23" x14ac:dyDescent="0.25">
      <c r="B39" s="1" t="s">
        <v>53</v>
      </c>
    </row>
  </sheetData>
  <customSheetViews>
    <customSheetView guid="{50CF6E7F-2951-4340-A256-08D6308CCE2A}" showPageBreaks="1" fitToPage="1" hiddenColumns="1" topLeftCell="F1">
      <selection activeCell="B14" sqref="B2:T14"/>
      <pageMargins left="0.25" right="0.25" top="0.75" bottom="0.75" header="0.3" footer="0.3"/>
      <pageSetup paperSize="8" scale="58" fitToHeight="0" orientation="landscape" verticalDpi="300" r:id="rId1"/>
    </customSheetView>
    <customSheetView guid="{631F3AFE-DAE2-4D4A-AA75-6E91729AE5B8}" fitToPage="1" hiddenColumns="1" topLeftCell="B1">
      <selection activeCell="H11" sqref="H11"/>
      <pageMargins left="0.25" right="0.25" top="0.75" bottom="0.75" header="0.3" footer="0.3"/>
      <pageSetup paperSize="8" scale="59" orientation="landscape" verticalDpi="300" r:id="rId2"/>
    </customSheetView>
    <customSheetView guid="{2945A780-817E-47C3-8DC0-E767EB5368AF}" fitToPage="1" hiddenColumns="1" topLeftCell="B1">
      <selection activeCell="I8" sqref="I8"/>
      <pageMargins left="0.25" right="0.25" top="0.75" bottom="0.75" header="0.3" footer="0.3"/>
      <pageSetup paperSize="8" scale="59" orientation="landscape" verticalDpi="300" r:id="rId3"/>
    </customSheetView>
    <customSheetView guid="{091F11B8-2C37-4668-8485-0E4719A3AF38}" fitToPage="1" hiddenColumns="1" topLeftCell="B1">
      <selection activeCell="H11" sqref="H11"/>
      <pageMargins left="0.25" right="0.25" top="0.75" bottom="0.75" header="0.3" footer="0.3"/>
      <pageSetup paperSize="8" scale="59" orientation="landscape" verticalDpi="300" r:id="rId4"/>
    </customSheetView>
  </customSheetViews>
  <mergeCells count="28">
    <mergeCell ref="U4:U5"/>
    <mergeCell ref="V4:V5"/>
    <mergeCell ref="W4:W5"/>
    <mergeCell ref="O3:R3"/>
    <mergeCell ref="O4:R4"/>
    <mergeCell ref="E4:E5"/>
    <mergeCell ref="K4:K5"/>
    <mergeCell ref="L4:L5"/>
    <mergeCell ref="M4:M5"/>
    <mergeCell ref="N4:N5"/>
    <mergeCell ref="G3:G5"/>
    <mergeCell ref="H3:H5"/>
    <mergeCell ref="B1:Y1"/>
    <mergeCell ref="Y4:Y5"/>
    <mergeCell ref="X4:X5"/>
    <mergeCell ref="A3:A5"/>
    <mergeCell ref="C3:E3"/>
    <mergeCell ref="F3:F5"/>
    <mergeCell ref="I3:I5"/>
    <mergeCell ref="J3:J5"/>
    <mergeCell ref="K3:L3"/>
    <mergeCell ref="M3:N3"/>
    <mergeCell ref="S4:S5"/>
    <mergeCell ref="T4:T5"/>
    <mergeCell ref="B3:B5"/>
    <mergeCell ref="S3:T3"/>
    <mergeCell ref="C4:C5"/>
    <mergeCell ref="D4:D5"/>
  </mergeCells>
  <pageMargins left="0.25" right="0.25" top="0.75" bottom="0.75" header="0.3" footer="0.3"/>
  <pageSetup paperSize="8" scale="58" fitToHeight="0" orientation="landscape" verticalDpi="300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6DF699FC55AD49BA3D5CFA3FBE20C0" ma:contentTypeVersion="13" ma:contentTypeDescription="Vytvoří nový dokument" ma:contentTypeScope="" ma:versionID="885edfe806a016bd235bcdc00b033796">
  <xsd:schema xmlns:xsd="http://www.w3.org/2001/XMLSchema" xmlns:xs="http://www.w3.org/2001/XMLSchema" xmlns:p="http://schemas.microsoft.com/office/2006/metadata/properties" xmlns:ns2="425708ab-9255-4c66-848e-72be7f18ca5d" xmlns:ns3="4ce1d41b-896e-40f2-b5de-71c6a3d745a8" targetNamespace="http://schemas.microsoft.com/office/2006/metadata/properties" ma:root="true" ma:fieldsID="87cfa9ac188b5da372db6141b07e10a5" ns2:_="" ns3:_="">
    <xsd:import namespace="425708ab-9255-4c66-848e-72be7f18ca5d"/>
    <xsd:import namespace="4ce1d41b-896e-40f2-b5de-71c6a3d74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708ab-9255-4c66-848e-72be7f18c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1d41b-896e-40f2-b5de-71c6a3d745a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741838-1BEB-4B00-BE42-E30670D15CD6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425708ab-9255-4c66-848e-72be7f18ca5d"/>
    <ds:schemaRef ds:uri="http://purl.org/dc/elements/1.1/"/>
    <ds:schemaRef ds:uri="http://schemas.microsoft.com/office/infopath/2007/PartnerControls"/>
    <ds:schemaRef ds:uri="4ce1d41b-896e-40f2-b5de-71c6a3d745a8"/>
  </ds:schemaRefs>
</ds:datastoreItem>
</file>

<file path=customXml/itemProps2.xml><?xml version="1.0" encoding="utf-8"?>
<ds:datastoreItem xmlns:ds="http://schemas.openxmlformats.org/officeDocument/2006/customXml" ds:itemID="{E42A8ADA-C2A4-4F4B-BA37-CDBD9FE8F6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67DCF5-695C-431B-BF7C-FC928CD8F3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admin</cp:lastModifiedBy>
  <cp:revision/>
  <cp:lastPrinted>2021-12-07T13:01:03Z</cp:lastPrinted>
  <dcterms:created xsi:type="dcterms:W3CDTF">2020-07-22T07:46:04Z</dcterms:created>
  <dcterms:modified xsi:type="dcterms:W3CDTF">2021-12-07T13:01:07Z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0x0101005F6DF699FC55AD49BA3D5CFA3FBE20C0</vt:lpwstr>
  </property>
</Properties>
</file>