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lofy\Desktop\koordinator\investiční_priority\investiční_priority\nové období\jablonecko\"/>
    </mc:Choice>
  </mc:AlternateContent>
  <xr:revisionPtr revIDLastSave="0" documentId="13_ncr:1_{D4841ACB-8F57-4E19-9A75-18A32D14E926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7" l="1"/>
  <c r="M20" i="7"/>
  <c r="M4" i="6"/>
  <c r="M12" i="7"/>
  <c r="M11" i="7"/>
  <c r="M10" i="7"/>
  <c r="M19" i="7"/>
  <c r="M18" i="7"/>
  <c r="M17" i="7"/>
  <c r="M5" i="6"/>
  <c r="M16" i="7" l="1"/>
  <c r="M15" i="7"/>
  <c r="M14" i="7"/>
  <c r="M13" i="7"/>
  <c r="M9" i="7"/>
  <c r="M8" i="7"/>
  <c r="M6" i="7"/>
  <c r="M5" i="7"/>
  <c r="L5" i="8"/>
</calcChain>
</file>

<file path=xl/sharedStrings.xml><?xml version="1.0" encoding="utf-8"?>
<sst xmlns="http://schemas.openxmlformats.org/spreadsheetml/2006/main" count="452" uniqueCount="194">
  <si>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</si>
  <si>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</si>
  <si>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</si>
  <si>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</si>
  <si>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</si>
  <si>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</si>
  <si>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</si>
  <si>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</si>
  <si>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</si>
  <si>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</si>
  <si>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</si>
  <si>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</si>
  <si>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</si>
  <si>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</si>
  <si>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</si>
  <si>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</si>
  <si>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</si>
  <si>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</si>
  <si>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</si>
  <si>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</si>
  <si>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</si>
  <si>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</si>
  <si>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</si>
  <si>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</si>
  <si>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</si>
  <si>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</si>
  <si>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</si>
  <si>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</si>
  <si>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</si>
  <si>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</si>
  <si>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</si>
  <si>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</si>
  <si>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</si>
  <si>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</si>
  <si>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</si>
  <si>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</si>
  <si>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</si>
  <si>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</si>
  <si>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</si>
  <si>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</si>
  <si>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</si>
  <si>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</si>
  <si>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</si>
  <si>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</si>
  <si>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</si>
  <si>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</si>
  <si>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</si>
  <si>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</si>
  <si>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</si>
  <si>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</si>
  <si>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</si>
  <si>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</si>
  <si>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</si>
  <si>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</si>
  <si>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</si>
  <si>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</si>
  <si>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</si>
  <si>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</si>
  <si>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</si>
  <si>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</si>
  <si>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</si>
  <si>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</si>
  <si>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</si>
  <si>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</si>
  <si>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</si>
  <si>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</si>
  <si>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</si>
  <si>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</si>
  <si>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</si>
  <si>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</si>
  <si>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</si>
  <si>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</si>
  <si>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</si>
  <si>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</si>
  <si>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</si>
  <si>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</si>
  <si>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</si>
  <si>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</si>
  <si>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</si>
  <si>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</si>
  <si>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</si>
  <si>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</si>
  <si>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</si>
  <si>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</si>
  <si>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</si>
  <si>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</si>
  <si>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</si>
  <si>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</si>
  <si>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</si>
  <si>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</si>
  <si>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</si>
  <si>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
umělecká škola Jablonec nad Nisou, 
DDM Vikýř Jablonec nad Nisou</t>
  </si>
  <si>
    <t>Statutární 
město Jablonec nad Nisou</t>
  </si>
  <si>
    <t>75122308, 
75122294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</si>
  <si>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</si>
  <si>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</si>
  <si>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1/2025</t>
  </si>
  <si>
    <t>12/2026</t>
  </si>
  <si>
    <t>x</t>
  </si>
  <si>
    <t>studie</t>
  </si>
  <si>
    <t>ne</t>
  </si>
  <si>
    <t xml:space="preserve">Modernizace ZŠ Pivovarská 
v Jablonci nad Nisou </t>
  </si>
  <si>
    <t>Jablonec nad 
Nisou</t>
  </si>
  <si>
    <t>Učebna IT včetně kabinetu a skladu, učebna přírodních věd včetně kabinetu a skladu, zázemí pro asistenty pedagogů, zázemí pro spec. pedagoga + psychologa, relaxační místnost pro děti s poruchami osobnosti.</t>
  </si>
  <si>
    <t>1/2024</t>
  </si>
  <si>
    <t>12/2025</t>
  </si>
  <si>
    <t>ZŠ Jablonec 
nad Nisou - Kokonín, Rychnovská 216, příspěvková organizace</t>
  </si>
  <si>
    <t>ano</t>
  </si>
  <si>
    <t xml:space="preserve">Objekt Rychnovská 216: Vybudování přístavby ZŠ, kde se bude nacházet učebna fyziky, chemie, učebna přírodopisu, učebna IT a 2x jazyková učebna,  školní poradenské pracoviště, tělocvična včetně nářaďovny. Bezbariérové WC. Rekonstrukce venkovního hřiště.  </t>
  </si>
  <si>
    <t>2/2026</t>
  </si>
  <si>
    <t>12/2027</t>
  </si>
  <si>
    <t>Modernizace ZŠ Mozartova v Jablonci nad Nisou - navazující investice</t>
  </si>
  <si>
    <t>Jablonec nad Nisou</t>
  </si>
  <si>
    <t>Modernizace učebny přírodopisu včetně kabinetu,  3 učeben jazyků, učebny IT, modernizace kabinetů, sborovny a odborné učebny dílen.</t>
  </si>
  <si>
    <t>Jablonec nad Nisou, Liberecká 26, příspěvková organizace</t>
  </si>
  <si>
    <t>ZŠ Jablonec nad Nisou, 5. května 76, příspěvková organizace</t>
  </si>
  <si>
    <t>Modernizace ZŠ 5. května v Jablonci nad Nisou</t>
  </si>
  <si>
    <t>Modernizace stávajících prostor školní družiny včetně bezbariérového přístupu v objektu Sokolí, modernizace učebny fyziky, jazykové a počítačové učebny včetně kabinetů a skladů, modernizace školní kuchyňky, sborovny pro pedagogy, zajištění bezbariérovosti - výtah, bezbariérové WC.</t>
  </si>
  <si>
    <t>1/2023</t>
  </si>
  <si>
    <t>12/2024</t>
  </si>
  <si>
    <t>ZŠ Jablonec nad Nisou, Pasířská 72, příspěvková organizace</t>
  </si>
  <si>
    <t>7/2022</t>
  </si>
  <si>
    <t>Modernizace ZŠ Pasířská v Jablonci nad Nisou – navazující investice II.</t>
  </si>
  <si>
    <t>Modernizace odborné učebny dílen včetně kabinetů,  terapeutické místnosti, realizace akustiky v tělocvičně (pavilony F, B).</t>
  </si>
  <si>
    <t>12/2023</t>
  </si>
  <si>
    <t>Modernizace ZŠ Pasířská v Jablonci nad Nisou – navazující investice III.</t>
  </si>
  <si>
    <t>Modernizace jazykové učebny, učebny přírodopisu včetně kabinetu, zajištění bezbariérovosti školy včetně modernizace všech tříd 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</si>
  <si>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</si>
  <si>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</si>
  <si>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zajištění bezbariérovosti části školy, rekonstrukce tělocvičny.</t>
  </si>
  <si>
    <t>ZŠ Jablonec nad Nisou - Mšeno, Arbesova 30, příspěvková organizace</t>
  </si>
  <si>
    <t>Modernizace ZŠ Arbesova v Jablonci nad Nisou</t>
  </si>
  <si>
    <t>Modernizace jazykové učebny a učebny IT, zajištění bezbariérovosti celé školy, rekonstrukce hřiště a sportovních ploch.</t>
  </si>
  <si>
    <t>DSP na hřiště</t>
  </si>
  <si>
    <t>ano - pouze na hřiště a sportovní plochy</t>
  </si>
  <si>
    <t>fáze
plánování</t>
  </si>
  <si>
    <t xml:space="preserve">Modernizace
ZŠ Jablonec nad Nisou -  Kokonín - navazující investice </t>
  </si>
  <si>
    <t>ZŠ a MŠ Rychnov u Jablonce nad Nisou, příspěvková organizace</t>
  </si>
  <si>
    <t>Město Rychnov u Jablonce nad Nisou</t>
  </si>
  <si>
    <t>Rychnov u 
Jablonce nad Nisou</t>
  </si>
  <si>
    <t>MŠ Jablonec nad Nisou, Palackého 37, příspěvková organizace</t>
  </si>
  <si>
    <t>Navýšení kapacity MŠ Palackého
v Jablonci nad Nisou</t>
  </si>
  <si>
    <t>Výstavba nového objektu MŠ s kapacitou 144 míst – 4 běžné třídy a 2 třídy speciální. 
Úpravy venkovních prostor a instalace herních prvků.
Demolice stávajícího pavilonového objektu.</t>
  </si>
  <si>
    <t>ZŠ Jablonec nad Nisou, Pivovarská 15, příspěvková organizace</t>
  </si>
  <si>
    <t>ZŠ Jablonec nad Nisou- Mšeno, Mozartova 24, příspěvková organizace</t>
  </si>
  <si>
    <t>Cesta objevů</t>
  </si>
  <si>
    <t>Jablonec n.N.</t>
  </si>
  <si>
    <t>Janov n.N.</t>
  </si>
  <si>
    <t>ZŠ a MŠ Janov nad Nisou, příspěvková organizace</t>
  </si>
  <si>
    <t>Obec Janov nad Nisou</t>
  </si>
  <si>
    <t>Rekonstrukce odborné učebny a kabinetů.</t>
  </si>
  <si>
    <t>1/2022</t>
  </si>
  <si>
    <t>12/2022</t>
  </si>
  <si>
    <t>zpracovaná
PD</t>
  </si>
  <si>
    <t>ZŠ, Lučany nad Nisou, okres Jablonec nad Nisou, příspěvková organizace</t>
  </si>
  <si>
    <t>Město Lučany nad Nisou</t>
  </si>
  <si>
    <t>Lučany nad Nisou</t>
  </si>
  <si>
    <t>ZŠ Lučany nad Nisou připravuje komplexně žáky pro budoucnost</t>
  </si>
  <si>
    <t>1, 2021</t>
  </si>
  <si>
    <t>12, 2022</t>
  </si>
  <si>
    <t>ZŠ, Lučany nad Nisou,  okres Jablonec nad Nisou, příspěvková organizace</t>
  </si>
  <si>
    <t xml:space="preserve">Stavební úpravy, přístavba, vybudování a rekontrukce odborných učeben přírodních věd, cizích jazyků, fyziky, polytechniky / robotiky, dílen, zázemí pro pedagogy, zajištění konektivity, vybudování venkovní učebny. </t>
  </si>
  <si>
    <t>87 000 000</t>
  </si>
  <si>
    <t>7/2025</t>
  </si>
  <si>
    <t>Navýšení kapacity mateřské školy</t>
  </si>
  <si>
    <t>Rychnov u Jablonce nad Niosu</t>
  </si>
  <si>
    <t>6, 2022</t>
  </si>
  <si>
    <t>12, 2024</t>
  </si>
  <si>
    <t>Dokončena první I. přístavby. Zpracovaná PD na II. a III. etapu, podána žádost o stavební povolení.</t>
  </si>
  <si>
    <t>Vybavení a
modernizace digitálních technologií odborných učeben ZŠ</t>
  </si>
  <si>
    <t>6, 2023</t>
  </si>
  <si>
    <t>Rádlo</t>
  </si>
  <si>
    <t>obec Rádlo</t>
  </si>
  <si>
    <t>Rekonstrukce odborné učebny</t>
  </si>
  <si>
    <t>PD</t>
  </si>
  <si>
    <t>4, 2022</t>
  </si>
  <si>
    <t>částečně 
PD</t>
  </si>
  <si>
    <t>ZŠ Rádllo,
příspěvková organizace</t>
  </si>
  <si>
    <t>Stavební úpravy
Pc učebny</t>
  </si>
  <si>
    <t>Jablonec nad
Nisou</t>
  </si>
  <si>
    <t>1, 2026</t>
  </si>
  <si>
    <t>2, 2027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</si>
  <si>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</si>
  <si>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</si>
  <si>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>Rekonsrukce odborných učeben v areálu základní
školy.</t>
  </si>
  <si>
    <t>Vybudování odborných učeben pro druhý stupeň</t>
  </si>
  <si>
    <t xml:space="preserve">Současná kapcita odborných učeben Základní školy je nedostatečná a očekává se další nárůst počtu žáků. Do dvou let bude potřeba zvýšit kapacitu o odborných 5 učeben na výuku cizých jazyků, přírodní vědy, práci s digitalními technologiemy a výtvarné výchovy.    </t>
  </si>
  <si>
    <t>Vybavení 5 nových opdborných učeben, a výuku
cizých jazyků, přírodní vědy, práci s digitalními technologiemy a výtvarné výchovy.</t>
  </si>
  <si>
    <t xml:space="preserve">Modernizace školní družiny včetně vybudování nového oddělení, úprava vstupní haly, vybudování venkovní auly se zastřešením, rekonstrukce hřišť a sportovních ploch. </t>
  </si>
  <si>
    <t xml:space="preserve">Vybudování bezbarierovosti školy </t>
  </si>
  <si>
    <t>Multifunkční centrum 
volnočasových aktivit v Jablonci nad Nisou</t>
  </si>
  <si>
    <t>Modernizace ZŠ Liberecká v Jablonci nad Nisou - navazující investice</t>
  </si>
  <si>
    <t>Bezbariérová škola ZŠ Lučany 
nad Nisou</t>
  </si>
  <si>
    <t>Schváleno v Jablonci nad Nisou dne 30. 11. 2021 řídícím výborem MAP II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</si>
</sst>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Fill="1" applyBorder="1" applyAlignment="1" applyProtection="1">
      <alignment horizontal="center" vertical="center"/>
      <protection locked="0"/>
    </xf>
    <xf numFmtId="1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60" xfId="0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1" fontId="4" fillId="0" borderId="18" xfId="0" applyNumberFormat="1" applyFont="1" applyFill="1" applyBorder="1" applyAlignment="1" applyProtection="1">
      <alignment horizontal="center" vertical="center"/>
      <protection locked="0"/>
    </xf>
    <xf numFmtId="1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26" fillId="0" borderId="25" xfId="0" applyFont="1" applyFill="1" applyBorder="1" applyAlignment="1" applyProtection="1">
      <alignment horizontal="center" vertical="center"/>
      <protection locked="0"/>
    </xf>
    <xf numFmtId="0" fontId="26" fillId="0" borderId="54" xfId="0" applyFont="1" applyFill="1" applyBorder="1" applyAlignment="1" applyProtection="1">
      <alignment horizontal="center" vertical="center"/>
      <protection locked="0"/>
    </xf>
    <xf numFmtId="0" fontId="26" fillId="0" borderId="41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4" fillId="0" borderId="59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27" fillId="0" borderId="25" xfId="0" applyFont="1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58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/>
      <protection locked="0"/>
    </xf>
    <xf numFmtId="3" fontId="4" fillId="0" borderId="19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53" xfId="0" applyNumberFormat="1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49" fontId="4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53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3" fontId="4" fillId="0" borderId="37" xfId="0" applyNumberFormat="1" applyFont="1" applyFill="1" applyBorder="1" applyAlignment="1" applyProtection="1">
      <alignment horizontal="center" vertical="center"/>
      <protection locked="0"/>
    </xf>
    <xf numFmtId="3" fontId="4" fillId="0" borderId="59" xfId="0" applyNumberFormat="1" applyFont="1" applyFill="1" applyBorder="1" applyAlignment="1" applyProtection="1">
      <alignment horizontal="center" vertical="center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3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3" fontId="4" fillId="0" borderId="13" xfId="0" applyNumberFormat="1" applyFont="1" applyFill="1" applyBorder="1" applyAlignment="1" applyProtection="1">
      <alignment horizontal="center" vertical="center"/>
      <protection locked="0"/>
    </xf>
    <xf numFmtId="3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17" fontId="4" fillId="0" borderId="53" xfId="0" applyNumberFormat="1" applyFont="1" applyFill="1" applyBorder="1" applyAlignment="1" applyProtection="1">
      <alignment horizontal="center" vertical="center"/>
      <protection locked="0"/>
    </xf>
    <xf numFmtId="49" fontId="4" fillId="0" borderId="55" xfId="0" applyNumberFormat="1" applyFont="1" applyFill="1" applyBorder="1" applyAlignment="1" applyProtection="1">
      <alignment horizontal="center" vertical="center"/>
      <protection locked="0"/>
    </xf>
    <xf numFmtId="17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56" xfId="0" applyNumberFormat="1" applyFont="1" applyFill="1" applyBorder="1" applyAlignment="1" applyProtection="1">
      <alignment horizontal="center" vertical="center"/>
      <protection locked="0"/>
    </xf>
    <xf numFmtId="49" fontId="4" fillId="0" borderId="20" xfId="0" applyNumberFormat="1" applyFont="1" applyFill="1" applyBorder="1" applyAlignment="1" applyProtection="1">
      <alignment horizontal="center" vertical="center"/>
      <protection locked="0"/>
    </xf>
    <xf numFmtId="3" fontId="4" fillId="0" borderId="22" xfId="0" applyNumberFormat="1" applyFont="1" applyFill="1" applyBorder="1" applyAlignment="1" applyProtection="1">
      <alignment horizontal="center" vertical="center"/>
      <protection locked="0"/>
    </xf>
    <xf numFmtId="49" fontId="4" fillId="0" borderId="62" xfId="0" applyNumberFormat="1" applyFont="1" applyFill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5546875" defaultRowHeight="15" x14ac:dyDescent="0.25"/>
  <cols>
    <col min="1" max="1" width="17.7109375" style="36" customWidth="1"/>
    <col min="2" max="2" width="14.5703125" style="36" customWidth="1"/>
    <col min="3" max="3" width="14.85546875" style="36" customWidth="1"/>
    <col min="4" max="16384" width="8.85546875" style="36"/>
  </cols>
  <sheetData>
    <row r="1" spans="1:14" ht="21" x14ac:dyDescent="0.35">
      <c r="A1" s="35" t="s">
        <v>0</v>
      </c>
    </row>
    <row r="2" spans="1:14" ht="14.25" customHeight="1" x14ac:dyDescent="0.25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25">
      <c r="A3" s="38" t="s">
        <v>86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4.25" customHeight="1" x14ac:dyDescent="0.25">
      <c r="A4" s="37" t="s">
        <v>87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14.25" customHeight="1" x14ac:dyDescent="0.25">
      <c r="A5" s="37" t="s">
        <v>73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25">
      <c r="A6" s="39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25">
      <c r="A7" s="40" t="s">
        <v>63</v>
      </c>
      <c r="B7" s="41" t="s">
        <v>64</v>
      </c>
      <c r="C7" s="42" t="s">
        <v>65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25">
      <c r="A8" s="43" t="s">
        <v>81</v>
      </c>
      <c r="B8" s="44" t="s">
        <v>82</v>
      </c>
      <c r="C8" s="45" t="s">
        <v>85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25">
      <c r="A9" s="46" t="s">
        <v>66</v>
      </c>
      <c r="B9" s="47" t="s">
        <v>79</v>
      </c>
      <c r="C9" s="48" t="s">
        <v>83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25">
      <c r="A10" s="46" t="s">
        <v>67</v>
      </c>
      <c r="B10" s="47" t="s">
        <v>79</v>
      </c>
      <c r="C10" s="48" t="s">
        <v>83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25">
      <c r="A11" s="46" t="s">
        <v>69</v>
      </c>
      <c r="B11" s="47" t="s">
        <v>79</v>
      </c>
      <c r="C11" s="48" t="s">
        <v>83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25">
      <c r="A12" s="46" t="s">
        <v>70</v>
      </c>
      <c r="B12" s="47" t="s">
        <v>79</v>
      </c>
      <c r="C12" s="48" t="s">
        <v>83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25">
      <c r="A13" s="46" t="s">
        <v>71</v>
      </c>
      <c r="B13" s="47" t="s">
        <v>79</v>
      </c>
      <c r="C13" s="48" t="s">
        <v>83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25">
      <c r="A14" s="49" t="s">
        <v>68</v>
      </c>
      <c r="B14" s="50" t="s">
        <v>80</v>
      </c>
      <c r="C14" s="51" t="s">
        <v>84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25">
      <c r="A15" s="49" t="s">
        <v>72</v>
      </c>
      <c r="B15" s="50" t="s">
        <v>80</v>
      </c>
      <c r="C15" s="51" t="s">
        <v>84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25">
      <c r="A16" s="49" t="s">
        <v>74</v>
      </c>
      <c r="B16" s="50" t="s">
        <v>80</v>
      </c>
      <c r="C16" s="51" t="s">
        <v>84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25">
      <c r="A17" s="49" t="s">
        <v>75</v>
      </c>
      <c r="B17" s="50" t="s">
        <v>80</v>
      </c>
      <c r="C17" s="51" t="s">
        <v>84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25">
      <c r="A18" s="49" t="s">
        <v>76</v>
      </c>
      <c r="B18" s="50" t="s">
        <v>80</v>
      </c>
      <c r="C18" s="51" t="s">
        <v>84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25">
      <c r="A19" s="49" t="s">
        <v>69</v>
      </c>
      <c r="B19" s="50" t="s">
        <v>80</v>
      </c>
      <c r="C19" s="51" t="s">
        <v>84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25">
      <c r="A20" s="49" t="s">
        <v>77</v>
      </c>
      <c r="B20" s="50" t="s">
        <v>80</v>
      </c>
      <c r="C20" s="51" t="s">
        <v>84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25">
      <c r="A21" s="52" t="s">
        <v>78</v>
      </c>
      <c r="B21" s="53" t="s">
        <v>80</v>
      </c>
      <c r="C21" s="54" t="s">
        <v>84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25">
      <c r="B22" s="37"/>
      <c r="C22" s="55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x14ac:dyDescent="0.25">
      <c r="A23" s="37"/>
    </row>
    <row r="24" spans="1:14" x14ac:dyDescent="0.25">
      <c r="A24" s="38" t="s">
        <v>1</v>
      </c>
    </row>
    <row r="25" spans="1:14" x14ac:dyDescent="0.25">
      <c r="A25" s="37" t="s">
        <v>2</v>
      </c>
    </row>
    <row r="26" spans="1:14" x14ac:dyDescent="0.25">
      <c r="A26" s="37" t="s">
        <v>3</v>
      </c>
    </row>
    <row r="27" spans="1:14" x14ac:dyDescent="0.25">
      <c r="A27" s="37"/>
    </row>
    <row r="28" spans="1:14" ht="130.69999999999999" customHeight="1" x14ac:dyDescent="0.25">
      <c r="A28" s="37"/>
    </row>
    <row r="29" spans="1:14" ht="38.25" customHeight="1" x14ac:dyDescent="0.25">
      <c r="A29" s="39"/>
    </row>
    <row r="30" spans="1:14" x14ac:dyDescent="0.25">
      <c r="A30" s="39"/>
    </row>
    <row r="31" spans="1:14" x14ac:dyDescent="0.25">
      <c r="A31" s="56" t="s">
        <v>4</v>
      </c>
    </row>
    <row r="32" spans="1:14" x14ac:dyDescent="0.25">
      <c r="A32" s="36" t="s">
        <v>5</v>
      </c>
    </row>
    <row r="33" spans="1:7" x14ac:dyDescent="0.25">
      <c r="A33" s="36" t="s">
        <v>6</v>
      </c>
    </row>
    <row r="35" spans="1:7" x14ac:dyDescent="0.25">
      <c r="A35" s="56" t="s">
        <v>7</v>
      </c>
    </row>
    <row r="36" spans="1:7" x14ac:dyDescent="0.25">
      <c r="A36" s="36" t="s">
        <v>89</v>
      </c>
    </row>
    <row r="38" spans="1:7" x14ac:dyDescent="0.25">
      <c r="A38" s="38" t="s">
        <v>8</v>
      </c>
    </row>
    <row r="39" spans="1:7" x14ac:dyDescent="0.25">
      <c r="A39" s="37" t="s">
        <v>90</v>
      </c>
    </row>
    <row r="40" spans="1:7" x14ac:dyDescent="0.25">
      <c r="A40" s="57" t="s">
        <v>57</v>
      </c>
    </row>
    <row r="41" spans="1:7" x14ac:dyDescent="0.25">
      <c r="B41" s="39"/>
      <c r="C41" s="39"/>
      <c r="D41" s="39"/>
      <c r="E41" s="39"/>
      <c r="F41" s="39"/>
      <c r="G41" s="39"/>
    </row>
    <row r="42" spans="1:7" x14ac:dyDescent="0.25">
      <c r="A42" s="58"/>
      <c r="B42" s="39"/>
      <c r="C42" s="39"/>
      <c r="D42" s="39"/>
      <c r="E42" s="39"/>
      <c r="F42" s="39"/>
      <c r="G42" s="39"/>
    </row>
    <row r="43" spans="1:7" x14ac:dyDescent="0.25">
      <c r="B43" s="39"/>
      <c r="C43" s="39"/>
      <c r="D43" s="39"/>
      <c r="E43" s="39"/>
      <c r="F43" s="39"/>
      <c r="G43" s="39"/>
    </row>
    <row r="44" spans="1:7" x14ac:dyDescent="0.25">
      <c r="A44" s="39"/>
      <c r="B44" s="39"/>
      <c r="C44" s="39"/>
      <c r="D44" s="39"/>
      <c r="E44" s="39"/>
      <c r="F44" s="39"/>
      <c r="G44" s="39"/>
    </row>
    <row r="45" spans="1:7" x14ac:dyDescent="0.25">
      <c r="A45" s="39"/>
      <c r="B45" s="39"/>
      <c r="C45" s="39"/>
      <c r="D45" s="39"/>
      <c r="E45" s="39"/>
      <c r="F45" s="39"/>
      <c r="G45" s="39"/>
    </row>
    <row r="46" spans="1:7" x14ac:dyDescent="0.25">
      <c r="A46" s="39"/>
      <c r="B46" s="39"/>
      <c r="C46" s="39"/>
      <c r="D46" s="39"/>
      <c r="E46" s="39"/>
      <c r="F46" s="39"/>
      <c r="G46" s="39"/>
    </row>
    <row r="47" spans="1:7" x14ac:dyDescent="0.25">
      <c r="A47" s="39"/>
      <c r="B47" s="39"/>
      <c r="C47" s="39"/>
      <c r="D47" s="39"/>
      <c r="E47" s="39"/>
      <c r="F47" s="39"/>
      <c r="G47" s="39"/>
    </row>
    <row r="48" spans="1:7" x14ac:dyDescent="0.25">
      <c r="A48" s="39"/>
      <c r="B48" s="39"/>
      <c r="C48" s="39"/>
      <c r="D48" s="39"/>
      <c r="E48" s="39"/>
      <c r="F48" s="39"/>
      <c r="G48" s="39"/>
    </row>
    <row r="49" spans="1:7" x14ac:dyDescent="0.25">
      <c r="A49" s="39"/>
      <c r="B49" s="39"/>
      <c r="C49" s="39"/>
      <c r="D49" s="39"/>
      <c r="E49" s="39"/>
      <c r="F49" s="39"/>
      <c r="G49" s="39"/>
    </row>
    <row r="50" spans="1:7" x14ac:dyDescent="0.25">
      <c r="A50" s="39"/>
      <c r="B50" s="39"/>
      <c r="C50" s="39"/>
      <c r="D50" s="39"/>
      <c r="E50" s="39"/>
      <c r="F50" s="39"/>
      <c r="G50" s="39"/>
    </row>
    <row r="51" spans="1:7" x14ac:dyDescent="0.25">
      <c r="A51" s="39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workbookViewId="0">
      <selection activeCell="E26" sqref="E26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173" t="s">
        <v>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5"/>
    </row>
    <row r="2" spans="1:19" ht="27.2" customHeight="1" x14ac:dyDescent="0.25">
      <c r="A2" s="176" t="s">
        <v>10</v>
      </c>
      <c r="B2" s="178" t="s">
        <v>11</v>
      </c>
      <c r="C2" s="179"/>
      <c r="D2" s="179"/>
      <c r="E2" s="179"/>
      <c r="F2" s="180"/>
      <c r="G2" s="176" t="s">
        <v>12</v>
      </c>
      <c r="H2" s="183" t="s">
        <v>13</v>
      </c>
      <c r="I2" s="185" t="s">
        <v>56</v>
      </c>
      <c r="J2" s="176" t="s">
        <v>14</v>
      </c>
      <c r="K2" s="176" t="s">
        <v>15</v>
      </c>
      <c r="L2" s="181" t="s">
        <v>16</v>
      </c>
      <c r="M2" s="182"/>
      <c r="N2" s="169" t="s">
        <v>17</v>
      </c>
      <c r="O2" s="170"/>
      <c r="P2" s="171" t="s">
        <v>18</v>
      </c>
      <c r="Q2" s="172"/>
      <c r="R2" s="169" t="s">
        <v>19</v>
      </c>
      <c r="S2" s="170"/>
    </row>
    <row r="3" spans="1:19" ht="102.75" thickBot="1" x14ac:dyDescent="0.3">
      <c r="A3" s="177"/>
      <c r="B3" s="59" t="s">
        <v>20</v>
      </c>
      <c r="C3" s="60" t="s">
        <v>21</v>
      </c>
      <c r="D3" s="60" t="s">
        <v>22</v>
      </c>
      <c r="E3" s="60" t="s">
        <v>23</v>
      </c>
      <c r="F3" s="61" t="s">
        <v>24</v>
      </c>
      <c r="G3" s="177"/>
      <c r="H3" s="184"/>
      <c r="I3" s="186"/>
      <c r="J3" s="177"/>
      <c r="K3" s="177"/>
      <c r="L3" s="62" t="s">
        <v>25</v>
      </c>
      <c r="M3" s="63" t="s">
        <v>61</v>
      </c>
      <c r="N3" s="64" t="s">
        <v>26</v>
      </c>
      <c r="O3" s="65" t="s">
        <v>27</v>
      </c>
      <c r="P3" s="66" t="s">
        <v>28</v>
      </c>
      <c r="Q3" s="67" t="s">
        <v>29</v>
      </c>
      <c r="R3" s="68" t="s">
        <v>30</v>
      </c>
      <c r="S3" s="65" t="s">
        <v>31</v>
      </c>
    </row>
    <row r="4" spans="1:19" ht="115.5" x14ac:dyDescent="0.25">
      <c r="A4" s="85">
        <v>1</v>
      </c>
      <c r="B4" s="81" t="s">
        <v>137</v>
      </c>
      <c r="C4" s="82" t="s">
        <v>138</v>
      </c>
      <c r="D4" s="86">
        <v>70981531</v>
      </c>
      <c r="E4" s="86">
        <v>102177325</v>
      </c>
      <c r="F4" s="87">
        <v>650022131</v>
      </c>
      <c r="G4" s="88" t="s">
        <v>164</v>
      </c>
      <c r="H4" s="85" t="s">
        <v>74</v>
      </c>
      <c r="I4" s="88" t="s">
        <v>179</v>
      </c>
      <c r="J4" s="88" t="s">
        <v>165</v>
      </c>
      <c r="K4" s="88" t="s">
        <v>182</v>
      </c>
      <c r="L4" s="89">
        <v>20000000</v>
      </c>
      <c r="M4" s="90">
        <f t="shared" ref="M4" si="0">L4/100*85</f>
        <v>17000000</v>
      </c>
      <c r="N4" s="91" t="s">
        <v>180</v>
      </c>
      <c r="O4" s="87" t="s">
        <v>181</v>
      </c>
      <c r="P4" s="91" t="s">
        <v>98</v>
      </c>
      <c r="Q4" s="87"/>
      <c r="R4" s="88" t="s">
        <v>183</v>
      </c>
      <c r="S4" s="85" t="s">
        <v>100</v>
      </c>
    </row>
    <row r="5" spans="1:19" ht="128.25" thickBot="1" x14ac:dyDescent="0.3">
      <c r="A5" s="92">
        <v>2</v>
      </c>
      <c r="B5" s="93" t="s">
        <v>140</v>
      </c>
      <c r="C5" s="94" t="s">
        <v>92</v>
      </c>
      <c r="D5" s="95">
        <v>72743433</v>
      </c>
      <c r="E5" s="96">
        <v>107563258</v>
      </c>
      <c r="F5" s="97">
        <v>600077918</v>
      </c>
      <c r="G5" s="98" t="s">
        <v>141</v>
      </c>
      <c r="H5" s="92" t="s">
        <v>74</v>
      </c>
      <c r="I5" s="98" t="s">
        <v>102</v>
      </c>
      <c r="J5" s="98" t="s">
        <v>102</v>
      </c>
      <c r="K5" s="99" t="s">
        <v>142</v>
      </c>
      <c r="L5" s="100">
        <v>150000000</v>
      </c>
      <c r="M5" s="101">
        <f>L5/100*85</f>
        <v>127500000</v>
      </c>
      <c r="N5" s="102" t="s">
        <v>104</v>
      </c>
      <c r="O5" s="103" t="s">
        <v>105</v>
      </c>
      <c r="P5" s="104" t="s">
        <v>98</v>
      </c>
      <c r="Q5" s="105" t="s">
        <v>98</v>
      </c>
      <c r="R5" s="92" t="s">
        <v>99</v>
      </c>
      <c r="S5" s="92" t="s">
        <v>100</v>
      </c>
    </row>
    <row r="7" spans="1:19" x14ac:dyDescent="0.25">
      <c r="A7" s="32"/>
      <c r="B7" s="15" t="s">
        <v>193</v>
      </c>
      <c r="C7" s="83"/>
      <c r="D7" s="84"/>
      <c r="E7" s="84"/>
      <c r="F7" s="84"/>
      <c r="G7" s="83"/>
      <c r="H7" s="27"/>
      <c r="I7" s="27"/>
      <c r="J7" s="83"/>
      <c r="K7" s="83"/>
      <c r="L7" s="33"/>
      <c r="M7" s="33"/>
      <c r="N7" s="27"/>
      <c r="O7" s="27"/>
      <c r="P7" s="27"/>
      <c r="Q7" s="27"/>
      <c r="R7" s="27"/>
      <c r="S7" s="27"/>
    </row>
    <row r="12" spans="1:19" x14ac:dyDescent="0.25">
      <c r="A12" s="3"/>
      <c r="B12" s="3"/>
      <c r="C12" s="3"/>
    </row>
    <row r="15" spans="1:19" x14ac:dyDescent="0.25">
      <c r="A15" s="15"/>
      <c r="B15" s="15"/>
      <c r="C15" s="15"/>
    </row>
    <row r="20" spans="1:13" x14ac:dyDescent="0.25">
      <c r="A20" s="15"/>
      <c r="B20" s="15"/>
      <c r="C20" s="15"/>
    </row>
    <row r="21" spans="1:13" x14ac:dyDescent="0.25">
      <c r="A21" s="15"/>
      <c r="B21" s="15"/>
      <c r="C21" s="15"/>
    </row>
    <row r="22" spans="1:13" x14ac:dyDescent="0.25">
      <c r="A22" s="15"/>
      <c r="B22" s="15"/>
      <c r="C22" s="15"/>
    </row>
    <row r="23" spans="1:13" x14ac:dyDescent="0.25">
      <c r="B23" s="15"/>
    </row>
    <row r="26" spans="1:13" s="16" customFormat="1" x14ac:dyDescent="0.25">
      <c r="A26" s="2"/>
      <c r="B26" s="2"/>
      <c r="C26" s="2"/>
      <c r="L26" s="17"/>
      <c r="M26" s="17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53"/>
  <sheetViews>
    <sheetView tabSelected="1" topLeftCell="A19" zoomScaleNormal="100" workbookViewId="0">
      <selection activeCell="E26" sqref="E2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4" customWidth="1"/>
    <col min="13" max="13" width="15.42578125" style="14" customWidth="1"/>
    <col min="14" max="15" width="9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14" t="s">
        <v>33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6"/>
    </row>
    <row r="2" spans="1:26" s="18" customFormat="1" ht="29.1" customHeight="1" thickBot="1" x14ac:dyDescent="0.3">
      <c r="A2" s="217" t="s">
        <v>10</v>
      </c>
      <c r="B2" s="187" t="s">
        <v>11</v>
      </c>
      <c r="C2" s="188"/>
      <c r="D2" s="188"/>
      <c r="E2" s="188"/>
      <c r="F2" s="189"/>
      <c r="G2" s="224" t="s">
        <v>12</v>
      </c>
      <c r="H2" s="206" t="s">
        <v>34</v>
      </c>
      <c r="I2" s="211" t="s">
        <v>56</v>
      </c>
      <c r="J2" s="227" t="s">
        <v>14</v>
      </c>
      <c r="K2" s="239" t="s">
        <v>15</v>
      </c>
      <c r="L2" s="190" t="s">
        <v>35</v>
      </c>
      <c r="M2" s="191"/>
      <c r="N2" s="192" t="s">
        <v>17</v>
      </c>
      <c r="O2" s="193"/>
      <c r="P2" s="234" t="s">
        <v>36</v>
      </c>
      <c r="Q2" s="235"/>
      <c r="R2" s="235"/>
      <c r="S2" s="235"/>
      <c r="T2" s="235"/>
      <c r="U2" s="235"/>
      <c r="V2" s="235"/>
      <c r="W2" s="236"/>
      <c r="X2" s="236"/>
      <c r="Y2" s="169" t="s">
        <v>19</v>
      </c>
      <c r="Z2" s="170"/>
    </row>
    <row r="3" spans="1:26" ht="14.85" customHeight="1" x14ac:dyDescent="0.25">
      <c r="A3" s="218"/>
      <c r="B3" s="224" t="s">
        <v>20</v>
      </c>
      <c r="C3" s="220" t="s">
        <v>21</v>
      </c>
      <c r="D3" s="220" t="s">
        <v>22</v>
      </c>
      <c r="E3" s="220" t="s">
        <v>23</v>
      </c>
      <c r="F3" s="222" t="s">
        <v>24</v>
      </c>
      <c r="G3" s="225"/>
      <c r="H3" s="207"/>
      <c r="I3" s="212"/>
      <c r="J3" s="228"/>
      <c r="K3" s="240"/>
      <c r="L3" s="198" t="s">
        <v>25</v>
      </c>
      <c r="M3" s="200" t="s">
        <v>62</v>
      </c>
      <c r="N3" s="202" t="s">
        <v>26</v>
      </c>
      <c r="O3" s="204" t="s">
        <v>27</v>
      </c>
      <c r="P3" s="237" t="s">
        <v>37</v>
      </c>
      <c r="Q3" s="238"/>
      <c r="R3" s="238"/>
      <c r="S3" s="239"/>
      <c r="T3" s="209" t="s">
        <v>38</v>
      </c>
      <c r="U3" s="230" t="s">
        <v>59</v>
      </c>
      <c r="V3" s="230" t="s">
        <v>60</v>
      </c>
      <c r="W3" s="209" t="s">
        <v>39</v>
      </c>
      <c r="X3" s="232" t="s">
        <v>58</v>
      </c>
      <c r="Y3" s="194" t="s">
        <v>30</v>
      </c>
      <c r="Z3" s="196" t="s">
        <v>31</v>
      </c>
    </row>
    <row r="4" spans="1:26" ht="88.5" customHeight="1" thickBot="1" x14ac:dyDescent="0.3">
      <c r="A4" s="219"/>
      <c r="B4" s="226"/>
      <c r="C4" s="221"/>
      <c r="D4" s="221"/>
      <c r="E4" s="221"/>
      <c r="F4" s="223"/>
      <c r="G4" s="226"/>
      <c r="H4" s="208"/>
      <c r="I4" s="213"/>
      <c r="J4" s="229"/>
      <c r="K4" s="241"/>
      <c r="L4" s="199"/>
      <c r="M4" s="201"/>
      <c r="N4" s="203"/>
      <c r="O4" s="205"/>
      <c r="P4" s="69" t="s">
        <v>53</v>
      </c>
      <c r="Q4" s="70" t="s">
        <v>40</v>
      </c>
      <c r="R4" s="70" t="s">
        <v>41</v>
      </c>
      <c r="S4" s="71" t="s">
        <v>42</v>
      </c>
      <c r="T4" s="210"/>
      <c r="U4" s="231"/>
      <c r="V4" s="231"/>
      <c r="W4" s="210"/>
      <c r="X4" s="233"/>
      <c r="Y4" s="195"/>
      <c r="Z4" s="197"/>
    </row>
    <row r="5" spans="1:26" ht="122.25" customHeight="1" x14ac:dyDescent="0.25">
      <c r="A5" s="120">
        <v>1</v>
      </c>
      <c r="B5" s="130" t="s">
        <v>143</v>
      </c>
      <c r="C5" s="131" t="s">
        <v>92</v>
      </c>
      <c r="D5" s="107">
        <v>72743115</v>
      </c>
      <c r="E5" s="108">
        <v>102177091</v>
      </c>
      <c r="F5" s="109">
        <v>600078566</v>
      </c>
      <c r="G5" s="132" t="s">
        <v>101</v>
      </c>
      <c r="H5" s="120" t="s">
        <v>74</v>
      </c>
      <c r="I5" s="133" t="s">
        <v>102</v>
      </c>
      <c r="J5" s="133" t="s">
        <v>102</v>
      </c>
      <c r="K5" s="88" t="s">
        <v>103</v>
      </c>
      <c r="L5" s="134">
        <v>30000000</v>
      </c>
      <c r="M5" s="135">
        <f t="shared" ref="M5:M16" si="0">L5/100*85</f>
        <v>25500000</v>
      </c>
      <c r="N5" s="136" t="s">
        <v>104</v>
      </c>
      <c r="O5" s="137" t="s">
        <v>105</v>
      </c>
      <c r="P5" s="124" t="s">
        <v>98</v>
      </c>
      <c r="Q5" s="107" t="s">
        <v>98</v>
      </c>
      <c r="R5" s="107" t="s">
        <v>98</v>
      </c>
      <c r="S5" s="110" t="s">
        <v>98</v>
      </c>
      <c r="T5" s="120"/>
      <c r="U5" s="120" t="s">
        <v>98</v>
      </c>
      <c r="V5" s="120" t="s">
        <v>98</v>
      </c>
      <c r="W5" s="120" t="s">
        <v>98</v>
      </c>
      <c r="X5" s="120" t="s">
        <v>98</v>
      </c>
      <c r="Y5" s="130" t="s">
        <v>135</v>
      </c>
      <c r="Z5" s="110" t="s">
        <v>100</v>
      </c>
    </row>
    <row r="6" spans="1:26" ht="127.5" x14ac:dyDescent="0.25">
      <c r="A6" s="121">
        <v>2</v>
      </c>
      <c r="B6" s="130" t="s">
        <v>106</v>
      </c>
      <c r="C6" s="131" t="s">
        <v>92</v>
      </c>
      <c r="D6" s="107">
        <v>72743191</v>
      </c>
      <c r="E6" s="107">
        <v>102177112</v>
      </c>
      <c r="F6" s="110">
        <v>650038550</v>
      </c>
      <c r="G6" s="132" t="s">
        <v>136</v>
      </c>
      <c r="H6" s="120" t="s">
        <v>74</v>
      </c>
      <c r="I6" s="132" t="s">
        <v>102</v>
      </c>
      <c r="J6" s="132" t="s">
        <v>102</v>
      </c>
      <c r="K6" s="142" t="s">
        <v>108</v>
      </c>
      <c r="L6" s="134">
        <v>70000000</v>
      </c>
      <c r="M6" s="135">
        <f t="shared" si="0"/>
        <v>59500000</v>
      </c>
      <c r="N6" s="138" t="s">
        <v>109</v>
      </c>
      <c r="O6" s="139" t="s">
        <v>110</v>
      </c>
      <c r="P6" s="125" t="s">
        <v>98</v>
      </c>
      <c r="Q6" s="111" t="s">
        <v>98</v>
      </c>
      <c r="R6" s="111" t="s">
        <v>98</v>
      </c>
      <c r="S6" s="115" t="s">
        <v>98</v>
      </c>
      <c r="T6" s="121"/>
      <c r="U6" s="121" t="s">
        <v>98</v>
      </c>
      <c r="V6" s="121" t="s">
        <v>98</v>
      </c>
      <c r="W6" s="121" t="s">
        <v>98</v>
      </c>
      <c r="X6" s="121" t="s">
        <v>98</v>
      </c>
      <c r="Y6" s="140" t="s">
        <v>135</v>
      </c>
      <c r="Z6" s="115" t="s">
        <v>100</v>
      </c>
    </row>
    <row r="7" spans="1:26" ht="127.5" x14ac:dyDescent="0.25">
      <c r="A7" s="120">
        <v>3</v>
      </c>
      <c r="B7" s="130" t="s">
        <v>144</v>
      </c>
      <c r="C7" s="141" t="s">
        <v>92</v>
      </c>
      <c r="D7" s="107">
        <v>72743034</v>
      </c>
      <c r="E7" s="111">
        <v>102177147</v>
      </c>
      <c r="F7" s="112">
        <v>600078426</v>
      </c>
      <c r="G7" s="132" t="s">
        <v>111</v>
      </c>
      <c r="H7" s="121" t="s">
        <v>74</v>
      </c>
      <c r="I7" s="142" t="s">
        <v>112</v>
      </c>
      <c r="J7" s="142" t="s">
        <v>112</v>
      </c>
      <c r="K7" s="133" t="s">
        <v>113</v>
      </c>
      <c r="L7" s="134">
        <v>40000000</v>
      </c>
      <c r="M7" s="135">
        <f>L7/100*85</f>
        <v>34000000</v>
      </c>
      <c r="N7" s="143" t="s">
        <v>104</v>
      </c>
      <c r="O7" s="144" t="s">
        <v>105</v>
      </c>
      <c r="P7" s="125" t="s">
        <v>98</v>
      </c>
      <c r="Q7" s="111" t="s">
        <v>98</v>
      </c>
      <c r="R7" s="111" t="s">
        <v>98</v>
      </c>
      <c r="S7" s="115" t="s">
        <v>98</v>
      </c>
      <c r="T7" s="121"/>
      <c r="U7" s="121" t="s">
        <v>98</v>
      </c>
      <c r="V7" s="121" t="s">
        <v>98</v>
      </c>
      <c r="W7" s="121" t="s">
        <v>98</v>
      </c>
      <c r="X7" s="121" t="s">
        <v>98</v>
      </c>
      <c r="Y7" s="140" t="s">
        <v>135</v>
      </c>
      <c r="Z7" s="115" t="s">
        <v>100</v>
      </c>
    </row>
    <row r="8" spans="1:26" ht="115.5" thickBot="1" x14ac:dyDescent="0.3">
      <c r="A8" s="92">
        <v>4</v>
      </c>
      <c r="B8" s="130" t="s">
        <v>114</v>
      </c>
      <c r="C8" s="141" t="s">
        <v>92</v>
      </c>
      <c r="D8" s="107">
        <v>72742879</v>
      </c>
      <c r="E8" s="113">
        <v>102565040</v>
      </c>
      <c r="F8" s="114">
        <v>600078540</v>
      </c>
      <c r="G8" s="132" t="s">
        <v>191</v>
      </c>
      <c r="H8" s="121" t="s">
        <v>74</v>
      </c>
      <c r="I8" s="142" t="s">
        <v>112</v>
      </c>
      <c r="J8" s="142" t="s">
        <v>112</v>
      </c>
      <c r="K8" s="132" t="s">
        <v>188</v>
      </c>
      <c r="L8" s="134">
        <v>50000000</v>
      </c>
      <c r="M8" s="135">
        <f t="shared" si="0"/>
        <v>42500000</v>
      </c>
      <c r="N8" s="145" t="s">
        <v>96</v>
      </c>
      <c r="O8" s="146" t="s">
        <v>97</v>
      </c>
      <c r="P8" s="126"/>
      <c r="Q8" s="127"/>
      <c r="R8" s="127"/>
      <c r="S8" s="117"/>
      <c r="T8" s="123"/>
      <c r="U8" s="123"/>
      <c r="V8" s="123"/>
      <c r="W8" s="123"/>
      <c r="X8" s="123"/>
      <c r="Y8" s="140" t="s">
        <v>135</v>
      </c>
      <c r="Z8" s="117" t="s">
        <v>100</v>
      </c>
    </row>
    <row r="9" spans="1:26" ht="114.75" x14ac:dyDescent="0.25">
      <c r="A9" s="121">
        <v>5</v>
      </c>
      <c r="B9" s="147" t="s">
        <v>115</v>
      </c>
      <c r="C9" s="141" t="s">
        <v>92</v>
      </c>
      <c r="D9" s="111">
        <v>43257399</v>
      </c>
      <c r="E9" s="111">
        <v>102165998</v>
      </c>
      <c r="F9" s="115">
        <v>600078396</v>
      </c>
      <c r="G9" s="142" t="s">
        <v>116</v>
      </c>
      <c r="H9" s="121" t="s">
        <v>74</v>
      </c>
      <c r="I9" s="142" t="s">
        <v>112</v>
      </c>
      <c r="J9" s="142" t="s">
        <v>112</v>
      </c>
      <c r="K9" s="142" t="s">
        <v>117</v>
      </c>
      <c r="L9" s="148">
        <v>50000000</v>
      </c>
      <c r="M9" s="90">
        <f t="shared" si="0"/>
        <v>42500000</v>
      </c>
      <c r="N9" s="143" t="s">
        <v>118</v>
      </c>
      <c r="O9" s="144" t="s">
        <v>119</v>
      </c>
      <c r="P9" s="125" t="s">
        <v>98</v>
      </c>
      <c r="Q9" s="111" t="s">
        <v>98</v>
      </c>
      <c r="R9" s="111" t="s">
        <v>98</v>
      </c>
      <c r="S9" s="115" t="s">
        <v>98</v>
      </c>
      <c r="T9" s="121"/>
      <c r="U9" s="121" t="s">
        <v>98</v>
      </c>
      <c r="V9" s="121" t="s">
        <v>98</v>
      </c>
      <c r="W9" s="121" t="s">
        <v>98</v>
      </c>
      <c r="X9" s="121" t="s">
        <v>98</v>
      </c>
      <c r="Y9" s="149" t="s">
        <v>135</v>
      </c>
      <c r="Z9" s="115" t="s">
        <v>100</v>
      </c>
    </row>
    <row r="10" spans="1:26" ht="127.5" x14ac:dyDescent="0.25">
      <c r="A10" s="122">
        <v>6</v>
      </c>
      <c r="B10" s="150" t="s">
        <v>137</v>
      </c>
      <c r="C10" s="151" t="s">
        <v>138</v>
      </c>
      <c r="D10" s="116">
        <v>70981531</v>
      </c>
      <c r="E10" s="116">
        <v>102177325</v>
      </c>
      <c r="F10" s="117">
        <v>650022131</v>
      </c>
      <c r="G10" s="152" t="s">
        <v>185</v>
      </c>
      <c r="H10" s="122" t="s">
        <v>74</v>
      </c>
      <c r="I10" s="133" t="s">
        <v>102</v>
      </c>
      <c r="J10" s="133" t="s">
        <v>139</v>
      </c>
      <c r="K10" s="152" t="s">
        <v>186</v>
      </c>
      <c r="L10" s="153">
        <v>40000000</v>
      </c>
      <c r="M10" s="154">
        <f>L10/100*85</f>
        <v>34000000</v>
      </c>
      <c r="N10" s="273" t="s">
        <v>166</v>
      </c>
      <c r="O10" s="122" t="s">
        <v>167</v>
      </c>
      <c r="P10" s="128" t="s">
        <v>98</v>
      </c>
      <c r="Q10" s="116" t="s">
        <v>98</v>
      </c>
      <c r="R10" s="116"/>
      <c r="S10" s="118" t="s">
        <v>98</v>
      </c>
      <c r="T10" s="122"/>
      <c r="U10" s="122" t="s">
        <v>98</v>
      </c>
      <c r="V10" s="122"/>
      <c r="W10" s="122"/>
      <c r="X10" s="122"/>
      <c r="Y10" s="155" t="s">
        <v>168</v>
      </c>
      <c r="Z10" s="115" t="s">
        <v>100</v>
      </c>
    </row>
    <row r="11" spans="1:26" ht="114.75" x14ac:dyDescent="0.25">
      <c r="A11" s="120">
        <v>7</v>
      </c>
      <c r="B11" s="130" t="s">
        <v>137</v>
      </c>
      <c r="C11" s="131" t="s">
        <v>138</v>
      </c>
      <c r="D11" s="107">
        <v>70981531</v>
      </c>
      <c r="E11" s="107">
        <v>102177325</v>
      </c>
      <c r="F11" s="110">
        <v>650022131</v>
      </c>
      <c r="G11" s="132" t="s">
        <v>169</v>
      </c>
      <c r="H11" s="120" t="s">
        <v>74</v>
      </c>
      <c r="I11" s="132" t="s">
        <v>102</v>
      </c>
      <c r="J11" s="132" t="s">
        <v>139</v>
      </c>
      <c r="K11" s="132" t="s">
        <v>187</v>
      </c>
      <c r="L11" s="134">
        <v>5000000</v>
      </c>
      <c r="M11" s="135">
        <f>L11/100*85</f>
        <v>4250000</v>
      </c>
      <c r="N11" s="274" t="s">
        <v>158</v>
      </c>
      <c r="O11" s="120" t="s">
        <v>170</v>
      </c>
      <c r="P11" s="124" t="s">
        <v>98</v>
      </c>
      <c r="Q11" s="107" t="s">
        <v>98</v>
      </c>
      <c r="R11" s="107"/>
      <c r="S11" s="110" t="s">
        <v>98</v>
      </c>
      <c r="T11" s="120"/>
      <c r="U11" s="120"/>
      <c r="V11" s="120"/>
      <c r="W11" s="120"/>
      <c r="X11" s="120"/>
      <c r="Y11" s="140" t="s">
        <v>135</v>
      </c>
      <c r="Z11" s="115" t="s">
        <v>100</v>
      </c>
    </row>
    <row r="12" spans="1:26" ht="63.75" x14ac:dyDescent="0.25">
      <c r="A12" s="121">
        <v>8</v>
      </c>
      <c r="B12" s="147" t="s">
        <v>177</v>
      </c>
      <c r="C12" s="111" t="s">
        <v>172</v>
      </c>
      <c r="D12" s="111">
        <v>70695121</v>
      </c>
      <c r="E12" s="111">
        <v>102165815</v>
      </c>
      <c r="F12" s="115">
        <v>600078329</v>
      </c>
      <c r="G12" s="142" t="s">
        <v>178</v>
      </c>
      <c r="H12" s="121" t="s">
        <v>74</v>
      </c>
      <c r="I12" s="142" t="s">
        <v>179</v>
      </c>
      <c r="J12" s="121" t="s">
        <v>171</v>
      </c>
      <c r="K12" s="121" t="s">
        <v>173</v>
      </c>
      <c r="L12" s="148">
        <v>3000000</v>
      </c>
      <c r="M12" s="90">
        <f>L12/100*85</f>
        <v>2550000</v>
      </c>
      <c r="N12" s="275" t="s">
        <v>175</v>
      </c>
      <c r="O12" s="277" t="s">
        <v>159</v>
      </c>
      <c r="P12" s="125"/>
      <c r="Q12" s="111"/>
      <c r="R12" s="111"/>
      <c r="S12" s="115" t="s">
        <v>98</v>
      </c>
      <c r="T12" s="121"/>
      <c r="U12" s="121"/>
      <c r="V12" s="121"/>
      <c r="W12" s="121"/>
      <c r="X12" s="121"/>
      <c r="Y12" s="125" t="s">
        <v>174</v>
      </c>
      <c r="Z12" s="115" t="s">
        <v>107</v>
      </c>
    </row>
    <row r="13" spans="1:26" ht="127.5" x14ac:dyDescent="0.25">
      <c r="A13" s="123">
        <v>9</v>
      </c>
      <c r="B13" s="156" t="s">
        <v>120</v>
      </c>
      <c r="C13" s="151" t="s">
        <v>92</v>
      </c>
      <c r="D13" s="116">
        <v>72742950</v>
      </c>
      <c r="E13" s="116">
        <v>102177015</v>
      </c>
      <c r="F13" s="118">
        <v>600078400</v>
      </c>
      <c r="G13" s="152" t="s">
        <v>122</v>
      </c>
      <c r="H13" s="122" t="s">
        <v>74</v>
      </c>
      <c r="I13" s="152" t="s">
        <v>112</v>
      </c>
      <c r="J13" s="152" t="s">
        <v>112</v>
      </c>
      <c r="K13" s="152" t="s">
        <v>123</v>
      </c>
      <c r="L13" s="153">
        <v>10000000</v>
      </c>
      <c r="M13" s="157">
        <f t="shared" si="0"/>
        <v>8500000</v>
      </c>
      <c r="N13" s="145" t="s">
        <v>118</v>
      </c>
      <c r="O13" s="146" t="s">
        <v>124</v>
      </c>
      <c r="P13" s="128" t="s">
        <v>98</v>
      </c>
      <c r="Q13" s="116" t="s">
        <v>98</v>
      </c>
      <c r="R13" s="116" t="s">
        <v>98</v>
      </c>
      <c r="S13" s="118" t="s">
        <v>98</v>
      </c>
      <c r="T13" s="122"/>
      <c r="U13" s="122" t="s">
        <v>98</v>
      </c>
      <c r="V13" s="122" t="s">
        <v>98</v>
      </c>
      <c r="W13" s="122" t="s">
        <v>98</v>
      </c>
      <c r="X13" s="122" t="s">
        <v>98</v>
      </c>
      <c r="Y13" s="158" t="s">
        <v>135</v>
      </c>
      <c r="Z13" s="115" t="s">
        <v>100</v>
      </c>
    </row>
    <row r="14" spans="1:26" ht="127.5" x14ac:dyDescent="0.25">
      <c r="A14" s="120">
        <v>10</v>
      </c>
      <c r="B14" s="147" t="s">
        <v>120</v>
      </c>
      <c r="C14" s="141" t="s">
        <v>92</v>
      </c>
      <c r="D14" s="111">
        <v>72742950</v>
      </c>
      <c r="E14" s="111">
        <v>102177015</v>
      </c>
      <c r="F14" s="115">
        <v>600078400</v>
      </c>
      <c r="G14" s="142" t="s">
        <v>125</v>
      </c>
      <c r="H14" s="121" t="s">
        <v>74</v>
      </c>
      <c r="I14" s="142" t="s">
        <v>112</v>
      </c>
      <c r="J14" s="142" t="s">
        <v>112</v>
      </c>
      <c r="K14" s="142" t="s">
        <v>126</v>
      </c>
      <c r="L14" s="148">
        <v>30000000</v>
      </c>
      <c r="M14" s="90">
        <f t="shared" si="0"/>
        <v>25500000</v>
      </c>
      <c r="N14" s="143" t="s">
        <v>104</v>
      </c>
      <c r="O14" s="144" t="s">
        <v>105</v>
      </c>
      <c r="P14" s="125" t="s">
        <v>98</v>
      </c>
      <c r="Q14" s="111" t="s">
        <v>98</v>
      </c>
      <c r="R14" s="111" t="s">
        <v>98</v>
      </c>
      <c r="S14" s="115" t="s">
        <v>98</v>
      </c>
      <c r="T14" s="121"/>
      <c r="U14" s="121" t="s">
        <v>98</v>
      </c>
      <c r="V14" s="121" t="s">
        <v>98</v>
      </c>
      <c r="W14" s="121" t="s">
        <v>98</v>
      </c>
      <c r="X14" s="121" t="s">
        <v>98</v>
      </c>
      <c r="Y14" s="140" t="s">
        <v>135</v>
      </c>
      <c r="Z14" s="115" t="s">
        <v>100</v>
      </c>
    </row>
    <row r="15" spans="1:26" ht="140.25" x14ac:dyDescent="0.25">
      <c r="A15" s="121">
        <v>11</v>
      </c>
      <c r="B15" s="130" t="s">
        <v>127</v>
      </c>
      <c r="C15" s="141" t="s">
        <v>92</v>
      </c>
      <c r="D15" s="111">
        <v>72743352</v>
      </c>
      <c r="E15" s="111">
        <v>102165866</v>
      </c>
      <c r="F15" s="119">
        <v>600078353</v>
      </c>
      <c r="G15" s="142" t="s">
        <v>128</v>
      </c>
      <c r="H15" s="121" t="s">
        <v>74</v>
      </c>
      <c r="I15" s="142" t="s">
        <v>112</v>
      </c>
      <c r="J15" s="142" t="s">
        <v>112</v>
      </c>
      <c r="K15" s="142" t="s">
        <v>129</v>
      </c>
      <c r="L15" s="148">
        <v>30000000</v>
      </c>
      <c r="M15" s="90">
        <f t="shared" si="0"/>
        <v>25500000</v>
      </c>
      <c r="N15" s="143" t="s">
        <v>104</v>
      </c>
      <c r="O15" s="144" t="s">
        <v>119</v>
      </c>
      <c r="P15" s="125" t="s">
        <v>98</v>
      </c>
      <c r="Q15" s="111" t="s">
        <v>98</v>
      </c>
      <c r="R15" s="111" t="s">
        <v>98</v>
      </c>
      <c r="S15" s="115" t="s">
        <v>98</v>
      </c>
      <c r="T15" s="121"/>
      <c r="U15" s="121" t="s">
        <v>98</v>
      </c>
      <c r="V15" s="121" t="s">
        <v>98</v>
      </c>
      <c r="W15" s="121" t="s">
        <v>98</v>
      </c>
      <c r="X15" s="121" t="s">
        <v>98</v>
      </c>
      <c r="Y15" s="140" t="s">
        <v>135</v>
      </c>
      <c r="Z15" s="115" t="s">
        <v>100</v>
      </c>
    </row>
    <row r="16" spans="1:26" ht="127.5" x14ac:dyDescent="0.25">
      <c r="A16" s="121">
        <v>12</v>
      </c>
      <c r="B16" s="147" t="s">
        <v>130</v>
      </c>
      <c r="C16" s="141" t="s">
        <v>92</v>
      </c>
      <c r="D16" s="111">
        <v>72743271</v>
      </c>
      <c r="E16" s="111">
        <v>102565040</v>
      </c>
      <c r="F16" s="115">
        <v>600078523</v>
      </c>
      <c r="G16" s="142" t="s">
        <v>131</v>
      </c>
      <c r="H16" s="121" t="s">
        <v>74</v>
      </c>
      <c r="I16" s="142" t="s">
        <v>112</v>
      </c>
      <c r="J16" s="142" t="s">
        <v>112</v>
      </c>
      <c r="K16" s="142" t="s">
        <v>132</v>
      </c>
      <c r="L16" s="148">
        <v>55000000</v>
      </c>
      <c r="M16" s="90">
        <f t="shared" si="0"/>
        <v>46750000</v>
      </c>
      <c r="N16" s="143" t="s">
        <v>118</v>
      </c>
      <c r="O16" s="144" t="s">
        <v>105</v>
      </c>
      <c r="P16" s="125" t="s">
        <v>98</v>
      </c>
      <c r="Q16" s="111" t="s">
        <v>98</v>
      </c>
      <c r="R16" s="111" t="s">
        <v>98</v>
      </c>
      <c r="S16" s="115" t="s">
        <v>98</v>
      </c>
      <c r="T16" s="121"/>
      <c r="U16" s="121" t="s">
        <v>98</v>
      </c>
      <c r="V16" s="121" t="s">
        <v>98</v>
      </c>
      <c r="W16" s="121" t="s">
        <v>98</v>
      </c>
      <c r="X16" s="121" t="s">
        <v>98</v>
      </c>
      <c r="Y16" s="149" t="s">
        <v>133</v>
      </c>
      <c r="Z16" s="159" t="s">
        <v>134</v>
      </c>
    </row>
    <row r="17" spans="1:26" ht="89.25" x14ac:dyDescent="0.25">
      <c r="A17" s="121">
        <v>13</v>
      </c>
      <c r="B17" s="147" t="s">
        <v>148</v>
      </c>
      <c r="C17" s="141" t="s">
        <v>149</v>
      </c>
      <c r="D17" s="116">
        <v>72742658</v>
      </c>
      <c r="E17" s="116">
        <v>102177198</v>
      </c>
      <c r="F17" s="118">
        <v>60078434</v>
      </c>
      <c r="G17" s="122" t="s">
        <v>145</v>
      </c>
      <c r="H17" s="122" t="s">
        <v>74</v>
      </c>
      <c r="I17" s="122" t="s">
        <v>146</v>
      </c>
      <c r="J17" s="122" t="s">
        <v>147</v>
      </c>
      <c r="K17" s="122" t="s">
        <v>150</v>
      </c>
      <c r="L17" s="153">
        <v>400000000</v>
      </c>
      <c r="M17" s="157">
        <f>L17/100*85</f>
        <v>340000000</v>
      </c>
      <c r="N17" s="276" t="s">
        <v>151</v>
      </c>
      <c r="O17" s="278" t="s">
        <v>152</v>
      </c>
      <c r="P17" s="128"/>
      <c r="Q17" s="116" t="s">
        <v>98</v>
      </c>
      <c r="R17" s="116"/>
      <c r="S17" s="118"/>
      <c r="T17" s="122" t="s">
        <v>98</v>
      </c>
      <c r="U17" s="122" t="s">
        <v>98</v>
      </c>
      <c r="V17" s="122"/>
      <c r="W17" s="122"/>
      <c r="X17" s="122"/>
      <c r="Y17" s="155" t="s">
        <v>153</v>
      </c>
      <c r="Z17" s="115" t="s">
        <v>100</v>
      </c>
    </row>
    <row r="18" spans="1:26" ht="140.25" x14ac:dyDescent="0.25">
      <c r="A18" s="122">
        <v>14</v>
      </c>
      <c r="B18" s="156" t="s">
        <v>154</v>
      </c>
      <c r="C18" s="151" t="s">
        <v>155</v>
      </c>
      <c r="D18" s="111">
        <v>72742551</v>
      </c>
      <c r="E18" s="111">
        <v>102177252</v>
      </c>
      <c r="F18" s="115">
        <v>600078451</v>
      </c>
      <c r="G18" s="142" t="s">
        <v>192</v>
      </c>
      <c r="H18" s="121" t="s">
        <v>74</v>
      </c>
      <c r="I18" s="142" t="s">
        <v>112</v>
      </c>
      <c r="J18" s="142" t="s">
        <v>156</v>
      </c>
      <c r="K18" s="142" t="s">
        <v>189</v>
      </c>
      <c r="L18" s="148">
        <v>1200000</v>
      </c>
      <c r="M18" s="90">
        <f t="shared" ref="M18:M20" si="1">L18/100*85</f>
        <v>1020000</v>
      </c>
      <c r="N18" s="149">
        <v>2019</v>
      </c>
      <c r="O18" s="142">
        <v>2019</v>
      </c>
      <c r="P18" s="125"/>
      <c r="Q18" s="111"/>
      <c r="R18" s="111"/>
      <c r="S18" s="115"/>
      <c r="T18" s="121"/>
      <c r="U18" s="121"/>
      <c r="V18" s="121"/>
      <c r="W18" s="121"/>
      <c r="X18" s="121"/>
      <c r="Y18" s="140" t="s">
        <v>135</v>
      </c>
      <c r="Z18" s="115" t="s">
        <v>100</v>
      </c>
    </row>
    <row r="19" spans="1:26" ht="140.25" x14ac:dyDescent="0.25">
      <c r="A19" s="121">
        <v>15</v>
      </c>
      <c r="B19" s="147" t="s">
        <v>154</v>
      </c>
      <c r="C19" s="141" t="s">
        <v>155</v>
      </c>
      <c r="D19" s="111">
        <v>72742551</v>
      </c>
      <c r="E19" s="111">
        <v>102177252</v>
      </c>
      <c r="F19" s="115">
        <v>600078451</v>
      </c>
      <c r="G19" s="142" t="s">
        <v>157</v>
      </c>
      <c r="H19" s="121" t="s">
        <v>74</v>
      </c>
      <c r="I19" s="142" t="s">
        <v>112</v>
      </c>
      <c r="J19" s="142" t="s">
        <v>156</v>
      </c>
      <c r="K19" s="142" t="s">
        <v>184</v>
      </c>
      <c r="L19" s="148">
        <v>25500000</v>
      </c>
      <c r="M19" s="90">
        <f t="shared" si="1"/>
        <v>21675000</v>
      </c>
      <c r="N19" s="149" t="s">
        <v>158</v>
      </c>
      <c r="O19" s="142" t="s">
        <v>159</v>
      </c>
      <c r="P19" s="125" t="s">
        <v>98</v>
      </c>
      <c r="Q19" s="111" t="s">
        <v>98</v>
      </c>
      <c r="R19" s="111" t="s">
        <v>98</v>
      </c>
      <c r="S19" s="115" t="s">
        <v>98</v>
      </c>
      <c r="T19" s="121"/>
      <c r="U19" s="121"/>
      <c r="V19" s="121"/>
      <c r="W19" s="121"/>
      <c r="X19" s="121"/>
      <c r="Y19" s="140" t="s">
        <v>135</v>
      </c>
      <c r="Z19" s="115" t="s">
        <v>100</v>
      </c>
    </row>
    <row r="20" spans="1:26" ht="141" thickBot="1" x14ac:dyDescent="0.3">
      <c r="A20" s="92">
        <v>16</v>
      </c>
      <c r="B20" s="160" t="s">
        <v>160</v>
      </c>
      <c r="C20" s="161" t="s">
        <v>155</v>
      </c>
      <c r="D20" s="95">
        <v>72742551</v>
      </c>
      <c r="E20" s="95">
        <v>102177252</v>
      </c>
      <c r="F20" s="105">
        <v>600078451</v>
      </c>
      <c r="G20" s="98" t="s">
        <v>157</v>
      </c>
      <c r="H20" s="92" t="s">
        <v>74</v>
      </c>
      <c r="I20" s="98" t="s">
        <v>112</v>
      </c>
      <c r="J20" s="98" t="s">
        <v>156</v>
      </c>
      <c r="K20" s="98" t="s">
        <v>161</v>
      </c>
      <c r="L20" s="279" t="s">
        <v>162</v>
      </c>
      <c r="M20" s="280">
        <f t="shared" si="1"/>
        <v>73950000</v>
      </c>
      <c r="N20" s="281" t="s">
        <v>121</v>
      </c>
      <c r="O20" s="282" t="s">
        <v>163</v>
      </c>
      <c r="P20" s="104" t="s">
        <v>98</v>
      </c>
      <c r="Q20" s="95" t="s">
        <v>98</v>
      </c>
      <c r="R20" s="95" t="s">
        <v>98</v>
      </c>
      <c r="S20" s="105" t="s">
        <v>98</v>
      </c>
      <c r="T20" s="92"/>
      <c r="U20" s="92"/>
      <c r="V20" s="92" t="s">
        <v>98</v>
      </c>
      <c r="W20" s="92" t="s">
        <v>98</v>
      </c>
      <c r="X20" s="92" t="s">
        <v>98</v>
      </c>
      <c r="Y20" s="162" t="s">
        <v>176</v>
      </c>
      <c r="Z20" s="105" t="s">
        <v>100</v>
      </c>
    </row>
    <row r="22" spans="1:26" x14ac:dyDescent="0.25">
      <c r="B22" s="15"/>
    </row>
    <row r="23" spans="1:26" x14ac:dyDescent="0.25">
      <c r="B23" s="15" t="s">
        <v>193</v>
      </c>
    </row>
    <row r="24" spans="1:26" x14ac:dyDescent="0.25">
      <c r="A24" s="32"/>
      <c r="B24" s="80"/>
      <c r="C24" s="77"/>
      <c r="D24" s="78"/>
      <c r="E24" s="78"/>
      <c r="F24" s="78"/>
      <c r="G24" s="77"/>
      <c r="H24" s="78"/>
      <c r="I24" s="77"/>
      <c r="J24" s="77"/>
      <c r="K24" s="78"/>
      <c r="L24" s="79"/>
      <c r="M24" s="79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x14ac:dyDescent="0.25">
      <c r="A25" s="19"/>
      <c r="B25" s="15"/>
    </row>
    <row r="26" spans="1:26" x14ac:dyDescent="0.25">
      <c r="A26" s="15"/>
      <c r="B26" s="15"/>
    </row>
    <row r="27" spans="1:26" x14ac:dyDescent="0.25">
      <c r="A27" s="15"/>
      <c r="B27" s="15"/>
    </row>
    <row r="29" spans="1:26" x14ac:dyDescent="0.25">
      <c r="B29" s="15"/>
    </row>
    <row r="30" spans="1:26" x14ac:dyDescent="0.25">
      <c r="B30" s="15"/>
    </row>
    <row r="31" spans="1:26" x14ac:dyDescent="0.25">
      <c r="A31" s="20"/>
      <c r="B31" s="20"/>
      <c r="C31" s="20"/>
      <c r="D31" s="20"/>
      <c r="E31" s="20"/>
      <c r="F31" s="20"/>
      <c r="G31" s="20"/>
      <c r="H31" s="20"/>
    </row>
    <row r="32" spans="1:26" x14ac:dyDescent="0.25">
      <c r="A32" s="20"/>
      <c r="B32" s="20"/>
      <c r="C32" s="20"/>
      <c r="D32" s="20"/>
      <c r="E32" s="20"/>
      <c r="F32" s="20"/>
      <c r="G32" s="20"/>
      <c r="H32" s="20"/>
    </row>
    <row r="33" spans="1:17" x14ac:dyDescent="0.25">
      <c r="A33" s="20"/>
      <c r="B33" s="20"/>
      <c r="C33" s="20"/>
      <c r="D33" s="20"/>
      <c r="E33" s="20"/>
      <c r="F33" s="20"/>
      <c r="G33" s="20"/>
      <c r="H33" s="20"/>
    </row>
    <row r="34" spans="1:17" x14ac:dyDescent="0.25">
      <c r="A34" s="20"/>
      <c r="B34" s="20"/>
      <c r="C34" s="20"/>
      <c r="D34" s="20"/>
      <c r="E34" s="20"/>
      <c r="F34" s="20"/>
      <c r="G34" s="20"/>
      <c r="H34" s="20"/>
    </row>
    <row r="35" spans="1:17" x14ac:dyDescent="0.25">
      <c r="A35" s="20"/>
      <c r="B35" s="20"/>
      <c r="C35" s="20"/>
      <c r="D35" s="20"/>
      <c r="E35" s="20"/>
      <c r="F35" s="20"/>
      <c r="G35" s="20"/>
      <c r="H35" s="20"/>
    </row>
    <row r="36" spans="1:17" x14ac:dyDescent="0.25">
      <c r="A36" s="20"/>
      <c r="B36" s="20"/>
      <c r="C36" s="20"/>
      <c r="D36" s="20"/>
      <c r="E36" s="20"/>
      <c r="F36" s="20"/>
      <c r="G36" s="20"/>
      <c r="H36" s="20"/>
    </row>
    <row r="37" spans="1:17" x14ac:dyDescent="0.25">
      <c r="A37" s="20"/>
      <c r="B37" s="20"/>
      <c r="C37" s="20"/>
      <c r="D37" s="20"/>
      <c r="E37" s="20"/>
      <c r="F37" s="20"/>
      <c r="G37" s="20"/>
      <c r="H37" s="20"/>
    </row>
    <row r="38" spans="1:17" x14ac:dyDescent="0.25">
      <c r="A38" s="3"/>
      <c r="B38" s="3"/>
      <c r="C38" s="3"/>
      <c r="D38" s="3"/>
      <c r="E38" s="3"/>
    </row>
    <row r="39" spans="1:17" x14ac:dyDescent="0.25">
      <c r="A39" s="20"/>
      <c r="B39" s="20"/>
      <c r="C39" s="20"/>
      <c r="D39" s="20"/>
      <c r="E39" s="20"/>
      <c r="F39" s="20"/>
      <c r="G39" s="18"/>
      <c r="H39" s="18"/>
      <c r="I39" s="18"/>
      <c r="J39" s="18"/>
      <c r="K39" s="18"/>
      <c r="L39" s="21"/>
      <c r="M39" s="21"/>
      <c r="N39" s="18"/>
      <c r="O39" s="18"/>
      <c r="P39" s="18"/>
      <c r="Q39" s="18"/>
    </row>
    <row r="40" spans="1:17" x14ac:dyDescent="0.25">
      <c r="A40" s="20"/>
      <c r="B40" s="20"/>
      <c r="C40" s="20"/>
      <c r="D40" s="20"/>
      <c r="E40" s="20"/>
      <c r="F40" s="20"/>
      <c r="G40" s="18"/>
      <c r="H40" s="18"/>
      <c r="I40" s="18"/>
      <c r="J40" s="18"/>
      <c r="K40" s="18"/>
      <c r="L40" s="21"/>
      <c r="M40" s="21"/>
      <c r="N40" s="18"/>
      <c r="O40" s="18"/>
      <c r="P40" s="18"/>
      <c r="Q40" s="18"/>
    </row>
    <row r="41" spans="1:17" x14ac:dyDescent="0.25">
      <c r="A41" s="20"/>
      <c r="B41" s="20"/>
      <c r="C41" s="20"/>
      <c r="D41" s="20"/>
      <c r="E41" s="20"/>
      <c r="F41" s="20"/>
      <c r="G41" s="18"/>
      <c r="H41" s="18"/>
      <c r="I41" s="18"/>
      <c r="J41" s="18"/>
      <c r="K41" s="18"/>
      <c r="L41" s="21"/>
      <c r="M41" s="21"/>
      <c r="N41" s="18"/>
      <c r="O41" s="18"/>
      <c r="P41" s="18"/>
      <c r="Q41" s="18"/>
    </row>
    <row r="42" spans="1:17" x14ac:dyDescent="0.25">
      <c r="A42" s="20"/>
      <c r="B42" s="20"/>
      <c r="C42" s="20"/>
      <c r="D42" s="20"/>
      <c r="E42" s="20"/>
      <c r="F42" s="20"/>
      <c r="G42" s="18"/>
      <c r="H42" s="18"/>
      <c r="I42" s="18"/>
      <c r="J42" s="18"/>
      <c r="K42" s="18"/>
      <c r="L42" s="21"/>
      <c r="M42" s="21"/>
      <c r="N42" s="18"/>
      <c r="O42" s="18"/>
      <c r="P42" s="18"/>
      <c r="Q42" s="18"/>
    </row>
    <row r="43" spans="1:17" x14ac:dyDescent="0.25">
      <c r="A43" s="20"/>
      <c r="B43" s="20"/>
      <c r="C43" s="20"/>
      <c r="D43" s="20"/>
      <c r="E43" s="20"/>
      <c r="F43" s="20"/>
      <c r="G43" s="18"/>
      <c r="H43" s="18"/>
      <c r="I43" s="18"/>
      <c r="J43" s="18"/>
      <c r="K43" s="18"/>
      <c r="L43" s="21"/>
      <c r="M43" s="21"/>
      <c r="N43" s="18"/>
      <c r="O43" s="18"/>
      <c r="P43" s="18"/>
      <c r="Q43" s="18"/>
    </row>
    <row r="46" spans="1:17" x14ac:dyDescent="0.25">
      <c r="A46" s="2"/>
    </row>
    <row r="49" spans="1:13" s="20" customFormat="1" x14ac:dyDescent="0.25">
      <c r="L49" s="22"/>
      <c r="M49" s="22"/>
    </row>
    <row r="50" spans="1:13" s="20" customFormat="1" x14ac:dyDescent="0.25">
      <c r="L50" s="22"/>
      <c r="M50" s="22"/>
    </row>
    <row r="51" spans="1:13" x14ac:dyDescent="0.25">
      <c r="A51" s="23"/>
      <c r="B51" s="24"/>
      <c r="C51" s="18"/>
      <c r="D51" s="18"/>
      <c r="E51" s="18"/>
      <c r="F51" s="18"/>
      <c r="G51" s="18"/>
      <c r="H51" s="18"/>
      <c r="I51" s="18"/>
    </row>
    <row r="52" spans="1:13" s="18" customFormat="1" x14ac:dyDescent="0.25">
      <c r="L52" s="21"/>
      <c r="M52" s="21"/>
    </row>
    <row r="53" spans="1:13" s="25" customFormat="1" x14ac:dyDescent="0.25">
      <c r="A53" s="20"/>
      <c r="B53" s="20"/>
      <c r="C53" s="20"/>
      <c r="D53" s="20"/>
      <c r="E53" s="20"/>
      <c r="F53" s="20"/>
      <c r="G53" s="20"/>
      <c r="H53" s="20"/>
      <c r="I53" s="18"/>
      <c r="L53" s="26"/>
      <c r="M53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1" zoomScaleNormal="100" workbookViewId="0">
      <selection activeCell="E26" sqref="E2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4" customWidth="1"/>
    <col min="12" max="12" width="13" style="1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42" t="s">
        <v>43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4"/>
    </row>
    <row r="2" spans="1:20" ht="30" customHeight="1" thickBot="1" x14ac:dyDescent="0.3">
      <c r="A2" s="178" t="s">
        <v>44</v>
      </c>
      <c r="B2" s="176" t="s">
        <v>10</v>
      </c>
      <c r="C2" s="224" t="s">
        <v>45</v>
      </c>
      <c r="D2" s="220"/>
      <c r="E2" s="220"/>
      <c r="F2" s="247" t="s">
        <v>12</v>
      </c>
      <c r="G2" s="269" t="s">
        <v>34</v>
      </c>
      <c r="H2" s="185" t="s">
        <v>56</v>
      </c>
      <c r="I2" s="183" t="s">
        <v>14</v>
      </c>
      <c r="J2" s="251" t="s">
        <v>15</v>
      </c>
      <c r="K2" s="181" t="s">
        <v>46</v>
      </c>
      <c r="L2" s="182"/>
      <c r="M2" s="254" t="s">
        <v>17</v>
      </c>
      <c r="N2" s="255"/>
      <c r="O2" s="263" t="s">
        <v>47</v>
      </c>
      <c r="P2" s="264"/>
      <c r="Q2" s="264"/>
      <c r="R2" s="264"/>
      <c r="S2" s="254" t="s">
        <v>19</v>
      </c>
      <c r="T2" s="255"/>
    </row>
    <row r="3" spans="1:20" ht="22.35" customHeight="1" thickBot="1" x14ac:dyDescent="0.3">
      <c r="A3" s="245"/>
      <c r="B3" s="258"/>
      <c r="C3" s="259" t="s">
        <v>48</v>
      </c>
      <c r="D3" s="261" t="s">
        <v>49</v>
      </c>
      <c r="E3" s="261" t="s">
        <v>50</v>
      </c>
      <c r="F3" s="248"/>
      <c r="G3" s="270"/>
      <c r="H3" s="272"/>
      <c r="I3" s="250"/>
      <c r="J3" s="252"/>
      <c r="K3" s="267" t="s">
        <v>51</v>
      </c>
      <c r="L3" s="267" t="s">
        <v>88</v>
      </c>
      <c r="M3" s="194" t="s">
        <v>26</v>
      </c>
      <c r="N3" s="196" t="s">
        <v>27</v>
      </c>
      <c r="O3" s="265" t="s">
        <v>37</v>
      </c>
      <c r="P3" s="266"/>
      <c r="Q3" s="266"/>
      <c r="R3" s="266"/>
      <c r="S3" s="256" t="s">
        <v>52</v>
      </c>
      <c r="T3" s="257" t="s">
        <v>31</v>
      </c>
    </row>
    <row r="4" spans="1:20" ht="68.25" customHeight="1" thickBot="1" x14ac:dyDescent="0.3">
      <c r="A4" s="246"/>
      <c r="B4" s="177"/>
      <c r="C4" s="260"/>
      <c r="D4" s="262"/>
      <c r="E4" s="262"/>
      <c r="F4" s="249"/>
      <c r="G4" s="271"/>
      <c r="H4" s="186"/>
      <c r="I4" s="184"/>
      <c r="J4" s="253"/>
      <c r="K4" s="268"/>
      <c r="L4" s="268"/>
      <c r="M4" s="195"/>
      <c r="N4" s="197"/>
      <c r="O4" s="72" t="s">
        <v>53</v>
      </c>
      <c r="P4" s="73" t="s">
        <v>40</v>
      </c>
      <c r="Q4" s="74" t="s">
        <v>41</v>
      </c>
      <c r="R4" s="75" t="s">
        <v>54</v>
      </c>
      <c r="S4" s="203"/>
      <c r="T4" s="205"/>
    </row>
    <row r="5" spans="1:20" ht="102" x14ac:dyDescent="0.25">
      <c r="A5" s="27">
        <v>1</v>
      </c>
      <c r="B5" s="129">
        <v>1</v>
      </c>
      <c r="C5" s="163" t="s">
        <v>91</v>
      </c>
      <c r="D5" s="164" t="s">
        <v>92</v>
      </c>
      <c r="E5" s="106" t="s">
        <v>93</v>
      </c>
      <c r="F5" s="88" t="s">
        <v>190</v>
      </c>
      <c r="G5" s="85" t="s">
        <v>74</v>
      </c>
      <c r="H5" s="88" t="s">
        <v>94</v>
      </c>
      <c r="I5" s="88" t="s">
        <v>94</v>
      </c>
      <c r="J5" s="88" t="s">
        <v>95</v>
      </c>
      <c r="K5" s="165">
        <v>150000000</v>
      </c>
      <c r="L5" s="166">
        <f>K5/100*85</f>
        <v>127500000</v>
      </c>
      <c r="M5" s="167" t="s">
        <v>96</v>
      </c>
      <c r="N5" s="168" t="s">
        <v>97</v>
      </c>
      <c r="O5" s="91" t="s">
        <v>98</v>
      </c>
      <c r="P5" s="86" t="s">
        <v>98</v>
      </c>
      <c r="Q5" s="86" t="s">
        <v>98</v>
      </c>
      <c r="R5" s="87" t="s">
        <v>98</v>
      </c>
      <c r="S5" s="91" t="s">
        <v>99</v>
      </c>
      <c r="T5" s="87" t="s">
        <v>100</v>
      </c>
    </row>
    <row r="6" spans="1:20" x14ac:dyDescent="0.25">
      <c r="A6" s="27">
        <v>2</v>
      </c>
      <c r="B6" s="4">
        <v>2</v>
      </c>
      <c r="C6" s="5"/>
      <c r="D6" s="6"/>
      <c r="E6" s="7"/>
      <c r="F6" s="8"/>
      <c r="G6" s="8"/>
      <c r="H6" s="8"/>
      <c r="I6" s="8"/>
      <c r="J6" s="76"/>
      <c r="K6" s="28"/>
      <c r="L6" s="29"/>
      <c r="M6" s="5"/>
      <c r="N6" s="7"/>
      <c r="O6" s="5"/>
      <c r="P6" s="6"/>
      <c r="Q6" s="6"/>
      <c r="R6" s="7"/>
      <c r="S6" s="5"/>
      <c r="T6" s="7"/>
    </row>
    <row r="7" spans="1:20" x14ac:dyDescent="0.25">
      <c r="A7" s="27">
        <v>3</v>
      </c>
      <c r="B7" s="4">
        <v>3</v>
      </c>
      <c r="C7" s="5"/>
      <c r="D7" s="6"/>
      <c r="E7" s="7"/>
      <c r="F7" s="8"/>
      <c r="G7" s="8"/>
      <c r="H7" s="8"/>
      <c r="I7" s="8"/>
      <c r="J7" s="8"/>
      <c r="K7" s="28"/>
      <c r="L7" s="29"/>
      <c r="M7" s="5"/>
      <c r="N7" s="7"/>
      <c r="O7" s="5"/>
      <c r="P7" s="6"/>
      <c r="Q7" s="6"/>
      <c r="R7" s="7"/>
      <c r="S7" s="5"/>
      <c r="T7" s="7"/>
    </row>
    <row r="8" spans="1:20" ht="15.75" thickBot="1" x14ac:dyDescent="0.3">
      <c r="A8" s="27"/>
      <c r="B8" s="9" t="s">
        <v>32</v>
      </c>
      <c r="C8" s="10"/>
      <c r="D8" s="11"/>
      <c r="E8" s="12"/>
      <c r="F8" s="13"/>
      <c r="G8" s="13"/>
      <c r="H8" s="13"/>
      <c r="I8" s="13"/>
      <c r="J8" s="13"/>
      <c r="K8" s="30"/>
      <c r="L8" s="31"/>
      <c r="M8" s="10"/>
      <c r="N8" s="12"/>
      <c r="O8" s="10"/>
      <c r="P8" s="11"/>
      <c r="Q8" s="11"/>
      <c r="R8" s="12"/>
      <c r="S8" s="10"/>
      <c r="T8" s="12"/>
    </row>
    <row r="9" spans="1:20" x14ac:dyDescent="0.25">
      <c r="A9" s="27"/>
      <c r="B9" s="32"/>
      <c r="C9" s="27"/>
      <c r="D9" s="27"/>
      <c r="E9" s="27"/>
      <c r="F9" s="27"/>
      <c r="G9" s="27"/>
      <c r="H9" s="27"/>
      <c r="I9" s="27"/>
      <c r="J9" s="27"/>
      <c r="K9" s="33"/>
      <c r="L9" s="33"/>
      <c r="M9" s="27"/>
      <c r="N9" s="27"/>
      <c r="O9" s="27"/>
      <c r="P9" s="27"/>
      <c r="Q9" s="27"/>
      <c r="R9" s="27"/>
      <c r="S9" s="27"/>
      <c r="T9" s="27"/>
    </row>
    <row r="10" spans="1:20" x14ac:dyDescent="0.25">
      <c r="A10" s="27"/>
      <c r="B10" s="32"/>
      <c r="C10" s="1" t="s">
        <v>193</v>
      </c>
      <c r="D10" s="27"/>
      <c r="E10" s="27"/>
      <c r="F10" s="27"/>
      <c r="G10" s="27"/>
      <c r="H10" s="27"/>
      <c r="I10" s="27"/>
      <c r="J10" s="27"/>
      <c r="K10" s="33"/>
      <c r="L10" s="33"/>
      <c r="M10" s="27"/>
      <c r="N10" s="27"/>
      <c r="O10" s="27"/>
      <c r="P10" s="27"/>
      <c r="Q10" s="27"/>
      <c r="R10" s="27"/>
      <c r="S10" s="27"/>
      <c r="T10" s="27"/>
    </row>
    <row r="11" spans="1:20" x14ac:dyDescent="0.25">
      <c r="A11" s="27"/>
      <c r="B11" s="32"/>
      <c r="C11" s="27"/>
      <c r="D11" s="27"/>
      <c r="E11" s="27"/>
      <c r="F11" s="27"/>
      <c r="G11" s="27"/>
      <c r="H11" s="27"/>
      <c r="I11" s="27"/>
      <c r="J11" s="27"/>
      <c r="K11" s="33"/>
      <c r="L11" s="33"/>
      <c r="M11" s="27"/>
      <c r="N11" s="27"/>
      <c r="O11" s="27"/>
      <c r="P11" s="27"/>
      <c r="Q11" s="27"/>
      <c r="R11" s="27"/>
      <c r="S11" s="27"/>
      <c r="T11" s="27"/>
    </row>
    <row r="16" spans="1:20" x14ac:dyDescent="0.25">
      <c r="A16" s="27" t="s">
        <v>55</v>
      </c>
      <c r="B16" s="27"/>
    </row>
    <row r="17" spans="1:12" x14ac:dyDescent="0.25">
      <c r="A17" s="27"/>
      <c r="B17" s="34"/>
    </row>
    <row r="18" spans="1:12" ht="16.149999999999999" customHeight="1" x14ac:dyDescent="0.25"/>
    <row r="19" spans="1:12" x14ac:dyDescent="0.25">
      <c r="B19" s="15"/>
    </row>
    <row r="20" spans="1:12" x14ac:dyDescent="0.25">
      <c r="B20" s="15"/>
    </row>
    <row r="24" spans="1:12" x14ac:dyDescent="0.25">
      <c r="A24" s="3"/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</row>
    <row r="25" spans="1:12" x14ac:dyDescent="0.25">
      <c r="A25" s="3"/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</row>
    <row r="26" spans="1:12" x14ac:dyDescent="0.25">
      <c r="A26" s="3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</row>
    <row r="27" spans="1:12" x14ac:dyDescent="0.25">
      <c r="A27" s="3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</row>
    <row r="28" spans="1:12" x14ac:dyDescent="0.25">
      <c r="A28" s="3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</row>
    <row r="29" spans="1:12" x14ac:dyDescent="0.25">
      <c r="A29" s="3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</row>
    <row r="30" spans="1:12" x14ac:dyDescent="0.25">
      <c r="A30" s="3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</row>
    <row r="31" spans="1:12" x14ac:dyDescent="0.25">
      <c r="A31" s="3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</row>
    <row r="32" spans="1:12" x14ac:dyDescent="0.25">
      <c r="A32" s="3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</row>
    <row r="33" spans="1:12" x14ac:dyDescent="0.25">
      <c r="A33" s="3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</row>
    <row r="34" spans="1:12" x14ac:dyDescent="0.25"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</row>
    <row r="35" spans="1:12" x14ac:dyDescent="0.25"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</row>
    <row r="36" spans="1:12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Zlofy</cp:lastModifiedBy>
  <cp:revision/>
  <cp:lastPrinted>2021-12-01T12:40:09Z</cp:lastPrinted>
  <dcterms:created xsi:type="dcterms:W3CDTF">2020-07-22T07:46:04Z</dcterms:created>
  <dcterms:modified xsi:type="dcterms:W3CDTF">2021-12-01T12:40:22Z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