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stembergovaj\Documents\Řídící výbor\Zasedání_211221\Schválené dokumenty\K odeslání RSK\"/>
    </mc:Choice>
  </mc:AlternateContent>
  <xr:revisionPtr revIDLastSave="0" documentId="13_ncr:1_{7802316F-32D0-48C8-A655-9A54BB4552CD}" xr6:coauthVersionLast="47" xr6:coauthVersionMax="47" xr10:uidLastSave="{00000000-0000-0000-0000-000000000000}"/>
  <bookViews>
    <workbookView xWindow="-120" yWindow="-120" windowWidth="29040" windowHeight="15840" tabRatio="710" activeTab="2" xr2:uid="{00000000-000D-0000-FFFF-FFFF00000000}"/>
  </bookViews>
  <sheets>
    <sheet name="MŠ" sheetId="6" r:id="rId1"/>
    <sheet name="ZŠ" sheetId="7" r:id="rId2"/>
    <sheet name="zajmové, neformalní, cel" sheetId="8" r:id="rId3"/>
  </sheets>
  <definedNames>
    <definedName name="_xlnm._FilterDatabase" localSheetId="0" hidden="1">MŠ!$A$3:$S$19</definedName>
    <definedName name="_xlnm._FilterDatabase" localSheetId="1" hidden="1">ZŠ!$A$4:$AA$39</definedName>
    <definedName name="_xlnm.Print_Titles" localSheetId="1">ZŠ!$1:$4</definedName>
    <definedName name="_xlnm.Print_Area" localSheetId="1">ZŠ!$A$1:$Z$68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8" l="1"/>
  <c r="L5" i="8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19" i="6"/>
  <c r="M18" i="6"/>
  <c r="M17" i="6"/>
  <c r="M16" i="6"/>
  <c r="M15" i="6"/>
  <c r="M14" i="6"/>
  <c r="M13" i="6"/>
  <c r="M12" i="6"/>
  <c r="M11" i="6"/>
  <c r="M8" i="6"/>
  <c r="M9" i="6"/>
  <c r="M10" i="6"/>
  <c r="M7" i="6"/>
  <c r="M6" i="6"/>
  <c r="M5" i="6"/>
  <c r="M4" i="6"/>
</calcChain>
</file>

<file path=xl/sharedStrings.xml><?xml version="1.0" encoding="utf-8"?>
<sst xmlns="http://schemas.openxmlformats.org/spreadsheetml/2006/main" count="777" uniqueCount="278">
  <si>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</si>
  <si>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</si>
  <si>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</si>
  <si>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</si>
  <si>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</si>
  <si>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</si>
  <si>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</si>
  <si>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</si>
  <si>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</si>
  <si>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</si>
  <si>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</si>
  <si>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</si>
  <si>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</si>
  <si>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</si>
  <si>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</si>
  <si>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</si>
  <si>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</si>
  <si>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</si>
  <si>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</si>
  <si>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</si>
  <si>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</si>
  <si>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</si>
  <si>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</si>
  <si>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</si>
  <si>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</si>
  <si>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</si>
  <si>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</si>
  <si>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</si>
  <si>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</si>
  <si>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Obec s rozšířenou působností - realizace</t>
  </si>
  <si>
    <t>ne</t>
  </si>
  <si>
    <t>ano</t>
  </si>
  <si>
    <t>Základní škola a Mateřská škola Zadní Třebaň, okres Beroun</t>
  </si>
  <si>
    <t>Obec Zadní Třebaň</t>
  </si>
  <si>
    <t>Navýšení kapacity MŠ přístavbou včetně soc.zař.,šatny, jídelny + zvýšení kapacity kuchyně</t>
  </si>
  <si>
    <t>Středočeský</t>
  </si>
  <si>
    <t>Beroun</t>
  </si>
  <si>
    <t>Zadní Třebaň</t>
  </si>
  <si>
    <t xml:space="preserve">Třída (24 dětí), šatna, sociální zařízení, sklad lůžkovin + rekonstrukce stávající jídelny a kuchyně s navýšením kapacity. </t>
  </si>
  <si>
    <t>x</t>
  </si>
  <si>
    <t>Město Králův Dvůr</t>
  </si>
  <si>
    <t>Nový pavilon MŠ Preislerovo náměstí</t>
  </si>
  <si>
    <t>Rekonstrukce MŠ Plzeňská 89</t>
  </si>
  <si>
    <t>Rekonstrukce MŠ s cílem zvýšení kapacity a ohledem na nevyhovující hygienické zázemí</t>
  </si>
  <si>
    <t>Liteň</t>
  </si>
  <si>
    <t>Město Beroun</t>
  </si>
  <si>
    <t>Záměr, budova školy v majetku města</t>
  </si>
  <si>
    <t>Mateřská škola Pod Homolkou 1601, Beroun</t>
  </si>
  <si>
    <t> 498653</t>
  </si>
  <si>
    <t>Rekonstrukce a navýšení kapacity MŠ</t>
  </si>
  <si>
    <t>Prováděcí PD, vypsaná veřejná zakázka na dodavatele, budova školy v majetku města</t>
  </si>
  <si>
    <t>Mateřská škola Sluníčko Beroun, Vladislava Vančury 1154</t>
  </si>
  <si>
    <t>Zvýšení kapacity MŠ</t>
  </si>
  <si>
    <t>Mateřská škola Beroun, Tovární 44</t>
  </si>
  <si>
    <t xml:space="preserve">MŠ Máchovna </t>
  </si>
  <si>
    <t>Navýšení kapacity MŠ Tovární - výstavba nové budovy se 6 třídami a potřebným zázemím</t>
  </si>
  <si>
    <t>Prováděcí PD, pozemek pro stavbu školy v majetku města</t>
  </si>
  <si>
    <t xml:space="preserve">Nový pavilon MŠ </t>
  </si>
  <si>
    <t xml:space="preserve">Obec Trubín </t>
  </si>
  <si>
    <t>Mateřská škola v Trubíně</t>
  </si>
  <si>
    <t>Nová mateřská škola v Trubíně</t>
  </si>
  <si>
    <t>Výstavba nové MŠ v obci Trubín včetně vybavení a úpravy zahrady. Kapacita 2 třídy pro 25 dětí a varna</t>
  </si>
  <si>
    <t>PD</t>
  </si>
  <si>
    <t>Mateřská škola Marina s.r.o</t>
  </si>
  <si>
    <t>Navýšení kapacity mateřské školy</t>
  </si>
  <si>
    <t>Králův Dvůr</t>
  </si>
  <si>
    <t>Trubín</t>
  </si>
  <si>
    <t xml:space="preserve">Navýšení kapacity MŠ </t>
  </si>
  <si>
    <t>Dvůr Sofie (Via Michaelica Kristi o.p.s.</t>
  </si>
  <si>
    <t>Rozšiřování kapacit pro škološkolku na statku, novostavba a rekonstrukce stodoly</t>
  </si>
  <si>
    <t>Karlštejn</t>
  </si>
  <si>
    <t>Soukromá Základní a Mateřská škola B-English s.r.o</t>
  </si>
  <si>
    <t>Rozšíření kapacity MŠ</t>
  </si>
  <si>
    <t>Mateřská škola V zámeckém parku 178, Liteň, okres Beroun</t>
  </si>
  <si>
    <t>Navýšení o 4x26 dětí s potřebným zázemím</t>
  </si>
  <si>
    <t>Studie proveditelnosti</t>
  </si>
  <si>
    <t>Městys Liteň</t>
  </si>
  <si>
    <t>MŠ Pod Homolkou Beroun - stavební úpravy objektu Vrchlického 63</t>
  </si>
  <si>
    <t>Soukromá Základní škola a Mateřská škola B-English s.r.o.</t>
  </si>
  <si>
    <t>Zpracovaná studie, realizace PD v 2021</t>
  </si>
  <si>
    <t>Zpracovaná PD</t>
  </si>
  <si>
    <t>Záměr</t>
  </si>
  <si>
    <t>Zakoupený pozemek, projektový záměr</t>
  </si>
  <si>
    <t>Základní škola a Mateřská škola Králův Dvůr - Počaply Tyršova 136, okres Beroun, příspěvková organizace</t>
  </si>
  <si>
    <t>Via Michaelica Kristi o.p.s.</t>
  </si>
  <si>
    <t>Studie</t>
  </si>
  <si>
    <t xml:space="preserve">Obec Loděnice </t>
  </si>
  <si>
    <t>Mateřská škola Loděnice, Husovo nám. 37  Loděnice, okres Beroun</t>
  </si>
  <si>
    <t>Výstavba nové MŠ</t>
  </si>
  <si>
    <t>Navýšení kapacity MŠ rekonstrukcí objektu včetně jídelny a vývařovny</t>
  </si>
  <si>
    <t>Loděnice</t>
  </si>
  <si>
    <t>Mateřská škola Kaštánek</t>
  </si>
  <si>
    <t>Rozšíření MŠ Kaštánek</t>
  </si>
  <si>
    <t>Rekonstrukce půdních prostor v MŠ, vytvoření 2 nových učeben vč. vybavení a venkovních úprav pro výuku EVVO</t>
  </si>
  <si>
    <t>Základní škola a Mateřská škola Tetín,  Hradní 66  Tetín, okres Beroun</t>
  </si>
  <si>
    <t>Přístavba a navýšení kapacity MŠ Župní</t>
  </si>
  <si>
    <t>NOVÁ MŠ - obec Bubovice</t>
  </si>
  <si>
    <t>Obec Bubovice</t>
  </si>
  <si>
    <t>Nová MŠ Bubovice</t>
  </si>
  <si>
    <t>Výstavba jednotřídní MŠ s možným budoucím rozšířením</t>
  </si>
  <si>
    <t>Linda Punčochářová Abrahámová, Beroun</t>
  </si>
  <si>
    <t>Obec Tetín</t>
  </si>
  <si>
    <t>Tetín</t>
  </si>
  <si>
    <t>Bubovice</t>
  </si>
  <si>
    <t>Mateřská škola Svatá, příspěvková organizace</t>
  </si>
  <si>
    <t>Obec Svatá</t>
  </si>
  <si>
    <t>Navýšení kapacity MŠ</t>
  </si>
  <si>
    <t>Svatá</t>
  </si>
  <si>
    <t>Navýšení kapacity MŠ prostřednictvím výstavby nové budovy</t>
  </si>
  <si>
    <t>Nástavba, příp. přístavba MŠ, vybudování nových tříd se zázemím</t>
  </si>
  <si>
    <t>Strategický rámec MAP - seznam investičních priorit MŠ (2021 - 2027)
pro území SO ORP BEROUN</t>
  </si>
  <si>
    <t>Schváleno v Berouně dne 21.12.2021 Řídícím výborem MAP pro území SO ORP Beroun;  předsedkyně Mgr. Zdeňka Hylasová Benešová</t>
  </si>
  <si>
    <t>Strategický rámec MAP - seznam investičních priorit ZŠ (2021-2027)
pro území SO ORP BEROUN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</si>
  <si>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</si>
  <si>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</si>
  <si>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</si>
  <si>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</si>
  <si>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</si>
  <si>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</si>
  <si>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</si>
  <si>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</si>
  <si>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</si>
  <si>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</si>
  <si>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</si>
  <si>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</si>
  <si>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</si>
  <si>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</si>
  <si>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Jungmannova základní škola Beroun</t>
  </si>
  <si>
    <t>Rozvoj jazykového vzdělávání</t>
  </si>
  <si>
    <t>Vybudování dvou učeben</t>
  </si>
  <si>
    <t>Zpracovaná PD, budova školy v majetku města</t>
  </si>
  <si>
    <t>Vybudování nových specializovaných učeben</t>
  </si>
  <si>
    <t>Půdní vestavba</t>
  </si>
  <si>
    <t>2. základní škola a mateřská škola, Beroun, Preislerova 1335</t>
  </si>
  <si>
    <t>Rozšíření kapacity družiny</t>
  </si>
  <si>
    <t xml:space="preserve">Rozšíření kapacity družiny vzhledem k realizovanému navýšení kapacity školy </t>
  </si>
  <si>
    <t>Studie, areál školy v majetku města</t>
  </si>
  <si>
    <t>Základní škola Beroun, Wagnerovo náměstí 458</t>
  </si>
  <si>
    <t xml:space="preserve">Rozšíření kapacity školy </t>
  </si>
  <si>
    <t>Vybudování nových odborných učeben v areálu bývalých kasáren a nové tělocvičny v areálu školy</t>
  </si>
  <si>
    <t xml:space="preserve">Záměr - odborné učebny; studie - tělocvična </t>
  </si>
  <si>
    <t>Školy HLÁSEK-základní škola a mateřská škola s.r.o.</t>
  </si>
  <si>
    <t>  181049023</t>
  </si>
  <si>
    <t>Otevíráme nové možnosti</t>
  </si>
  <si>
    <t>Hlásná Třebaň</t>
  </si>
  <si>
    <t>Budování učebny moderních technologií a vybavení odborných tříd, rekonstrukce tříd</t>
  </si>
  <si>
    <t>Nová školní družina</t>
  </si>
  <si>
    <t>Budování nové školní družiny, zázemí pro školní poradenské pracoviště, komunitního prostoru pro setkávání a odborných učeben</t>
  </si>
  <si>
    <t xml:space="preserve">Základní škola a Mateřská škola Zadní Třebaň, okres Beroun </t>
  </si>
  <si>
    <t>Navýšení kapacity ZŠ + šatny</t>
  </si>
  <si>
    <t xml:space="preserve">Vestavba další učebny, kabinetů, sborovny + sociální zařízení + šaten </t>
  </si>
  <si>
    <t>Základní škola Hudlice, příspěvková organizace</t>
  </si>
  <si>
    <t>Obec Hudlice</t>
  </si>
  <si>
    <t>Odborné učebny ZŠ</t>
  </si>
  <si>
    <t>Hudlice</t>
  </si>
  <si>
    <t>Vybudování a zařízení venkovní odborné učebny pro praktickou výuku přírodovědných předmětů, revitalizace zeleně, venkovní posezení</t>
  </si>
  <si>
    <t>Modernizace ICT učebny</t>
  </si>
  <si>
    <t>Zařízení pro výuku ICT, programování, robotiky, rekonstrukce elektroinstalace</t>
  </si>
  <si>
    <t>Dílny</t>
  </si>
  <si>
    <t>Vybavení odborné učebny pro polytechnické vzdělávání</t>
  </si>
  <si>
    <t>Základní škola Nižbor, okres Beroun</t>
  </si>
  <si>
    <t xml:space="preserve">Obec Nižbor  </t>
  </si>
  <si>
    <t>Vnitřní konektivita ZŠ Nižbor</t>
  </si>
  <si>
    <t>Nižbor</t>
  </si>
  <si>
    <t>Modernizace ICT ve škole včetně revitalizace komponent interaktivních tabulí v učebnách</t>
  </si>
  <si>
    <t>Masarykova základní škola  a Mateřská škola Suchomasty</t>
  </si>
  <si>
    <t>Obec Suchomasty</t>
  </si>
  <si>
    <t>Nástavba základní školy v Suchomastech</t>
  </si>
  <si>
    <t>Suchomasty</t>
  </si>
  <si>
    <t>Rozšíření kapacity školy o dvě odborné učebny</t>
  </si>
  <si>
    <t>X</t>
  </si>
  <si>
    <t>Projekt</t>
  </si>
  <si>
    <t>Atelier pro polytechnické vzdělávání</t>
  </si>
  <si>
    <t xml:space="preserve">Přestavba a vybavení objektu na dvě odborné učebny </t>
  </si>
  <si>
    <t>Venkovní učebna</t>
  </si>
  <si>
    <t>Zastřešený prostor pro venkovní učebnu pro přírodní vědy</t>
  </si>
  <si>
    <t xml:space="preserve">Vybavení odborných učeben </t>
  </si>
  <si>
    <t>Modernizace a vybavení učebny přírodních věd, informatiky, cizích jazyků</t>
  </si>
  <si>
    <t>Základní škola a mateřská škola Králův Dvůr, Jungmannova 292</t>
  </si>
  <si>
    <t>Venkovní výuka, výukové, naučné a herní prvky</t>
  </si>
  <si>
    <t>Školní (vyúka př.věd) i mimoškolní aktivity (školní družina, středisko volného času) ve venkovních prostorech, aktivní výukové a naučné prvky, herní prvky pro zahradu ZŠ (školní družina)</t>
  </si>
  <si>
    <t>Revitalizace a vybavení dílen</t>
  </si>
  <si>
    <t xml:space="preserve">Vybavení učeben pro zlepšení výuky polytech. vzdělávání </t>
  </si>
  <si>
    <t>Vybavení učeben pro zlepšení výuky přírodních věd</t>
  </si>
  <si>
    <t>Základní škola a mateřská škola Králův Dvůr - Počaply, Tyršova 136</t>
  </si>
  <si>
    <t xml:space="preserve">Rekonstrukce školní dílny + venkovní učebna </t>
  </si>
  <si>
    <t>Modernizace učebny dílen a jejího vybavení vč. bezbariérového vstupu, venkovní učebna+úprava dvora</t>
  </si>
  <si>
    <t>Půdní vestavba Tyršova 136 + zajištění bezbariérovosti (výtah)</t>
  </si>
  <si>
    <t>Úprava půdních prostor - zázemí pro družinu, poradenské pracoviště, kabinety, spol.místnost</t>
  </si>
  <si>
    <t>Půdní vestavba Plzeňská 104</t>
  </si>
  <si>
    <t>Rekonstrukce budovy Plzeňská 104 pro potřeby ZŠ</t>
  </si>
  <si>
    <t>Změna dispozic budovy pro navýšení počtu odborných učeben</t>
  </si>
  <si>
    <t xml:space="preserve">Modernizace odborných učeben </t>
  </si>
  <si>
    <t>Modernizace učeben a jejich vybavení</t>
  </si>
  <si>
    <t>Naše základní škola, z. ú.</t>
  </si>
  <si>
    <t>Naše základní škola, z.ú.</t>
  </si>
  <si>
    <t>04826043</t>
  </si>
  <si>
    <t>Naše ZŠ</t>
  </si>
  <si>
    <t>Vybudování a vybavení odborných učeben ZŠ ve vazbě na přírodní vědy, polytechnické vzdělávání, cizí jazyky a práci s digitálními technologiemi pro formální i neformální vzdělávání. Zajištění bezbariérovosti, budování vnitřní konektivity školy. Vybudování zázemí pro školní poradenská pracoviště, pro školní družinu, kabinety. Vytvoření vnitřního i venkovního zázemí pro komunitní aktivity při ZŠ.</t>
  </si>
  <si>
    <t>V přípravě projektový záměr</t>
  </si>
  <si>
    <t>Naše ZŠ - půdní vestavba</t>
  </si>
  <si>
    <t>Vestavba nových odborných učeben</t>
  </si>
  <si>
    <t xml:space="preserve"> Základní škola Hýskov, okres Beroun</t>
  </si>
  <si>
    <t>Obec Hýskov</t>
  </si>
  <si>
    <t>Rozšíření stávající ZŠ</t>
  </si>
  <si>
    <t>Hýskov</t>
  </si>
  <si>
    <t>Rozšíření ZŠ o odborné učebny vč. záměru odkupu sous.poz.</t>
  </si>
  <si>
    <t>Vnitřní konektivita školy</t>
  </si>
  <si>
    <t>Vnitřní konektivita školy + zázemí pro pedagogické pracovníky + školní poradenské pracoviště</t>
  </si>
  <si>
    <t>Nástavba odborných učeben ZŠ</t>
  </si>
  <si>
    <t>Nástavba odborných učeben ZŠ nad novou MŠ</t>
  </si>
  <si>
    <t>Výstavba nové ZŠ 1.-5.r.</t>
  </si>
  <si>
    <t>Výstavba nové ZŠ s odbornými učebnami vč.záměru odkupu pozemků</t>
  </si>
  <si>
    <t>Základní škola Zdice</t>
  </si>
  <si>
    <t>Město Zdice</t>
  </si>
  <si>
    <t>Nová školní družina v ZŠ Zdice</t>
  </si>
  <si>
    <t>Zdice</t>
  </si>
  <si>
    <t>Výstavba odborných učeben ZŠ</t>
  </si>
  <si>
    <t>Základní škola Františka Josefa Řezáče Liteň</t>
  </si>
  <si>
    <t xml:space="preserve">Městys Liteň </t>
  </si>
  <si>
    <t xml:space="preserve">Zkvalitnění výuky v Litni - nové odborné učebny   </t>
  </si>
  <si>
    <t>Odborné učebny pro výuku přírodních věd a jazyků, oprava učeben, sociálních zařízení, šaten, zateplení školy</t>
  </si>
  <si>
    <t>Základní škola Radostná, s.r.o.</t>
  </si>
  <si>
    <t xml:space="preserve">Škola s radostí </t>
  </si>
  <si>
    <t>Zvýšení kapacity družiny a zlepšení podmínek pro družinové aktivity, konektivita prostor (dvůr, družina, venkovní učebna, chodby (interaktivní mapa napříč školou) , vnitřní vestavby pro IT výukové koutky, odborné učebny a projektová výuka, zázemí pro školního psychologa a a spec. pedagoga. Ucelený projekt konektivity a zkvalitnění výuky v prostorách po staré škole s dopadem na odborné předměty (IT, přírodní vědy, cizí jazyky, polytechnické vzdělávání, práce s digitálními technologiemi, zázemí pro poradenské pracoviště, vnitřní a venkovní zázemí pro komunitní aktivity a sociální interakci, dobudování zázemí školní družiny - konektivita)</t>
  </si>
  <si>
    <t>Záměr s rozpisem prací</t>
  </si>
  <si>
    <t>Základní škola a mateřská škola Broumy, okres Beroun</t>
  </si>
  <si>
    <t>Obec Broumy</t>
  </si>
  <si>
    <t>Rekonstrukce učeben s odborným zaměřením</t>
  </si>
  <si>
    <t>Broumy</t>
  </si>
  <si>
    <t>Rekonstrukce učebny přírodních věd a cizích jazyků, vybavení a rekonstrukce kabinetů</t>
  </si>
  <si>
    <t>Základní škola a mateřská škola Mořina,  Mořina  57, okres Beroun</t>
  </si>
  <si>
    <t>Obec Mořina</t>
  </si>
  <si>
    <t xml:space="preserve">Nová školní družina </t>
  </si>
  <si>
    <t>Mořina</t>
  </si>
  <si>
    <t>Úprava podkroví pro novou školní družinu, oprava střechy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</si>
  <si>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</si>
  <si>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</si>
  <si>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</si>
  <si>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</si>
  <si>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</si>
  <si>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</si>
  <si>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</si>
  <si>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</si>
  <si>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</si>
  <si>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</si>
  <si>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</si>
  <si>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</si>
  <si>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</si>
  <si>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</si>
  <si>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</si>
  <si>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</si>
  <si>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</si>
  <si>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
pro území SO ORP BEROUN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</si>
  <si>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</si>
  <si>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</si>
  <si>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</si>
  <si>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</si>
  <si>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</si>
  <si>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</si>
  <si>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</si>
  <si>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</si>
  <si>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</si>
  <si>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</si>
  <si>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</si>
  <si>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</si>
  <si>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Soukromá Základní a Mateřská škola B-English s.r.o.</t>
  </si>
  <si>
    <t xml:space="preserve">Vybudování centra neformálního mimoškolního a zájmového vzdělávání </t>
  </si>
  <si>
    <t>Městská knihovna Beroun</t>
  </si>
  <si>
    <t>Výstavba nové městské knihovny</t>
  </si>
  <si>
    <t>Výstavba nové městské knihovny v areálu bývalých kasáren Beroun</t>
  </si>
  <si>
    <t>Studie, pozemky ve vlastnictví města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</si>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</sst>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24">
    <xf numFmtId="0" fontId="0" fillId="0" borderId="0" xfId="0"/>
    <xf numFmtId="0" fontId="0" fillId="0" borderId="0" xfId="0"/>
    <xf numFmtId="0" fontId="0" fillId="0" borderId="0" xfId="0" applyFill="1"/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6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9" fillId="0" borderId="15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15" xfId="0" applyFont="1" applyBorder="1" applyAlignment="1">
      <alignment horizontal="left" vertical="center" wrapText="1"/>
    </xf>
    <xf numFmtId="17" fontId="9" fillId="0" borderId="1" xfId="0" applyNumberFormat="1" applyFont="1" applyFill="1" applyBorder="1" applyAlignment="1">
      <alignment horizontal="center" vertical="center" wrapText="1"/>
    </xf>
    <xf numFmtId="17" fontId="9" fillId="0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" fontId="9" fillId="0" borderId="14" xfId="0" applyNumberFormat="1" applyFont="1" applyFill="1" applyBorder="1" applyAlignment="1">
      <alignment horizontal="center" vertical="center" wrapText="1"/>
    </xf>
    <xf numFmtId="17" fontId="9" fillId="0" borderId="1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6" xfId="0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15" xfId="0" applyFont="1" applyFill="1" applyBorder="1" applyAlignment="1">
      <alignment horizontal="left" vertical="center" wrapText="1"/>
    </xf>
    <xf numFmtId="0" fontId="15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3" fontId="9" fillId="0" borderId="42" xfId="0" applyNumberFormat="1" applyFont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/>
    </xf>
    <xf numFmtId="17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3" fontId="9" fillId="0" borderId="43" xfId="0" applyNumberFormat="1" applyFont="1" applyBorder="1" applyAlignment="1">
      <alignment horizontal="center" vertical="center"/>
    </xf>
    <xf numFmtId="17" fontId="9" fillId="0" borderId="14" xfId="0" applyNumberFormat="1" applyFont="1" applyBorder="1" applyAlignment="1">
      <alignment horizontal="center" vertical="center"/>
    </xf>
    <xf numFmtId="17" fontId="9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5" xfId="1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5" xfId="1" applyFont="1" applyBorder="1" applyAlignment="1">
      <alignment vertical="center"/>
    </xf>
    <xf numFmtId="0" fontId="0" fillId="0" borderId="20" xfId="0" applyBorder="1"/>
    <xf numFmtId="0" fontId="0" fillId="0" borderId="44" xfId="0" applyBorder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17" fillId="0" borderId="17" xfId="0" applyFont="1" applyBorder="1" applyAlignment="1">
      <alignment horizontal="center" wrapText="1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8" fillId="2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8" fillId="2" borderId="45" xfId="0" applyFont="1" applyFill="1" applyBorder="1" applyAlignment="1">
      <alignment horizontal="center" vertical="center"/>
    </xf>
    <xf numFmtId="0" fontId="18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9" fillId="0" borderId="52" xfId="0" applyFont="1" applyBorder="1" applyAlignment="1">
      <alignment vertical="center"/>
    </xf>
    <xf numFmtId="0" fontId="9" fillId="0" borderId="44" xfId="0" applyFont="1" applyBorder="1" applyAlignment="1">
      <alignment vertical="center" wrapText="1"/>
    </xf>
    <xf numFmtId="0" fontId="9" fillId="0" borderId="44" xfId="0" applyFont="1" applyBorder="1" applyAlignment="1">
      <alignment vertical="center"/>
    </xf>
    <xf numFmtId="3" fontId="9" fillId="0" borderId="44" xfId="0" applyNumberFormat="1" applyFont="1" applyBorder="1" applyAlignment="1">
      <alignment vertical="center"/>
    </xf>
    <xf numFmtId="3" fontId="9" fillId="0" borderId="34" xfId="0" applyNumberFormat="1" applyFont="1" applyBorder="1" applyAlignment="1">
      <alignment horizontal="center" vertical="center"/>
    </xf>
    <xf numFmtId="17" fontId="9" fillId="0" borderId="34" xfId="0" applyNumberFormat="1" applyFont="1" applyBorder="1" applyAlignment="1">
      <alignment horizontal="center" vertical="center"/>
    </xf>
    <xf numFmtId="17" fontId="9" fillId="0" borderId="35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4" xfId="0" applyFont="1" applyBorder="1" applyAlignment="1">
      <alignment vertical="center" wrapText="1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view="pageBreakPreview" topLeftCell="A7" zoomScale="60" zoomScaleNormal="50" workbookViewId="0">
      <selection sqref="A1:S1"/>
    </sheetView>
  </sheetViews>
  <sheetFormatPr defaultColWidth="9.28515625" defaultRowHeight="15" x14ac:dyDescent="0.25"/>
  <cols>
    <col min="1" max="1" width="5.85546875" style="1" customWidth="1"/>
    <col min="2" max="2" width="28.140625" style="1" customWidth="1"/>
    <col min="3" max="3" width="18.5703125" style="1" customWidth="1"/>
    <col min="4" max="4" width="10.140625" style="15" bestFit="1" customWidth="1"/>
    <col min="5" max="5" width="10.85546875" style="15" customWidth="1"/>
    <col min="6" max="6" width="12.7109375" style="15" customWidth="1"/>
    <col min="7" max="7" width="26.5703125" style="20" customWidth="1"/>
    <col min="8" max="8" width="20.140625" style="1" customWidth="1"/>
    <col min="9" max="9" width="15.5703125" style="1" customWidth="1"/>
    <col min="10" max="10" width="15.42578125" style="1" customWidth="1"/>
    <col min="11" max="11" width="39.42578125" style="20" customWidth="1"/>
    <col min="12" max="12" width="11.7109375" style="1" customWidth="1"/>
    <col min="13" max="13" width="11.5703125" style="1" customWidth="1"/>
    <col min="14" max="15" width="9.42578125" style="1" bestFit="1" customWidth="1"/>
    <col min="16" max="16" width="13.7109375" style="1" customWidth="1"/>
    <col min="17" max="17" width="13.28515625" style="1" customWidth="1"/>
    <col min="18" max="18" width="13.42578125" style="19" customWidth="1"/>
    <col min="19" max="19" width="9.28515625" style="1"/>
    <col min="20" max="20" width="39.28515625" style="1" customWidth="1"/>
    <col min="21" max="16384" width="9.28515625" style="1"/>
  </cols>
  <sheetData>
    <row r="1" spans="1:19" ht="61.5" customHeight="1" thickBot="1" x14ac:dyDescent="0.3">
      <c r="A1" s="62" t="s">
        <v>110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4"/>
    </row>
    <row r="2" spans="1:19" ht="27.2" customHeight="1" x14ac:dyDescent="0.25">
      <c r="A2" s="65" t="s">
        <v>0</v>
      </c>
      <c r="B2" s="67" t="s">
        <v>1</v>
      </c>
      <c r="C2" s="68"/>
      <c r="D2" s="68"/>
      <c r="E2" s="68"/>
      <c r="F2" s="69"/>
      <c r="G2" s="70" t="s">
        <v>2</v>
      </c>
      <c r="H2" s="70" t="s">
        <v>3</v>
      </c>
      <c r="I2" s="74" t="s">
        <v>29</v>
      </c>
      <c r="J2" s="65" t="s">
        <v>4</v>
      </c>
      <c r="K2" s="65" t="s">
        <v>5</v>
      </c>
      <c r="L2" s="72" t="s">
        <v>6</v>
      </c>
      <c r="M2" s="73"/>
      <c r="N2" s="58" t="s">
        <v>7</v>
      </c>
      <c r="O2" s="59"/>
      <c r="P2" s="60" t="s">
        <v>8</v>
      </c>
      <c r="Q2" s="61"/>
      <c r="R2" s="58" t="s">
        <v>9</v>
      </c>
      <c r="S2" s="59"/>
    </row>
    <row r="3" spans="1:19" ht="92.25" thickBot="1" x14ac:dyDescent="0.3">
      <c r="A3" s="66"/>
      <c r="B3" s="5" t="s">
        <v>10</v>
      </c>
      <c r="C3" s="6" t="s">
        <v>11</v>
      </c>
      <c r="D3" s="6" t="s">
        <v>12</v>
      </c>
      <c r="E3" s="6" t="s">
        <v>13</v>
      </c>
      <c r="F3" s="7" t="s">
        <v>14</v>
      </c>
      <c r="G3" s="71"/>
      <c r="H3" s="71"/>
      <c r="I3" s="75"/>
      <c r="J3" s="66"/>
      <c r="K3" s="66"/>
      <c r="L3" s="9" t="s">
        <v>15</v>
      </c>
      <c r="M3" s="10" t="s">
        <v>16</v>
      </c>
      <c r="N3" s="12" t="s">
        <v>17</v>
      </c>
      <c r="O3" s="13" t="s">
        <v>18</v>
      </c>
      <c r="P3" s="3" t="s">
        <v>19</v>
      </c>
      <c r="Q3" s="8" t="s">
        <v>20</v>
      </c>
      <c r="R3" s="40" t="s">
        <v>21</v>
      </c>
      <c r="S3" s="13" t="s">
        <v>22</v>
      </c>
    </row>
    <row r="4" spans="1:19" ht="111" customHeight="1" x14ac:dyDescent="0.25">
      <c r="A4" s="45">
        <v>1</v>
      </c>
      <c r="B4" s="44" t="s">
        <v>47</v>
      </c>
      <c r="C4" s="17" t="s">
        <v>45</v>
      </c>
      <c r="D4" s="51">
        <v>498653</v>
      </c>
      <c r="E4" s="51" t="s">
        <v>48</v>
      </c>
      <c r="F4" s="51">
        <v>600042375</v>
      </c>
      <c r="G4" s="37" t="s">
        <v>77</v>
      </c>
      <c r="H4" s="18" t="s">
        <v>35</v>
      </c>
      <c r="I4" s="18" t="s">
        <v>36</v>
      </c>
      <c r="J4" s="18" t="s">
        <v>36</v>
      </c>
      <c r="K4" s="37" t="s">
        <v>49</v>
      </c>
      <c r="L4" s="22">
        <v>45000000</v>
      </c>
      <c r="M4" s="22">
        <f>L4/100*70</f>
        <v>31500000</v>
      </c>
      <c r="N4" s="27">
        <v>44562</v>
      </c>
      <c r="O4" s="28">
        <v>44805</v>
      </c>
      <c r="P4" s="29" t="s">
        <v>39</v>
      </c>
      <c r="Q4" s="30" t="s">
        <v>39</v>
      </c>
      <c r="R4" s="41" t="s">
        <v>50</v>
      </c>
      <c r="S4" s="31" t="s">
        <v>31</v>
      </c>
    </row>
    <row r="5" spans="1:19" ht="48.6" customHeight="1" x14ac:dyDescent="0.25">
      <c r="A5" s="46">
        <v>2</v>
      </c>
      <c r="B5" s="26" t="s">
        <v>51</v>
      </c>
      <c r="C5" s="21" t="s">
        <v>45</v>
      </c>
      <c r="D5" s="52">
        <v>70974993</v>
      </c>
      <c r="E5" s="52">
        <v>7511124</v>
      </c>
      <c r="F5" s="52">
        <v>600042758</v>
      </c>
      <c r="G5" s="38" t="s">
        <v>52</v>
      </c>
      <c r="H5" s="23" t="s">
        <v>35</v>
      </c>
      <c r="I5" s="23" t="s">
        <v>36</v>
      </c>
      <c r="J5" s="23" t="s">
        <v>36</v>
      </c>
      <c r="K5" s="38" t="s">
        <v>109</v>
      </c>
      <c r="L5" s="24">
        <v>50000000</v>
      </c>
      <c r="M5" s="24">
        <f>L5/100*70</f>
        <v>35000000</v>
      </c>
      <c r="N5" s="32">
        <v>45200</v>
      </c>
      <c r="O5" s="33">
        <v>45839</v>
      </c>
      <c r="P5" s="34" t="s">
        <v>39</v>
      </c>
      <c r="Q5" s="35"/>
      <c r="R5" s="42" t="s">
        <v>46</v>
      </c>
      <c r="S5" s="36" t="s">
        <v>30</v>
      </c>
    </row>
    <row r="6" spans="1:19" ht="60" customHeight="1" x14ac:dyDescent="0.25">
      <c r="A6" s="46">
        <v>3</v>
      </c>
      <c r="B6" s="26" t="s">
        <v>53</v>
      </c>
      <c r="C6" s="21" t="s">
        <v>45</v>
      </c>
      <c r="D6" s="52">
        <v>70974951</v>
      </c>
      <c r="E6" s="52">
        <v>7510659</v>
      </c>
      <c r="F6" s="52">
        <v>600161421</v>
      </c>
      <c r="G6" s="38" t="s">
        <v>54</v>
      </c>
      <c r="H6" s="23" t="s">
        <v>35</v>
      </c>
      <c r="I6" s="23" t="s">
        <v>36</v>
      </c>
      <c r="J6" s="23" t="s">
        <v>36</v>
      </c>
      <c r="K6" s="38" t="s">
        <v>55</v>
      </c>
      <c r="L6" s="24">
        <v>180000000</v>
      </c>
      <c r="M6" s="24">
        <f>L6/100*70</f>
        <v>126000000</v>
      </c>
      <c r="N6" s="32">
        <v>44835</v>
      </c>
      <c r="O6" s="33">
        <v>45474</v>
      </c>
      <c r="P6" s="34" t="s">
        <v>39</v>
      </c>
      <c r="Q6" s="35"/>
      <c r="R6" s="42" t="s">
        <v>56</v>
      </c>
      <c r="S6" s="36" t="s">
        <v>31</v>
      </c>
    </row>
    <row r="7" spans="1:19" ht="57" customHeight="1" x14ac:dyDescent="0.25">
      <c r="A7" s="46">
        <v>4</v>
      </c>
      <c r="B7" s="44" t="s">
        <v>32</v>
      </c>
      <c r="C7" s="21" t="s">
        <v>33</v>
      </c>
      <c r="D7" s="52">
        <v>70991430</v>
      </c>
      <c r="E7" s="52">
        <v>7511027</v>
      </c>
      <c r="F7" s="52">
        <v>600043096</v>
      </c>
      <c r="G7" s="38" t="s">
        <v>34</v>
      </c>
      <c r="H7" s="23" t="s">
        <v>35</v>
      </c>
      <c r="I7" s="23" t="s">
        <v>36</v>
      </c>
      <c r="J7" s="23" t="s">
        <v>37</v>
      </c>
      <c r="K7" s="38" t="s">
        <v>38</v>
      </c>
      <c r="L7" s="24">
        <v>30000000</v>
      </c>
      <c r="M7" s="24">
        <f t="shared" ref="M7:M12" si="0">L7/100*70</f>
        <v>21000000</v>
      </c>
      <c r="N7" s="32">
        <v>44743</v>
      </c>
      <c r="O7" s="33">
        <v>44896</v>
      </c>
      <c r="P7" s="34" t="s">
        <v>39</v>
      </c>
      <c r="Q7" s="35"/>
      <c r="R7" s="42" t="s">
        <v>79</v>
      </c>
      <c r="S7" s="36" t="s">
        <v>30</v>
      </c>
    </row>
    <row r="8" spans="1:19" ht="51" x14ac:dyDescent="0.25">
      <c r="A8" s="46">
        <v>5</v>
      </c>
      <c r="B8" s="44" t="s">
        <v>83</v>
      </c>
      <c r="C8" s="21" t="s">
        <v>40</v>
      </c>
      <c r="D8" s="52">
        <v>47558156</v>
      </c>
      <c r="E8" s="52">
        <v>7511108</v>
      </c>
      <c r="F8" s="52">
        <v>600043193</v>
      </c>
      <c r="G8" s="38" t="s">
        <v>57</v>
      </c>
      <c r="H8" s="23" t="s">
        <v>35</v>
      </c>
      <c r="I8" s="23" t="s">
        <v>36</v>
      </c>
      <c r="J8" s="23" t="s">
        <v>65</v>
      </c>
      <c r="K8" s="38" t="s">
        <v>41</v>
      </c>
      <c r="L8" s="24">
        <v>40000000</v>
      </c>
      <c r="M8" s="24">
        <f t="shared" si="0"/>
        <v>28000000</v>
      </c>
      <c r="N8" s="32">
        <v>44562</v>
      </c>
      <c r="O8" s="33">
        <v>46357</v>
      </c>
      <c r="P8" s="34" t="s">
        <v>39</v>
      </c>
      <c r="Q8" s="35"/>
      <c r="R8" s="42" t="s">
        <v>80</v>
      </c>
      <c r="S8" s="36" t="s">
        <v>30</v>
      </c>
    </row>
    <row r="9" spans="1:19" ht="51" x14ac:dyDescent="0.25">
      <c r="A9" s="46">
        <v>6</v>
      </c>
      <c r="B9" s="44" t="s">
        <v>83</v>
      </c>
      <c r="C9" s="21" t="s">
        <v>40</v>
      </c>
      <c r="D9" s="52">
        <v>47558156</v>
      </c>
      <c r="E9" s="52">
        <v>7511108</v>
      </c>
      <c r="F9" s="52">
        <v>600043193</v>
      </c>
      <c r="G9" s="38" t="s">
        <v>42</v>
      </c>
      <c r="H9" s="23" t="s">
        <v>35</v>
      </c>
      <c r="I9" s="23" t="s">
        <v>36</v>
      </c>
      <c r="J9" s="23" t="s">
        <v>65</v>
      </c>
      <c r="K9" s="38" t="s">
        <v>43</v>
      </c>
      <c r="L9" s="24">
        <v>15000000</v>
      </c>
      <c r="M9" s="24">
        <f t="shared" si="0"/>
        <v>10500000</v>
      </c>
      <c r="N9" s="32">
        <v>44562</v>
      </c>
      <c r="O9" s="33">
        <v>46357</v>
      </c>
      <c r="P9" s="34" t="s">
        <v>39</v>
      </c>
      <c r="Q9" s="35" t="s">
        <v>39</v>
      </c>
      <c r="R9" s="42" t="s">
        <v>81</v>
      </c>
      <c r="S9" s="36" t="s">
        <v>30</v>
      </c>
    </row>
    <row r="10" spans="1:19" ht="38.25" x14ac:dyDescent="0.25">
      <c r="A10" s="46">
        <v>7</v>
      </c>
      <c r="B10" s="26" t="s">
        <v>60</v>
      </c>
      <c r="C10" s="21" t="s">
        <v>58</v>
      </c>
      <c r="D10" s="52">
        <v>509841</v>
      </c>
      <c r="E10" s="52"/>
      <c r="F10" s="52"/>
      <c r="G10" s="38" t="s">
        <v>59</v>
      </c>
      <c r="H10" s="23" t="s">
        <v>35</v>
      </c>
      <c r="I10" s="23" t="s">
        <v>36</v>
      </c>
      <c r="J10" s="23" t="s">
        <v>66</v>
      </c>
      <c r="K10" s="38" t="s">
        <v>61</v>
      </c>
      <c r="L10" s="24">
        <v>50000000</v>
      </c>
      <c r="M10" s="24">
        <f t="shared" si="0"/>
        <v>35000000</v>
      </c>
      <c r="N10" s="32">
        <v>44470</v>
      </c>
      <c r="O10" s="33">
        <v>45536</v>
      </c>
      <c r="P10" s="34" t="s">
        <v>39</v>
      </c>
      <c r="Q10" s="35"/>
      <c r="R10" s="42" t="s">
        <v>62</v>
      </c>
      <c r="S10" s="36" t="s">
        <v>30</v>
      </c>
    </row>
    <row r="11" spans="1:19" ht="30" customHeight="1" x14ac:dyDescent="0.25">
      <c r="A11" s="46">
        <v>8</v>
      </c>
      <c r="B11" s="26" t="s">
        <v>63</v>
      </c>
      <c r="C11" s="21" t="s">
        <v>63</v>
      </c>
      <c r="D11" s="43">
        <v>1542419</v>
      </c>
      <c r="E11" s="39">
        <v>181055767</v>
      </c>
      <c r="F11" s="43">
        <v>691006555</v>
      </c>
      <c r="G11" s="38" t="s">
        <v>64</v>
      </c>
      <c r="H11" s="23" t="s">
        <v>35</v>
      </c>
      <c r="I11" s="23" t="s">
        <v>36</v>
      </c>
      <c r="J11" s="23" t="s">
        <v>65</v>
      </c>
      <c r="K11" s="38" t="s">
        <v>67</v>
      </c>
      <c r="L11" s="24">
        <v>30000000</v>
      </c>
      <c r="M11" s="24">
        <f t="shared" si="0"/>
        <v>21000000</v>
      </c>
      <c r="N11" s="32">
        <v>44562</v>
      </c>
      <c r="O11" s="33">
        <v>45261</v>
      </c>
      <c r="P11" s="34" t="s">
        <v>39</v>
      </c>
      <c r="Q11" s="35"/>
      <c r="R11" s="42" t="s">
        <v>80</v>
      </c>
      <c r="S11" s="36" t="s">
        <v>30</v>
      </c>
    </row>
    <row r="12" spans="1:19" ht="50.25" customHeight="1" x14ac:dyDescent="0.25">
      <c r="A12" s="46">
        <v>9</v>
      </c>
      <c r="B12" s="26" t="s">
        <v>68</v>
      </c>
      <c r="C12" s="21" t="s">
        <v>84</v>
      </c>
      <c r="D12" s="52">
        <v>2607514</v>
      </c>
      <c r="E12" s="47"/>
      <c r="F12" s="48"/>
      <c r="G12" s="38" t="s">
        <v>69</v>
      </c>
      <c r="H12" s="23" t="s">
        <v>35</v>
      </c>
      <c r="I12" s="23" t="s">
        <v>36</v>
      </c>
      <c r="J12" s="23" t="s">
        <v>70</v>
      </c>
      <c r="K12" s="38" t="s">
        <v>69</v>
      </c>
      <c r="L12" s="24">
        <v>30000000</v>
      </c>
      <c r="M12" s="24">
        <f t="shared" si="0"/>
        <v>21000000</v>
      </c>
      <c r="N12" s="32">
        <v>44228</v>
      </c>
      <c r="O12" s="33">
        <v>45627</v>
      </c>
      <c r="P12" s="34" t="s">
        <v>39</v>
      </c>
      <c r="R12" s="42" t="s">
        <v>80</v>
      </c>
      <c r="S12" s="36" t="s">
        <v>31</v>
      </c>
    </row>
    <row r="13" spans="1:19" ht="52.5" customHeight="1" x14ac:dyDescent="0.25">
      <c r="A13" s="46">
        <v>10</v>
      </c>
      <c r="B13" s="21" t="s">
        <v>78</v>
      </c>
      <c r="C13" s="21" t="s">
        <v>71</v>
      </c>
      <c r="D13" s="43">
        <v>24255378</v>
      </c>
      <c r="E13" s="39">
        <v>181042711</v>
      </c>
      <c r="F13" s="43">
        <v>691004706</v>
      </c>
      <c r="G13" s="38" t="s">
        <v>72</v>
      </c>
      <c r="H13" s="23" t="s">
        <v>35</v>
      </c>
      <c r="I13" s="23" t="s">
        <v>36</v>
      </c>
      <c r="J13" s="23" t="s">
        <v>65</v>
      </c>
      <c r="K13" s="38" t="s">
        <v>72</v>
      </c>
      <c r="L13" s="24">
        <v>30000000</v>
      </c>
      <c r="M13" s="24">
        <f t="shared" ref="M13:M19" si="1">L13/100*70</f>
        <v>21000000</v>
      </c>
      <c r="N13" s="32">
        <v>44228</v>
      </c>
      <c r="O13" s="33">
        <v>45627</v>
      </c>
      <c r="P13" s="34" t="s">
        <v>39</v>
      </c>
      <c r="Q13" s="35"/>
      <c r="R13" s="42" t="s">
        <v>82</v>
      </c>
      <c r="S13" s="36" t="s">
        <v>30</v>
      </c>
    </row>
    <row r="14" spans="1:19" ht="39.75" customHeight="1" x14ac:dyDescent="0.25">
      <c r="A14" s="46">
        <v>11</v>
      </c>
      <c r="B14" s="53" t="s">
        <v>73</v>
      </c>
      <c r="C14" s="21" t="s">
        <v>76</v>
      </c>
      <c r="D14" s="52">
        <v>47558181</v>
      </c>
      <c r="E14" s="52">
        <v>47558181</v>
      </c>
      <c r="F14" s="52">
        <v>600042839</v>
      </c>
      <c r="G14" s="38" t="s">
        <v>52</v>
      </c>
      <c r="H14" s="23" t="s">
        <v>35</v>
      </c>
      <c r="I14" s="23" t="s">
        <v>36</v>
      </c>
      <c r="J14" s="23" t="s">
        <v>44</v>
      </c>
      <c r="K14" s="38" t="s">
        <v>74</v>
      </c>
      <c r="L14" s="24">
        <v>60000000</v>
      </c>
      <c r="M14" s="24">
        <f t="shared" si="1"/>
        <v>42000000</v>
      </c>
      <c r="N14" s="32">
        <v>44228</v>
      </c>
      <c r="O14" s="33">
        <v>45627</v>
      </c>
      <c r="P14" s="34" t="s">
        <v>39</v>
      </c>
      <c r="Q14" s="35"/>
      <c r="R14" s="42" t="s">
        <v>75</v>
      </c>
      <c r="S14" s="36" t="s">
        <v>30</v>
      </c>
    </row>
    <row r="15" spans="1:19" ht="39.75" customHeight="1" x14ac:dyDescent="0.25">
      <c r="A15" s="46">
        <v>12</v>
      </c>
      <c r="B15" s="53" t="s">
        <v>87</v>
      </c>
      <c r="C15" s="50" t="s">
        <v>86</v>
      </c>
      <c r="D15" s="43">
        <v>75033992</v>
      </c>
      <c r="E15" s="39">
        <v>7511191</v>
      </c>
      <c r="F15" s="43">
        <v>600042782</v>
      </c>
      <c r="G15" s="38" t="s">
        <v>88</v>
      </c>
      <c r="H15" s="23" t="s">
        <v>35</v>
      </c>
      <c r="I15" s="23" t="s">
        <v>36</v>
      </c>
      <c r="J15" s="23" t="s">
        <v>90</v>
      </c>
      <c r="K15" s="38" t="s">
        <v>89</v>
      </c>
      <c r="L15" s="24">
        <v>130000000</v>
      </c>
      <c r="M15" s="24">
        <f t="shared" si="1"/>
        <v>91000000</v>
      </c>
      <c r="N15" s="32">
        <v>44197</v>
      </c>
      <c r="O15" s="33">
        <v>45627</v>
      </c>
      <c r="P15" s="34" t="s">
        <v>39</v>
      </c>
      <c r="Q15" s="35"/>
      <c r="R15" s="42" t="s">
        <v>81</v>
      </c>
      <c r="S15" s="36" t="s">
        <v>30</v>
      </c>
    </row>
    <row r="16" spans="1:19" ht="39.75" customHeight="1" x14ac:dyDescent="0.25">
      <c r="A16" s="46">
        <v>13</v>
      </c>
      <c r="B16" s="53" t="s">
        <v>91</v>
      </c>
      <c r="C16" s="50" t="s">
        <v>100</v>
      </c>
      <c r="D16" s="43">
        <v>1932233</v>
      </c>
      <c r="E16" s="39">
        <v>181048418</v>
      </c>
      <c r="F16" s="43">
        <v>691005478</v>
      </c>
      <c r="G16" s="38" t="s">
        <v>92</v>
      </c>
      <c r="H16" s="23" t="s">
        <v>35</v>
      </c>
      <c r="I16" s="23" t="s">
        <v>36</v>
      </c>
      <c r="J16" s="23" t="s">
        <v>66</v>
      </c>
      <c r="K16" s="38" t="s">
        <v>93</v>
      </c>
      <c r="L16" s="24">
        <v>15000000</v>
      </c>
      <c r="M16" s="24">
        <f t="shared" si="1"/>
        <v>10500000</v>
      </c>
      <c r="N16" s="32">
        <v>44197</v>
      </c>
      <c r="O16" s="33">
        <v>45261</v>
      </c>
      <c r="P16" s="34" t="s">
        <v>39</v>
      </c>
      <c r="Q16" s="35"/>
      <c r="R16" s="42" t="s">
        <v>81</v>
      </c>
      <c r="S16" s="36" t="s">
        <v>30</v>
      </c>
    </row>
    <row r="17" spans="1:19" ht="39.75" customHeight="1" x14ac:dyDescent="0.25">
      <c r="A17" s="46">
        <v>14</v>
      </c>
      <c r="B17" s="53" t="s">
        <v>94</v>
      </c>
      <c r="C17" s="50" t="s">
        <v>101</v>
      </c>
      <c r="D17" s="43">
        <v>75033551</v>
      </c>
      <c r="E17" s="39">
        <v>150014406</v>
      </c>
      <c r="F17" s="43">
        <v>650014383</v>
      </c>
      <c r="G17" s="38" t="s">
        <v>95</v>
      </c>
      <c r="H17" s="23" t="s">
        <v>35</v>
      </c>
      <c r="I17" s="23" t="s">
        <v>36</v>
      </c>
      <c r="J17" s="23" t="s">
        <v>102</v>
      </c>
      <c r="K17" s="38" t="s">
        <v>95</v>
      </c>
      <c r="L17" s="24">
        <v>15000000</v>
      </c>
      <c r="M17" s="24">
        <f t="shared" si="1"/>
        <v>10500000</v>
      </c>
      <c r="N17" s="32">
        <v>44197</v>
      </c>
      <c r="O17" s="33">
        <v>45992</v>
      </c>
      <c r="P17" s="34" t="s">
        <v>39</v>
      </c>
      <c r="Q17" s="35"/>
      <c r="R17" s="42" t="s">
        <v>85</v>
      </c>
      <c r="S17" s="36" t="s">
        <v>30</v>
      </c>
    </row>
    <row r="18" spans="1:19" ht="39.75" customHeight="1" x14ac:dyDescent="0.25">
      <c r="A18" s="46">
        <v>15</v>
      </c>
      <c r="B18" s="53" t="s">
        <v>96</v>
      </c>
      <c r="C18" s="50" t="s">
        <v>97</v>
      </c>
      <c r="D18" s="43">
        <v>233161</v>
      </c>
      <c r="E18" s="39"/>
      <c r="F18" s="43"/>
      <c r="G18" s="38" t="s">
        <v>98</v>
      </c>
      <c r="H18" s="23" t="s">
        <v>35</v>
      </c>
      <c r="I18" s="23" t="s">
        <v>36</v>
      </c>
      <c r="J18" s="23" t="s">
        <v>103</v>
      </c>
      <c r="K18" s="38" t="s">
        <v>99</v>
      </c>
      <c r="L18" s="24">
        <v>30000000</v>
      </c>
      <c r="M18" s="24">
        <f t="shared" si="1"/>
        <v>21000000</v>
      </c>
      <c r="N18" s="32">
        <v>44197</v>
      </c>
      <c r="O18" s="33">
        <v>45627</v>
      </c>
      <c r="P18" s="34" t="s">
        <v>39</v>
      </c>
      <c r="Q18" s="35"/>
      <c r="R18" s="42" t="s">
        <v>81</v>
      </c>
      <c r="S18" s="36" t="s">
        <v>30</v>
      </c>
    </row>
    <row r="19" spans="1:19" ht="39.75" customHeight="1" x14ac:dyDescent="0.25">
      <c r="A19" s="46">
        <v>16</v>
      </c>
      <c r="B19" s="53" t="s">
        <v>104</v>
      </c>
      <c r="C19" s="50" t="s">
        <v>105</v>
      </c>
      <c r="D19" s="43">
        <v>21551341</v>
      </c>
      <c r="E19" s="39">
        <v>181045192</v>
      </c>
      <c r="F19" s="43">
        <v>691005044</v>
      </c>
      <c r="G19" s="38" t="s">
        <v>106</v>
      </c>
      <c r="H19" s="23" t="s">
        <v>35</v>
      </c>
      <c r="I19" s="23" t="s">
        <v>36</v>
      </c>
      <c r="J19" s="23" t="s">
        <v>107</v>
      </c>
      <c r="K19" s="38" t="s">
        <v>108</v>
      </c>
      <c r="L19" s="24">
        <v>60000000</v>
      </c>
      <c r="M19" s="24">
        <f t="shared" si="1"/>
        <v>42000000</v>
      </c>
      <c r="N19" s="32">
        <v>45658</v>
      </c>
      <c r="O19" s="33">
        <v>11293</v>
      </c>
      <c r="P19" s="34" t="s">
        <v>39</v>
      </c>
      <c r="Q19" s="35"/>
      <c r="R19" s="42" t="s">
        <v>81</v>
      </c>
      <c r="S19" s="36" t="s">
        <v>30</v>
      </c>
    </row>
    <row r="20" spans="1:19" x14ac:dyDescent="0.25">
      <c r="B20" s="49"/>
      <c r="C20" s="2"/>
    </row>
    <row r="21" spans="1:19" x14ac:dyDescent="0.25">
      <c r="A21" s="54" t="s">
        <v>111</v>
      </c>
      <c r="B21" s="55"/>
      <c r="C21" s="55"/>
      <c r="D21" s="56"/>
      <c r="E21" s="56"/>
      <c r="F21" s="56"/>
      <c r="G21" s="57"/>
    </row>
    <row r="26" spans="1:19" x14ac:dyDescent="0.25">
      <c r="A26" s="4" t="s">
        <v>23</v>
      </c>
    </row>
    <row r="27" spans="1:19" x14ac:dyDescent="0.25">
      <c r="A27" s="4" t="s">
        <v>24</v>
      </c>
      <c r="B27" s="4"/>
    </row>
    <row r="28" spans="1:19" x14ac:dyDescent="0.25">
      <c r="A28" s="4" t="s">
        <v>25</v>
      </c>
    </row>
    <row r="30" spans="1:19" x14ac:dyDescent="0.25">
      <c r="A30" s="1" t="s">
        <v>26</v>
      </c>
    </row>
    <row r="32" spans="1:19" s="14" customFormat="1" x14ac:dyDescent="0.25">
      <c r="A32" s="11" t="s">
        <v>27</v>
      </c>
      <c r="D32" s="16"/>
      <c r="E32" s="16"/>
      <c r="F32" s="16"/>
      <c r="G32" s="25"/>
      <c r="K32" s="25"/>
      <c r="R32" s="25"/>
    </row>
    <row r="34" spans="1:1" x14ac:dyDescent="0.25">
      <c r="A34" s="11" t="s">
        <v>28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12" type="noConversion"/>
  <pageMargins left="0.7" right="0.7" top="0.78740157499999996" bottom="0.78740157499999996" header="0.3" footer="0.3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7ECC4-A0B2-4826-9FFC-E4692A060362}">
  <sheetPr>
    <pageSetUpPr fitToPage="1"/>
  </sheetPr>
  <dimension ref="A1:Z73"/>
  <sheetViews>
    <sheetView showGridLines="0" view="pageBreakPreview" topLeftCell="A34" zoomScale="60" zoomScaleNormal="85" workbookViewId="0">
      <selection activeCell="A41" sqref="A41"/>
    </sheetView>
  </sheetViews>
  <sheetFormatPr defaultColWidth="9.28515625" defaultRowHeight="15" x14ac:dyDescent="0.25"/>
  <cols>
    <col min="1" max="1" width="6" style="1" customWidth="1"/>
    <col min="2" max="2" width="24.85546875" style="19" customWidth="1"/>
    <col min="3" max="3" width="22.85546875" style="1" customWidth="1"/>
    <col min="4" max="4" width="10.28515625" style="165" customWidth="1"/>
    <col min="5" max="5" width="11.5703125" style="165" customWidth="1"/>
    <col min="6" max="6" width="11.42578125" style="165" customWidth="1"/>
    <col min="7" max="7" width="20.7109375" style="164" customWidth="1"/>
    <col min="8" max="8" width="13" style="1" customWidth="1"/>
    <col min="9" max="9" width="14.28515625" style="1" customWidth="1"/>
    <col min="10" max="10" width="13.140625" style="1" customWidth="1"/>
    <col min="11" max="11" width="28.85546875" style="164" customWidth="1"/>
    <col min="12" max="12" width="12.85546875" style="1" customWidth="1"/>
    <col min="13" max="13" width="11.5703125" style="1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5" width="18.42578125" style="19" customWidth="1"/>
    <col min="26" max="26" width="10.28515625" style="1" customWidth="1"/>
    <col min="27" max="27" width="27.5703125" style="1" customWidth="1"/>
    <col min="28" max="16384" width="9.28515625" style="1"/>
  </cols>
  <sheetData>
    <row r="1" spans="1:26" ht="44.1" customHeight="1" thickBot="1" x14ac:dyDescent="0.35">
      <c r="A1" s="76" t="s">
        <v>112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8"/>
    </row>
    <row r="2" spans="1:26" ht="29.1" customHeight="1" thickBot="1" x14ac:dyDescent="0.3">
      <c r="A2" s="79" t="s">
        <v>0</v>
      </c>
      <c r="B2" s="80" t="s">
        <v>1</v>
      </c>
      <c r="C2" s="81"/>
      <c r="D2" s="81"/>
      <c r="E2" s="81"/>
      <c r="F2" s="82"/>
      <c r="G2" s="83" t="s">
        <v>2</v>
      </c>
      <c r="H2" s="84" t="s">
        <v>113</v>
      </c>
      <c r="I2" s="85" t="s">
        <v>29</v>
      </c>
      <c r="J2" s="86" t="s">
        <v>4</v>
      </c>
      <c r="K2" s="87" t="s">
        <v>5</v>
      </c>
      <c r="L2" s="88" t="s">
        <v>114</v>
      </c>
      <c r="M2" s="89"/>
      <c r="N2" s="90" t="s">
        <v>7</v>
      </c>
      <c r="O2" s="91"/>
      <c r="P2" s="92" t="s">
        <v>115</v>
      </c>
      <c r="Q2" s="93"/>
      <c r="R2" s="93"/>
      <c r="S2" s="93"/>
      <c r="T2" s="93"/>
      <c r="U2" s="93"/>
      <c r="V2" s="93"/>
      <c r="W2" s="94"/>
      <c r="X2" s="94"/>
      <c r="Y2" s="95" t="s">
        <v>9</v>
      </c>
      <c r="Z2" s="96"/>
    </row>
    <row r="3" spans="1:26" ht="14.85" customHeight="1" x14ac:dyDescent="0.25">
      <c r="A3" s="97"/>
      <c r="B3" s="98" t="s">
        <v>10</v>
      </c>
      <c r="C3" s="99" t="s">
        <v>11</v>
      </c>
      <c r="D3" s="99" t="s">
        <v>12</v>
      </c>
      <c r="E3" s="99" t="s">
        <v>13</v>
      </c>
      <c r="F3" s="100" t="s">
        <v>14</v>
      </c>
      <c r="G3" s="101"/>
      <c r="H3" s="102"/>
      <c r="I3" s="103"/>
      <c r="J3" s="104"/>
      <c r="K3" s="105"/>
      <c r="L3" s="106" t="s">
        <v>15</v>
      </c>
      <c r="M3" s="107" t="s">
        <v>116</v>
      </c>
      <c r="N3" s="108" t="s">
        <v>17</v>
      </c>
      <c r="O3" s="109" t="s">
        <v>18</v>
      </c>
      <c r="P3" s="110" t="s">
        <v>117</v>
      </c>
      <c r="Q3" s="111"/>
      <c r="R3" s="111"/>
      <c r="S3" s="112"/>
      <c r="T3" s="113" t="s">
        <v>118</v>
      </c>
      <c r="U3" s="114" t="s">
        <v>119</v>
      </c>
      <c r="V3" s="114" t="s">
        <v>120</v>
      </c>
      <c r="W3" s="113" t="s">
        <v>121</v>
      </c>
      <c r="X3" s="115" t="s">
        <v>122</v>
      </c>
      <c r="Y3" s="116" t="s">
        <v>21</v>
      </c>
      <c r="Z3" s="117" t="s">
        <v>22</v>
      </c>
    </row>
    <row r="4" spans="1:26" ht="80.099999999999994" customHeight="1" thickBot="1" x14ac:dyDescent="0.3">
      <c r="A4" s="118"/>
      <c r="B4" s="119"/>
      <c r="C4" s="120"/>
      <c r="D4" s="120"/>
      <c r="E4" s="120"/>
      <c r="F4" s="121"/>
      <c r="G4" s="122"/>
      <c r="H4" s="123"/>
      <c r="I4" s="124"/>
      <c r="J4" s="125"/>
      <c r="K4" s="126"/>
      <c r="L4" s="127"/>
      <c r="M4" s="128"/>
      <c r="N4" s="127"/>
      <c r="O4" s="128"/>
      <c r="P4" s="129" t="s">
        <v>123</v>
      </c>
      <c r="Q4" s="130" t="s">
        <v>124</v>
      </c>
      <c r="R4" s="130" t="s">
        <v>125</v>
      </c>
      <c r="S4" s="131" t="s">
        <v>126</v>
      </c>
      <c r="T4" s="132"/>
      <c r="U4" s="133"/>
      <c r="V4" s="133"/>
      <c r="W4" s="132"/>
      <c r="X4" s="134"/>
      <c r="Y4" s="135"/>
      <c r="Z4" s="136"/>
    </row>
    <row r="5" spans="1:26" ht="44.25" customHeight="1" x14ac:dyDescent="0.25">
      <c r="A5" s="137">
        <v>1</v>
      </c>
      <c r="B5" s="138" t="s">
        <v>127</v>
      </c>
      <c r="C5" s="17" t="s">
        <v>45</v>
      </c>
      <c r="D5" s="17">
        <v>70975019</v>
      </c>
      <c r="E5" s="17">
        <v>2050579</v>
      </c>
      <c r="F5" s="139">
        <v>600043029</v>
      </c>
      <c r="G5" s="140" t="s">
        <v>128</v>
      </c>
      <c r="H5" s="18" t="s">
        <v>35</v>
      </c>
      <c r="I5" s="18" t="s">
        <v>36</v>
      </c>
      <c r="J5" s="18" t="s">
        <v>36</v>
      </c>
      <c r="K5" s="140" t="s">
        <v>129</v>
      </c>
      <c r="L5" s="22">
        <v>10000000</v>
      </c>
      <c r="M5" s="141">
        <f>L5/100*70</f>
        <v>7000000</v>
      </c>
      <c r="N5" s="142">
        <v>44927</v>
      </c>
      <c r="O5" s="143">
        <v>45261</v>
      </c>
      <c r="P5" s="144" t="s">
        <v>39</v>
      </c>
      <c r="Q5" s="145"/>
      <c r="R5" s="145"/>
      <c r="S5" s="146"/>
      <c r="T5" s="137"/>
      <c r="U5" s="137"/>
      <c r="V5" s="137"/>
      <c r="W5" s="137"/>
      <c r="X5" s="137" t="s">
        <v>39</v>
      </c>
      <c r="Y5" s="138" t="s">
        <v>130</v>
      </c>
      <c r="Z5" s="146" t="s">
        <v>30</v>
      </c>
    </row>
    <row r="6" spans="1:26" ht="44.25" customHeight="1" x14ac:dyDescent="0.25">
      <c r="A6" s="147">
        <v>2</v>
      </c>
      <c r="B6" s="148" t="s">
        <v>127</v>
      </c>
      <c r="C6" s="21" t="s">
        <v>45</v>
      </c>
      <c r="D6" s="21">
        <v>70975019</v>
      </c>
      <c r="E6" s="21">
        <v>2050579</v>
      </c>
      <c r="F6" s="149">
        <v>600043029</v>
      </c>
      <c r="G6" s="150" t="s">
        <v>131</v>
      </c>
      <c r="H6" s="23" t="s">
        <v>35</v>
      </c>
      <c r="I6" s="23" t="s">
        <v>36</v>
      </c>
      <c r="J6" s="23" t="s">
        <v>36</v>
      </c>
      <c r="K6" s="150" t="s">
        <v>132</v>
      </c>
      <c r="L6" s="24">
        <v>50000000</v>
      </c>
      <c r="M6" s="151">
        <f>L6/100*70</f>
        <v>35000000</v>
      </c>
      <c r="N6" s="152">
        <v>45200</v>
      </c>
      <c r="O6" s="153">
        <v>45809</v>
      </c>
      <c r="P6" s="154" t="s">
        <v>39</v>
      </c>
      <c r="Q6" s="39"/>
      <c r="R6" s="39" t="s">
        <v>39</v>
      </c>
      <c r="S6" s="155" t="s">
        <v>39</v>
      </c>
      <c r="T6" s="147"/>
      <c r="U6" s="147"/>
      <c r="V6" s="147"/>
      <c r="W6" s="147" t="s">
        <v>39</v>
      </c>
      <c r="X6" s="147" t="s">
        <v>39</v>
      </c>
      <c r="Y6" s="148" t="s">
        <v>46</v>
      </c>
      <c r="Z6" s="155" t="s">
        <v>30</v>
      </c>
    </row>
    <row r="7" spans="1:26" ht="50.25" customHeight="1" x14ac:dyDescent="0.25">
      <c r="A7" s="156">
        <v>3</v>
      </c>
      <c r="B7" s="148" t="s">
        <v>133</v>
      </c>
      <c r="C7" s="21" t="s">
        <v>45</v>
      </c>
      <c r="D7" s="21">
        <v>47515775</v>
      </c>
      <c r="E7" s="21">
        <v>47515775</v>
      </c>
      <c r="F7" s="149">
        <v>600043177</v>
      </c>
      <c r="G7" s="150" t="s">
        <v>134</v>
      </c>
      <c r="H7" s="23" t="s">
        <v>35</v>
      </c>
      <c r="I7" s="23" t="s">
        <v>36</v>
      </c>
      <c r="J7" s="23" t="s">
        <v>36</v>
      </c>
      <c r="K7" s="150" t="s">
        <v>135</v>
      </c>
      <c r="L7" s="24">
        <v>4000000</v>
      </c>
      <c r="M7" s="151">
        <f t="shared" ref="M7:M39" si="0">L7/100*70</f>
        <v>2800000</v>
      </c>
      <c r="N7" s="152">
        <v>44927</v>
      </c>
      <c r="O7" s="153">
        <v>45261</v>
      </c>
      <c r="P7" s="154"/>
      <c r="Q7" s="39"/>
      <c r="R7" s="39"/>
      <c r="S7" s="155"/>
      <c r="T7" s="147"/>
      <c r="U7" s="147"/>
      <c r="V7" s="147" t="s">
        <v>39</v>
      </c>
      <c r="W7" s="147" t="s">
        <v>39</v>
      </c>
      <c r="X7" s="147"/>
      <c r="Y7" s="148" t="s">
        <v>136</v>
      </c>
      <c r="Z7" s="155" t="s">
        <v>30</v>
      </c>
    </row>
    <row r="8" spans="1:26" ht="42" customHeight="1" x14ac:dyDescent="0.25">
      <c r="A8" s="147">
        <v>4</v>
      </c>
      <c r="B8" s="148" t="s">
        <v>137</v>
      </c>
      <c r="C8" s="21" t="s">
        <v>45</v>
      </c>
      <c r="D8" s="21">
        <v>70975001</v>
      </c>
      <c r="E8" s="21">
        <v>2050633</v>
      </c>
      <c r="F8" s="149">
        <v>600043037</v>
      </c>
      <c r="G8" s="150" t="s">
        <v>138</v>
      </c>
      <c r="H8" s="23" t="s">
        <v>35</v>
      </c>
      <c r="I8" s="23" t="s">
        <v>36</v>
      </c>
      <c r="J8" s="23" t="s">
        <v>36</v>
      </c>
      <c r="K8" s="150" t="s">
        <v>139</v>
      </c>
      <c r="L8" s="24">
        <v>430000000</v>
      </c>
      <c r="M8" s="151">
        <f t="shared" si="0"/>
        <v>301000000</v>
      </c>
      <c r="N8" s="152">
        <v>45200</v>
      </c>
      <c r="O8" s="153">
        <v>45992</v>
      </c>
      <c r="P8" s="154" t="s">
        <v>39</v>
      </c>
      <c r="Q8" s="39" t="s">
        <v>39</v>
      </c>
      <c r="R8" s="39" t="s">
        <v>39</v>
      </c>
      <c r="S8" s="155" t="s">
        <v>39</v>
      </c>
      <c r="T8" s="147"/>
      <c r="U8" s="147"/>
      <c r="V8" s="147" t="s">
        <v>39</v>
      </c>
      <c r="W8" s="147" t="s">
        <v>39</v>
      </c>
      <c r="X8" s="147" t="s">
        <v>39</v>
      </c>
      <c r="Y8" s="148" t="s">
        <v>140</v>
      </c>
      <c r="Z8" s="155" t="s">
        <v>30</v>
      </c>
    </row>
    <row r="9" spans="1:26" ht="53.25" customHeight="1" x14ac:dyDescent="0.25">
      <c r="A9" s="147">
        <v>5</v>
      </c>
      <c r="B9" s="148" t="s">
        <v>141</v>
      </c>
      <c r="C9" s="21" t="s">
        <v>141</v>
      </c>
      <c r="D9" s="21">
        <v>24296023</v>
      </c>
      <c r="E9" s="21" t="s">
        <v>142</v>
      </c>
      <c r="F9" s="149">
        <v>691004358</v>
      </c>
      <c r="G9" s="150" t="s">
        <v>143</v>
      </c>
      <c r="H9" s="23" t="s">
        <v>35</v>
      </c>
      <c r="I9" s="23" t="s">
        <v>36</v>
      </c>
      <c r="J9" s="23" t="s">
        <v>144</v>
      </c>
      <c r="K9" s="150" t="s">
        <v>145</v>
      </c>
      <c r="L9" s="24">
        <v>30000000</v>
      </c>
      <c r="M9" s="151">
        <f t="shared" si="0"/>
        <v>21000000</v>
      </c>
      <c r="N9" s="152">
        <v>44562</v>
      </c>
      <c r="O9" s="153">
        <v>45261</v>
      </c>
      <c r="P9" s="154" t="s">
        <v>39</v>
      </c>
      <c r="Q9" s="39" t="s">
        <v>39</v>
      </c>
      <c r="R9" s="39" t="s">
        <v>39</v>
      </c>
      <c r="S9" s="155" t="s">
        <v>39</v>
      </c>
      <c r="T9" s="147"/>
      <c r="U9" s="147"/>
      <c r="V9" s="147"/>
      <c r="W9" s="147"/>
      <c r="X9" s="147" t="s">
        <v>39</v>
      </c>
      <c r="Y9" s="148" t="s">
        <v>62</v>
      </c>
      <c r="Z9" s="155" t="s">
        <v>30</v>
      </c>
    </row>
    <row r="10" spans="1:26" ht="76.5" customHeight="1" x14ac:dyDescent="0.25">
      <c r="A10" s="156">
        <v>6</v>
      </c>
      <c r="B10" s="148" t="s">
        <v>141</v>
      </c>
      <c r="C10" s="21" t="s">
        <v>141</v>
      </c>
      <c r="D10" s="21">
        <v>24296024</v>
      </c>
      <c r="E10" s="21" t="s">
        <v>142</v>
      </c>
      <c r="F10" s="149">
        <v>691004359</v>
      </c>
      <c r="G10" s="150" t="s">
        <v>146</v>
      </c>
      <c r="H10" s="23" t="s">
        <v>35</v>
      </c>
      <c r="I10" s="23" t="s">
        <v>36</v>
      </c>
      <c r="J10" s="23" t="s">
        <v>144</v>
      </c>
      <c r="K10" s="150" t="s">
        <v>147</v>
      </c>
      <c r="L10" s="24">
        <v>35000000</v>
      </c>
      <c r="M10" s="151">
        <f t="shared" si="0"/>
        <v>24500000</v>
      </c>
      <c r="N10" s="152">
        <v>44562</v>
      </c>
      <c r="O10" s="153">
        <v>45261</v>
      </c>
      <c r="P10" s="154" t="s">
        <v>39</v>
      </c>
      <c r="Q10" s="39" t="s">
        <v>39</v>
      </c>
      <c r="R10" s="39" t="s">
        <v>39</v>
      </c>
      <c r="S10" s="155" t="s">
        <v>39</v>
      </c>
      <c r="T10" s="147"/>
      <c r="U10" s="147" t="s">
        <v>39</v>
      </c>
      <c r="V10" s="147" t="s">
        <v>39</v>
      </c>
      <c r="W10" s="147" t="s">
        <v>39</v>
      </c>
      <c r="X10" s="147" t="s">
        <v>39</v>
      </c>
      <c r="Y10" s="148" t="s">
        <v>81</v>
      </c>
      <c r="Z10" s="155" t="s">
        <v>30</v>
      </c>
    </row>
    <row r="11" spans="1:26" ht="54" customHeight="1" x14ac:dyDescent="0.25">
      <c r="A11" s="147">
        <v>7</v>
      </c>
      <c r="B11" s="148" t="s">
        <v>148</v>
      </c>
      <c r="C11" s="21" t="s">
        <v>33</v>
      </c>
      <c r="D11" s="21">
        <v>70991430</v>
      </c>
      <c r="E11" s="21">
        <v>2121468</v>
      </c>
      <c r="F11" s="149">
        <v>600043096</v>
      </c>
      <c r="G11" s="150" t="s">
        <v>149</v>
      </c>
      <c r="H11" s="23" t="s">
        <v>35</v>
      </c>
      <c r="I11" s="23" t="s">
        <v>36</v>
      </c>
      <c r="J11" s="23" t="s">
        <v>37</v>
      </c>
      <c r="K11" s="150" t="s">
        <v>150</v>
      </c>
      <c r="L11" s="24">
        <v>30000000</v>
      </c>
      <c r="M11" s="151">
        <f t="shared" si="0"/>
        <v>21000000</v>
      </c>
      <c r="N11" s="152">
        <v>45658</v>
      </c>
      <c r="O11" s="153">
        <v>45992</v>
      </c>
      <c r="P11" s="154"/>
      <c r="Q11" s="39"/>
      <c r="R11" s="39"/>
      <c r="S11" s="155"/>
      <c r="T11" s="147"/>
      <c r="U11" s="147"/>
      <c r="V11" s="147"/>
      <c r="W11" s="147"/>
      <c r="X11" s="147"/>
      <c r="Y11" s="148" t="s">
        <v>85</v>
      </c>
      <c r="Z11" s="155" t="s">
        <v>30</v>
      </c>
    </row>
    <row r="12" spans="1:26" ht="70.5" customHeight="1" x14ac:dyDescent="0.25">
      <c r="A12" s="156">
        <v>8</v>
      </c>
      <c r="B12" s="148" t="s">
        <v>151</v>
      </c>
      <c r="C12" s="21" t="s">
        <v>152</v>
      </c>
      <c r="D12" s="21">
        <v>70989788</v>
      </c>
      <c r="E12" s="21">
        <v>2050510</v>
      </c>
      <c r="F12" s="149">
        <v>600042979</v>
      </c>
      <c r="G12" s="150" t="s">
        <v>153</v>
      </c>
      <c r="H12" s="23" t="s">
        <v>35</v>
      </c>
      <c r="I12" s="23" t="s">
        <v>36</v>
      </c>
      <c r="J12" s="23" t="s">
        <v>154</v>
      </c>
      <c r="K12" s="150" t="s">
        <v>155</v>
      </c>
      <c r="L12" s="24">
        <v>4000000</v>
      </c>
      <c r="M12" s="151">
        <f t="shared" si="0"/>
        <v>2800000</v>
      </c>
      <c r="N12" s="152">
        <v>44562</v>
      </c>
      <c r="O12" s="153">
        <v>46600</v>
      </c>
      <c r="P12" s="154" t="s">
        <v>39</v>
      </c>
      <c r="Q12" s="39" t="s">
        <v>39</v>
      </c>
      <c r="R12" s="39" t="s">
        <v>39</v>
      </c>
      <c r="S12" s="155"/>
      <c r="T12" s="147"/>
      <c r="U12" s="147"/>
      <c r="V12" s="147"/>
      <c r="W12" s="147" t="s">
        <v>39</v>
      </c>
      <c r="X12" s="147"/>
      <c r="Y12" s="148" t="s">
        <v>80</v>
      </c>
      <c r="Z12" s="155" t="s">
        <v>30</v>
      </c>
    </row>
    <row r="13" spans="1:26" ht="70.5" customHeight="1" x14ac:dyDescent="0.25">
      <c r="A13" s="147">
        <v>9</v>
      </c>
      <c r="B13" s="148" t="s">
        <v>151</v>
      </c>
      <c r="C13" s="21" t="s">
        <v>152</v>
      </c>
      <c r="D13" s="21">
        <v>70989788</v>
      </c>
      <c r="E13" s="21">
        <v>2050510</v>
      </c>
      <c r="F13" s="149">
        <v>600042979</v>
      </c>
      <c r="G13" s="150" t="s">
        <v>156</v>
      </c>
      <c r="H13" s="23" t="s">
        <v>35</v>
      </c>
      <c r="I13" s="23" t="s">
        <v>36</v>
      </c>
      <c r="J13" s="23" t="s">
        <v>154</v>
      </c>
      <c r="K13" s="150" t="s">
        <v>157</v>
      </c>
      <c r="L13" s="24">
        <v>500000</v>
      </c>
      <c r="M13" s="151">
        <f t="shared" si="0"/>
        <v>350000</v>
      </c>
      <c r="N13" s="152">
        <v>44562</v>
      </c>
      <c r="O13" s="153">
        <v>46600</v>
      </c>
      <c r="P13" s="154" t="s">
        <v>39</v>
      </c>
      <c r="Q13" s="39"/>
      <c r="R13" s="39"/>
      <c r="S13" s="155" t="s">
        <v>39</v>
      </c>
      <c r="T13" s="147"/>
      <c r="U13" s="147"/>
      <c r="V13" s="147"/>
      <c r="W13" s="147"/>
      <c r="X13" s="147"/>
      <c r="Y13" s="148" t="s">
        <v>81</v>
      </c>
      <c r="Z13" s="155" t="s">
        <v>30</v>
      </c>
    </row>
    <row r="14" spans="1:26" ht="70.5" customHeight="1" x14ac:dyDescent="0.25">
      <c r="A14" s="156">
        <v>10</v>
      </c>
      <c r="B14" s="148" t="s">
        <v>151</v>
      </c>
      <c r="C14" s="21" t="s">
        <v>152</v>
      </c>
      <c r="D14" s="21">
        <v>70989788</v>
      </c>
      <c r="E14" s="21">
        <v>2050510</v>
      </c>
      <c r="F14" s="149">
        <v>600042979</v>
      </c>
      <c r="G14" s="150" t="s">
        <v>158</v>
      </c>
      <c r="H14" s="23" t="s">
        <v>35</v>
      </c>
      <c r="I14" s="23" t="s">
        <v>36</v>
      </c>
      <c r="J14" s="23" t="s">
        <v>154</v>
      </c>
      <c r="K14" s="150" t="s">
        <v>159</v>
      </c>
      <c r="L14" s="24">
        <v>300000</v>
      </c>
      <c r="M14" s="151">
        <f t="shared" si="0"/>
        <v>210000</v>
      </c>
      <c r="N14" s="152">
        <v>45658</v>
      </c>
      <c r="O14" s="153">
        <v>46600</v>
      </c>
      <c r="P14" s="154"/>
      <c r="Q14" s="39" t="s">
        <v>39</v>
      </c>
      <c r="R14" s="39" t="s">
        <v>39</v>
      </c>
      <c r="S14" s="155"/>
      <c r="T14" s="147"/>
      <c r="U14" s="147"/>
      <c r="V14" s="147"/>
      <c r="W14" s="147"/>
      <c r="X14" s="147"/>
      <c r="Y14" s="148" t="s">
        <v>81</v>
      </c>
      <c r="Z14" s="155" t="s">
        <v>30</v>
      </c>
    </row>
    <row r="15" spans="1:26" ht="54.75" customHeight="1" x14ac:dyDescent="0.25">
      <c r="A15" s="147">
        <v>11</v>
      </c>
      <c r="B15" s="148" t="s">
        <v>160</v>
      </c>
      <c r="C15" s="21" t="s">
        <v>161</v>
      </c>
      <c r="D15" s="21">
        <v>75030047</v>
      </c>
      <c r="E15" s="21">
        <v>2050544</v>
      </c>
      <c r="F15" s="149">
        <v>600042995</v>
      </c>
      <c r="G15" s="150" t="s">
        <v>162</v>
      </c>
      <c r="H15" s="23" t="s">
        <v>35</v>
      </c>
      <c r="I15" s="23" t="s">
        <v>36</v>
      </c>
      <c r="J15" s="23" t="s">
        <v>163</v>
      </c>
      <c r="K15" s="150" t="s">
        <v>164</v>
      </c>
      <c r="L15" s="24">
        <v>1500000</v>
      </c>
      <c r="M15" s="151">
        <f t="shared" si="0"/>
        <v>1050000</v>
      </c>
      <c r="N15" s="152">
        <v>44562</v>
      </c>
      <c r="O15" s="153">
        <v>45261</v>
      </c>
      <c r="P15" s="154" t="s">
        <v>39</v>
      </c>
      <c r="Q15" s="39"/>
      <c r="R15" s="39"/>
      <c r="S15" s="155" t="s">
        <v>39</v>
      </c>
      <c r="T15" s="147"/>
      <c r="U15" s="147"/>
      <c r="V15" s="147"/>
      <c r="W15" s="147"/>
      <c r="X15" s="147" t="s">
        <v>39</v>
      </c>
      <c r="Y15" s="148" t="s">
        <v>81</v>
      </c>
      <c r="Z15" s="155" t="s">
        <v>30</v>
      </c>
    </row>
    <row r="16" spans="1:26" ht="45" customHeight="1" x14ac:dyDescent="0.25">
      <c r="A16" s="156">
        <v>12</v>
      </c>
      <c r="B16" s="148" t="s">
        <v>165</v>
      </c>
      <c r="C16" s="21" t="s">
        <v>166</v>
      </c>
      <c r="D16" s="21">
        <v>75033089</v>
      </c>
      <c r="E16" s="21">
        <v>2050803</v>
      </c>
      <c r="F16" s="149">
        <v>600043070</v>
      </c>
      <c r="G16" s="150" t="s">
        <v>167</v>
      </c>
      <c r="H16" s="23" t="s">
        <v>35</v>
      </c>
      <c r="I16" s="23" t="s">
        <v>36</v>
      </c>
      <c r="J16" s="23" t="s">
        <v>168</v>
      </c>
      <c r="K16" s="150" t="s">
        <v>169</v>
      </c>
      <c r="L16" s="24">
        <v>30000000</v>
      </c>
      <c r="M16" s="151">
        <f t="shared" si="0"/>
        <v>21000000</v>
      </c>
      <c r="N16" s="152">
        <v>44927</v>
      </c>
      <c r="O16" s="153">
        <v>45992</v>
      </c>
      <c r="P16" s="154" t="s">
        <v>39</v>
      </c>
      <c r="Q16" s="39" t="s">
        <v>39</v>
      </c>
      <c r="R16" s="39" t="s">
        <v>39</v>
      </c>
      <c r="S16" s="155"/>
      <c r="T16" s="147"/>
      <c r="U16" s="147" t="s">
        <v>170</v>
      </c>
      <c r="V16" s="147" t="s">
        <v>170</v>
      </c>
      <c r="W16" s="147"/>
      <c r="X16" s="147"/>
      <c r="Y16" s="148" t="s">
        <v>171</v>
      </c>
      <c r="Z16" s="155" t="s">
        <v>30</v>
      </c>
    </row>
    <row r="17" spans="1:26" ht="54.75" customHeight="1" x14ac:dyDescent="0.25">
      <c r="A17" s="147">
        <v>13</v>
      </c>
      <c r="B17" s="148" t="s">
        <v>165</v>
      </c>
      <c r="C17" s="21" t="s">
        <v>166</v>
      </c>
      <c r="D17" s="21">
        <v>75033089</v>
      </c>
      <c r="E17" s="21">
        <v>2050803</v>
      </c>
      <c r="F17" s="149">
        <v>600043070</v>
      </c>
      <c r="G17" s="150" t="s">
        <v>172</v>
      </c>
      <c r="H17" s="23" t="s">
        <v>35</v>
      </c>
      <c r="I17" s="23" t="s">
        <v>36</v>
      </c>
      <c r="J17" s="23" t="s">
        <v>168</v>
      </c>
      <c r="K17" s="150" t="s">
        <v>173</v>
      </c>
      <c r="L17" s="24">
        <v>15000000</v>
      </c>
      <c r="M17" s="151">
        <f t="shared" si="0"/>
        <v>10500000</v>
      </c>
      <c r="N17" s="152">
        <v>45658</v>
      </c>
      <c r="O17" s="153">
        <v>46722</v>
      </c>
      <c r="P17" s="154"/>
      <c r="Q17" s="39"/>
      <c r="R17" s="39" t="s">
        <v>170</v>
      </c>
      <c r="S17" s="155"/>
      <c r="T17" s="147"/>
      <c r="U17" s="147"/>
      <c r="V17" s="147" t="s">
        <v>170</v>
      </c>
      <c r="W17" s="147"/>
      <c r="X17" s="147"/>
      <c r="Y17" s="148" t="s">
        <v>81</v>
      </c>
      <c r="Z17" s="155" t="s">
        <v>30</v>
      </c>
    </row>
    <row r="18" spans="1:26" ht="60.75" customHeight="1" x14ac:dyDescent="0.25">
      <c r="A18" s="156">
        <v>14</v>
      </c>
      <c r="B18" s="148" t="s">
        <v>165</v>
      </c>
      <c r="C18" s="21" t="s">
        <v>166</v>
      </c>
      <c r="D18" s="21">
        <v>75033089</v>
      </c>
      <c r="E18" s="21">
        <v>2050803</v>
      </c>
      <c r="F18" s="149">
        <v>600043070</v>
      </c>
      <c r="G18" s="150" t="s">
        <v>174</v>
      </c>
      <c r="H18" s="23" t="s">
        <v>35</v>
      </c>
      <c r="I18" s="23" t="s">
        <v>36</v>
      </c>
      <c r="J18" s="23" t="s">
        <v>168</v>
      </c>
      <c r="K18" s="150" t="s">
        <v>175</v>
      </c>
      <c r="L18" s="24">
        <v>5000000</v>
      </c>
      <c r="M18" s="151">
        <f t="shared" si="0"/>
        <v>3500000</v>
      </c>
      <c r="N18" s="152">
        <v>44927</v>
      </c>
      <c r="O18" s="153">
        <v>45261</v>
      </c>
      <c r="P18" s="154"/>
      <c r="Q18" s="39" t="s">
        <v>170</v>
      </c>
      <c r="R18" s="39"/>
      <c r="S18" s="155"/>
      <c r="T18" s="147"/>
      <c r="U18" s="147"/>
      <c r="V18" s="147" t="s">
        <v>170</v>
      </c>
      <c r="W18" s="147"/>
      <c r="X18" s="147"/>
      <c r="Y18" s="148" t="s">
        <v>81</v>
      </c>
      <c r="Z18" s="155" t="s">
        <v>30</v>
      </c>
    </row>
    <row r="19" spans="1:26" ht="60.75" customHeight="1" x14ac:dyDescent="0.25">
      <c r="A19" s="147">
        <v>15</v>
      </c>
      <c r="B19" s="148" t="s">
        <v>165</v>
      </c>
      <c r="C19" s="21" t="s">
        <v>166</v>
      </c>
      <c r="D19" s="21">
        <v>75033089</v>
      </c>
      <c r="E19" s="21">
        <v>2050803</v>
      </c>
      <c r="F19" s="149">
        <v>600043070</v>
      </c>
      <c r="G19" s="150" t="s">
        <v>176</v>
      </c>
      <c r="H19" s="23" t="s">
        <v>35</v>
      </c>
      <c r="I19" s="23" t="s">
        <v>36</v>
      </c>
      <c r="J19" s="23" t="s">
        <v>168</v>
      </c>
      <c r="K19" s="150" t="s">
        <v>177</v>
      </c>
      <c r="L19" s="24">
        <v>4000000</v>
      </c>
      <c r="M19" s="151">
        <f t="shared" si="0"/>
        <v>2800000</v>
      </c>
      <c r="N19" s="152">
        <v>45292</v>
      </c>
      <c r="O19" s="153">
        <v>46357</v>
      </c>
      <c r="P19" s="154" t="s">
        <v>39</v>
      </c>
      <c r="Q19" s="39" t="s">
        <v>39</v>
      </c>
      <c r="R19" s="39" t="s">
        <v>39</v>
      </c>
      <c r="S19" s="155" t="s">
        <v>39</v>
      </c>
      <c r="T19" s="147"/>
      <c r="U19" s="147"/>
      <c r="V19" s="147"/>
      <c r="W19" s="147"/>
      <c r="X19" s="147"/>
      <c r="Y19" s="148" t="s">
        <v>81</v>
      </c>
      <c r="Z19" s="155" t="s">
        <v>30</v>
      </c>
    </row>
    <row r="20" spans="1:26" ht="85.5" customHeight="1" x14ac:dyDescent="0.25">
      <c r="A20" s="156">
        <v>16</v>
      </c>
      <c r="B20" s="148" t="s">
        <v>178</v>
      </c>
      <c r="C20" s="21" t="s">
        <v>40</v>
      </c>
      <c r="D20" s="21">
        <v>47558229</v>
      </c>
      <c r="E20" s="21">
        <v>47558229</v>
      </c>
      <c r="F20" s="149">
        <v>600043207</v>
      </c>
      <c r="G20" s="150" t="s">
        <v>179</v>
      </c>
      <c r="H20" s="23" t="s">
        <v>35</v>
      </c>
      <c r="I20" s="23" t="s">
        <v>36</v>
      </c>
      <c r="J20" s="21" t="s">
        <v>65</v>
      </c>
      <c r="K20" s="150" t="s">
        <v>180</v>
      </c>
      <c r="L20" s="24">
        <v>10500000</v>
      </c>
      <c r="M20" s="151">
        <f t="shared" si="0"/>
        <v>7350000</v>
      </c>
      <c r="N20" s="152">
        <v>44562</v>
      </c>
      <c r="O20" s="153">
        <v>46357</v>
      </c>
      <c r="P20" s="154"/>
      <c r="Q20" s="39" t="s">
        <v>170</v>
      </c>
      <c r="R20" s="39"/>
      <c r="S20" s="155"/>
      <c r="T20" s="147"/>
      <c r="U20" s="147"/>
      <c r="V20" s="147"/>
      <c r="W20" s="147" t="s">
        <v>170</v>
      </c>
      <c r="X20" s="147"/>
      <c r="Y20" s="148" t="s">
        <v>81</v>
      </c>
      <c r="Z20" s="155" t="s">
        <v>30</v>
      </c>
    </row>
    <row r="21" spans="1:26" ht="85.5" customHeight="1" x14ac:dyDescent="0.25">
      <c r="A21" s="147">
        <v>17</v>
      </c>
      <c r="B21" s="148" t="s">
        <v>178</v>
      </c>
      <c r="C21" s="21" t="s">
        <v>40</v>
      </c>
      <c r="D21" s="21">
        <v>47558229</v>
      </c>
      <c r="E21" s="21">
        <v>47558229</v>
      </c>
      <c r="F21" s="149">
        <v>600043207</v>
      </c>
      <c r="G21" s="150" t="s">
        <v>181</v>
      </c>
      <c r="H21" s="23" t="s">
        <v>35</v>
      </c>
      <c r="I21" s="23" t="s">
        <v>36</v>
      </c>
      <c r="J21" s="21" t="s">
        <v>65</v>
      </c>
      <c r="K21" s="150" t="s">
        <v>182</v>
      </c>
      <c r="L21" s="24">
        <v>1500000</v>
      </c>
      <c r="M21" s="151">
        <f t="shared" si="0"/>
        <v>1050000</v>
      </c>
      <c r="N21" s="152">
        <v>44562</v>
      </c>
      <c r="O21" s="153">
        <v>46357</v>
      </c>
      <c r="P21" s="154"/>
      <c r="Q21" s="39"/>
      <c r="R21" s="39" t="s">
        <v>39</v>
      </c>
      <c r="S21" s="155"/>
      <c r="T21" s="147"/>
      <c r="U21" s="147"/>
      <c r="V21" s="147"/>
      <c r="W21" s="147"/>
      <c r="X21" s="147"/>
      <c r="Y21" s="148" t="s">
        <v>81</v>
      </c>
      <c r="Z21" s="155" t="s">
        <v>30</v>
      </c>
    </row>
    <row r="22" spans="1:26" ht="85.5" customHeight="1" x14ac:dyDescent="0.25">
      <c r="A22" s="156">
        <v>18</v>
      </c>
      <c r="B22" s="148" t="s">
        <v>178</v>
      </c>
      <c r="C22" s="21" t="s">
        <v>40</v>
      </c>
      <c r="D22" s="21">
        <v>47558229</v>
      </c>
      <c r="E22" s="21">
        <v>47558229</v>
      </c>
      <c r="F22" s="149">
        <v>600043207</v>
      </c>
      <c r="G22" s="150" t="s">
        <v>176</v>
      </c>
      <c r="H22" s="23" t="s">
        <v>35</v>
      </c>
      <c r="I22" s="23" t="s">
        <v>36</v>
      </c>
      <c r="J22" s="21" t="s">
        <v>65</v>
      </c>
      <c r="K22" s="150" t="s">
        <v>183</v>
      </c>
      <c r="L22" s="24">
        <v>1500000</v>
      </c>
      <c r="M22" s="151">
        <f t="shared" si="0"/>
        <v>1050000</v>
      </c>
      <c r="N22" s="152">
        <v>44562</v>
      </c>
      <c r="O22" s="153">
        <v>46357</v>
      </c>
      <c r="P22" s="154"/>
      <c r="Q22" s="39" t="s">
        <v>39</v>
      </c>
      <c r="R22" s="39"/>
      <c r="S22" s="155"/>
      <c r="T22" s="147"/>
      <c r="U22" s="147"/>
      <c r="V22" s="147"/>
      <c r="W22" s="147"/>
      <c r="X22" s="147"/>
      <c r="Y22" s="148" t="s">
        <v>81</v>
      </c>
      <c r="Z22" s="155" t="s">
        <v>30</v>
      </c>
    </row>
    <row r="23" spans="1:26" ht="57.75" customHeight="1" x14ac:dyDescent="0.25">
      <c r="A23" s="147">
        <v>19</v>
      </c>
      <c r="B23" s="148" t="s">
        <v>184</v>
      </c>
      <c r="C23" s="21" t="s">
        <v>40</v>
      </c>
      <c r="D23" s="21">
        <v>47558156</v>
      </c>
      <c r="E23" s="21">
        <v>47558156</v>
      </c>
      <c r="F23" s="149">
        <v>600043193</v>
      </c>
      <c r="G23" s="150" t="s">
        <v>185</v>
      </c>
      <c r="H23" s="23" t="s">
        <v>35</v>
      </c>
      <c r="I23" s="23" t="s">
        <v>36</v>
      </c>
      <c r="J23" s="21" t="s">
        <v>65</v>
      </c>
      <c r="K23" s="150" t="s">
        <v>186</v>
      </c>
      <c r="L23" s="24">
        <v>11000000</v>
      </c>
      <c r="M23" s="151">
        <f t="shared" si="0"/>
        <v>7700000</v>
      </c>
      <c r="N23" s="152">
        <v>44562</v>
      </c>
      <c r="O23" s="153">
        <v>46357</v>
      </c>
      <c r="P23" s="154" t="s">
        <v>170</v>
      </c>
      <c r="Q23" s="39" t="s">
        <v>170</v>
      </c>
      <c r="R23" s="39" t="s">
        <v>170</v>
      </c>
      <c r="S23" s="155"/>
      <c r="T23" s="147"/>
      <c r="U23" s="147"/>
      <c r="V23" s="147"/>
      <c r="W23" s="147"/>
      <c r="X23" s="147"/>
      <c r="Y23" s="148" t="s">
        <v>80</v>
      </c>
      <c r="Z23" s="155" t="s">
        <v>31</v>
      </c>
    </row>
    <row r="24" spans="1:26" ht="57" customHeight="1" x14ac:dyDescent="0.25">
      <c r="A24" s="156">
        <v>20</v>
      </c>
      <c r="B24" s="148" t="s">
        <v>184</v>
      </c>
      <c r="C24" s="21" t="s">
        <v>40</v>
      </c>
      <c r="D24" s="21">
        <v>47558156</v>
      </c>
      <c r="E24" s="21">
        <v>47558156</v>
      </c>
      <c r="F24" s="149">
        <v>600043193</v>
      </c>
      <c r="G24" s="150" t="s">
        <v>187</v>
      </c>
      <c r="H24" s="23" t="s">
        <v>35</v>
      </c>
      <c r="I24" s="23" t="s">
        <v>36</v>
      </c>
      <c r="J24" s="21" t="s">
        <v>65</v>
      </c>
      <c r="K24" s="150" t="s">
        <v>188</v>
      </c>
      <c r="L24" s="24">
        <v>13000000</v>
      </c>
      <c r="M24" s="151">
        <f t="shared" si="0"/>
        <v>9100000</v>
      </c>
      <c r="N24" s="152">
        <v>44562</v>
      </c>
      <c r="O24" s="153">
        <v>46357</v>
      </c>
      <c r="P24" s="154"/>
      <c r="Q24" s="39"/>
      <c r="R24" s="39"/>
      <c r="S24" s="155"/>
      <c r="T24" s="147"/>
      <c r="U24" s="147" t="s">
        <v>170</v>
      </c>
      <c r="V24" s="147" t="s">
        <v>170</v>
      </c>
      <c r="W24" s="147" t="s">
        <v>170</v>
      </c>
      <c r="X24" s="147"/>
      <c r="Y24" s="148" t="s">
        <v>81</v>
      </c>
      <c r="Z24" s="155" t="s">
        <v>30</v>
      </c>
    </row>
    <row r="25" spans="1:26" ht="62.25" customHeight="1" x14ac:dyDescent="0.25">
      <c r="A25" s="147">
        <v>21</v>
      </c>
      <c r="B25" s="148" t="s">
        <v>184</v>
      </c>
      <c r="C25" s="21" t="s">
        <v>40</v>
      </c>
      <c r="D25" s="21">
        <v>47558156</v>
      </c>
      <c r="E25" s="21">
        <v>47558156</v>
      </c>
      <c r="F25" s="149">
        <v>600043193</v>
      </c>
      <c r="G25" s="150" t="s">
        <v>189</v>
      </c>
      <c r="H25" s="23" t="s">
        <v>35</v>
      </c>
      <c r="I25" s="23" t="s">
        <v>36</v>
      </c>
      <c r="J25" s="21" t="s">
        <v>65</v>
      </c>
      <c r="K25" s="150" t="s">
        <v>188</v>
      </c>
      <c r="L25" s="24">
        <v>10000000</v>
      </c>
      <c r="M25" s="151">
        <f t="shared" si="0"/>
        <v>7000000</v>
      </c>
      <c r="N25" s="152">
        <v>44562</v>
      </c>
      <c r="O25" s="153">
        <v>46357</v>
      </c>
      <c r="P25" s="154"/>
      <c r="Q25" s="39"/>
      <c r="R25" s="39"/>
      <c r="S25" s="155"/>
      <c r="T25" s="147"/>
      <c r="U25" s="147" t="s">
        <v>170</v>
      </c>
      <c r="V25" s="147" t="s">
        <v>170</v>
      </c>
      <c r="W25" s="147" t="s">
        <v>170</v>
      </c>
      <c r="X25" s="147"/>
      <c r="Y25" s="148" t="s">
        <v>81</v>
      </c>
      <c r="Z25" s="155" t="s">
        <v>30</v>
      </c>
    </row>
    <row r="26" spans="1:26" ht="54.75" customHeight="1" x14ac:dyDescent="0.25">
      <c r="A26" s="156">
        <v>22</v>
      </c>
      <c r="B26" s="148" t="s">
        <v>184</v>
      </c>
      <c r="C26" s="21" t="s">
        <v>40</v>
      </c>
      <c r="D26" s="21">
        <v>47558156</v>
      </c>
      <c r="E26" s="21">
        <v>47558156</v>
      </c>
      <c r="F26" s="149">
        <v>600043193</v>
      </c>
      <c r="G26" s="150" t="s">
        <v>190</v>
      </c>
      <c r="H26" s="23" t="s">
        <v>35</v>
      </c>
      <c r="I26" s="23" t="s">
        <v>36</v>
      </c>
      <c r="J26" s="21" t="s">
        <v>65</v>
      </c>
      <c r="K26" s="150" t="s">
        <v>191</v>
      </c>
      <c r="L26" s="24">
        <v>10000000</v>
      </c>
      <c r="M26" s="151">
        <f t="shared" si="0"/>
        <v>7000000</v>
      </c>
      <c r="N26" s="152">
        <v>44562</v>
      </c>
      <c r="O26" s="153">
        <v>46357</v>
      </c>
      <c r="P26" s="154" t="s">
        <v>170</v>
      </c>
      <c r="Q26" s="39" t="s">
        <v>170</v>
      </c>
      <c r="R26" s="39"/>
      <c r="S26" s="155"/>
      <c r="T26" s="147"/>
      <c r="U26" s="147"/>
      <c r="V26" s="147"/>
      <c r="W26" s="147"/>
      <c r="X26" s="147"/>
      <c r="Y26" s="148" t="s">
        <v>80</v>
      </c>
      <c r="Z26" s="155" t="s">
        <v>30</v>
      </c>
    </row>
    <row r="27" spans="1:26" ht="48.75" customHeight="1" x14ac:dyDescent="0.25">
      <c r="A27" s="147">
        <v>23</v>
      </c>
      <c r="B27" s="148" t="s">
        <v>184</v>
      </c>
      <c r="C27" s="21" t="s">
        <v>40</v>
      </c>
      <c r="D27" s="21">
        <v>47558156</v>
      </c>
      <c r="E27" s="21">
        <v>47558156</v>
      </c>
      <c r="F27" s="149">
        <v>600043193</v>
      </c>
      <c r="G27" s="150" t="s">
        <v>192</v>
      </c>
      <c r="H27" s="23" t="s">
        <v>35</v>
      </c>
      <c r="I27" s="23" t="s">
        <v>36</v>
      </c>
      <c r="J27" s="21" t="s">
        <v>65</v>
      </c>
      <c r="K27" s="150" t="s">
        <v>193</v>
      </c>
      <c r="L27" s="24">
        <v>10000000</v>
      </c>
      <c r="M27" s="151">
        <f t="shared" si="0"/>
        <v>7000000</v>
      </c>
      <c r="N27" s="152">
        <v>44562</v>
      </c>
      <c r="O27" s="153">
        <v>46357</v>
      </c>
      <c r="P27" s="154" t="s">
        <v>39</v>
      </c>
      <c r="Q27" s="39" t="s">
        <v>39</v>
      </c>
      <c r="R27" s="39"/>
      <c r="S27" s="155"/>
      <c r="T27" s="147"/>
      <c r="U27" s="147"/>
      <c r="V27" s="147"/>
      <c r="W27" s="147"/>
      <c r="X27" s="147"/>
      <c r="Y27" s="148" t="s">
        <v>80</v>
      </c>
      <c r="Z27" s="155" t="s">
        <v>31</v>
      </c>
    </row>
    <row r="28" spans="1:26" ht="173.25" customHeight="1" x14ac:dyDescent="0.25">
      <c r="A28" s="156">
        <v>24</v>
      </c>
      <c r="B28" s="148" t="s">
        <v>194</v>
      </c>
      <c r="C28" s="21" t="s">
        <v>195</v>
      </c>
      <c r="D28" s="21" t="s">
        <v>196</v>
      </c>
      <c r="E28" s="21">
        <v>181076454</v>
      </c>
      <c r="F28" s="149">
        <v>691009040</v>
      </c>
      <c r="G28" s="150" t="s">
        <v>197</v>
      </c>
      <c r="H28" s="23" t="s">
        <v>35</v>
      </c>
      <c r="I28" s="23" t="s">
        <v>36</v>
      </c>
      <c r="J28" s="23" t="s">
        <v>44</v>
      </c>
      <c r="K28" s="150" t="s">
        <v>198</v>
      </c>
      <c r="L28" s="24">
        <v>60000000</v>
      </c>
      <c r="M28" s="151">
        <f t="shared" si="0"/>
        <v>42000000</v>
      </c>
      <c r="N28" s="152">
        <v>44562</v>
      </c>
      <c r="O28" s="153">
        <v>45992</v>
      </c>
      <c r="P28" s="154" t="s">
        <v>39</v>
      </c>
      <c r="Q28" s="39" t="s">
        <v>39</v>
      </c>
      <c r="R28" s="39" t="s">
        <v>39</v>
      </c>
      <c r="S28" s="155" t="s">
        <v>39</v>
      </c>
      <c r="T28" s="147"/>
      <c r="U28" s="147" t="s">
        <v>39</v>
      </c>
      <c r="V28" s="147" t="s">
        <v>39</v>
      </c>
      <c r="W28" s="147" t="s">
        <v>39</v>
      </c>
      <c r="X28" s="147" t="s">
        <v>39</v>
      </c>
      <c r="Y28" s="148" t="s">
        <v>199</v>
      </c>
      <c r="Z28" s="155" t="s">
        <v>30</v>
      </c>
    </row>
    <row r="29" spans="1:26" ht="63" customHeight="1" x14ac:dyDescent="0.25">
      <c r="A29" s="147">
        <v>25</v>
      </c>
      <c r="B29" s="148" t="s">
        <v>194</v>
      </c>
      <c r="C29" s="21" t="s">
        <v>195</v>
      </c>
      <c r="D29" s="21" t="s">
        <v>196</v>
      </c>
      <c r="E29" s="21">
        <v>181076454</v>
      </c>
      <c r="F29" s="149">
        <v>691009040</v>
      </c>
      <c r="G29" s="150" t="s">
        <v>200</v>
      </c>
      <c r="H29" s="23" t="s">
        <v>35</v>
      </c>
      <c r="I29" s="23" t="s">
        <v>36</v>
      </c>
      <c r="J29" s="23" t="s">
        <v>44</v>
      </c>
      <c r="K29" s="150" t="s">
        <v>201</v>
      </c>
      <c r="L29" s="24">
        <v>20000000</v>
      </c>
      <c r="M29" s="151">
        <f t="shared" si="0"/>
        <v>14000000</v>
      </c>
      <c r="N29" s="152">
        <v>44562</v>
      </c>
      <c r="O29" s="153">
        <v>45992</v>
      </c>
      <c r="P29" s="154" t="s">
        <v>39</v>
      </c>
      <c r="Q29" s="39" t="s">
        <v>39</v>
      </c>
      <c r="R29" s="39" t="s">
        <v>39</v>
      </c>
      <c r="S29" s="155" t="s">
        <v>39</v>
      </c>
      <c r="T29" s="147"/>
      <c r="U29" s="147"/>
      <c r="V29" s="147"/>
      <c r="W29" s="147"/>
      <c r="X29" s="147" t="s">
        <v>39</v>
      </c>
      <c r="Y29" s="148" t="s">
        <v>199</v>
      </c>
      <c r="Z29" s="155" t="s">
        <v>30</v>
      </c>
    </row>
    <row r="30" spans="1:26" ht="30.75" customHeight="1" x14ac:dyDescent="0.25">
      <c r="A30" s="156">
        <v>26</v>
      </c>
      <c r="B30" s="148" t="s">
        <v>202</v>
      </c>
      <c r="C30" s="21" t="s">
        <v>203</v>
      </c>
      <c r="D30" s="21">
        <v>70980349</v>
      </c>
      <c r="E30" s="21">
        <v>2050391</v>
      </c>
      <c r="F30" s="149">
        <v>60042871</v>
      </c>
      <c r="G30" s="150" t="s">
        <v>204</v>
      </c>
      <c r="H30" s="23" t="s">
        <v>35</v>
      </c>
      <c r="I30" s="23" t="s">
        <v>36</v>
      </c>
      <c r="J30" s="23" t="s">
        <v>205</v>
      </c>
      <c r="K30" s="150" t="s">
        <v>206</v>
      </c>
      <c r="L30" s="24">
        <v>50000000</v>
      </c>
      <c r="M30" s="151">
        <f t="shared" si="0"/>
        <v>35000000</v>
      </c>
      <c r="N30" s="152">
        <v>44562</v>
      </c>
      <c r="O30" s="153">
        <v>45992</v>
      </c>
      <c r="P30" s="154" t="s">
        <v>39</v>
      </c>
      <c r="Q30" s="39" t="s">
        <v>39</v>
      </c>
      <c r="R30" s="39" t="s">
        <v>39</v>
      </c>
      <c r="S30" s="155" t="s">
        <v>39</v>
      </c>
      <c r="T30" s="147"/>
      <c r="U30" s="147" t="s">
        <v>39</v>
      </c>
      <c r="V30" s="147" t="s">
        <v>39</v>
      </c>
      <c r="W30" s="147" t="s">
        <v>39</v>
      </c>
      <c r="X30" s="147" t="s">
        <v>39</v>
      </c>
      <c r="Y30" s="148" t="s">
        <v>81</v>
      </c>
      <c r="Z30" s="155" t="s">
        <v>30</v>
      </c>
    </row>
    <row r="31" spans="1:26" ht="44.25" customHeight="1" x14ac:dyDescent="0.25">
      <c r="A31" s="147">
        <v>27</v>
      </c>
      <c r="B31" s="148" t="s">
        <v>202</v>
      </c>
      <c r="C31" s="21" t="s">
        <v>203</v>
      </c>
      <c r="D31" s="21">
        <v>70980349</v>
      </c>
      <c r="E31" s="21">
        <v>2050391</v>
      </c>
      <c r="F31" s="149">
        <v>60042871</v>
      </c>
      <c r="G31" s="150" t="s">
        <v>207</v>
      </c>
      <c r="H31" s="23" t="s">
        <v>35</v>
      </c>
      <c r="I31" s="23" t="s">
        <v>36</v>
      </c>
      <c r="J31" s="23" t="s">
        <v>205</v>
      </c>
      <c r="K31" s="150" t="s">
        <v>208</v>
      </c>
      <c r="L31" s="24">
        <v>8000000</v>
      </c>
      <c r="M31" s="151">
        <f t="shared" si="0"/>
        <v>5600000</v>
      </c>
      <c r="N31" s="152">
        <v>44562</v>
      </c>
      <c r="O31" s="153">
        <v>45992</v>
      </c>
      <c r="P31" s="154"/>
      <c r="Q31" s="39"/>
      <c r="R31" s="39"/>
      <c r="S31" s="155"/>
      <c r="T31" s="147"/>
      <c r="U31" s="147" t="s">
        <v>39</v>
      </c>
      <c r="V31" s="147"/>
      <c r="W31" s="147"/>
      <c r="X31" s="147" t="s">
        <v>39</v>
      </c>
      <c r="Y31" s="148" t="s">
        <v>81</v>
      </c>
      <c r="Z31" s="155" t="s">
        <v>30</v>
      </c>
    </row>
    <row r="32" spans="1:26" ht="45" customHeight="1" x14ac:dyDescent="0.25">
      <c r="A32" s="156">
        <v>28</v>
      </c>
      <c r="B32" s="148" t="s">
        <v>202</v>
      </c>
      <c r="C32" s="21" t="s">
        <v>203</v>
      </c>
      <c r="D32" s="21">
        <v>70980349</v>
      </c>
      <c r="E32" s="21">
        <v>2050391</v>
      </c>
      <c r="F32" s="149">
        <v>60042871</v>
      </c>
      <c r="G32" s="150" t="s">
        <v>209</v>
      </c>
      <c r="H32" s="23" t="s">
        <v>35</v>
      </c>
      <c r="I32" s="23" t="s">
        <v>36</v>
      </c>
      <c r="J32" s="23" t="s">
        <v>205</v>
      </c>
      <c r="K32" s="150" t="s">
        <v>210</v>
      </c>
      <c r="L32" s="24">
        <v>100000000</v>
      </c>
      <c r="M32" s="151">
        <f t="shared" si="0"/>
        <v>70000000</v>
      </c>
      <c r="N32" s="152">
        <v>44562</v>
      </c>
      <c r="O32" s="153">
        <v>45992</v>
      </c>
      <c r="P32" s="154" t="s">
        <v>39</v>
      </c>
      <c r="Q32" s="39" t="s">
        <v>39</v>
      </c>
      <c r="R32" s="39" t="s">
        <v>39</v>
      </c>
      <c r="S32" s="155" t="s">
        <v>39</v>
      </c>
      <c r="T32" s="147"/>
      <c r="U32" s="147"/>
      <c r="V32" s="147" t="s">
        <v>39</v>
      </c>
      <c r="W32" s="147" t="s">
        <v>39</v>
      </c>
      <c r="X32" s="147"/>
      <c r="Y32" s="148" t="s">
        <v>81</v>
      </c>
      <c r="Z32" s="155" t="s">
        <v>30</v>
      </c>
    </row>
    <row r="33" spans="1:26" ht="52.5" customHeight="1" x14ac:dyDescent="0.25">
      <c r="A33" s="147">
        <v>29</v>
      </c>
      <c r="B33" s="148" t="s">
        <v>202</v>
      </c>
      <c r="C33" s="21" t="s">
        <v>203</v>
      </c>
      <c r="D33" s="21">
        <v>70980349</v>
      </c>
      <c r="E33" s="21">
        <v>2050391</v>
      </c>
      <c r="F33" s="149">
        <v>60042871</v>
      </c>
      <c r="G33" s="150" t="s">
        <v>211</v>
      </c>
      <c r="H33" s="23" t="s">
        <v>35</v>
      </c>
      <c r="I33" s="23" t="s">
        <v>36</v>
      </c>
      <c r="J33" s="23" t="s">
        <v>205</v>
      </c>
      <c r="K33" s="150" t="s">
        <v>212</v>
      </c>
      <c r="L33" s="24">
        <v>100000000</v>
      </c>
      <c r="M33" s="151">
        <f t="shared" si="0"/>
        <v>70000000</v>
      </c>
      <c r="N33" s="152">
        <v>44562</v>
      </c>
      <c r="O33" s="153">
        <v>45992</v>
      </c>
      <c r="P33" s="154" t="s">
        <v>39</v>
      </c>
      <c r="Q33" s="39" t="s">
        <v>39</v>
      </c>
      <c r="R33" s="39" t="s">
        <v>39</v>
      </c>
      <c r="S33" s="155" t="s">
        <v>39</v>
      </c>
      <c r="T33" s="147"/>
      <c r="U33" s="147"/>
      <c r="V33" s="147" t="s">
        <v>39</v>
      </c>
      <c r="W33" s="147" t="s">
        <v>39</v>
      </c>
      <c r="X33" s="147" t="s">
        <v>39</v>
      </c>
      <c r="Y33" s="148" t="s">
        <v>81</v>
      </c>
      <c r="Z33" s="155" t="s">
        <v>30</v>
      </c>
    </row>
    <row r="34" spans="1:26" ht="36.75" customHeight="1" x14ac:dyDescent="0.25">
      <c r="A34" s="156">
        <v>30</v>
      </c>
      <c r="B34" s="26" t="s">
        <v>213</v>
      </c>
      <c r="C34" s="21" t="s">
        <v>214</v>
      </c>
      <c r="D34" s="157">
        <v>70990816</v>
      </c>
      <c r="E34" s="158">
        <v>2050854</v>
      </c>
      <c r="F34" s="43">
        <v>600161447</v>
      </c>
      <c r="G34" s="150" t="s">
        <v>215</v>
      </c>
      <c r="H34" s="23" t="s">
        <v>35</v>
      </c>
      <c r="I34" s="23" t="s">
        <v>36</v>
      </c>
      <c r="J34" s="23" t="s">
        <v>216</v>
      </c>
      <c r="K34" s="150" t="s">
        <v>215</v>
      </c>
      <c r="L34" s="24">
        <v>20000000</v>
      </c>
      <c r="M34" s="151">
        <f t="shared" si="0"/>
        <v>14000000</v>
      </c>
      <c r="N34" s="152">
        <v>44562</v>
      </c>
      <c r="O34" s="153">
        <v>45261</v>
      </c>
      <c r="P34" s="154"/>
      <c r="Q34" s="39"/>
      <c r="R34" s="39"/>
      <c r="S34" s="155"/>
      <c r="T34" s="147"/>
      <c r="U34" s="147"/>
      <c r="V34" s="147" t="s">
        <v>39</v>
      </c>
      <c r="W34" s="147" t="s">
        <v>39</v>
      </c>
      <c r="X34" s="147"/>
      <c r="Y34" s="148" t="s">
        <v>62</v>
      </c>
      <c r="Z34" s="155" t="s">
        <v>30</v>
      </c>
    </row>
    <row r="35" spans="1:26" ht="52.5" customHeight="1" x14ac:dyDescent="0.25">
      <c r="A35" s="147">
        <v>31</v>
      </c>
      <c r="B35" s="44" t="s">
        <v>78</v>
      </c>
      <c r="C35" s="50" t="s">
        <v>71</v>
      </c>
      <c r="D35" s="159">
        <v>24255378</v>
      </c>
      <c r="E35" s="158">
        <v>181042169</v>
      </c>
      <c r="F35" s="43">
        <v>691004706</v>
      </c>
      <c r="G35" s="150" t="s">
        <v>217</v>
      </c>
      <c r="H35" s="23" t="s">
        <v>35</v>
      </c>
      <c r="I35" s="23" t="s">
        <v>36</v>
      </c>
      <c r="J35" s="23" t="s">
        <v>65</v>
      </c>
      <c r="K35" s="150" t="s">
        <v>217</v>
      </c>
      <c r="L35" s="24">
        <v>20000000</v>
      </c>
      <c r="M35" s="151">
        <f t="shared" si="0"/>
        <v>14000000</v>
      </c>
      <c r="N35" s="152">
        <v>44197</v>
      </c>
      <c r="O35" s="153">
        <v>45627</v>
      </c>
      <c r="P35" s="154" t="s">
        <v>39</v>
      </c>
      <c r="Q35" s="39" t="s">
        <v>39</v>
      </c>
      <c r="R35" s="39" t="s">
        <v>39</v>
      </c>
      <c r="S35" s="155" t="s">
        <v>39</v>
      </c>
      <c r="T35" s="147"/>
      <c r="U35" s="147" t="s">
        <v>39</v>
      </c>
      <c r="V35" s="147" t="s">
        <v>39</v>
      </c>
      <c r="W35" s="147" t="s">
        <v>39</v>
      </c>
      <c r="X35" s="147" t="s">
        <v>39</v>
      </c>
      <c r="Y35" s="148" t="s">
        <v>82</v>
      </c>
      <c r="Z35" s="155" t="s">
        <v>30</v>
      </c>
    </row>
    <row r="36" spans="1:26" ht="56.25" customHeight="1" x14ac:dyDescent="0.25">
      <c r="A36" s="156">
        <v>32</v>
      </c>
      <c r="B36" s="44" t="s">
        <v>218</v>
      </c>
      <c r="C36" s="50" t="s">
        <v>219</v>
      </c>
      <c r="D36" s="157">
        <v>71002715</v>
      </c>
      <c r="E36" s="158">
        <v>2050765</v>
      </c>
      <c r="F36" s="43">
        <v>600043053</v>
      </c>
      <c r="G36" s="150" t="s">
        <v>220</v>
      </c>
      <c r="H36" s="23" t="s">
        <v>35</v>
      </c>
      <c r="I36" s="23" t="s">
        <v>36</v>
      </c>
      <c r="J36" s="23" t="s">
        <v>44</v>
      </c>
      <c r="K36" s="150" t="s">
        <v>221</v>
      </c>
      <c r="L36" s="24">
        <v>65000000</v>
      </c>
      <c r="M36" s="151">
        <f t="shared" si="0"/>
        <v>45500000</v>
      </c>
      <c r="N36" s="152">
        <v>44713</v>
      </c>
      <c r="O36" s="153">
        <v>45505</v>
      </c>
      <c r="P36" s="154" t="s">
        <v>39</v>
      </c>
      <c r="Q36" s="39" t="s">
        <v>39</v>
      </c>
      <c r="R36" s="39" t="s">
        <v>39</v>
      </c>
      <c r="S36" s="155" t="s">
        <v>39</v>
      </c>
      <c r="T36" s="147"/>
      <c r="U36" s="147"/>
      <c r="V36" s="147" t="s">
        <v>39</v>
      </c>
      <c r="W36" s="147" t="s">
        <v>39</v>
      </c>
      <c r="X36" s="147" t="s">
        <v>39</v>
      </c>
      <c r="Y36" s="148" t="s">
        <v>81</v>
      </c>
      <c r="Z36" s="155" t="s">
        <v>30</v>
      </c>
    </row>
    <row r="37" spans="1:26" ht="268.5" customHeight="1" x14ac:dyDescent="0.25">
      <c r="A37" s="147">
        <v>33</v>
      </c>
      <c r="B37" s="44" t="s">
        <v>222</v>
      </c>
      <c r="C37" s="50" t="s">
        <v>222</v>
      </c>
      <c r="D37" s="159">
        <v>8876584</v>
      </c>
      <c r="E37" s="158">
        <v>181113678</v>
      </c>
      <c r="F37" s="43">
        <v>691014248</v>
      </c>
      <c r="G37" s="150" t="s">
        <v>223</v>
      </c>
      <c r="H37" s="23" t="s">
        <v>35</v>
      </c>
      <c r="I37" s="23" t="s">
        <v>36</v>
      </c>
      <c r="J37" s="23" t="s">
        <v>216</v>
      </c>
      <c r="K37" s="150" t="s">
        <v>224</v>
      </c>
      <c r="L37" s="24">
        <v>17050011</v>
      </c>
      <c r="M37" s="151">
        <f t="shared" si="0"/>
        <v>11935007.699999999</v>
      </c>
      <c r="N37" s="152">
        <v>44562</v>
      </c>
      <c r="O37" s="153">
        <v>45870</v>
      </c>
      <c r="P37" s="154" t="s">
        <v>39</v>
      </c>
      <c r="Q37" s="39" t="s">
        <v>39</v>
      </c>
      <c r="R37" s="39" t="s">
        <v>39</v>
      </c>
      <c r="S37" s="155" t="s">
        <v>39</v>
      </c>
      <c r="T37" s="160"/>
      <c r="U37" s="147" t="s">
        <v>39</v>
      </c>
      <c r="V37" s="147" t="s">
        <v>39</v>
      </c>
      <c r="W37" s="147" t="s">
        <v>39</v>
      </c>
      <c r="X37" s="147" t="s">
        <v>39</v>
      </c>
      <c r="Y37" s="148" t="s">
        <v>225</v>
      </c>
      <c r="Z37" s="155" t="s">
        <v>30</v>
      </c>
    </row>
    <row r="38" spans="1:26" ht="39.75" customHeight="1" x14ac:dyDescent="0.25">
      <c r="A38" s="156">
        <v>34</v>
      </c>
      <c r="B38" s="44" t="s">
        <v>226</v>
      </c>
      <c r="C38" s="50" t="s">
        <v>227</v>
      </c>
      <c r="D38" s="157">
        <v>47515911</v>
      </c>
      <c r="E38" s="158">
        <v>47515911</v>
      </c>
      <c r="F38" s="43">
        <v>600043185</v>
      </c>
      <c r="G38" s="150" t="s">
        <v>228</v>
      </c>
      <c r="H38" s="23" t="s">
        <v>35</v>
      </c>
      <c r="I38" s="23" t="s">
        <v>36</v>
      </c>
      <c r="J38" s="23" t="s">
        <v>229</v>
      </c>
      <c r="K38" s="150" t="s">
        <v>230</v>
      </c>
      <c r="L38" s="24">
        <v>5000000</v>
      </c>
      <c r="M38" s="151">
        <f t="shared" si="0"/>
        <v>3500000</v>
      </c>
      <c r="N38" s="152">
        <v>44562</v>
      </c>
      <c r="O38" s="153">
        <v>46722</v>
      </c>
      <c r="P38" s="154" t="s">
        <v>39</v>
      </c>
      <c r="Q38" s="39" t="s">
        <v>39</v>
      </c>
      <c r="R38" s="39"/>
      <c r="S38" s="155" t="s">
        <v>39</v>
      </c>
      <c r="T38" s="161"/>
      <c r="U38" s="161"/>
      <c r="V38" s="161"/>
      <c r="W38" s="161"/>
      <c r="X38" s="161"/>
      <c r="Y38" s="148" t="s">
        <v>81</v>
      </c>
      <c r="Z38" s="155" t="s">
        <v>30</v>
      </c>
    </row>
    <row r="39" spans="1:26" ht="39.75" customHeight="1" x14ac:dyDescent="0.25">
      <c r="A39" s="147">
        <v>35</v>
      </c>
      <c r="B39" s="44" t="s">
        <v>231</v>
      </c>
      <c r="C39" s="50" t="s">
        <v>232</v>
      </c>
      <c r="D39" s="157">
        <v>47559373</v>
      </c>
      <c r="E39" s="158">
        <v>2050421</v>
      </c>
      <c r="F39" s="43">
        <v>650016301</v>
      </c>
      <c r="G39" s="150" t="s">
        <v>233</v>
      </c>
      <c r="H39" s="23" t="s">
        <v>35</v>
      </c>
      <c r="I39" s="23" t="s">
        <v>36</v>
      </c>
      <c r="J39" s="23" t="s">
        <v>234</v>
      </c>
      <c r="K39" s="150" t="s">
        <v>235</v>
      </c>
      <c r="L39" s="24">
        <v>25000000</v>
      </c>
      <c r="M39" s="151">
        <f t="shared" si="0"/>
        <v>17500000</v>
      </c>
      <c r="N39" s="152">
        <v>44197</v>
      </c>
      <c r="O39" s="153">
        <v>45627</v>
      </c>
      <c r="P39" s="154"/>
      <c r="Q39" s="39"/>
      <c r="R39" s="39"/>
      <c r="S39" s="155"/>
      <c r="T39" s="161"/>
      <c r="U39" s="161"/>
      <c r="V39" s="161"/>
      <c r="W39" s="147" t="s">
        <v>39</v>
      </c>
      <c r="X39" s="161"/>
      <c r="Y39" s="148" t="s">
        <v>62</v>
      </c>
      <c r="Z39" s="155" t="s">
        <v>31</v>
      </c>
    </row>
    <row r="42" spans="1:26" x14ac:dyDescent="0.25">
      <c r="A42" s="54" t="s">
        <v>111</v>
      </c>
      <c r="B42" s="57"/>
      <c r="C42" s="55"/>
      <c r="D42" s="162"/>
      <c r="E42" s="162"/>
      <c r="F42" s="162"/>
      <c r="G42" s="163"/>
      <c r="H42" s="55"/>
      <c r="I42" s="55"/>
    </row>
    <row r="44" spans="1:26" x14ac:dyDescent="0.25">
      <c r="A44" s="1" t="s">
        <v>23</v>
      </c>
    </row>
    <row r="45" spans="1:26" x14ac:dyDescent="0.25">
      <c r="A45" s="165" t="s">
        <v>236</v>
      </c>
    </row>
    <row r="46" spans="1:26" x14ac:dyDescent="0.25">
      <c r="A46" s="1" t="s">
        <v>24</v>
      </c>
    </row>
    <row r="47" spans="1:26" x14ac:dyDescent="0.25">
      <c r="A47" s="1" t="s">
        <v>25</v>
      </c>
    </row>
    <row r="48" spans="1:26" ht="6.75" customHeight="1" x14ac:dyDescent="0.25"/>
    <row r="49" spans="1:8" x14ac:dyDescent="0.25">
      <c r="A49" s="1" t="s">
        <v>237</v>
      </c>
    </row>
    <row r="50" spans="1:8" ht="5.25" customHeight="1" x14ac:dyDescent="0.25"/>
    <row r="51" spans="1:8" x14ac:dyDescent="0.25">
      <c r="A51" s="11" t="s">
        <v>238</v>
      </c>
      <c r="B51" s="166"/>
      <c r="C51" s="11"/>
      <c r="D51" s="167"/>
      <c r="E51" s="167"/>
      <c r="F51" s="167"/>
      <c r="G51" s="168"/>
      <c r="H51" s="11"/>
    </row>
    <row r="52" spans="1:8" x14ac:dyDescent="0.25">
      <c r="A52" s="11" t="s">
        <v>239</v>
      </c>
      <c r="B52" s="166"/>
      <c r="C52" s="11"/>
      <c r="D52" s="167"/>
      <c r="E52" s="167"/>
      <c r="F52" s="167"/>
      <c r="G52" s="168"/>
      <c r="H52" s="11"/>
    </row>
    <row r="53" spans="1:8" x14ac:dyDescent="0.25">
      <c r="A53" s="11" t="s">
        <v>240</v>
      </c>
      <c r="B53" s="166"/>
      <c r="C53" s="11"/>
      <c r="D53" s="167"/>
      <c r="E53" s="167"/>
      <c r="F53" s="167"/>
      <c r="G53" s="168"/>
      <c r="H53" s="11"/>
    </row>
    <row r="54" spans="1:8" x14ac:dyDescent="0.25">
      <c r="A54" s="11" t="s">
        <v>241</v>
      </c>
      <c r="B54" s="166"/>
      <c r="C54" s="11"/>
      <c r="D54" s="167"/>
      <c r="E54" s="167"/>
      <c r="F54" s="167"/>
      <c r="G54" s="168"/>
      <c r="H54" s="11"/>
    </row>
    <row r="55" spans="1:8" x14ac:dyDescent="0.25">
      <c r="A55" s="11" t="s">
        <v>242</v>
      </c>
      <c r="B55" s="166"/>
      <c r="C55" s="11"/>
      <c r="D55" s="167"/>
      <c r="E55" s="167"/>
      <c r="F55" s="167"/>
      <c r="G55" s="168"/>
      <c r="H55" s="11"/>
    </row>
    <row r="56" spans="1:8" x14ac:dyDescent="0.25">
      <c r="A56" s="11" t="s">
        <v>243</v>
      </c>
      <c r="B56" s="166"/>
      <c r="C56" s="11"/>
      <c r="D56" s="167"/>
      <c r="E56" s="167"/>
      <c r="F56" s="167"/>
      <c r="G56" s="168"/>
      <c r="H56" s="11"/>
    </row>
    <row r="57" spans="1:8" x14ac:dyDescent="0.25">
      <c r="A57" s="11" t="s">
        <v>244</v>
      </c>
      <c r="B57" s="166"/>
      <c r="C57" s="11"/>
      <c r="D57" s="167"/>
      <c r="E57" s="167"/>
      <c r="F57" s="167"/>
      <c r="G57" s="168"/>
      <c r="H57" s="11"/>
    </row>
    <row r="58" spans="1:8" ht="5.25" customHeight="1" x14ac:dyDescent="0.25">
      <c r="A58" s="169" t="s">
        <v>245</v>
      </c>
      <c r="B58" s="170"/>
      <c r="C58" s="169"/>
      <c r="D58" s="171"/>
      <c r="E58" s="171"/>
    </row>
    <row r="59" spans="1:8" x14ac:dyDescent="0.25">
      <c r="A59" s="11" t="s">
        <v>246</v>
      </c>
      <c r="B59" s="166"/>
      <c r="C59" s="11"/>
      <c r="D59" s="167"/>
      <c r="E59" s="167"/>
      <c r="F59" s="167"/>
    </row>
    <row r="60" spans="1:8" x14ac:dyDescent="0.25">
      <c r="A60" s="11" t="s">
        <v>247</v>
      </c>
      <c r="B60" s="166"/>
      <c r="C60" s="11"/>
      <c r="D60" s="167"/>
      <c r="E60" s="167"/>
      <c r="F60" s="167"/>
    </row>
    <row r="61" spans="1:8" ht="7.5" customHeight="1" x14ac:dyDescent="0.25">
      <c r="A61" s="11"/>
      <c r="B61" s="166"/>
      <c r="C61" s="11"/>
      <c r="D61" s="167"/>
      <c r="E61" s="167"/>
      <c r="F61" s="167"/>
    </row>
    <row r="62" spans="1:8" x14ac:dyDescent="0.25">
      <c r="A62" s="11" t="s">
        <v>248</v>
      </c>
      <c r="B62" s="166"/>
      <c r="C62" s="11"/>
      <c r="D62" s="167"/>
      <c r="E62" s="167"/>
      <c r="F62" s="167"/>
    </row>
    <row r="63" spans="1:8" x14ac:dyDescent="0.25">
      <c r="A63" s="11" t="s">
        <v>249</v>
      </c>
      <c r="B63" s="166"/>
      <c r="C63" s="11"/>
      <c r="D63" s="167"/>
      <c r="E63" s="167"/>
      <c r="F63" s="167"/>
    </row>
    <row r="64" spans="1:8" ht="6.75" customHeight="1" x14ac:dyDescent="0.25"/>
    <row r="65" spans="1:25" x14ac:dyDescent="0.25">
      <c r="A65" s="1" t="s">
        <v>250</v>
      </c>
    </row>
    <row r="66" spans="1:25" x14ac:dyDescent="0.25">
      <c r="A66" s="11" t="s">
        <v>251</v>
      </c>
    </row>
    <row r="67" spans="1:25" x14ac:dyDescent="0.25">
      <c r="A67" s="1" t="s">
        <v>252</v>
      </c>
    </row>
    <row r="69" spans="1:25" s="11" customFormat="1" x14ac:dyDescent="0.25">
      <c r="B69" s="166"/>
      <c r="D69" s="167"/>
      <c r="E69" s="167"/>
      <c r="F69" s="167"/>
      <c r="G69" s="168"/>
      <c r="K69" s="168"/>
      <c r="Y69" s="166"/>
    </row>
    <row r="70" spans="1:25" s="11" customFormat="1" x14ac:dyDescent="0.25">
      <c r="B70" s="166"/>
      <c r="D70" s="167"/>
      <c r="E70" s="167"/>
      <c r="F70" s="167"/>
      <c r="G70" s="168"/>
      <c r="K70" s="168"/>
      <c r="Y70" s="166"/>
    </row>
    <row r="71" spans="1:25" x14ac:dyDescent="0.25">
      <c r="A71" s="169"/>
    </row>
    <row r="73" spans="1:25" s="172" customFormat="1" x14ac:dyDescent="0.25">
      <c r="A73" s="11"/>
      <c r="B73" s="166"/>
      <c r="C73" s="11"/>
      <c r="D73" s="167"/>
      <c r="E73" s="167"/>
      <c r="F73" s="167"/>
      <c r="G73" s="168"/>
      <c r="H73" s="11"/>
      <c r="I73" s="1"/>
      <c r="K73" s="173"/>
      <c r="Y73" s="174"/>
    </row>
  </sheetData>
  <mergeCells count="29">
    <mergeCell ref="X3:X4"/>
    <mergeCell ref="Y3:Y4"/>
    <mergeCell ref="Z3:Z4"/>
    <mergeCell ref="O3:O4"/>
    <mergeCell ref="P3:S3"/>
    <mergeCell ref="T3:T4"/>
    <mergeCell ref="U3:U4"/>
    <mergeCell ref="V3:V4"/>
    <mergeCell ref="W3:W4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8" scale="38" fitToHeight="0" orientation="landscape" r:id="rId1"/>
  <rowBreaks count="1" manualBreakCount="1">
    <brk id="42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11116-6EC4-4131-ACFA-C00CC9A6039E}">
  <sheetPr>
    <pageSetUpPr fitToPage="1"/>
  </sheetPr>
  <dimension ref="A1:T36"/>
  <sheetViews>
    <sheetView showGridLines="0" tabSelected="1" view="pageBreakPreview" topLeftCell="B1" zoomScaleNormal="100" zoomScaleSheetLayoutView="100" workbookViewId="0">
      <selection activeCell="B9" sqref="B9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9.7109375" style="1" customWidth="1"/>
    <col min="5" max="5" width="14.42578125" style="1" customWidth="1"/>
    <col min="6" max="6" width="19" style="1" customWidth="1"/>
    <col min="7" max="8" width="13.7109375" style="1" customWidth="1"/>
    <col min="9" max="9" width="16.7109375" style="1" customWidth="1"/>
    <col min="10" max="10" width="35.85546875" style="1" customWidth="1"/>
    <col min="11" max="11" width="11.7109375" style="1" customWidth="1"/>
    <col min="12" max="12" width="10.42578125" style="1" customWidth="1"/>
    <col min="13" max="13" width="9" style="1" customWidth="1"/>
    <col min="14" max="14" width="8.7109375" style="1"/>
    <col min="15" max="15" width="6.85546875" style="1" customWidth="1"/>
    <col min="16" max="16" width="7.42578125" style="1" customWidth="1"/>
    <col min="17" max="17" width="9.42578125" style="1" customWidth="1"/>
    <col min="18" max="18" width="10" style="1" customWidth="1"/>
    <col min="19" max="19" width="20.7109375" style="1" customWidth="1"/>
    <col min="20" max="20" width="10.5703125" style="1" customWidth="1"/>
    <col min="21" max="16384" width="8.7109375" style="1"/>
  </cols>
  <sheetData>
    <row r="1" spans="1:20" ht="40.5" customHeight="1" thickBot="1" x14ac:dyDescent="0.35">
      <c r="A1" s="175" t="s">
        <v>253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7"/>
    </row>
    <row r="2" spans="1:20" ht="30" customHeight="1" thickBot="1" x14ac:dyDescent="0.3">
      <c r="A2" s="67" t="s">
        <v>254</v>
      </c>
      <c r="B2" s="65" t="s">
        <v>0</v>
      </c>
      <c r="C2" s="98" t="s">
        <v>255</v>
      </c>
      <c r="D2" s="99"/>
      <c r="E2" s="99"/>
      <c r="F2" s="178" t="s">
        <v>2</v>
      </c>
      <c r="G2" s="179" t="s">
        <v>113</v>
      </c>
      <c r="H2" s="180" t="s">
        <v>29</v>
      </c>
      <c r="I2" s="181" t="s">
        <v>4</v>
      </c>
      <c r="J2" s="178" t="s">
        <v>256</v>
      </c>
      <c r="K2" s="182" t="s">
        <v>257</v>
      </c>
      <c r="L2" s="183"/>
      <c r="M2" s="184" t="s">
        <v>7</v>
      </c>
      <c r="N2" s="185"/>
      <c r="O2" s="186" t="s">
        <v>258</v>
      </c>
      <c r="P2" s="187"/>
      <c r="Q2" s="187"/>
      <c r="R2" s="187"/>
      <c r="S2" s="184" t="s">
        <v>9</v>
      </c>
      <c r="T2" s="185"/>
    </row>
    <row r="3" spans="1:20" ht="22.35" customHeight="1" thickBot="1" x14ac:dyDescent="0.3">
      <c r="A3" s="188"/>
      <c r="B3" s="189"/>
      <c r="C3" s="190" t="s">
        <v>259</v>
      </c>
      <c r="D3" s="191" t="s">
        <v>260</v>
      </c>
      <c r="E3" s="191" t="s">
        <v>261</v>
      </c>
      <c r="F3" s="192"/>
      <c r="G3" s="193"/>
      <c r="H3" s="194"/>
      <c r="I3" s="195"/>
      <c r="J3" s="192"/>
      <c r="K3" s="196" t="s">
        <v>262</v>
      </c>
      <c r="L3" s="196" t="s">
        <v>263</v>
      </c>
      <c r="M3" s="196" t="s">
        <v>17</v>
      </c>
      <c r="N3" s="117" t="s">
        <v>18</v>
      </c>
      <c r="O3" s="197" t="s">
        <v>117</v>
      </c>
      <c r="P3" s="198"/>
      <c r="Q3" s="198"/>
      <c r="R3" s="198"/>
      <c r="S3" s="106" t="s">
        <v>264</v>
      </c>
      <c r="T3" s="107" t="s">
        <v>22</v>
      </c>
    </row>
    <row r="4" spans="1:20" ht="68.25" customHeight="1" thickBot="1" x14ac:dyDescent="0.3">
      <c r="A4" s="199"/>
      <c r="B4" s="66"/>
      <c r="C4" s="200"/>
      <c r="D4" s="201"/>
      <c r="E4" s="201"/>
      <c r="F4" s="202"/>
      <c r="G4" s="203"/>
      <c r="H4" s="204"/>
      <c r="I4" s="205"/>
      <c r="J4" s="202"/>
      <c r="K4" s="206"/>
      <c r="L4" s="206"/>
      <c r="M4" s="206"/>
      <c r="N4" s="136"/>
      <c r="O4" s="207" t="s">
        <v>123</v>
      </c>
      <c r="P4" s="208" t="s">
        <v>124</v>
      </c>
      <c r="Q4" s="209" t="s">
        <v>125</v>
      </c>
      <c r="R4" s="210" t="s">
        <v>265</v>
      </c>
      <c r="S4" s="127"/>
      <c r="T4" s="128"/>
    </row>
    <row r="5" spans="1:20" ht="63.6" customHeight="1" x14ac:dyDescent="0.25">
      <c r="B5" s="156">
        <v>1</v>
      </c>
      <c r="C5" s="211" t="s">
        <v>266</v>
      </c>
      <c r="D5" s="212" t="s">
        <v>71</v>
      </c>
      <c r="E5" s="213">
        <v>24255378</v>
      </c>
      <c r="F5" s="214" t="s">
        <v>267</v>
      </c>
      <c r="G5" s="215" t="s">
        <v>35</v>
      </c>
      <c r="H5" s="215" t="s">
        <v>36</v>
      </c>
      <c r="I5" s="215" t="s">
        <v>65</v>
      </c>
      <c r="J5" s="214" t="s">
        <v>267</v>
      </c>
      <c r="K5" s="216">
        <v>25000000</v>
      </c>
      <c r="L5" s="217">
        <f t="shared" ref="L5:L6" si="0">K5/100*70</f>
        <v>17500000</v>
      </c>
      <c r="M5" s="218">
        <v>44197</v>
      </c>
      <c r="N5" s="219">
        <v>45627</v>
      </c>
      <c r="O5" s="220" t="s">
        <v>39</v>
      </c>
      <c r="P5" s="221" t="s">
        <v>39</v>
      </c>
      <c r="Q5" s="221" t="s">
        <v>39</v>
      </c>
      <c r="R5" s="222" t="s">
        <v>39</v>
      </c>
      <c r="S5" s="223" t="s">
        <v>82</v>
      </c>
      <c r="T5" s="213" t="s">
        <v>30</v>
      </c>
    </row>
    <row r="6" spans="1:20" ht="39.75" customHeight="1" x14ac:dyDescent="0.25">
      <c r="B6" s="156">
        <v>2</v>
      </c>
      <c r="C6" s="44" t="s">
        <v>268</v>
      </c>
      <c r="D6" s="212" t="s">
        <v>45</v>
      </c>
      <c r="E6" s="213">
        <v>65285</v>
      </c>
      <c r="F6" s="214" t="s">
        <v>269</v>
      </c>
      <c r="G6" s="215" t="s">
        <v>35</v>
      </c>
      <c r="H6" s="215" t="s">
        <v>36</v>
      </c>
      <c r="I6" s="215" t="s">
        <v>36</v>
      </c>
      <c r="J6" s="214" t="s">
        <v>270</v>
      </c>
      <c r="K6" s="216">
        <v>100000000</v>
      </c>
      <c r="L6" s="217">
        <f t="shared" si="0"/>
        <v>70000000</v>
      </c>
      <c r="M6" s="218">
        <v>44197</v>
      </c>
      <c r="N6" s="219">
        <v>45992</v>
      </c>
      <c r="O6" s="220" t="s">
        <v>39</v>
      </c>
      <c r="P6" s="221"/>
      <c r="Q6" s="221"/>
      <c r="R6" s="222" t="s">
        <v>39</v>
      </c>
      <c r="S6" s="223" t="s">
        <v>271</v>
      </c>
      <c r="T6" s="213" t="s">
        <v>30</v>
      </c>
    </row>
    <row r="7" spans="1:20" x14ac:dyDescent="0.25">
      <c r="B7" s="15"/>
    </row>
    <row r="9" spans="1:20" x14ac:dyDescent="0.25">
      <c r="B9" s="54" t="s">
        <v>111</v>
      </c>
      <c r="C9" s="55"/>
      <c r="D9" s="55"/>
      <c r="E9" s="55"/>
      <c r="F9" s="55"/>
      <c r="G9" s="55"/>
      <c r="H9" s="55"/>
      <c r="I9" s="55"/>
    </row>
    <row r="12" spans="1:20" x14ac:dyDescent="0.25">
      <c r="A12" s="1" t="s">
        <v>272</v>
      </c>
    </row>
    <row r="13" spans="1:20" x14ac:dyDescent="0.25">
      <c r="B13" s="1" t="s">
        <v>273</v>
      </c>
    </row>
    <row r="14" spans="1:20" ht="15.95" customHeight="1" x14ac:dyDescent="0.25">
      <c r="B14" s="1" t="s">
        <v>274</v>
      </c>
    </row>
    <row r="15" spans="1:20" x14ac:dyDescent="0.25">
      <c r="B15" s="1" t="s">
        <v>24</v>
      </c>
    </row>
    <row r="16" spans="1:20" x14ac:dyDescent="0.25">
      <c r="B16" s="1" t="s">
        <v>25</v>
      </c>
    </row>
    <row r="18" spans="1:12" x14ac:dyDescent="0.25">
      <c r="B18" s="1" t="s">
        <v>237</v>
      </c>
    </row>
    <row r="20" spans="1:12" x14ac:dyDescent="0.25">
      <c r="A20" s="169" t="s">
        <v>275</v>
      </c>
      <c r="B20" s="11" t="s">
        <v>276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x14ac:dyDescent="0.25">
      <c r="A21" s="169" t="s">
        <v>247</v>
      </c>
      <c r="B21" s="11" t="s">
        <v>239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x14ac:dyDescent="0.25">
      <c r="A22" s="169"/>
      <c r="B22" s="11" t="s">
        <v>240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x14ac:dyDescent="0.25">
      <c r="A23" s="169"/>
      <c r="B23" s="11" t="s">
        <v>241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x14ac:dyDescent="0.25">
      <c r="A24" s="169"/>
      <c r="B24" s="11" t="s">
        <v>242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x14ac:dyDescent="0.25">
      <c r="A25" s="169"/>
      <c r="B25" s="11" t="s">
        <v>243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5">
      <c r="A26" s="169"/>
      <c r="B26" s="11" t="s">
        <v>244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x14ac:dyDescent="0.25">
      <c r="A27" s="169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x14ac:dyDescent="0.25">
      <c r="A28" s="169"/>
      <c r="B28" s="11" t="s">
        <v>277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x14ac:dyDescent="0.25">
      <c r="A29" s="169"/>
      <c r="B29" s="11" t="s">
        <v>247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25">
      <c r="B31" s="11" t="s">
        <v>248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5">
      <c r="B32" s="11" t="s">
        <v>249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2" ht="15.95" customHeight="1" x14ac:dyDescent="0.25"/>
    <row r="34" spans="2:2" x14ac:dyDescent="0.25">
      <c r="B34" s="1" t="s">
        <v>250</v>
      </c>
    </row>
    <row r="35" spans="2:2" x14ac:dyDescent="0.25">
      <c r="B35" s="1" t="s">
        <v>251</v>
      </c>
    </row>
    <row r="36" spans="2:2" x14ac:dyDescent="0.25">
      <c r="B36" s="1" t="s">
        <v>252</v>
      </c>
    </row>
  </sheetData>
  <mergeCells count="23">
    <mergeCell ref="O3:R3"/>
    <mergeCell ref="S3:S4"/>
    <mergeCell ref="T3:T4"/>
    <mergeCell ref="M2:N2"/>
    <mergeCell ref="O2:R2"/>
    <mergeCell ref="S2:T2"/>
    <mergeCell ref="C3:C4"/>
    <mergeCell ref="D3:D4"/>
    <mergeCell ref="E3:E4"/>
    <mergeCell ref="K3:K4"/>
    <mergeCell ref="L3:L4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</mergeCells>
  <pageMargins left="0.7" right="0.7" top="0.78740157499999996" bottom="0.78740157499999996" header="0.3" footer="0.3"/>
  <pageSetup paperSize="8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zajmové, neformalní, cel</vt:lpstr>
      <vt:lpstr>ZŠ!Názvy_tisku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Štembergová Jitka, Ing.</cp:lastModifiedBy>
  <cp:revision/>
  <cp:lastPrinted>2021-12-14T10:24:50Z</cp:lastPrinted>
  <dcterms:created xsi:type="dcterms:W3CDTF">2020-07-22T07:46:04Z</dcterms:created>
  <dcterms:modified xsi:type="dcterms:W3CDTF">2021-12-21T07:44:05Z</dcterms:modified>
  <cp:category/>
  <cp:contentStatus/>
</cp:coreProperties>
</file>