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astrebonsko-my.sharepoint.com/personal/herdova_mastrebonsko_onmicrosoft_com/Documents/Daniela/MAP IV/MAP IV_realizace/ŘV/2. per rollam Řídícího výboru MAP ORP Třeboň IV_2024/dokumenty_admin pochybení/"/>
    </mc:Choice>
  </mc:AlternateContent>
  <xr:revisionPtr revIDLastSave="0" documentId="8_{C9DA426F-A55D-42BD-B31A-9AA0577C102D}" xr6:coauthVersionLast="47" xr6:coauthVersionMax="47" xr10:uidLastSave="{00000000-0000-0000-0000-000000000000}"/>
  <bookViews>
    <workbookView xWindow="6735" yWindow="240" windowWidth="21765" windowHeight="15390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Hlk61342831" localSheetId="1">MŠ!#REF!</definedName>
    <definedName name="_Hlk61342865" localSheetId="1">MŠ!#REF!</definedName>
    <definedName name="_Hlk61342887" localSheetId="1">MŠ!#REF!</definedName>
    <definedName name="_Hlk61342913" localSheetId="1">MŠ!#REF!</definedName>
    <definedName name="_Hlk61342937" localSheetId="1">MŠ!#REF!</definedName>
    <definedName name="_Hlk61342965" localSheetId="1">MŠ!#REF!</definedName>
    <definedName name="_Hlk61342985" localSheetId="1">MŠ!#REF!</definedName>
    <definedName name="_Hlk62213460" localSheetId="2">ZŠ!#REF!</definedName>
    <definedName name="_Hlk785897" localSheetId="2">ZŠ!$G$65</definedName>
    <definedName name="_Hlk785903" localSheetId="2">ZŠ!#REF!</definedName>
    <definedName name="_Hlk785973" localSheetId="1">MŠ!$G$8</definedName>
    <definedName name="_Hlk785981" localSheetId="1">MŠ!$G$9</definedName>
    <definedName name="_Hlk785993" localSheetId="1">MŠ!#REF!</definedName>
    <definedName name="_Hlk786000" localSheetId="1">MŠ!#REF!</definedName>
    <definedName name="_Hlk786009" localSheetId="1">MŠ!#REF!</definedName>
    <definedName name="_Hlk786019" localSheetId="1">MŠ!#REF!</definedName>
    <definedName name="_Hlk786027" localSheetId="1">MŠ!#REF!</definedName>
    <definedName name="_Hlk786314" localSheetId="1">MŠ!#REF!</definedName>
    <definedName name="_Hlk786321" localSheetId="1">MŠ!#REF!</definedName>
    <definedName name="_Hlk786326" localSheetId="1">MŠ!#REF!</definedName>
    <definedName name="_Hlk786420" localSheetId="1">MŠ!$G$27</definedName>
    <definedName name="_Hlk786431" localSheetId="1">MŠ!$G$32</definedName>
    <definedName name="_Hlk786477" localSheetId="1">MŠ!#REF!</definedName>
    <definedName name="_Hlk786483" localSheetId="1">MŠ!#REF!</definedName>
    <definedName name="_Hlk786497" localSheetId="1">MŠ!#REF!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8" l="1"/>
  <c r="M84" i="7"/>
  <c r="M77" i="7"/>
  <c r="M4" i="6"/>
  <c r="M46" i="7"/>
  <c r="M47" i="7"/>
  <c r="M40" i="7"/>
  <c r="M39" i="7"/>
  <c r="M19" i="6"/>
  <c r="M18" i="6"/>
  <c r="M14" i="6"/>
  <c r="M13" i="6"/>
  <c r="M15" i="6"/>
  <c r="M17" i="6"/>
  <c r="M8" i="7" l="1"/>
  <c r="M9" i="7"/>
  <c r="M17" i="7"/>
  <c r="M15" i="7"/>
  <c r="M13" i="7"/>
  <c r="M11" i="7"/>
  <c r="M10" i="7"/>
  <c r="M21" i="7"/>
  <c r="M31" i="7"/>
  <c r="M32" i="7"/>
  <c r="M52" i="7"/>
  <c r="M51" i="7"/>
  <c r="M68" i="7"/>
  <c r="M69" i="7"/>
  <c r="M67" i="7"/>
  <c r="M80" i="7"/>
  <c r="M79" i="7"/>
  <c r="M81" i="7"/>
  <c r="M82" i="7"/>
  <c r="M24" i="6"/>
  <c r="M21" i="6"/>
  <c r="M20" i="6"/>
  <c r="M30" i="6"/>
  <c r="M7" i="6"/>
  <c r="M8" i="6"/>
  <c r="M32" i="6"/>
  <c r="M76" i="7"/>
  <c r="M75" i="7"/>
  <c r="M73" i="7"/>
  <c r="M29" i="6"/>
  <c r="M11" i="6"/>
  <c r="M10" i="6"/>
  <c r="M74" i="7"/>
  <c r="M28" i="6" l="1"/>
  <c r="M31" i="6"/>
  <c r="M29" i="7" l="1"/>
  <c r="M42" i="6"/>
  <c r="M23" i="6"/>
  <c r="M22" i="6"/>
  <c r="M58" i="7"/>
  <c r="M63" i="7"/>
  <c r="M62" i="7"/>
  <c r="M61" i="7"/>
  <c r="M60" i="7"/>
  <c r="M59" i="7"/>
  <c r="M57" i="7"/>
  <c r="M53" i="7"/>
  <c r="M5" i="7"/>
  <c r="M43" i="7"/>
  <c r="M41" i="7"/>
  <c r="M33" i="7"/>
  <c r="M44" i="6"/>
  <c r="M56" i="7" l="1"/>
  <c r="M83" i="7"/>
  <c r="M20" i="7"/>
  <c r="M22" i="7"/>
  <c r="M23" i="7"/>
  <c r="M24" i="7"/>
  <c r="M25" i="7"/>
  <c r="M34" i="6"/>
  <c r="M35" i="6"/>
  <c r="M36" i="6"/>
  <c r="M37" i="6"/>
  <c r="M38" i="6"/>
  <c r="M39" i="6"/>
  <c r="M40" i="6"/>
  <c r="M41" i="6"/>
  <c r="M43" i="6"/>
  <c r="M33" i="6"/>
  <c r="M27" i="6"/>
  <c r="M6" i="7"/>
  <c r="M70" i="7"/>
  <c r="M71" i="7"/>
  <c r="M66" i="7"/>
  <c r="M64" i="7"/>
  <c r="M65" i="7"/>
  <c r="M54" i="7"/>
  <c r="M55" i="7"/>
  <c r="M50" i="7"/>
  <c r="M44" i="7"/>
  <c r="M45" i="7"/>
  <c r="M34" i="7"/>
  <c r="M35" i="7"/>
  <c r="M25" i="6"/>
  <c r="M26" i="6"/>
  <c r="M9" i="6"/>
  <c r="M12" i="6"/>
</calcChain>
</file>

<file path=xl/sharedStrings.xml><?xml version="1.0" encoding="utf-8"?>
<sst xmlns="http://schemas.openxmlformats.org/spreadsheetml/2006/main" count="1008" uniqueCount="388">
  <si>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</si>
  <si>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</si>
  <si>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</si>
  <si>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</si>
  <si>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</si>
  <si>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</si>
  <si>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</si>
  <si>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</si>
  <si>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</si>
  <si>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</si>
  <si>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</si>
  <si>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</si>
  <si>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</si>
  <si>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</si>
  <si>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</si>
  <si>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</si>
  <si>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</si>
  <si>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</si>
  <si>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</si>
  <si>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</si>
  <si>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</si>
  <si>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</si>
  <si>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</si>
  <si>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</si>
  <si>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</si>
  <si>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</si>
  <si>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</si>
  <si>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</si>
  <si>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</si>
  <si>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</si>
  <si>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</si>
  <si>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Pozn.</t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</si>
  <si>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</si>
  <si>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</si>
  <si>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</si>
  <si>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</si>
  <si>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</si>
  <si>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</si>
  <si>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</si>
  <si>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</si>
  <si>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</si>
  <si>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</si>
  <si>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</si>
  <si>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</si>
  <si>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</si>
  <si>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</si>
  <si>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</si>
  <si>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</si>
  <si>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</si>
  <si>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</si>
  <si>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</si>
  <si>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</si>
  <si>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</si>
  <si>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</si>
  <si>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</si>
  <si>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</si>
  <si>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</si>
  <si>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</si>
  <si>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</si>
  <si>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</si>
  <si>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</si>
  <si>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</si>
  <si>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</si>
  <si>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</si>
  <si>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</si>
  <si>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</si>
  <si>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</si>
  <si>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</si>
  <si>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</si>
  <si>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</si>
  <si>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</si>
  <si>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</si>
  <si>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</si>
  <si>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</si>
  <si>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</si>
  <si>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</si>
  <si>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</si>
  <si>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</si>
  <si>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</si>
  <si>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</si>
  <si>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</si>
  <si>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</si>
  <si>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</si>
  <si>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Jihočeský</t>
  </si>
  <si>
    <t>Základní a Mateřská škola v Rapšachu
Mateřská škola 
Londonská 268</t>
  </si>
  <si>
    <t>Výstavba dopravního hřiště</t>
  </si>
  <si>
    <t>Třeboň</t>
  </si>
  <si>
    <t>Rapšach</t>
  </si>
  <si>
    <t>Dovybavení zahrady MŠ – nové herní prvky (altánek, kolotoč, kladina, houpačky)</t>
  </si>
  <si>
    <t>Výměna oken</t>
  </si>
  <si>
    <t>Obnova obvodové kanalizace</t>
  </si>
  <si>
    <t>Vybavení tříd školním nábytkem</t>
  </si>
  <si>
    <t>X</t>
  </si>
  <si>
    <t>107532166</t>
  </si>
  <si>
    <t>Dovybavení školní zahrady - herní prvky, altán, mlhoviště, vodní systém</t>
  </si>
  <si>
    <t>Dovybavení tříd hracími koutky</t>
  </si>
  <si>
    <t>Vybavení 2 tříd počítači + MagicBox</t>
  </si>
  <si>
    <t>Výměna interiérových dveří v budově</t>
  </si>
  <si>
    <t>Chlum u Třeboně</t>
  </si>
  <si>
    <t>107721180</t>
  </si>
  <si>
    <t>Přestavba dívčích toalet na 1. stupni</t>
  </si>
  <si>
    <t>Přestavba toalet pro učitele</t>
  </si>
  <si>
    <t>Výstavba nové tělocvičny</t>
  </si>
  <si>
    <t>Zabezpečení školy kamerovým systémem u vstupních dveří včetně záznamu</t>
  </si>
  <si>
    <t>Bezbariérový přístup</t>
  </si>
  <si>
    <t>Rekonstrukce elektroinstalace a topení</t>
  </si>
  <si>
    <t>Lomnice nad Lužnicí</t>
  </si>
  <si>
    <t>Pořízení nové výpočetní techniky</t>
  </si>
  <si>
    <t>Rekonstrukce elektroinstalace</t>
  </si>
  <si>
    <t>Posilovací a herní prvky na školní hřiště</t>
  </si>
  <si>
    <t>Majdalena</t>
  </si>
  <si>
    <t xml:space="preserve">zázemí pro školní poradenské pracoviště </t>
  </si>
  <si>
    <t>1) Uveďte celkové předpokládané náklady na realizaci projektu. Podíl EFRR bude doplněn/přepočten ve finální verzi MAP určené ke zveřejnění.</t>
  </si>
  <si>
    <r>
      <t xml:space="preserve">Předpokládaný termín realizace </t>
    </r>
    <r>
      <rPr>
        <i/>
        <sz val="10"/>
        <color theme="1"/>
        <rFont val="Bahnschrift Light"/>
        <charset val="238"/>
      </rPr>
      <t>měsíc, rok</t>
    </r>
  </si>
  <si>
    <r>
      <t xml:space="preserve">Výdaje projektu  v Kč </t>
    </r>
    <r>
      <rPr>
        <b/>
        <i/>
        <vertAlign val="superscript"/>
        <sz val="10"/>
        <color theme="1"/>
        <rFont val="Bahnschrift Light"/>
        <charset val="238"/>
      </rPr>
      <t>1)</t>
    </r>
  </si>
  <si>
    <r>
      <t xml:space="preserve">Předpokládaný termín realizace </t>
    </r>
    <r>
      <rPr>
        <b/>
        <i/>
        <sz val="10"/>
        <color theme="1"/>
        <rFont val="Bahnschrift Light"/>
        <charset val="238"/>
      </rPr>
      <t>měsíc, rok</t>
    </r>
  </si>
  <si>
    <r>
      <t>Typ projektu</t>
    </r>
    <r>
      <rPr>
        <b/>
        <sz val="10"/>
        <color rgb="FFFF0000"/>
        <rFont val="Bahnschrift Light"/>
        <charset val="238"/>
      </rPr>
      <t xml:space="preserve"> </t>
    </r>
    <r>
      <rPr>
        <b/>
        <vertAlign val="superscript"/>
        <sz val="10"/>
        <color theme="1"/>
        <rFont val="Bahnschrift Light"/>
        <charset val="238"/>
      </rPr>
      <t>2)</t>
    </r>
  </si>
  <si>
    <r>
      <t xml:space="preserve">z toho předpokládané způsobilé výdaje </t>
    </r>
    <r>
      <rPr>
        <b/>
        <sz val="10"/>
        <rFont val="Bahnschrift Light"/>
        <charset val="238"/>
      </rPr>
      <t>EFRR</t>
    </r>
  </si>
  <si>
    <r>
      <t>přírodní vědy</t>
    </r>
    <r>
      <rPr>
        <b/>
        <vertAlign val="superscript"/>
        <sz val="10"/>
        <color theme="1"/>
        <rFont val="Bahnschrift Light"/>
        <charset val="238"/>
      </rPr>
      <t>3)</t>
    </r>
    <r>
      <rPr>
        <b/>
        <sz val="10"/>
        <color theme="1"/>
        <rFont val="Bahnschrift Light"/>
        <charset val="238"/>
      </rPr>
      <t xml:space="preserve"> 
</t>
    </r>
  </si>
  <si>
    <r>
      <t>polytech. vzdělávání</t>
    </r>
    <r>
      <rPr>
        <b/>
        <vertAlign val="superscript"/>
        <sz val="10"/>
        <color theme="1"/>
        <rFont val="Bahnschrift Light"/>
        <charset val="238"/>
      </rPr>
      <t>4)</t>
    </r>
  </si>
  <si>
    <r>
      <t>práce s digi. tech.</t>
    </r>
    <r>
      <rPr>
        <b/>
        <vertAlign val="superscript"/>
        <sz val="10"/>
        <color theme="1"/>
        <rFont val="Bahnschrift Light"/>
        <charset val="238"/>
      </rPr>
      <t>5)</t>
    </r>
    <r>
      <rPr>
        <b/>
        <sz val="10"/>
        <color theme="1"/>
        <rFont val="Bahnschrift Light"/>
        <charset val="238"/>
      </rPr>
      <t xml:space="preserve">
</t>
    </r>
  </si>
  <si>
    <t>Oprava střechy II. Stupeň</t>
  </si>
  <si>
    <t>Výměna oken I. a II. Stupeň</t>
  </si>
  <si>
    <t>Suchdol nad Lužnicí</t>
  </si>
  <si>
    <t>Základní škola a mateřská škola Novosedly nad Nežárkou
Mateřská škola
Novosedly n. N. 112</t>
  </si>
  <si>
    <t>Učební pomůcky, především s ohledem na inkluzi, event. zařazení dětí od 2 let věku
+
Pořízení učebních a kompenzačních pomůcek, i s ohledem na inkluzi +
Software výukových a naučných programů pro PC, IT</t>
  </si>
  <si>
    <t>Novosedly nad Nežárkou</t>
  </si>
  <si>
    <t xml:space="preserve">Výukový software </t>
  </si>
  <si>
    <t>Hřiště – zařízení, aktivní a herní prvky,  dopadové plochy, prvky venkovní učebny, prvky polytechnické výchovy, zeleň, oplocení</t>
  </si>
  <si>
    <t>Rekonstrukce podlah, bezbariérovost, nová krytina</t>
  </si>
  <si>
    <t>Základní škola a mateřská škola Novosedly nad Nežárkou
Základní škola
Novosedly n. N. 112</t>
  </si>
  <si>
    <t>Nové ICT výukové tabule do třídy I. a II.</t>
  </si>
  <si>
    <t>Oprava centrálního schodiště (omítky, zábradlí, stavební úpravy, čištění…)</t>
  </si>
  <si>
    <t>Zázemí pro polytechnickou výchovu, pěstitelské práce, externí učebna na pozemku, včetně rekonstrukce prostor pro uložení materiálu a pomůcek, nákup pomůcek pro odbornou učebnu</t>
  </si>
  <si>
    <t>Výměna plynových kotlů + instalace regulačních hlavic</t>
  </si>
  <si>
    <t>Víceúčelové hřiště s pevným povrchem, pro  výuku tělesné výchovy ZŠ i MŠ, včetně využití ŠD, výuku sportů a podpory pohybových dovedností a drobná zařízení zahrady pro rozvoj sportovních dovedností a vedení tělesné výchovy</t>
  </si>
  <si>
    <t>Úprava venkovního prostoru - herní prvky, zeleň</t>
  </si>
  <si>
    <t>Lužnice</t>
  </si>
  <si>
    <t>Pořízení digitální technologie - PC včetně SW</t>
  </si>
  <si>
    <t>Naučná stezka na zahradě s tabulemi a tvořivými stoly</t>
  </si>
  <si>
    <t>Vytvoření odborné učebny pro přírodní vědy + vybavení</t>
  </si>
  <si>
    <t>Interaktivní tabule + stávající počítač pro ZŠ i MŠ</t>
  </si>
  <si>
    <t>Výměna střechy</t>
  </si>
  <si>
    <t>PC nebo notebooky pro pedagogy</t>
  </si>
  <si>
    <t>Rekonstrukce potravinového výtahu</t>
  </si>
  <si>
    <t>Dokončení rekonstrukce střechy (část budovy C+ zahradní domek)</t>
  </si>
  <si>
    <t>Rekonstrukce sklepních prostorů</t>
  </si>
  <si>
    <t>Břilice</t>
  </si>
  <si>
    <t>Výměna podlahových krytin ve třídách</t>
  </si>
  <si>
    <t>Rekonstrukce dveří včetně zárubní</t>
  </si>
  <si>
    <t>Výměna zdrojů vytápění</t>
  </si>
  <si>
    <t xml:space="preserve">Počítačová (digitální) učebna  </t>
  </si>
  <si>
    <t>Pomůcky pro programování (1. stupeň „Včelka“, 2. stupeň robot)</t>
  </si>
  <si>
    <t>Počítačová a robotická učebna</t>
  </si>
  <si>
    <t>Předseda ŘV JUDr. Lenka Cvrčková</t>
  </si>
  <si>
    <r>
      <t xml:space="preserve">Výdaje projektu </t>
    </r>
    <r>
      <rPr>
        <sz val="10"/>
        <color theme="1"/>
        <rFont val="Bahnschrift Light"/>
        <charset val="238"/>
      </rPr>
      <t xml:space="preserve">v Kč </t>
    </r>
    <r>
      <rPr>
        <vertAlign val="superscript"/>
        <sz val="10"/>
        <color theme="1"/>
        <rFont val="Bahnschrift Light"/>
        <charset val="238"/>
      </rPr>
      <t>1)</t>
    </r>
  </si>
  <si>
    <r>
      <t>Typ projektu</t>
    </r>
    <r>
      <rPr>
        <sz val="10"/>
        <color theme="1"/>
        <rFont val="Bahnschrift Light"/>
        <charset val="238"/>
      </rPr>
      <t xml:space="preserve"> </t>
    </r>
    <r>
      <rPr>
        <vertAlign val="superscript"/>
        <sz val="10"/>
        <color theme="1"/>
        <rFont val="Bahnschrift Light"/>
        <charset val="238"/>
      </rPr>
      <t>2)</t>
    </r>
  </si>
  <si>
    <r>
      <t>navýšení kapacity MŠ / novostavba MŠ</t>
    </r>
    <r>
      <rPr>
        <vertAlign val="superscript"/>
        <sz val="10"/>
        <color theme="1"/>
        <rFont val="Bahnschrift Light"/>
        <charset val="238"/>
      </rPr>
      <t>3)</t>
    </r>
    <r>
      <rPr>
        <sz val="10"/>
        <color theme="1"/>
        <rFont val="Bahnschrift Light"/>
        <charset val="238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</si>
  <si>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Bahnschrift Light"/>
        <charset val="238"/>
      </rPr>
      <t>4)</t>
    </r>
  </si>
  <si>
    <r>
      <rPr>
        <sz val="11"/>
        <rFont val="Bahnschrift Light"/>
        <charset val="238"/>
      </rPr>
      <t>je zveřejněn na stránkách</t>
    </r>
    <r>
      <rPr>
        <u/>
        <sz val="11"/>
        <rFont val="Bahnschrift Light"/>
        <charset val="238"/>
      </rPr>
      <t xml:space="preserve"> </t>
    </r>
    <r>
      <rPr>
        <u/>
        <sz val="11"/>
        <color theme="4" tint="-0.499984740745262"/>
        <rFont val="Bahnschrift Light"/>
        <charset val="238"/>
      </rPr>
      <t xml:space="preserve"> https://www.mmr.cz/cs/microsites/uzemni-dimenze/map-kap/stratigicke_ramce_map </t>
    </r>
    <r>
      <rPr>
        <u/>
        <sz val="11"/>
        <rFont val="Bahnschrift Light"/>
        <charset val="238"/>
      </rPr>
      <t xml:space="preserve">. </t>
    </r>
    <r>
      <rPr>
        <sz val="11"/>
        <rFont val="Bahnschrift Light"/>
        <charset val="238"/>
      </rPr>
      <t xml:space="preserve">Na území hlavního města Prahy je SR MAP uveřejněn na webových stránkách městské části, resp. správního obvodu ORP. </t>
    </r>
  </si>
  <si>
    <t>Obec Rapšach</t>
  </si>
  <si>
    <t>Město Lomnice nad Lužnicí</t>
  </si>
  <si>
    <t>Rekonstrukce šaten</t>
  </si>
  <si>
    <t>Obnova podlahy na chodbách I. a II. stupně</t>
  </si>
  <si>
    <t>Pořizování nového nábytku do tříd - židličky</t>
  </si>
  <si>
    <t>Třeboň,Břilice</t>
  </si>
  <si>
    <t>Výměna plynových kotlů -tepelné čerpadlo</t>
  </si>
  <si>
    <t>Výměna interiérových podlahových povrchů</t>
  </si>
  <si>
    <t>x</t>
  </si>
  <si>
    <t>Městys Chlum u Třeboně</t>
  </si>
  <si>
    <t xml:space="preserve">Stavební úpravy objektu ZŠ </t>
  </si>
  <si>
    <t xml:space="preserve">Třeboň </t>
  </si>
  <si>
    <t>Zateplení vnějšího pláště, výměna okenních otvorů, podbití střechy za účelem energetické úspory a lepších klimatických podmínek budovy</t>
  </si>
  <si>
    <t>PD, probíhající VŘ</t>
  </si>
  <si>
    <t>ano</t>
  </si>
  <si>
    <t xml:space="preserve">Venkovní učebna na komunitní dešťové zahradě </t>
  </si>
  <si>
    <t xml:space="preserve">Třeboń </t>
  </si>
  <si>
    <t xml:space="preserve">Vytvoření venkovní učebny pro potřeby ZŠ a pro komunitní </t>
  </si>
  <si>
    <t>zpracovaná studie</t>
  </si>
  <si>
    <t>Vybavení tříd nábytkem</t>
  </si>
  <si>
    <t xml:space="preserve">Obnova výpočetní techniky  </t>
  </si>
  <si>
    <t xml:space="preserve">Modernizace IT zázemí, učeben IT a jazyků </t>
  </si>
  <si>
    <t>Modernizace učebny IT a jazyků</t>
  </si>
  <si>
    <t>interaktivní pomůcky pro ikluzní vzdělávání</t>
  </si>
  <si>
    <t>komunitní energetika budovy</t>
  </si>
  <si>
    <t>interaktivní tabule</t>
  </si>
  <si>
    <t>multifunkční technicko-kulturní učebna</t>
  </si>
  <si>
    <t>rekonstrukce venkovních toalet</t>
  </si>
  <si>
    <t>enviromentální zahradní prvky</t>
  </si>
  <si>
    <t>Rekonstrukce výtahových šachet, strojovny a výtahů.</t>
  </si>
  <si>
    <t>Rekonstrukce vnitřních prostror MŠ - elektroinstalace,  vodoinstalace</t>
  </si>
  <si>
    <t>oplocení MŠ - bezpečnostní vstup, včetně povrchových úprav zahrady a přístupu do MŠ včetně rekonstrukce zahradních domků</t>
  </si>
  <si>
    <t>Zabezpečení školy kamerovým systémem u vstupních dveří včetně záznamu  a vstupního systému žáků školy</t>
  </si>
  <si>
    <t>Venkovní učebna</t>
  </si>
  <si>
    <t>Obnova Interaktivních tabulí + stávající počítače</t>
  </si>
  <si>
    <t xml:space="preserve">Interiérové dveře školy s bezpečnostními prvky </t>
  </si>
  <si>
    <t>Bezpečnostní vstupní systém školy</t>
  </si>
  <si>
    <t>Rekonstrukce odborné učebny fyziky, chemie</t>
  </si>
  <si>
    <t>Bezpečnostní uložení materiálů odborných učeben</t>
  </si>
  <si>
    <t>bezpečnostní uložení materiálů odborných učeben</t>
  </si>
  <si>
    <t>Rekonstrukce zadního vchodu ŠJ</t>
  </si>
  <si>
    <t>rekonstrukce zadní rampy, schodiště a ´vchodových dveří ŠJ</t>
  </si>
  <si>
    <t>klimatizace (vzduchotechnika) ve ŠJ</t>
  </si>
  <si>
    <t xml:space="preserve">Snížení energetické náročnosti budovy školy </t>
  </si>
  <si>
    <t>Snížení energetické náročnosti budovy školy a MŠ</t>
  </si>
  <si>
    <t>Polytechnická učebna</t>
  </si>
  <si>
    <t xml:space="preserve"> </t>
  </si>
  <si>
    <t>Rekonstrukce suterénu školy</t>
  </si>
  <si>
    <t>Rekonstrukce cvičné školní kuchyně</t>
  </si>
  <si>
    <t>České Velenice</t>
  </si>
  <si>
    <t>Rekonstrukce cvičné školní dílny</t>
  </si>
  <si>
    <t>Zvýšení kapacity Mateřské školy Na Sadech 166</t>
  </si>
  <si>
    <t>Zvýšení kapacity Mateřské školy Na Sadech 166 - přístavba nové pavilonové budovy na pozemku stávající MŠ Na Sadech 166 České Velenice</t>
  </si>
  <si>
    <t>Rekonstrukce 1. a 2. NP budovy základní školy</t>
  </si>
  <si>
    <t>Rekonstrukce 1. a 2. NP budovy základní školy - výměna topení, podlah, osvětlení, dveří včetně zárubní ve všech místnostech i na chodbách</t>
  </si>
  <si>
    <r>
      <rPr>
        <strike/>
        <sz val="10"/>
        <color theme="1"/>
        <rFont val="Bahnschrift Light"/>
        <family val="2"/>
        <charset val="238"/>
      </rPr>
      <t xml:space="preserve">Počítačová a robotická učebna </t>
    </r>
    <r>
      <rPr>
        <sz val="10"/>
        <color theme="1"/>
        <rFont val="Bahnschrift Light"/>
        <family val="2"/>
        <charset val="238"/>
      </rPr>
      <t xml:space="preserve">  Počítačová a robotická učebna vč. pomůcek pro programování a robotických stavebnic. </t>
    </r>
  </si>
  <si>
    <t>Jazyková učebna</t>
  </si>
  <si>
    <t xml:space="preserve">Jazyková učebna vč. veškerého vybavení, vč. IT. </t>
  </si>
  <si>
    <t xml:space="preserve">Jihočeský </t>
  </si>
  <si>
    <t>zakoupení notebooků pro nově vzniklé kroužky zaměřené na IT technologii, modernizace učebny IT</t>
  </si>
  <si>
    <t xml:space="preserve">DDM J. Hradec </t>
  </si>
  <si>
    <t xml:space="preserve">Jihočeský kraj </t>
  </si>
  <si>
    <t xml:space="preserve">Modernizace IT zázemí, učeben IT </t>
  </si>
  <si>
    <t>Rozšíření spacích  prostor</t>
  </si>
  <si>
    <t>Bezbariérovost budovy</t>
  </si>
  <si>
    <t>Zřízení učebny a pořízení vybavení pro výuku technických předmětů</t>
  </si>
  <si>
    <t>Zateplení vnějšího pláště budovy</t>
  </si>
  <si>
    <t>Izolace střechy</t>
  </si>
  <si>
    <t>Fotovoltaické panely na střechu</t>
  </si>
  <si>
    <t>Zaizolování nové střechy</t>
  </si>
  <si>
    <t>Zřízení vlastní školní kuchyně</t>
  </si>
  <si>
    <t>Pořízení kuchyňských strojů a  přístrojů a vybavení školní kuchyně</t>
  </si>
  <si>
    <t>Výměna topných těles v celé budově</t>
  </si>
  <si>
    <t>Úprava a vybavení půdních prostor na odborné učebny věd a rozvoj čtenářské gramotnosti</t>
  </si>
  <si>
    <t>Výměna plynových kotlů-alter. zdroj tepla</t>
  </si>
  <si>
    <t>Oprava a udržování budovy</t>
  </si>
  <si>
    <t>Modernizace, obnova přístrojů a předmětů v oblasti informačních technologíí, k výuce Informatiky a cíle modernizace školy</t>
  </si>
  <si>
    <t xml:space="preserve">Obnova, modernizace, aktualizace nebo výměna předmětů informačních technologíí, pro zaměstnance i žáky. (PC prac.stanice žáků, IT tabule, NTB pro zaměstnance, učební pomůcky pro Informatiku, projektory, 3Dtiskárny, kopírka, elkktr.mikroskop..), včetně softwarového vybavení </t>
  </si>
  <si>
    <t>Výměna oken a vstupních dveří</t>
  </si>
  <si>
    <t>Úspora energie vytápění, zajištění větrání ventilacemi, opotřebení a životnost materiálu, případně těsnění</t>
  </si>
  <si>
    <t>Rekonstrukce původní cihlové podlahy třída III., vyrovnání nerovností, stěrka, pokládky nové krytiny včetně lištování</t>
  </si>
  <si>
    <t>Bezpečnost - zvýšení prvků bezpečnosti ve škole a jejím okolí pro děti</t>
  </si>
  <si>
    <t>Zajištění podmínek k provádění řádné archivace, vedení GDPR, uložení majetku a učebních pomůcek, zřízení chybějícího zázemí zaměstnanců, kabinety, ředitelna, sklepní prostory</t>
  </si>
  <si>
    <t>Prostory, zázemí a vybavení k výuce polytechnické výchovy, pracovního vyučování a pozemků a EVVO</t>
  </si>
  <si>
    <t>Modernizace, obnova přístrojů a předmětů v oblasti informačních technologií, k výuce Informatiky a cíle modernizace školy</t>
  </si>
  <si>
    <t xml:space="preserve">Rekonstrukce zázemí školy, včetně rozšíření kapacit úložných a skladovacích prostor, včetně zázemí pro zaměstnance </t>
  </si>
  <si>
    <t>Víceúčelové hřiště s pevným povrchem, pro  výuku tělesné výchovy ZŠ i MŠ, včetně využití ŠD, výuku sportů a podpory pohybových dovedností a tělesné zdatnosti</t>
  </si>
  <si>
    <t>Mateřská škola Chlum u Třeboně
Sídliště Fr. Hrubína 371</t>
  </si>
  <si>
    <t>Základní škola a Mateřská škola Lužnice p.o.
Mateřská škola
Lužnice 109</t>
  </si>
  <si>
    <t xml:space="preserve">3. mateřská škola  Třeboň, Jeronýmova 183 </t>
  </si>
  <si>
    <t>Základní škola a Mateřská škola Lomnice nad Lužnicí
Mateřská škola
Nová 494</t>
  </si>
  <si>
    <t>Základní a Mateřská škola Majdalena
Základní škola
Majdalena 21</t>
  </si>
  <si>
    <t>Základní škola T. G. Masaryka Suchdol nad Lužnicí, okres Jindřichův Hradec
28. října 329</t>
  </si>
  <si>
    <t>Základní škola a Mateřská škola Lužnice p.o.
Základní škola 
Lužnice 109</t>
  </si>
  <si>
    <t xml:space="preserve">Základní škola Třeboň, Sokolská 296 </t>
  </si>
  <si>
    <t xml:space="preserve">Základní škola Třeboň, Na Sadech 375 </t>
  </si>
  <si>
    <t>Základní škola a Mateřská škola České Velenice
Základní škola
třída Čsl. legií 325</t>
  </si>
  <si>
    <t>Obec Majdalena</t>
  </si>
  <si>
    <t>Obec Novosedly nad Nežárkou</t>
  </si>
  <si>
    <t>Obec Lužnice</t>
  </si>
  <si>
    <t>Město Třeboň</t>
  </si>
  <si>
    <t>Město Suchdol nad Lužnicí</t>
  </si>
  <si>
    <t>Město České Velenice</t>
  </si>
  <si>
    <t>Základní škola a Mateřská škola České Velenice
Mateřská škola
T. G. Masaryka 190
Mateřská škola
Na Sadech 166</t>
  </si>
  <si>
    <t>Jihočeksý</t>
  </si>
  <si>
    <t>Lomnoce nad Lužnicí</t>
  </si>
  <si>
    <t>Vybudování prostor pro zřízení Dětské skupiny</t>
  </si>
  <si>
    <t>Rekonstrukce bývalé kuchyně pro vybudování  učebny dětské skupiny se  sociálním zázemím a multifunkčního komnunikačního prostoru</t>
  </si>
  <si>
    <t>v majetku města</t>
  </si>
  <si>
    <t>ne</t>
  </si>
  <si>
    <t>Bezbariérový přístup do ZŠ</t>
  </si>
  <si>
    <t>Výtah pro bezbariérový přístup do ZŠ  k nově zbudované učebně a zároveň k učebnám ostatním, např. učebně hudební či výtvarné výuky</t>
  </si>
  <si>
    <t>PD</t>
  </si>
  <si>
    <t>NE</t>
  </si>
  <si>
    <t>Pořízení schodolezu a úprav toalet</t>
  </si>
  <si>
    <t>Bezbariérovost</t>
  </si>
  <si>
    <r>
      <rPr>
        <strike/>
        <sz val="10"/>
        <color rgb="FF000000"/>
        <rFont val="Bahnschrift Light"/>
        <family val="2"/>
        <charset val="238"/>
      </rPr>
      <t xml:space="preserve">Zvýšení kapacity Mateřské školy Chlum u Třeboně  </t>
    </r>
    <r>
      <rPr>
        <sz val="10"/>
        <color rgb="FF000000"/>
        <rFont val="Bahnschrift Light"/>
        <family val="2"/>
        <charset val="238"/>
      </rPr>
      <t xml:space="preserve">        Zvýšení kapacity předškolní péče v Chlumu u Třeboně</t>
    </r>
  </si>
  <si>
    <r>
      <rPr>
        <strike/>
        <sz val="10"/>
        <color rgb="FF000000"/>
        <rFont val="Bahnschrift Light"/>
        <family val="2"/>
        <charset val="238"/>
      </rPr>
      <t xml:space="preserve">Přístavba nebo stavba nové třídy MŠ </t>
    </r>
    <r>
      <rPr>
        <sz val="10"/>
        <color rgb="FF000000"/>
        <rFont val="Bahnschrift Light"/>
        <family val="2"/>
        <charset val="238"/>
      </rPr>
      <t xml:space="preserve">    Přístavba nebo stavba nových kapacit předškolní péče, případně koupě budovy a její rekonstrukce pro tyto účely</t>
    </r>
  </si>
  <si>
    <r>
      <rPr>
        <strike/>
        <sz val="10"/>
        <color theme="1"/>
        <rFont val="Bahnschrift Light"/>
        <family val="2"/>
        <charset val="238"/>
      </rPr>
      <t xml:space="preserve">Posílení IT infrastruktury </t>
    </r>
    <r>
      <rPr>
        <sz val="10"/>
        <color theme="1"/>
        <rFont val="Bahnschrift Light"/>
        <charset val="238"/>
      </rPr>
      <t xml:space="preserve">   Standart konektivity - posílení IT infrastruktury</t>
    </r>
  </si>
  <si>
    <t xml:space="preserve">
Renovace zahrady MŠ – nové herní prvky (altánek, kolotoč, kladina, klouzačka, houpačky)
</t>
  </si>
  <si>
    <r>
      <t xml:space="preserve">
</t>
    </r>
    <r>
      <rPr>
        <sz val="10"/>
        <color theme="1"/>
        <rFont val="Bahnschrift Light"/>
        <family val="2"/>
        <charset val="238"/>
      </rPr>
      <t>1 000 000</t>
    </r>
  </si>
  <si>
    <r>
      <t xml:space="preserve">
</t>
    </r>
    <r>
      <rPr>
        <sz val="10"/>
        <color theme="1"/>
        <rFont val="Bahnschrift Light"/>
        <family val="2"/>
        <charset val="238"/>
      </rPr>
      <t>2025</t>
    </r>
  </si>
  <si>
    <r>
      <t>Rekonstrukce zahradního domku</t>
    </r>
    <r>
      <rPr>
        <sz val="10"/>
        <color theme="1"/>
        <rFont val="Bahnschrift Light"/>
        <charset val="238"/>
      </rPr>
      <t xml:space="preserve"> úprava povrchů / 1. třída</t>
    </r>
  </si>
  <si>
    <t xml:space="preserve">
2024</t>
  </si>
  <si>
    <t xml:space="preserve">Venkovní učebna </t>
  </si>
  <si>
    <t>Rekonstrukce stávajícího altánu na venkovní učebnu zejm. pro přírodní vědy a polytechnické vzdělávání</t>
  </si>
  <si>
    <t>2 240 000</t>
  </si>
  <si>
    <r>
      <t xml:space="preserve">2023    </t>
    </r>
    <r>
      <rPr>
        <sz val="10"/>
        <color theme="1"/>
        <rFont val="Bahnschrift Light"/>
        <family val="2"/>
        <charset val="238"/>
      </rPr>
      <t>2027</t>
    </r>
  </si>
  <si>
    <r>
      <rPr>
        <strike/>
        <sz val="10"/>
        <color theme="1"/>
        <rFont val="Bahnschrift Light"/>
        <family val="2"/>
        <charset val="238"/>
      </rPr>
      <t>2024</t>
    </r>
    <r>
      <rPr>
        <sz val="10"/>
        <color theme="1"/>
        <rFont val="Bahnschrift Light"/>
        <family val="2"/>
        <charset val="238"/>
      </rPr>
      <t xml:space="preserve">     2027</t>
    </r>
  </si>
  <si>
    <r>
      <rPr>
        <strike/>
        <sz val="10"/>
        <color theme="1"/>
        <rFont val="Bahnschrift Light"/>
        <family val="2"/>
        <charset val="238"/>
      </rPr>
      <t>500 000</t>
    </r>
    <r>
      <rPr>
        <sz val="10"/>
        <color theme="1"/>
        <rFont val="Bahnschrift Light"/>
        <charset val="238"/>
      </rPr>
      <t xml:space="preserve">     900 000</t>
    </r>
  </si>
  <si>
    <r>
      <rPr>
        <strike/>
        <sz val="10"/>
        <color theme="1"/>
        <rFont val="Bahnschrift Light"/>
        <family val="2"/>
        <charset val="238"/>
      </rPr>
      <t xml:space="preserve">350 000 </t>
    </r>
    <r>
      <rPr>
        <sz val="10"/>
        <color theme="1"/>
        <rFont val="Bahnschrift Light"/>
        <charset val="238"/>
      </rPr>
      <t xml:space="preserve">           630 000</t>
    </r>
  </si>
  <si>
    <t>Šatna MŠ</t>
  </si>
  <si>
    <t>Výměna zařízení šatny pro děti MŠ-nábytek a úprava místnosti, včetně rekonstukce podlahy-bezbariérovost</t>
  </si>
  <si>
    <t>Výměna střešní krytiny</t>
  </si>
  <si>
    <t>Výměna střešní krytiny, připadně nosné konstrukce krovu, včetně žlabů</t>
  </si>
  <si>
    <t>Víceúčelové sportovní hřiště pro výuku TV, míčové hry</t>
  </si>
  <si>
    <t xml:space="preserve">Hřiště s pevným či umělým povrchem pro sportovní aktivity, výuku jednotlivých míčových sportů, využití </t>
  </si>
  <si>
    <t>Rekonstrukce podlah-zajištění stejné úrovně pro bezpečný pohyb dětí, podklad, nová krytina včetně lištování</t>
  </si>
  <si>
    <r>
      <rPr>
        <strike/>
        <sz val="10"/>
        <color theme="1"/>
        <rFont val="Bahnschrift Light"/>
        <family val="2"/>
        <charset val="238"/>
      </rPr>
      <t>350 000</t>
    </r>
    <r>
      <rPr>
        <sz val="10"/>
        <color theme="1"/>
        <rFont val="Bahnschrift Light"/>
        <charset val="238"/>
      </rPr>
      <t xml:space="preserve">                          630 000 </t>
    </r>
  </si>
  <si>
    <r>
      <rPr>
        <strike/>
        <sz val="10"/>
        <color theme="1"/>
        <rFont val="Bahnschrift Light"/>
        <family val="2"/>
        <charset val="238"/>
      </rPr>
      <t xml:space="preserve">1 500 000   </t>
    </r>
    <r>
      <rPr>
        <sz val="10"/>
        <color theme="1"/>
        <rFont val="Bahnschrift Light"/>
        <charset val="238"/>
      </rPr>
      <t xml:space="preserve">        2 000 000</t>
    </r>
  </si>
  <si>
    <t>Rekonstrukce nevyhovující cihlové podlahy třída ZŠ III. - bezbariérovost</t>
  </si>
  <si>
    <r>
      <rPr>
        <strike/>
        <sz val="10"/>
        <color theme="1"/>
        <rFont val="Bahnschrift Light"/>
        <family val="2"/>
        <charset val="238"/>
      </rPr>
      <t>2023</t>
    </r>
    <r>
      <rPr>
        <sz val="10"/>
        <color theme="1"/>
        <rFont val="Bahnschrift Light"/>
        <family val="2"/>
        <charset val="238"/>
      </rPr>
      <t xml:space="preserve">      2025</t>
    </r>
  </si>
  <si>
    <r>
      <rPr>
        <strike/>
        <sz val="10"/>
        <color theme="1"/>
        <rFont val="Bahnschrift Light"/>
        <family val="2"/>
        <charset val="238"/>
      </rPr>
      <t>2023</t>
    </r>
    <r>
      <rPr>
        <sz val="10"/>
        <color theme="1"/>
        <rFont val="Bahnschrift Light"/>
        <family val="2"/>
        <charset val="238"/>
      </rPr>
      <t xml:space="preserve">      2024</t>
    </r>
  </si>
  <si>
    <r>
      <rPr>
        <strike/>
        <sz val="10"/>
        <color theme="1"/>
        <rFont val="Bahnschrift Light"/>
        <family val="2"/>
        <charset val="238"/>
      </rPr>
      <t xml:space="preserve">250 000         </t>
    </r>
    <r>
      <rPr>
        <sz val="10"/>
        <color theme="1"/>
        <rFont val="Bahnschrift Light"/>
        <charset val="238"/>
      </rPr>
      <t xml:space="preserve">           350 000</t>
    </r>
  </si>
  <si>
    <r>
      <rPr>
        <strike/>
        <sz val="10"/>
        <color theme="1"/>
        <rFont val="Bahnschrift Light"/>
        <family val="2"/>
        <charset val="238"/>
      </rPr>
      <t xml:space="preserve">175 000  </t>
    </r>
    <r>
      <rPr>
        <sz val="10"/>
        <color theme="1"/>
        <rFont val="Bahnschrift Light"/>
        <family val="2"/>
        <charset val="238"/>
      </rPr>
      <t xml:space="preserve">                      245 000</t>
    </r>
  </si>
  <si>
    <r>
      <rPr>
        <strike/>
        <sz val="10"/>
        <color theme="1"/>
        <rFont val="Bahnschrift Light"/>
        <family val="2"/>
        <charset val="238"/>
      </rPr>
      <t>2023</t>
    </r>
    <r>
      <rPr>
        <sz val="10"/>
        <color theme="1"/>
        <rFont val="Bahnschrift Light"/>
        <charset val="238"/>
      </rPr>
      <t xml:space="preserve">    2025</t>
    </r>
  </si>
  <si>
    <t>Istalace zabezpečení vchodu, bezpečnostní prvky, identifikace osob vstupujících do budovy školy, informační systém, včetně osvětlení prostoru hlavního vchodu do budovy</t>
  </si>
  <si>
    <r>
      <rPr>
        <strike/>
        <sz val="10"/>
        <color theme="1"/>
        <rFont val="Bahnschrift Light"/>
        <family val="2"/>
        <charset val="238"/>
      </rPr>
      <t>2024</t>
    </r>
    <r>
      <rPr>
        <sz val="10"/>
        <color theme="1"/>
        <rFont val="Bahnschrift Light"/>
        <charset val="238"/>
      </rPr>
      <t xml:space="preserve">      2025</t>
    </r>
  </si>
  <si>
    <r>
      <rPr>
        <strike/>
        <sz val="10"/>
        <color theme="1"/>
        <rFont val="Bahnschrift Light"/>
        <family val="2"/>
        <charset val="238"/>
      </rPr>
      <t>2022</t>
    </r>
    <r>
      <rPr>
        <sz val="10"/>
        <color theme="1"/>
        <rFont val="Bahnschrift Light"/>
        <charset val="238"/>
      </rPr>
      <t xml:space="preserve">       2024</t>
    </r>
  </si>
  <si>
    <r>
      <rPr>
        <strike/>
        <sz val="10"/>
        <color theme="1"/>
        <rFont val="Bahnschrift Light"/>
        <family val="2"/>
        <charset val="238"/>
      </rPr>
      <t>2022</t>
    </r>
    <r>
      <rPr>
        <sz val="10"/>
        <color theme="1"/>
        <rFont val="Bahnschrift Light"/>
        <charset val="238"/>
      </rPr>
      <t xml:space="preserve">        2025</t>
    </r>
  </si>
  <si>
    <t>Solární panely na ohřev teplé vody</t>
  </si>
  <si>
    <t>V rámci úsporného chování v oblasti energíí, sytém pro ohřev vody</t>
  </si>
  <si>
    <t>Zastínění oken učeben a místností</t>
  </si>
  <si>
    <t>Zastaralé a nevyhovující zastínění učeben předevšm proti slunci-jižní okna, dále pro výuku při použití It tabulí a pc techniky</t>
  </si>
  <si>
    <r>
      <rPr>
        <strike/>
        <sz val="10"/>
        <color theme="1"/>
        <rFont val="Bahnschrift Light"/>
        <family val="2"/>
        <charset val="238"/>
      </rPr>
      <t>2023</t>
    </r>
    <r>
      <rPr>
        <sz val="10"/>
        <color theme="1"/>
        <rFont val="Bahnschrift Light"/>
        <charset val="238"/>
      </rPr>
      <t xml:space="preserve">        2024</t>
    </r>
  </si>
  <si>
    <r>
      <rPr>
        <strike/>
        <sz val="10"/>
        <color theme="1"/>
        <rFont val="Bahnschrift Light"/>
        <family val="2"/>
        <charset val="238"/>
      </rPr>
      <t>2023</t>
    </r>
    <r>
      <rPr>
        <sz val="10"/>
        <color theme="1"/>
        <rFont val="Bahnschrift Light"/>
        <charset val="238"/>
      </rPr>
      <t xml:space="preserve">                  2025</t>
    </r>
  </si>
  <si>
    <r>
      <rPr>
        <strike/>
        <sz val="10"/>
        <color theme="1"/>
        <rFont val="Bahnschrift Light"/>
        <family val="2"/>
        <charset val="238"/>
      </rPr>
      <t>2023</t>
    </r>
    <r>
      <rPr>
        <sz val="10"/>
        <color theme="1"/>
        <rFont val="Bahnschrift Light"/>
        <family val="2"/>
        <charset val="238"/>
      </rPr>
      <t xml:space="preserve">           2024</t>
    </r>
  </si>
  <si>
    <r>
      <t xml:space="preserve">2022         </t>
    </r>
    <r>
      <rPr>
        <sz val="10"/>
        <color theme="1"/>
        <rFont val="Bahnschrift Light"/>
        <family val="2"/>
        <charset val="238"/>
      </rPr>
      <t>2025</t>
    </r>
  </si>
  <si>
    <r>
      <t xml:space="preserve">2022             </t>
    </r>
    <r>
      <rPr>
        <sz val="10"/>
        <color theme="1"/>
        <rFont val="Bahnschrift Light"/>
        <family val="2"/>
        <charset val="238"/>
      </rPr>
      <t>2025</t>
    </r>
  </si>
  <si>
    <r>
      <rPr>
        <strike/>
        <sz val="10"/>
        <color rgb="FF000000"/>
        <rFont val="Bahnschrift Light"/>
        <family val="2"/>
        <charset val="238"/>
      </rPr>
      <t>Rekonstrukce učebny fyziky</t>
    </r>
    <r>
      <rPr>
        <sz val="10"/>
        <color rgb="FF000000"/>
        <rFont val="Bahnschrift Light"/>
        <family val="2"/>
        <charset val="238"/>
      </rPr>
      <t xml:space="preserve">                Modernizace a vybavení učebny přírodních věd (fyziky)</t>
    </r>
  </si>
  <si>
    <r>
      <rPr>
        <strike/>
        <sz val="10"/>
        <color theme="1"/>
        <rFont val="Bahnschrift Light"/>
        <family val="2"/>
        <charset val="238"/>
      </rPr>
      <t xml:space="preserve">1 000 000 </t>
    </r>
    <r>
      <rPr>
        <sz val="10"/>
        <color theme="1"/>
        <rFont val="Bahnschrift Light"/>
        <family val="2"/>
        <charset val="238"/>
      </rPr>
      <t xml:space="preserve">               3 000 000</t>
    </r>
  </si>
  <si>
    <r>
      <rPr>
        <strike/>
        <sz val="10"/>
        <color rgb="FF000000"/>
        <rFont val="Bahnschrift Light"/>
        <family val="2"/>
        <charset val="238"/>
      </rPr>
      <t>Rekonstrukce učebny fyziky</t>
    </r>
    <r>
      <rPr>
        <sz val="10"/>
        <color rgb="FF000000"/>
        <rFont val="Bahnschrift Light"/>
        <family val="2"/>
        <charset val="238"/>
      </rPr>
      <t xml:space="preserve">            Modernizace a vybavení učebny přírodních věd (fyziky)</t>
    </r>
  </si>
  <si>
    <t xml:space="preserve">Základní a Mateřská škola v Rapšachu
Základní škola 
Rapšach 290   </t>
  </si>
  <si>
    <t>zpracování studie</t>
  </si>
  <si>
    <r>
      <rPr>
        <strike/>
        <sz val="10"/>
        <color rgb="FF000000"/>
        <rFont val="Bahnschrift Light"/>
        <family val="2"/>
        <charset val="238"/>
      </rPr>
      <t xml:space="preserve">Rozšíření kapacity MŠ - studie a projekt    </t>
    </r>
    <r>
      <rPr>
        <sz val="10"/>
        <color rgb="FF000000"/>
        <rFont val="Bahnschrift Light"/>
        <family val="2"/>
        <charset val="238"/>
      </rPr>
      <t xml:space="preserve"> Zvýšení kapacity předškolní péče - Studie a projekt</t>
    </r>
  </si>
  <si>
    <r>
      <rPr>
        <strike/>
        <sz val="10"/>
        <color theme="1"/>
        <rFont val="Bahnschrift Light"/>
        <family val="2"/>
        <charset val="238"/>
      </rPr>
      <t>2024</t>
    </r>
    <r>
      <rPr>
        <sz val="10"/>
        <color theme="1"/>
        <rFont val="Bahnschrift Light"/>
        <family val="2"/>
        <charset val="238"/>
      </rPr>
      <t xml:space="preserve">         2027</t>
    </r>
  </si>
  <si>
    <r>
      <rPr>
        <strike/>
        <sz val="10"/>
        <color rgb="FF000000"/>
        <rFont val="Bahnschrift Light"/>
        <family val="2"/>
        <charset val="238"/>
      </rPr>
      <t xml:space="preserve">Zvětšení prostoru třídy MŠ pro veškeré realizované činnosti. Rozšíření by zároveň znamenalo možné zvýšení kapacity školky. Realizace přístavbou či přístavbovým modulem.   </t>
    </r>
    <r>
      <rPr>
        <sz val="10"/>
        <color rgb="FF000000"/>
        <rFont val="Bahnschrift Light"/>
        <family val="2"/>
        <charset val="238"/>
      </rPr>
      <t xml:space="preserve">                                                Rozšíření prostoru a zvýšení kapacity pro péči o předškolní věkové skupiny</t>
    </r>
  </si>
  <si>
    <r>
      <t xml:space="preserve">2023       </t>
    </r>
    <r>
      <rPr>
        <sz val="10"/>
        <color theme="1"/>
        <rFont val="Bahnschrift Light"/>
        <family val="2"/>
        <charset val="238"/>
      </rPr>
      <t>2025</t>
    </r>
  </si>
  <si>
    <r>
      <rPr>
        <strike/>
        <sz val="10"/>
        <color theme="1"/>
        <rFont val="Bahnschrift Light"/>
        <family val="2"/>
        <charset val="238"/>
      </rPr>
      <t>Posílení IT infrastruktury</t>
    </r>
    <r>
      <rPr>
        <sz val="10"/>
        <color theme="1"/>
        <rFont val="Bahnschrift Light"/>
        <charset val="238"/>
      </rPr>
      <t xml:space="preserve">    Standart konektivity - posílení IT infrastruktury, zajištění bezbariérovosti objektu ZŠ</t>
    </r>
  </si>
  <si>
    <r>
      <rPr>
        <strike/>
        <sz val="10"/>
        <color theme="1"/>
        <rFont val="Bahnschrift Light"/>
        <family val="2"/>
        <charset val="238"/>
      </rPr>
      <t>500 000</t>
    </r>
    <r>
      <rPr>
        <sz val="10"/>
        <color theme="1"/>
        <rFont val="Bahnschrift Light"/>
        <charset val="238"/>
      </rPr>
      <t xml:space="preserve">          900 000</t>
    </r>
  </si>
  <si>
    <r>
      <rPr>
        <strike/>
        <sz val="10"/>
        <color theme="1"/>
        <rFont val="Bahnschrift Light"/>
        <family val="2"/>
        <charset val="238"/>
      </rPr>
      <t>1 000 000</t>
    </r>
    <r>
      <rPr>
        <sz val="10"/>
        <color theme="1"/>
        <rFont val="Bahnschrift Light"/>
        <family val="2"/>
        <charset val="238"/>
      </rPr>
      <t xml:space="preserve">               1 400 000</t>
    </r>
  </si>
  <si>
    <t xml:space="preserve">Základní škola Chlum u Třeboně, okres Jindřichův Hradec
Náměstí 232  </t>
  </si>
  <si>
    <r>
      <rPr>
        <strike/>
        <sz val="10"/>
        <color theme="1"/>
        <rFont val="Bahnschrift Light"/>
        <family val="2"/>
        <charset val="238"/>
      </rPr>
      <t xml:space="preserve">800 000           </t>
    </r>
    <r>
      <rPr>
        <sz val="10"/>
        <color theme="1"/>
        <rFont val="Bahnschrift Light"/>
        <charset val="238"/>
      </rPr>
      <t xml:space="preserve">       1 500 000</t>
    </r>
  </si>
  <si>
    <r>
      <rPr>
        <strike/>
        <sz val="10"/>
        <color theme="1"/>
        <rFont val="Bahnschrift Light"/>
        <family val="2"/>
        <charset val="238"/>
      </rPr>
      <t>560 000</t>
    </r>
    <r>
      <rPr>
        <sz val="10"/>
        <color theme="1"/>
        <rFont val="Bahnschrift Light"/>
        <charset val="238"/>
      </rPr>
      <t xml:space="preserve">                                1 050 000</t>
    </r>
  </si>
  <si>
    <r>
      <rPr>
        <strike/>
        <sz val="10"/>
        <color theme="1"/>
        <rFont val="Bahnschrift Light"/>
        <family val="2"/>
        <charset val="238"/>
      </rPr>
      <t xml:space="preserve">750 000        </t>
    </r>
    <r>
      <rPr>
        <sz val="10"/>
        <color theme="1"/>
        <rFont val="Bahnschrift Light"/>
        <charset val="238"/>
      </rPr>
      <t xml:space="preserve">      800 000</t>
    </r>
  </si>
  <si>
    <r>
      <rPr>
        <strike/>
        <sz val="10"/>
        <color theme="1"/>
        <rFont val="Bahnschrift Light"/>
        <family val="2"/>
        <charset val="238"/>
      </rPr>
      <t xml:space="preserve">525 000 </t>
    </r>
    <r>
      <rPr>
        <sz val="10"/>
        <color theme="1"/>
        <rFont val="Bahnschrift Light"/>
        <family val="2"/>
        <charset val="238"/>
      </rPr>
      <t xml:space="preserve">                             560 000</t>
    </r>
  </si>
  <si>
    <r>
      <rPr>
        <strike/>
        <sz val="10"/>
        <color theme="1"/>
        <rFont val="Bahnschrift Light"/>
        <family val="2"/>
        <charset val="238"/>
      </rPr>
      <t>700 000</t>
    </r>
    <r>
      <rPr>
        <sz val="10"/>
        <color theme="1"/>
        <rFont val="Bahnschrift Light"/>
        <family val="2"/>
        <charset val="238"/>
      </rPr>
      <t xml:space="preserve">                               980 000</t>
    </r>
  </si>
  <si>
    <r>
      <rPr>
        <strike/>
        <sz val="10"/>
        <rFont val="Bahnschrift Light"/>
        <family val="2"/>
        <charset val="238"/>
      </rPr>
      <t xml:space="preserve">2 000 000 </t>
    </r>
    <r>
      <rPr>
        <sz val="10"/>
        <rFont val="Bahnschrift Light"/>
        <family val="2"/>
        <charset val="238"/>
      </rPr>
      <t xml:space="preserve">               2 500 000</t>
    </r>
  </si>
  <si>
    <r>
      <rPr>
        <strike/>
        <sz val="10"/>
        <color theme="1"/>
        <rFont val="Bahnschrift Light"/>
        <family val="2"/>
        <charset val="238"/>
      </rPr>
      <t xml:space="preserve">1 400 000   </t>
    </r>
    <r>
      <rPr>
        <sz val="10"/>
        <color theme="1"/>
        <rFont val="Bahnschrift Light"/>
        <family val="2"/>
        <charset val="238"/>
      </rPr>
      <t xml:space="preserve">                           1 750 000</t>
    </r>
  </si>
  <si>
    <r>
      <rPr>
        <strike/>
        <sz val="10"/>
        <color theme="1"/>
        <rFont val="Bahnschrift Light"/>
        <family val="2"/>
        <charset val="238"/>
      </rPr>
      <t>2023</t>
    </r>
    <r>
      <rPr>
        <sz val="10"/>
        <color theme="1"/>
        <rFont val="Bahnschrift Light"/>
        <family val="2"/>
        <charset val="238"/>
      </rPr>
      <t xml:space="preserve">        2025</t>
    </r>
  </si>
  <si>
    <r>
      <rPr>
        <strike/>
        <sz val="10"/>
        <color theme="1"/>
        <rFont val="Bahnschrift Light"/>
        <family val="2"/>
        <charset val="238"/>
      </rPr>
      <t>2022</t>
    </r>
    <r>
      <rPr>
        <sz val="10"/>
        <color theme="1"/>
        <rFont val="Bahnschrift Light"/>
        <charset val="238"/>
      </rPr>
      <t xml:space="preserve">     2023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</si>
  <si>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 2024</t>
    </r>
  </si>
  <si>
    <r>
      <rPr>
        <strike/>
        <sz val="10"/>
        <color theme="1"/>
        <rFont val="Bahnschrift Light"/>
        <family val="2"/>
        <charset val="238"/>
      </rPr>
      <t>2022</t>
    </r>
    <r>
      <rPr>
        <sz val="10"/>
        <color theme="1"/>
        <rFont val="Bahnschrift Light"/>
        <charset val="238"/>
      </rPr>
      <t xml:space="preserve">      2024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</si>
  <si>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   2026</t>
    </r>
  </si>
  <si>
    <t>Přestavba malé tělocvičny na učebnu - ATELIÉR/POLYTECHNICKÁ UČEBNA/VOLNOČASOVÝ PROSTOR</t>
  </si>
  <si>
    <r>
      <t xml:space="preserve">Přestavba malé tělocvičny </t>
    </r>
    <r>
      <rPr>
        <strike/>
        <sz val="10"/>
        <color rgb="FF000000"/>
        <rFont val="Bahnschrift Light"/>
        <family val="2"/>
        <charset val="238"/>
      </rPr>
      <t>na učebnu - ateliér</t>
    </r>
  </si>
  <si>
    <r>
      <rPr>
        <strike/>
        <sz val="10"/>
        <color theme="1"/>
        <rFont val="Bahnschrift Light"/>
        <family val="2"/>
        <charset val="238"/>
      </rPr>
      <t>2 500 000</t>
    </r>
    <r>
      <rPr>
        <sz val="10"/>
        <color theme="1"/>
        <rFont val="Bahnschrift Light"/>
        <family val="2"/>
        <charset val="238"/>
      </rPr>
      <t xml:space="preserve">               3 500 000</t>
    </r>
  </si>
  <si>
    <r>
      <rPr>
        <strike/>
        <sz val="10"/>
        <color theme="1"/>
        <rFont val="Bahnschrift Light"/>
        <family val="2"/>
        <charset val="238"/>
      </rPr>
      <t>1 750 000</t>
    </r>
    <r>
      <rPr>
        <sz val="10"/>
        <color theme="1"/>
        <rFont val="Bahnschrift Light"/>
        <family val="2"/>
        <charset val="238"/>
      </rPr>
      <t xml:space="preserve">                             2 450 000</t>
    </r>
  </si>
  <si>
    <r>
      <rPr>
        <strike/>
        <sz val="10"/>
        <color theme="1"/>
        <rFont val="Bahnschrift Light"/>
        <family val="2"/>
        <charset val="238"/>
      </rPr>
      <t>2022</t>
    </r>
    <r>
      <rPr>
        <sz val="10"/>
        <color theme="1"/>
        <rFont val="Bahnschrift Light"/>
        <charset val="238"/>
      </rPr>
      <t xml:space="preserve">       2023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</si>
  <si>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       2026</t>
    </r>
  </si>
  <si>
    <r>
      <t xml:space="preserve">Úprava půdních prostor </t>
    </r>
    <r>
      <rPr>
        <sz val="10"/>
        <color theme="1"/>
        <rFont val="Bahnschrift Light"/>
        <charset val="238"/>
      </rPr>
      <t>na odborné učebny</t>
    </r>
    <r>
      <rPr>
        <sz val="10"/>
        <color rgb="FF000000"/>
        <rFont val="Bahnschrift Light"/>
        <charset val="238"/>
      </rPr>
      <t xml:space="preserve"> nebo aulu</t>
    </r>
  </si>
  <si>
    <r>
      <rPr>
        <strike/>
        <sz val="10"/>
        <color theme="1"/>
        <rFont val="Bahnschrift Light"/>
        <family val="2"/>
        <charset val="238"/>
      </rPr>
      <t>15 000 000</t>
    </r>
    <r>
      <rPr>
        <sz val="10"/>
        <color theme="1"/>
        <rFont val="Bahnschrift Light"/>
        <family val="2"/>
        <charset val="238"/>
      </rPr>
      <t xml:space="preserve">          35 000 000</t>
    </r>
  </si>
  <si>
    <r>
      <rPr>
        <strike/>
        <sz val="10"/>
        <color theme="1"/>
        <rFont val="Bahnschrift Light"/>
        <family val="2"/>
        <charset val="238"/>
      </rPr>
      <t xml:space="preserve">10 500 000  </t>
    </r>
    <r>
      <rPr>
        <sz val="10"/>
        <color theme="1"/>
        <rFont val="Bahnschrift Light"/>
        <family val="2"/>
        <charset val="238"/>
      </rPr>
      <t xml:space="preserve">                           24 500 000 </t>
    </r>
  </si>
  <si>
    <r>
      <rPr>
        <strike/>
        <sz val="10"/>
        <color theme="1"/>
        <rFont val="Bahnschrift Light"/>
        <family val="2"/>
        <charset val="238"/>
      </rPr>
      <t>2022</t>
    </r>
    <r>
      <rPr>
        <sz val="10"/>
        <color theme="1"/>
        <rFont val="Bahnschrift Light"/>
        <charset val="238"/>
      </rPr>
      <t xml:space="preserve">     2024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</si>
  <si>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  2027</t>
    </r>
  </si>
  <si>
    <t>Pořízení a obnova výpočetní techniky</t>
  </si>
  <si>
    <r>
      <rPr>
        <strike/>
        <sz val="10"/>
        <color theme="1"/>
        <rFont val="Bahnschrift Light"/>
        <family val="2"/>
        <charset val="238"/>
      </rPr>
      <t xml:space="preserve">Pořízení výpočetní techniky </t>
    </r>
    <r>
      <rPr>
        <sz val="10"/>
        <color theme="1"/>
        <rFont val="Bahnschrift Light"/>
        <charset val="238"/>
      </rPr>
      <t xml:space="preserve">      Pořízení interaktivních tabulí, interaktivních obrazovek, počítačového vybavení</t>
    </r>
  </si>
  <si>
    <r>
      <rPr>
        <strike/>
        <sz val="10"/>
        <color theme="1"/>
        <rFont val="Bahnschrift Light"/>
        <family val="2"/>
        <charset val="238"/>
      </rPr>
      <t>1 200 000</t>
    </r>
    <r>
      <rPr>
        <sz val="10"/>
        <color theme="1"/>
        <rFont val="Bahnschrift Light"/>
        <family val="2"/>
        <charset val="238"/>
      </rPr>
      <t xml:space="preserve">               2 000 000</t>
    </r>
  </si>
  <si>
    <r>
      <rPr>
        <strike/>
        <sz val="10"/>
        <color theme="1"/>
        <rFont val="Bahnschrift Light"/>
        <family val="2"/>
        <charset val="238"/>
      </rPr>
      <t xml:space="preserve">840 000 </t>
    </r>
    <r>
      <rPr>
        <sz val="10"/>
        <color theme="1"/>
        <rFont val="Bahnschrift Light"/>
        <charset val="238"/>
      </rPr>
      <t xml:space="preserve">                               1 400 000</t>
    </r>
  </si>
  <si>
    <r>
      <rPr>
        <strike/>
        <sz val="10"/>
        <color theme="1"/>
        <rFont val="Bahnschrift Light"/>
        <family val="2"/>
        <charset val="238"/>
      </rPr>
      <t xml:space="preserve">15 000 000  </t>
    </r>
    <r>
      <rPr>
        <sz val="10"/>
        <color theme="1"/>
        <rFont val="Bahnschrift Light"/>
        <family val="2"/>
        <charset val="238"/>
      </rPr>
      <t xml:space="preserve">         55 000 000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</si>
  <si>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         2027</t>
    </r>
  </si>
  <si>
    <r>
      <rPr>
        <strike/>
        <sz val="10"/>
        <color theme="1"/>
        <rFont val="Bahnschrift Light"/>
        <family val="2"/>
        <charset val="238"/>
      </rPr>
      <t>2022</t>
    </r>
    <r>
      <rPr>
        <sz val="10"/>
        <color theme="1"/>
        <rFont val="Bahnschrift Light"/>
        <family val="2"/>
        <charset val="238"/>
      </rPr>
      <t xml:space="preserve">     2025</t>
    </r>
  </si>
  <si>
    <t>Venkovní učebna, včetně zelené střechy</t>
  </si>
  <si>
    <r>
      <rPr>
        <strike/>
        <sz val="10"/>
        <color theme="1"/>
        <rFont val="Bahnschrift Light"/>
        <family val="2"/>
        <charset val="238"/>
      </rPr>
      <t xml:space="preserve">2 000 000  </t>
    </r>
    <r>
      <rPr>
        <sz val="10"/>
        <color theme="1"/>
        <rFont val="Bahnschrift Light"/>
        <family val="2"/>
        <charset val="238"/>
      </rPr>
      <t xml:space="preserve">           6 000 000</t>
    </r>
  </si>
  <si>
    <r>
      <rPr>
        <strike/>
        <sz val="10"/>
        <color theme="1"/>
        <rFont val="Bahnschrift Light"/>
        <family val="2"/>
        <charset val="238"/>
      </rPr>
      <t xml:space="preserve">1 400 000       </t>
    </r>
    <r>
      <rPr>
        <sz val="10"/>
        <color theme="1"/>
        <rFont val="Bahnschrift Light"/>
        <family val="2"/>
        <charset val="238"/>
      </rPr>
      <t xml:space="preserve">                      4 200 000</t>
    </r>
  </si>
  <si>
    <r>
      <rPr>
        <strike/>
        <sz val="10"/>
        <color theme="1"/>
        <rFont val="Bahnschrift Light"/>
        <family val="2"/>
        <charset val="238"/>
      </rPr>
      <t xml:space="preserve">Klimatizace (vzduchotechnika) ve školní jídeln  </t>
    </r>
    <r>
      <rPr>
        <sz val="10"/>
        <color theme="1"/>
        <rFont val="Bahnschrift Light"/>
        <charset val="238"/>
      </rPr>
      <t xml:space="preserve">                                       Školní jídelna - rekonstrukce klimatizace a instalace rampy a plošiny</t>
    </r>
  </si>
  <si>
    <r>
      <rPr>
        <strike/>
        <sz val="10"/>
        <color theme="1"/>
        <rFont val="Bahnschrift Light"/>
        <family val="2"/>
        <charset val="238"/>
      </rPr>
      <t>1 000 000</t>
    </r>
    <r>
      <rPr>
        <sz val="10"/>
        <color theme="1"/>
        <rFont val="Bahnschrift Light"/>
        <family val="2"/>
        <charset val="238"/>
      </rPr>
      <t xml:space="preserve">              3 000 000</t>
    </r>
  </si>
  <si>
    <r>
      <rPr>
        <strike/>
        <sz val="10"/>
        <color theme="1"/>
        <rFont val="Bahnschrift Light"/>
        <family val="2"/>
        <charset val="238"/>
      </rPr>
      <t xml:space="preserve">700 000 </t>
    </r>
    <r>
      <rPr>
        <sz val="10"/>
        <color theme="1"/>
        <rFont val="Bahnschrift Light"/>
        <family val="2"/>
        <charset val="238"/>
      </rPr>
      <t xml:space="preserve">                              2 100 000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</si>
  <si>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     2027</t>
    </r>
  </si>
  <si>
    <r>
      <rPr>
        <strike/>
        <sz val="10"/>
        <color theme="1"/>
        <rFont val="Bahnschrift Light"/>
        <family val="2"/>
        <charset val="238"/>
      </rPr>
      <t xml:space="preserve">20 000 000    </t>
    </r>
    <r>
      <rPr>
        <sz val="10"/>
        <color theme="1"/>
        <rFont val="Bahnschrift Light"/>
        <family val="2"/>
        <charset val="238"/>
      </rPr>
      <t xml:space="preserve">             30 000 000</t>
    </r>
  </si>
  <si>
    <r>
      <rPr>
        <strike/>
        <sz val="10"/>
        <color theme="1"/>
        <rFont val="Bahnschrift Light"/>
        <family val="2"/>
        <charset val="238"/>
      </rPr>
      <t xml:space="preserve">14 000 000  </t>
    </r>
    <r>
      <rPr>
        <sz val="10"/>
        <color theme="1"/>
        <rFont val="Bahnschrift Light"/>
        <family val="2"/>
        <charset val="238"/>
      </rPr>
      <t xml:space="preserve">                        21 000 000</t>
    </r>
  </si>
  <si>
    <r>
      <rPr>
        <strike/>
        <sz val="10"/>
        <color theme="1"/>
        <rFont val="Bahnschrift Light"/>
        <family val="2"/>
        <charset val="238"/>
      </rPr>
      <t>2022</t>
    </r>
    <r>
      <rPr>
        <sz val="10"/>
        <color theme="1"/>
        <rFont val="Bahnschrift Light"/>
        <charset val="238"/>
      </rPr>
      <t xml:space="preserve">     2025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</si>
  <si>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    2027</t>
    </r>
  </si>
  <si>
    <r>
      <rPr>
        <strike/>
        <sz val="10"/>
        <color theme="1"/>
        <rFont val="Bahnschrift Light"/>
        <family val="2"/>
        <charset val="238"/>
      </rPr>
      <t xml:space="preserve">2 000 000  </t>
    </r>
    <r>
      <rPr>
        <sz val="10"/>
        <color theme="1"/>
        <rFont val="Bahnschrift Light"/>
        <family val="2"/>
        <charset val="238"/>
      </rPr>
      <t xml:space="preserve">                3 000 000</t>
    </r>
  </si>
  <si>
    <r>
      <rPr>
        <strike/>
        <sz val="10"/>
        <color theme="1"/>
        <rFont val="Bahnschrift Light"/>
        <family val="2"/>
        <charset val="238"/>
      </rPr>
      <t xml:space="preserve">1 400 000     </t>
    </r>
    <r>
      <rPr>
        <sz val="10"/>
        <color theme="1"/>
        <rFont val="Bahnschrift Light"/>
        <family val="2"/>
        <charset val="238"/>
      </rPr>
      <t xml:space="preserve">                           2 100 000</t>
    </r>
  </si>
  <si>
    <r>
      <rPr>
        <strike/>
        <sz val="10"/>
        <color theme="1"/>
        <rFont val="Bahnschrift Light"/>
        <family val="2"/>
        <charset val="238"/>
      </rPr>
      <t>2022</t>
    </r>
    <r>
      <rPr>
        <sz val="10"/>
        <color theme="1"/>
        <rFont val="Bahnschrift Light"/>
        <charset val="238"/>
      </rPr>
      <t xml:space="preserve">          2024</t>
    </r>
  </si>
  <si>
    <t>Robotická učebna se sociálním zázemím a vybavením</t>
  </si>
  <si>
    <r>
      <t xml:space="preserve">Rekonstrukce </t>
    </r>
    <r>
      <rPr>
        <strike/>
        <sz val="10"/>
        <color theme="1"/>
        <rFont val="Bahnschrift Light"/>
        <family val="2"/>
        <charset val="238"/>
      </rPr>
      <t>půdních</t>
    </r>
    <r>
      <rPr>
        <sz val="10"/>
        <color theme="1"/>
        <rFont val="Bahnschrift Light"/>
        <charset val="238"/>
      </rPr>
      <t xml:space="preserve"> prostor pro výuku digitálními technologiemi se zpřístupněním veřejnosti pro semináře, kroužky a workshopy</t>
    </r>
  </si>
  <si>
    <r>
      <rPr>
        <strike/>
        <sz val="10"/>
        <color theme="1"/>
        <rFont val="Bahnschrift Light"/>
        <family val="2"/>
        <charset val="238"/>
      </rPr>
      <t xml:space="preserve">3 000 000  </t>
    </r>
    <r>
      <rPr>
        <sz val="10"/>
        <color theme="1"/>
        <rFont val="Bahnschrift Light"/>
        <family val="2"/>
        <charset val="238"/>
      </rPr>
      <t xml:space="preserve">            4 000 000</t>
    </r>
  </si>
  <si>
    <r>
      <rPr>
        <strike/>
        <sz val="10"/>
        <color theme="1"/>
        <rFont val="Bahnschrift Light"/>
        <family val="2"/>
        <charset val="238"/>
      </rPr>
      <t xml:space="preserve">2 100 000    </t>
    </r>
    <r>
      <rPr>
        <sz val="10"/>
        <color theme="1"/>
        <rFont val="Bahnschrift Light"/>
        <family val="2"/>
        <charset val="238"/>
      </rPr>
      <t xml:space="preserve">                         2 800 000</t>
    </r>
  </si>
  <si>
    <t xml:space="preserve">Základní škola a Mateřská škola Lomnice nad Lužnicí
Základní škola
nám. 5. května 131    </t>
  </si>
  <si>
    <r>
      <rPr>
        <strike/>
        <sz val="10"/>
        <color theme="1"/>
        <rFont val="Bahnschrift Light"/>
        <family val="2"/>
        <charset val="238"/>
      </rPr>
      <t xml:space="preserve">Interiérové dveře školy s bezpečnostními prvky </t>
    </r>
    <r>
      <rPr>
        <sz val="10"/>
        <color theme="1"/>
        <rFont val="Bahnschrift Light"/>
        <charset val="238"/>
      </rPr>
      <t xml:space="preserve">      výměna zámků interiérových i venkovních dveří - GENERÁLNÍ SYSTÉM KLÍČŮ s cílem zvýšení bezpečnosti</t>
    </r>
  </si>
  <si>
    <r>
      <rPr>
        <strike/>
        <sz val="10"/>
        <color theme="1"/>
        <rFont val="Bahnschrift Light"/>
        <family val="2"/>
        <charset val="238"/>
      </rPr>
      <t>2022</t>
    </r>
    <r>
      <rPr>
        <sz val="10"/>
        <color theme="1"/>
        <rFont val="Bahnschrift Light"/>
        <charset val="238"/>
      </rPr>
      <t xml:space="preserve">           2024</t>
    </r>
  </si>
  <si>
    <t>Schváleno v Třeboni dne 21. 3. 2024 ŘV MAP IV pro ORP Třeboň</t>
  </si>
  <si>
    <t xml:space="preserve">Rekonstrukce elektroinstalace a posílení internetu </t>
  </si>
  <si>
    <r>
      <rPr>
        <strike/>
        <sz val="10"/>
        <color theme="1"/>
        <rFont val="Bahnschrift Light"/>
        <family val="2"/>
        <charset val="238"/>
      </rPr>
      <t xml:space="preserve">700 000   </t>
    </r>
    <r>
      <rPr>
        <sz val="10"/>
        <color theme="1"/>
        <rFont val="Bahnschrift Light"/>
        <family val="2"/>
        <charset val="238"/>
      </rPr>
      <t xml:space="preserve">                       2 100 000</t>
    </r>
  </si>
  <si>
    <r>
      <rPr>
        <strike/>
        <sz val="10"/>
        <color theme="1"/>
        <rFont val="Bahnschrift Light"/>
        <family val="2"/>
        <charset val="238"/>
      </rPr>
      <t>10 500 000</t>
    </r>
    <r>
      <rPr>
        <sz val="10"/>
        <color theme="1"/>
        <rFont val="Bahnschrift Light"/>
        <family val="2"/>
        <charset val="238"/>
      </rPr>
      <t xml:space="preserve">                         38 500 000</t>
    </r>
  </si>
  <si>
    <r>
      <rPr>
        <strike/>
        <sz val="10"/>
        <color theme="1"/>
        <rFont val="Bahnschrift Light"/>
        <family val="2"/>
        <charset val="238"/>
      </rPr>
      <t xml:space="preserve">1 050 000 </t>
    </r>
    <r>
      <rPr>
        <sz val="10"/>
        <color theme="1"/>
        <rFont val="Bahnschrift Light"/>
        <charset val="238"/>
      </rPr>
      <t xml:space="preserve">                       1 400 000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</si>
</sst>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Bahnschrift Light"/>
      <charset val="238"/>
    </font>
    <font>
      <sz val="10"/>
      <color theme="1"/>
      <name val="Bahnschrift Light"/>
      <charset val="238"/>
    </font>
    <font>
      <b/>
      <sz val="10"/>
      <name val="Bahnschrift Light"/>
      <charset val="238"/>
    </font>
    <font>
      <i/>
      <sz val="10"/>
      <color theme="1"/>
      <name val="Bahnschrift Light"/>
      <charset val="238"/>
    </font>
    <font>
      <sz val="10"/>
      <color rgb="FFFF0000"/>
      <name val="Bahnschrift Light"/>
      <charset val="238"/>
    </font>
    <font>
      <vertAlign val="superscript"/>
      <sz val="10"/>
      <color theme="1"/>
      <name val="Bahnschrift Light"/>
      <charset val="238"/>
    </font>
    <font>
      <sz val="10"/>
      <name val="Bahnschrift Light"/>
      <charset val="238"/>
    </font>
    <font>
      <sz val="10"/>
      <color rgb="FF000000"/>
      <name val="Bahnschrift Light"/>
      <charset val="238"/>
    </font>
    <font>
      <b/>
      <i/>
      <vertAlign val="superscript"/>
      <sz val="10"/>
      <color theme="1"/>
      <name val="Bahnschrift Light"/>
      <charset val="238"/>
    </font>
    <font>
      <b/>
      <i/>
      <sz val="10"/>
      <color theme="1"/>
      <name val="Bahnschrift Light"/>
      <charset val="238"/>
    </font>
    <font>
      <b/>
      <sz val="10"/>
      <color rgb="FFFF0000"/>
      <name val="Bahnschrift Light"/>
      <charset val="238"/>
    </font>
    <font>
      <b/>
      <vertAlign val="superscript"/>
      <sz val="10"/>
      <color theme="1"/>
      <name val="Bahnschrift Light"/>
      <charset val="238"/>
    </font>
    <font>
      <sz val="10"/>
      <color theme="1"/>
      <name val="Bahnschrift Bold"/>
      <charset val="238"/>
    </font>
    <font>
      <sz val="11"/>
      <color theme="1"/>
      <name val="Bahnschrift Light"/>
      <charset val="238"/>
    </font>
    <font>
      <b/>
      <sz val="11"/>
      <color theme="1"/>
      <name val="Bahnschrift Light"/>
      <charset val="238"/>
    </font>
    <font>
      <sz val="11"/>
      <name val="Bahnschrift Light"/>
      <charset val="238"/>
    </font>
    <font>
      <sz val="10"/>
      <color theme="4" tint="-0.499984740745262"/>
      <name val="Bahnschrift Light"/>
      <charset val="238"/>
    </font>
    <font>
      <b/>
      <sz val="16"/>
      <color rgb="FFFF0000"/>
      <name val="Bahnschrift Light"/>
      <charset val="238"/>
    </font>
    <font>
      <b/>
      <sz val="11"/>
      <name val="Bahnschrift Light"/>
      <charset val="238"/>
    </font>
    <font>
      <sz val="11"/>
      <color rgb="FFFF0000"/>
      <name val="Bahnschrift Light"/>
      <charset val="238"/>
    </font>
    <font>
      <u/>
      <sz val="11"/>
      <name val="Bahnschrift Light"/>
      <charset val="238"/>
    </font>
    <font>
      <u/>
      <sz val="11"/>
      <color theme="4" tint="-0.499984740745262"/>
      <name val="Bahnschrift Light"/>
      <charset val="238"/>
    </font>
    <font>
      <sz val="10"/>
      <color theme="1"/>
      <name val="Bahnschrift Light"/>
      <family val="2"/>
      <charset val="238"/>
    </font>
    <font>
      <strike/>
      <sz val="10"/>
      <color theme="1"/>
      <name val="Bahnschrift Light"/>
      <family val="2"/>
      <charset val="238"/>
    </font>
    <font>
      <sz val="10"/>
      <color rgb="FF000000"/>
      <name val="Bahnschrift Light"/>
      <family val="2"/>
      <charset val="238"/>
    </font>
    <font>
      <strike/>
      <sz val="10"/>
      <name val="Bahnschrift Light"/>
      <family val="2"/>
      <charset val="238"/>
    </font>
    <font>
      <sz val="10"/>
      <name val="Bahnschrift Light"/>
      <family val="2"/>
      <charset val="238"/>
    </font>
    <font>
      <strike/>
      <sz val="10"/>
      <color rgb="FF000000"/>
      <name val="Bahnschrift Light"/>
      <family val="2"/>
      <charset val="238"/>
    </font>
    <font>
      <strike/>
      <sz val="10"/>
      <color theme="1"/>
      <name val="Bahnschrift"/>
      <family val="2"/>
      <charset val="238"/>
    </font>
    <font>
      <sz val="11"/>
      <color theme="1"/>
      <name val="Bahnschrift Light"/>
      <family val="2"/>
      <charset val="238"/>
    </font>
    <font>
      <u/>
      <sz val="11"/>
      <name val="Bahnschrift Light"/>
      <family val="2"/>
      <charset val="238"/>
    </font>
    <font>
      <strike/>
      <sz val="10"/>
      <name val="Bahnschrift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81">
    <xf numFmtId="0" fontId="0" fillId="0" borderId="0" xfId="0"/>
    <xf numFmtId="0" fontId="0" fillId="0" borderId="0" xfId="0" applyAlignment="1">
      <alignment vertical="center"/>
    </xf>
    <xf numFmtId="0" fontId="12" fillId="0" borderId="0" xfId="0" applyFont="1"/>
    <xf numFmtId="0" fontId="16" fillId="0" borderId="20" xfId="0" applyFont="1" applyBorder="1" applyAlignment="1">
      <alignment vertical="center"/>
    </xf>
    <xf numFmtId="0" fontId="16" fillId="0" borderId="2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6" fillId="0" borderId="19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1" fillId="0" borderId="0" xfId="0" applyFont="1"/>
    <xf numFmtId="0" fontId="18" fillId="2" borderId="16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36" xfId="0" applyFont="1" applyFill="1" applyBorder="1" applyAlignment="1">
      <alignment horizontal="center" vertical="center" wrapText="1"/>
    </xf>
    <xf numFmtId="0" fontId="33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2" fillId="0" borderId="0" xfId="0" applyFont="1"/>
    <xf numFmtId="0" fontId="19" fillId="2" borderId="2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19" fillId="2" borderId="29" xfId="0" applyFont="1" applyFill="1" applyBorder="1" applyAlignment="1">
      <alignment horizontal="center" vertical="center" wrapText="1"/>
    </xf>
    <xf numFmtId="0" fontId="19" fillId="2" borderId="39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3" fontId="19" fillId="2" borderId="5" xfId="0" applyNumberFormat="1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3" fontId="19" fillId="2" borderId="2" xfId="0" applyNumberFormat="1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3" fontId="19" fillId="2" borderId="20" xfId="0" applyNumberFormat="1" applyFont="1" applyFill="1" applyBorder="1" applyAlignment="1">
      <alignment horizontal="center" vertical="center" wrapText="1"/>
    </xf>
    <xf numFmtId="3" fontId="19" fillId="2" borderId="20" xfId="0" applyNumberFormat="1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3" fontId="19" fillId="2" borderId="2" xfId="0" applyNumberFormat="1" applyFont="1" applyFill="1" applyBorder="1" applyAlignment="1">
      <alignment horizontal="center" vertical="center" wrapText="1"/>
    </xf>
    <xf numFmtId="3" fontId="19" fillId="2" borderId="5" xfId="0" applyNumberFormat="1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3" fontId="24" fillId="2" borderId="2" xfId="0" applyNumberFormat="1" applyFont="1" applyFill="1" applyBorder="1" applyAlignment="1">
      <alignment horizontal="center" vertical="center" wrapText="1"/>
    </xf>
    <xf numFmtId="3" fontId="24" fillId="2" borderId="20" xfId="0" applyNumberFormat="1" applyFont="1" applyFill="1" applyBorder="1" applyAlignment="1">
      <alignment horizontal="center" vertical="center" wrapText="1"/>
    </xf>
    <xf numFmtId="0" fontId="19" fillId="2" borderId="0" xfId="0" applyFont="1" applyFill="1"/>
    <xf numFmtId="0" fontId="19" fillId="2" borderId="16" xfId="0" applyFont="1" applyFill="1" applyBorder="1" applyAlignment="1">
      <alignment vertical="center" wrapText="1"/>
    </xf>
    <xf numFmtId="0" fontId="19" fillId="2" borderId="18" xfId="0" applyFont="1" applyFill="1" applyBorder="1" applyAlignment="1">
      <alignment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34" fillId="2" borderId="0" xfId="0" applyFont="1" applyFill="1"/>
    <xf numFmtId="0" fontId="40" fillId="0" borderId="0" xfId="0" applyFont="1" applyAlignment="1">
      <alignment vertical="center"/>
    </xf>
    <xf numFmtId="0" fontId="19" fillId="2" borderId="17" xfId="0" applyFont="1" applyFill="1" applyBorder="1" applyAlignment="1">
      <alignment horizontal="center" vertical="center" wrapText="1"/>
    </xf>
    <xf numFmtId="0" fontId="19" fillId="2" borderId="34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35" xfId="0" applyFont="1" applyFill="1" applyBorder="1" applyAlignment="1">
      <alignment horizontal="center" vertical="center" wrapText="1"/>
    </xf>
    <xf numFmtId="0" fontId="19" fillId="2" borderId="46" xfId="0" applyFont="1" applyFill="1" applyBorder="1" applyAlignment="1">
      <alignment horizontal="center" vertical="center" wrapText="1"/>
    </xf>
    <xf numFmtId="0" fontId="40" fillId="2" borderId="20" xfId="0" applyFont="1" applyFill="1" applyBorder="1" applyAlignment="1">
      <alignment horizontal="center" vertical="center" wrapText="1"/>
    </xf>
    <xf numFmtId="1" fontId="19" fillId="2" borderId="0" xfId="0" applyNumberFormat="1" applyFont="1" applyFill="1" applyAlignment="1">
      <alignment horizontal="center" vertical="center" wrapText="1"/>
    </xf>
    <xf numFmtId="3" fontId="24" fillId="2" borderId="0" xfId="0" applyNumberFormat="1" applyFont="1" applyFill="1" applyAlignment="1">
      <alignment horizontal="center" vertical="center" wrapText="1"/>
    </xf>
    <xf numFmtId="3" fontId="19" fillId="2" borderId="0" xfId="0" applyNumberFormat="1" applyFont="1" applyFill="1" applyAlignment="1">
      <alignment horizontal="center" vertical="center"/>
    </xf>
    <xf numFmtId="0" fontId="40" fillId="2" borderId="0" xfId="0" applyFont="1" applyFill="1" applyAlignment="1">
      <alignment horizontal="center" vertical="center" wrapText="1"/>
    </xf>
    <xf numFmtId="0" fontId="40" fillId="2" borderId="17" xfId="0" applyFont="1" applyFill="1" applyBorder="1" applyAlignment="1">
      <alignment horizontal="center" vertical="center" wrapText="1"/>
    </xf>
    <xf numFmtId="0" fontId="44" fillId="2" borderId="0" xfId="0" applyFont="1" applyFill="1" applyAlignment="1">
      <alignment horizontal="center" vertical="center" wrapText="1"/>
    </xf>
    <xf numFmtId="3" fontId="44" fillId="2" borderId="0" xfId="0" applyNumberFormat="1" applyFont="1" applyFill="1" applyAlignment="1">
      <alignment horizontal="center" vertical="center" wrapText="1"/>
    </xf>
    <xf numFmtId="3" fontId="40" fillId="2" borderId="0" xfId="0" applyNumberFormat="1" applyFont="1" applyFill="1" applyAlignment="1">
      <alignment horizontal="center" vertical="center"/>
    </xf>
    <xf numFmtId="0" fontId="41" fillId="2" borderId="17" xfId="0" applyFont="1" applyFill="1" applyBorder="1" applyAlignment="1">
      <alignment horizontal="center" vertical="center" wrapText="1"/>
    </xf>
    <xf numFmtId="0" fontId="41" fillId="2" borderId="18" xfId="0" applyFont="1" applyFill="1" applyBorder="1" applyAlignment="1">
      <alignment horizontal="center" vertical="center" wrapText="1"/>
    </xf>
    <xf numFmtId="3" fontId="40" fillId="2" borderId="20" xfId="0" applyNumberFormat="1" applyFont="1" applyFill="1" applyBorder="1" applyAlignment="1">
      <alignment horizontal="center" vertical="center" wrapText="1"/>
    </xf>
    <xf numFmtId="3" fontId="41" fillId="2" borderId="20" xfId="0" applyNumberFormat="1" applyFont="1" applyFill="1" applyBorder="1" applyAlignment="1">
      <alignment horizontal="center" vertical="center" wrapText="1"/>
    </xf>
    <xf numFmtId="3" fontId="40" fillId="2" borderId="43" xfId="0" applyNumberFormat="1" applyFont="1" applyFill="1" applyBorder="1" applyAlignment="1">
      <alignment horizontal="center" vertical="center" wrapText="1"/>
    </xf>
    <xf numFmtId="0" fontId="40" fillId="2" borderId="39" xfId="0" applyFont="1" applyFill="1" applyBorder="1" applyAlignment="1">
      <alignment horizontal="center" vertical="center" wrapText="1"/>
    </xf>
    <xf numFmtId="0" fontId="40" fillId="2" borderId="5" xfId="0" applyFont="1" applyFill="1" applyBorder="1" applyAlignment="1">
      <alignment horizontal="center" vertical="center" wrapText="1"/>
    </xf>
    <xf numFmtId="3" fontId="24" fillId="2" borderId="5" xfId="0" applyNumberFormat="1" applyFont="1" applyFill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3" fontId="43" fillId="0" borderId="2" xfId="0" applyNumberFormat="1" applyFont="1" applyBorder="1" applyAlignment="1">
      <alignment horizontal="center" vertical="center" wrapText="1"/>
    </xf>
    <xf numFmtId="3" fontId="41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44" fillId="2" borderId="39" xfId="0" applyFont="1" applyFill="1" applyBorder="1" applyAlignment="1">
      <alignment horizontal="center" vertical="center" wrapText="1"/>
    </xf>
    <xf numFmtId="0" fontId="41" fillId="2" borderId="20" xfId="0" applyFont="1" applyFill="1" applyBorder="1" applyAlignment="1">
      <alignment horizontal="center" vertical="center" wrapText="1"/>
    </xf>
    <xf numFmtId="0" fontId="43" fillId="2" borderId="20" xfId="0" applyFont="1" applyFill="1" applyBorder="1" applyAlignment="1">
      <alignment horizontal="center" vertical="center" wrapText="1"/>
    </xf>
    <xf numFmtId="3" fontId="43" fillId="2" borderId="20" xfId="0" applyNumberFormat="1" applyFont="1" applyFill="1" applyBorder="1" applyAlignment="1">
      <alignment horizontal="center" vertical="center" wrapText="1"/>
    </xf>
    <xf numFmtId="3" fontId="41" fillId="2" borderId="20" xfId="0" applyNumberFormat="1" applyFont="1" applyFill="1" applyBorder="1" applyAlignment="1">
      <alignment horizontal="center" vertical="center"/>
    </xf>
    <xf numFmtId="0" fontId="41" fillId="2" borderId="39" xfId="0" applyFont="1" applyFill="1" applyBorder="1" applyAlignment="1">
      <alignment horizontal="center" vertical="center" wrapText="1"/>
    </xf>
    <xf numFmtId="0" fontId="43" fillId="2" borderId="39" xfId="0" applyFont="1" applyFill="1" applyBorder="1" applyAlignment="1">
      <alignment horizontal="center" vertical="center" wrapText="1"/>
    </xf>
    <xf numFmtId="3" fontId="43" fillId="2" borderId="39" xfId="0" applyNumberFormat="1" applyFont="1" applyFill="1" applyBorder="1" applyAlignment="1">
      <alignment horizontal="center" vertical="center" wrapText="1"/>
    </xf>
    <xf numFmtId="3" fontId="19" fillId="2" borderId="17" xfId="0" applyNumberFormat="1" applyFont="1" applyFill="1" applyBorder="1" applyAlignment="1">
      <alignment horizontal="center" vertical="center"/>
    </xf>
    <xf numFmtId="0" fontId="40" fillId="2" borderId="2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6" fillId="2" borderId="41" xfId="0" applyFont="1" applyFill="1" applyBorder="1" applyAlignment="1">
      <alignment horizontal="center" vertical="center" shrinkToFit="1"/>
    </xf>
    <xf numFmtId="0" fontId="16" fillId="2" borderId="28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3" fontId="16" fillId="2" borderId="24" xfId="0" applyNumberFormat="1" applyFont="1" applyFill="1" applyBorder="1" applyAlignment="1">
      <alignment horizontal="center" vertical="center"/>
    </xf>
    <xf numFmtId="3" fontId="0" fillId="2" borderId="37" xfId="0" applyNumberFormat="1" applyFill="1" applyBorder="1" applyAlignment="1">
      <alignment horizontal="center" vertical="center"/>
    </xf>
    <xf numFmtId="0" fontId="16" fillId="2" borderId="38" xfId="0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16" fillId="2" borderId="41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vertical="center"/>
    </xf>
    <xf numFmtId="0" fontId="16" fillId="2" borderId="28" xfId="0" applyFont="1" applyFill="1" applyBorder="1" applyAlignment="1">
      <alignment vertical="center"/>
    </xf>
    <xf numFmtId="0" fontId="41" fillId="2" borderId="2" xfId="0" applyFont="1" applyFill="1" applyBorder="1" applyAlignment="1">
      <alignment horizontal="center" vertical="center" wrapText="1"/>
    </xf>
    <xf numFmtId="3" fontId="41" fillId="2" borderId="2" xfId="0" applyNumberFormat="1" applyFont="1" applyFill="1" applyBorder="1" applyAlignment="1">
      <alignment horizontal="center" vertical="center" wrapText="1"/>
    </xf>
    <xf numFmtId="3" fontId="41" fillId="2" borderId="2" xfId="0" applyNumberFormat="1" applyFont="1" applyFill="1" applyBorder="1" applyAlignment="1">
      <alignment horizontal="center" vertical="center"/>
    </xf>
    <xf numFmtId="0" fontId="45" fillId="2" borderId="20" xfId="0" applyFont="1" applyFill="1" applyBorder="1" applyAlignment="1">
      <alignment horizontal="center" vertical="center" wrapText="1"/>
    </xf>
    <xf numFmtId="0" fontId="41" fillId="2" borderId="21" xfId="0" applyFont="1" applyFill="1" applyBorder="1" applyAlignment="1">
      <alignment horizontal="center" vertical="center" wrapText="1"/>
    </xf>
    <xf numFmtId="0" fontId="44" fillId="2" borderId="17" xfId="0" applyFont="1" applyFill="1" applyBorder="1" applyAlignment="1">
      <alignment horizontal="center" vertical="center" wrapText="1"/>
    </xf>
    <xf numFmtId="3" fontId="40" fillId="2" borderId="20" xfId="0" applyNumberFormat="1" applyFont="1" applyFill="1" applyBorder="1" applyAlignment="1">
      <alignment horizontal="center" vertical="center"/>
    </xf>
    <xf numFmtId="3" fontId="40" fillId="2" borderId="2" xfId="0" applyNumberFormat="1" applyFont="1" applyFill="1" applyBorder="1" applyAlignment="1">
      <alignment horizontal="center" vertical="center" wrapText="1"/>
    </xf>
    <xf numFmtId="0" fontId="43" fillId="2" borderId="2" xfId="0" applyFont="1" applyFill="1" applyBorder="1" applyAlignment="1">
      <alignment horizontal="center" vertical="center" wrapText="1"/>
    </xf>
    <xf numFmtId="0" fontId="44" fillId="2" borderId="20" xfId="0" applyFont="1" applyFill="1" applyBorder="1" applyAlignment="1">
      <alignment horizontal="center" vertical="center" wrapText="1"/>
    </xf>
    <xf numFmtId="3" fontId="44" fillId="2" borderId="20" xfId="0" applyNumberFormat="1" applyFont="1" applyFill="1" applyBorder="1" applyAlignment="1">
      <alignment horizontal="center" vertical="center" wrapText="1"/>
    </xf>
    <xf numFmtId="0" fontId="44" fillId="2" borderId="2" xfId="0" applyFont="1" applyFill="1" applyBorder="1" applyAlignment="1">
      <alignment horizontal="center" vertical="center" wrapText="1"/>
    </xf>
    <xf numFmtId="3" fontId="44" fillId="2" borderId="2" xfId="0" applyNumberFormat="1" applyFont="1" applyFill="1" applyBorder="1" applyAlignment="1">
      <alignment horizontal="center" vertical="center" wrapText="1"/>
    </xf>
    <xf numFmtId="3" fontId="40" fillId="2" borderId="2" xfId="0" applyNumberFormat="1" applyFont="1" applyFill="1" applyBorder="1" applyAlignment="1">
      <alignment horizontal="center" vertical="center"/>
    </xf>
    <xf numFmtId="3" fontId="44" fillId="2" borderId="17" xfId="0" applyNumberFormat="1" applyFont="1" applyFill="1" applyBorder="1" applyAlignment="1">
      <alignment horizontal="center" vertical="center" wrapText="1"/>
    </xf>
    <xf numFmtId="3" fontId="40" fillId="2" borderId="17" xfId="0" applyNumberFormat="1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1" fontId="19" fillId="2" borderId="41" xfId="0" applyNumberFormat="1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42" fillId="2" borderId="20" xfId="0" applyFont="1" applyFill="1" applyBorder="1" applyAlignment="1">
      <alignment horizontal="center" vertical="center" wrapText="1"/>
    </xf>
    <xf numFmtId="0" fontId="41" fillId="2" borderId="3" xfId="0" applyFont="1" applyFill="1" applyBorder="1" applyAlignment="1">
      <alignment horizontal="center" vertical="center" wrapText="1"/>
    </xf>
    <xf numFmtId="3" fontId="24" fillId="2" borderId="17" xfId="0" applyNumberFormat="1" applyFont="1" applyFill="1" applyBorder="1" applyAlignment="1">
      <alignment horizontal="center" vertical="center" wrapText="1"/>
    </xf>
    <xf numFmtId="3" fontId="24" fillId="2" borderId="41" xfId="0" applyNumberFormat="1" applyFont="1" applyFill="1" applyBorder="1" applyAlignment="1">
      <alignment horizontal="center" vertical="center" wrapText="1"/>
    </xf>
    <xf numFmtId="3" fontId="19" fillId="2" borderId="41" xfId="0" applyNumberFormat="1" applyFont="1" applyFill="1" applyBorder="1" applyAlignment="1">
      <alignment horizontal="center" vertical="center"/>
    </xf>
    <xf numFmtId="0" fontId="40" fillId="2" borderId="41" xfId="0" applyFont="1" applyFill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/>
    </xf>
    <xf numFmtId="3" fontId="16" fillId="0" borderId="20" xfId="0" applyNumberFormat="1" applyFon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3" fontId="15" fillId="0" borderId="20" xfId="0" applyNumberFormat="1" applyFont="1" applyBorder="1" applyAlignment="1">
      <alignment horizontal="center" vertical="center"/>
    </xf>
    <xf numFmtId="3" fontId="0" fillId="2" borderId="20" xfId="0" applyNumberFormat="1" applyFill="1" applyBorder="1" applyAlignment="1">
      <alignment horizontal="center" vertical="center"/>
    </xf>
    <xf numFmtId="49" fontId="16" fillId="0" borderId="20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wrapText="1"/>
    </xf>
    <xf numFmtId="49" fontId="16" fillId="0" borderId="5" xfId="0" applyNumberFormat="1" applyFont="1" applyBorder="1" applyAlignment="1">
      <alignment horizontal="center" vertical="center"/>
    </xf>
    <xf numFmtId="3" fontId="16" fillId="0" borderId="5" xfId="0" applyNumberFormat="1" applyFon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47" fillId="0" borderId="0" xfId="0" applyFont="1"/>
    <xf numFmtId="0" fontId="48" fillId="0" borderId="0" xfId="1" applyFont="1"/>
    <xf numFmtId="3" fontId="41" fillId="2" borderId="43" xfId="0" applyNumberFormat="1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 wrapText="1"/>
    </xf>
    <xf numFmtId="0" fontId="40" fillId="2" borderId="34" xfId="0" applyFont="1" applyFill="1" applyBorder="1" applyAlignment="1">
      <alignment horizontal="center" vertical="center" wrapText="1"/>
    </xf>
    <xf numFmtId="0" fontId="46" fillId="2" borderId="20" xfId="0" applyFont="1" applyFill="1" applyBorder="1" applyAlignment="1">
      <alignment horizontal="center" vertical="center" wrapText="1"/>
    </xf>
    <xf numFmtId="3" fontId="49" fillId="2" borderId="2" xfId="0" applyNumberFormat="1" applyFont="1" applyFill="1" applyBorder="1" applyAlignment="1">
      <alignment horizontal="center" vertical="center" wrapText="1"/>
    </xf>
    <xf numFmtId="3" fontId="46" fillId="2" borderId="2" xfId="0" applyNumberFormat="1" applyFont="1" applyFill="1" applyBorder="1" applyAlignment="1">
      <alignment horizontal="center" vertical="center"/>
    </xf>
    <xf numFmtId="3" fontId="40" fillId="2" borderId="39" xfId="0" applyNumberFormat="1" applyFont="1" applyFill="1" applyBorder="1" applyAlignment="1">
      <alignment horizontal="center" vertical="center" wrapText="1"/>
    </xf>
    <xf numFmtId="0" fontId="25" fillId="2" borderId="34" xfId="0" applyFont="1" applyFill="1" applyBorder="1" applyAlignment="1">
      <alignment horizontal="center" vertical="center" wrapText="1"/>
    </xf>
    <xf numFmtId="3" fontId="40" fillId="2" borderId="34" xfId="0" applyNumberFormat="1" applyFont="1" applyFill="1" applyBorder="1" applyAlignment="1">
      <alignment horizontal="center" vertical="center" wrapText="1"/>
    </xf>
    <xf numFmtId="3" fontId="40" fillId="2" borderId="5" xfId="0" applyNumberFormat="1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43" fillId="2" borderId="5" xfId="0" applyFont="1" applyFill="1" applyBorder="1" applyAlignment="1">
      <alignment horizontal="center" vertical="center" wrapText="1"/>
    </xf>
    <xf numFmtId="3" fontId="41" fillId="2" borderId="5" xfId="0" applyNumberFormat="1" applyFont="1" applyFill="1" applyBorder="1" applyAlignment="1">
      <alignment horizontal="center" vertical="center" wrapText="1"/>
    </xf>
    <xf numFmtId="3" fontId="44" fillId="2" borderId="5" xfId="0" applyNumberFormat="1" applyFont="1" applyFill="1" applyBorder="1" applyAlignment="1">
      <alignment horizontal="center" vertical="center" wrapText="1"/>
    </xf>
    <xf numFmtId="3" fontId="44" fillId="2" borderId="39" xfId="0" applyNumberFormat="1" applyFont="1" applyFill="1" applyBorder="1" applyAlignment="1">
      <alignment horizontal="center" vertical="center" wrapText="1"/>
    </xf>
    <xf numFmtId="3" fontId="40" fillId="2" borderId="39" xfId="0" applyNumberFormat="1" applyFont="1" applyFill="1" applyBorder="1" applyAlignment="1">
      <alignment horizontal="center" vertical="center"/>
    </xf>
    <xf numFmtId="0" fontId="44" fillId="2" borderId="34" xfId="0" applyFont="1" applyFill="1" applyBorder="1" applyAlignment="1">
      <alignment horizontal="center" vertical="center" wrapText="1"/>
    </xf>
    <xf numFmtId="3" fontId="44" fillId="2" borderId="34" xfId="0" applyNumberFormat="1" applyFont="1" applyFill="1" applyBorder="1" applyAlignment="1">
      <alignment horizontal="center" vertical="center" wrapText="1"/>
    </xf>
    <xf numFmtId="0" fontId="44" fillId="2" borderId="5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 wrapText="1"/>
    </xf>
    <xf numFmtId="3" fontId="44" fillId="3" borderId="2" xfId="0" applyNumberFormat="1" applyFont="1" applyFill="1" applyBorder="1" applyAlignment="1">
      <alignment horizontal="center" vertical="center" wrapText="1"/>
    </xf>
    <xf numFmtId="3" fontId="40" fillId="3" borderId="2" xfId="0" applyNumberFormat="1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42" fillId="3" borderId="17" xfId="0" applyFont="1" applyFill="1" applyBorder="1" applyAlignment="1">
      <alignment horizontal="center" vertical="center" wrapText="1"/>
    </xf>
    <xf numFmtId="0" fontId="44" fillId="3" borderId="17" xfId="0" applyFont="1" applyFill="1" applyBorder="1" applyAlignment="1">
      <alignment horizontal="center" vertical="center" wrapText="1"/>
    </xf>
    <xf numFmtId="0" fontId="40" fillId="3" borderId="17" xfId="0" applyFont="1" applyFill="1" applyBorder="1" applyAlignment="1">
      <alignment horizontal="center" vertical="center" wrapText="1"/>
    </xf>
    <xf numFmtId="3" fontId="40" fillId="3" borderId="17" xfId="0" applyNumberFormat="1" applyFont="1" applyFill="1" applyBorder="1" applyAlignment="1">
      <alignment horizontal="center" vertical="center" wrapText="1"/>
    </xf>
    <xf numFmtId="3" fontId="40" fillId="3" borderId="20" xfId="0" applyNumberFormat="1" applyFont="1" applyFill="1" applyBorder="1" applyAlignment="1">
      <alignment horizontal="center" vertical="center" wrapText="1"/>
    </xf>
    <xf numFmtId="0" fontId="40" fillId="3" borderId="18" xfId="0" applyFont="1" applyFill="1" applyBorder="1" applyAlignment="1">
      <alignment horizontal="center" vertical="center" wrapText="1"/>
    </xf>
    <xf numFmtId="3" fontId="40" fillId="3" borderId="39" xfId="0" applyNumberFormat="1" applyFont="1" applyFill="1" applyBorder="1" applyAlignment="1">
      <alignment horizontal="center" vertical="center" wrapText="1"/>
    </xf>
    <xf numFmtId="3" fontId="43" fillId="2" borderId="2" xfId="0" applyNumberFormat="1" applyFont="1" applyFill="1" applyBorder="1" applyAlignment="1">
      <alignment horizontal="center" vertical="center" wrapText="1"/>
    </xf>
    <xf numFmtId="3" fontId="19" fillId="3" borderId="20" xfId="0" applyNumberFormat="1" applyFont="1" applyFill="1" applyBorder="1" applyAlignment="1">
      <alignment horizontal="center" vertical="center"/>
    </xf>
    <xf numFmtId="0" fontId="40" fillId="3" borderId="20" xfId="0" applyFont="1" applyFill="1" applyBorder="1" applyAlignment="1">
      <alignment horizontal="center" vertical="center" wrapText="1"/>
    </xf>
    <xf numFmtId="3" fontId="41" fillId="2" borderId="39" xfId="0" applyNumberFormat="1" applyFont="1" applyFill="1" applyBorder="1" applyAlignment="1">
      <alignment horizontal="center" vertical="center"/>
    </xf>
    <xf numFmtId="0" fontId="41" fillId="2" borderId="6" xfId="0" applyFont="1" applyFill="1" applyBorder="1" applyAlignment="1">
      <alignment horizontal="center" vertical="center" wrapText="1"/>
    </xf>
    <xf numFmtId="49" fontId="19" fillId="2" borderId="20" xfId="0" applyNumberFormat="1" applyFont="1" applyFill="1" applyBorder="1" applyAlignment="1">
      <alignment horizontal="center" vertical="center"/>
    </xf>
    <xf numFmtId="3" fontId="41" fillId="2" borderId="39" xfId="0" applyNumberFormat="1" applyFont="1" applyFill="1" applyBorder="1" applyAlignment="1">
      <alignment horizontal="center" vertical="center" wrapText="1"/>
    </xf>
    <xf numFmtId="0" fontId="41" fillId="3" borderId="43" xfId="0" applyFont="1" applyFill="1" applyBorder="1" applyAlignment="1">
      <alignment horizontal="center" vertical="center" wrapText="1"/>
    </xf>
    <xf numFmtId="0" fontId="41" fillId="3" borderId="44" xfId="0" applyFont="1" applyFill="1" applyBorder="1" applyAlignment="1">
      <alignment horizontal="center" vertical="center" wrapText="1"/>
    </xf>
    <xf numFmtId="3" fontId="41" fillId="3" borderId="44" xfId="0" applyNumberFormat="1" applyFont="1" applyFill="1" applyBorder="1" applyAlignment="1">
      <alignment horizontal="center" vertical="center" wrapText="1"/>
    </xf>
    <xf numFmtId="0" fontId="41" fillId="3" borderId="20" xfId="0" applyFont="1" applyFill="1" applyBorder="1" applyAlignment="1">
      <alignment horizontal="center" vertical="center" wrapText="1"/>
    </xf>
    <xf numFmtId="3" fontId="41" fillId="3" borderId="20" xfId="0" applyNumberFormat="1" applyFont="1" applyFill="1" applyBorder="1" applyAlignment="1">
      <alignment horizontal="center" vertical="center" wrapText="1"/>
    </xf>
    <xf numFmtId="3" fontId="41" fillId="3" borderId="20" xfId="0" applyNumberFormat="1" applyFont="1" applyFill="1" applyBorder="1" applyAlignment="1">
      <alignment horizontal="center" vertical="center"/>
    </xf>
    <xf numFmtId="0" fontId="44" fillId="3" borderId="20" xfId="0" applyFont="1" applyFill="1" applyBorder="1" applyAlignment="1">
      <alignment horizontal="center" vertical="center" wrapText="1"/>
    </xf>
    <xf numFmtId="0" fontId="19" fillId="3" borderId="20" xfId="0" applyFont="1" applyFill="1" applyBorder="1" applyAlignment="1">
      <alignment horizontal="center" vertical="center" wrapText="1"/>
    </xf>
    <xf numFmtId="3" fontId="40" fillId="3" borderId="20" xfId="0" applyNumberFormat="1" applyFont="1" applyFill="1" applyBorder="1" applyAlignment="1">
      <alignment horizontal="center" vertical="center"/>
    </xf>
    <xf numFmtId="0" fontId="40" fillId="3" borderId="5" xfId="0" applyFont="1" applyFill="1" applyBorder="1" applyAlignment="1">
      <alignment horizontal="center" vertical="center" wrapText="1"/>
    </xf>
    <xf numFmtId="3" fontId="19" fillId="3" borderId="20" xfId="0" applyNumberFormat="1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3" fontId="40" fillId="3" borderId="5" xfId="0" applyNumberFormat="1" applyFont="1" applyFill="1" applyBorder="1" applyAlignment="1">
      <alignment horizontal="center" vertical="center" wrapText="1"/>
    </xf>
    <xf numFmtId="0" fontId="40" fillId="3" borderId="21" xfId="0" applyFont="1" applyFill="1" applyBorder="1" applyAlignment="1">
      <alignment horizontal="center" vertical="center" wrapText="1"/>
    </xf>
    <xf numFmtId="0" fontId="41" fillId="3" borderId="2" xfId="0" applyFont="1" applyFill="1" applyBorder="1" applyAlignment="1">
      <alignment horizontal="center" vertical="center" wrapText="1"/>
    </xf>
    <xf numFmtId="0" fontId="42" fillId="2" borderId="5" xfId="0" applyFont="1" applyFill="1" applyBorder="1" applyAlignment="1">
      <alignment horizontal="center" vertical="center" wrapText="1"/>
    </xf>
    <xf numFmtId="3" fontId="44" fillId="3" borderId="20" xfId="0" applyNumberFormat="1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 wrapText="1"/>
    </xf>
    <xf numFmtId="3" fontId="43" fillId="3" borderId="20" xfId="0" applyNumberFormat="1" applyFont="1" applyFill="1" applyBorder="1" applyAlignment="1">
      <alignment horizontal="center" vertical="center" wrapText="1"/>
    </xf>
    <xf numFmtId="0" fontId="43" fillId="3" borderId="20" xfId="0" applyFont="1" applyFill="1" applyBorder="1" applyAlignment="1">
      <alignment horizontal="center" vertical="center" wrapText="1"/>
    </xf>
    <xf numFmtId="0" fontId="41" fillId="3" borderId="21" xfId="0" applyFont="1" applyFill="1" applyBorder="1" applyAlignment="1">
      <alignment horizontal="center" vertical="center" wrapText="1"/>
    </xf>
    <xf numFmtId="3" fontId="24" fillId="3" borderId="20" xfId="0" applyNumberFormat="1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3" fontId="40" fillId="3" borderId="2" xfId="0" applyNumberFormat="1" applyFont="1" applyFill="1" applyBorder="1" applyAlignment="1">
      <alignment horizontal="center" vertical="center"/>
    </xf>
    <xf numFmtId="0" fontId="25" fillId="3" borderId="20" xfId="0" applyFont="1" applyFill="1" applyBorder="1" applyAlignment="1">
      <alignment horizontal="center" vertical="center" wrapText="1"/>
    </xf>
    <xf numFmtId="0" fontId="24" fillId="3" borderId="20" xfId="0" applyFont="1" applyFill="1" applyBorder="1" applyAlignment="1">
      <alignment horizontal="center" vertical="center" wrapText="1"/>
    </xf>
    <xf numFmtId="3" fontId="40" fillId="3" borderId="39" xfId="0" applyNumberFormat="1" applyFont="1" applyFill="1" applyBorder="1" applyAlignment="1">
      <alignment horizontal="center" vertical="center"/>
    </xf>
    <xf numFmtId="0" fontId="42" fillId="3" borderId="20" xfId="0" applyFont="1" applyFill="1" applyBorder="1" applyAlignment="1">
      <alignment horizontal="center" vertical="center" wrapText="1"/>
    </xf>
    <xf numFmtId="0" fontId="45" fillId="3" borderId="20" xfId="0" applyFont="1" applyFill="1" applyBorder="1" applyAlignment="1">
      <alignment horizontal="center" vertical="center" wrapText="1"/>
    </xf>
    <xf numFmtId="3" fontId="41" fillId="3" borderId="39" xfId="0" applyNumberFormat="1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 wrapText="1"/>
    </xf>
    <xf numFmtId="0" fontId="24" fillId="3" borderId="17" xfId="0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0" fontId="41" fillId="3" borderId="17" xfId="0" applyFont="1" applyFill="1" applyBorder="1" applyAlignment="1">
      <alignment horizontal="center" vertical="center" wrapText="1"/>
    </xf>
    <xf numFmtId="0" fontId="43" fillId="3" borderId="17" xfId="0" applyFont="1" applyFill="1" applyBorder="1" applyAlignment="1">
      <alignment horizontal="center" vertical="center" wrapText="1"/>
    </xf>
    <xf numFmtId="0" fontId="41" fillId="3" borderId="18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3" fontId="19" fillId="3" borderId="2" xfId="0" applyNumberFormat="1" applyFont="1" applyFill="1" applyBorder="1" applyAlignment="1">
      <alignment horizontal="center" vertical="center" wrapText="1"/>
    </xf>
    <xf numFmtId="3" fontId="19" fillId="3" borderId="2" xfId="0" applyNumberFormat="1" applyFont="1" applyFill="1" applyBorder="1" applyAlignment="1">
      <alignment horizontal="center" vertical="center"/>
    </xf>
    <xf numFmtId="3" fontId="19" fillId="3" borderId="5" xfId="0" applyNumberFormat="1" applyFont="1" applyFill="1" applyBorder="1" applyAlignment="1">
      <alignment horizontal="center" vertical="center" wrapText="1"/>
    </xf>
    <xf numFmtId="3" fontId="19" fillId="3" borderId="39" xfId="0" applyNumberFormat="1" applyFont="1" applyFill="1" applyBorder="1" applyAlignment="1">
      <alignment horizontal="center" vertical="center"/>
    </xf>
    <xf numFmtId="0" fontId="19" fillId="3" borderId="43" xfId="0" applyFont="1" applyFill="1" applyBorder="1" applyAlignment="1">
      <alignment horizontal="center" vertical="center" wrapText="1"/>
    </xf>
    <xf numFmtId="0" fontId="24" fillId="3" borderId="43" xfId="0" applyFont="1" applyFill="1" applyBorder="1" applyAlignment="1">
      <alignment horizontal="center" vertical="center" wrapText="1"/>
    </xf>
    <xf numFmtId="3" fontId="40" fillId="3" borderId="43" xfId="0" applyNumberFormat="1" applyFont="1" applyFill="1" applyBorder="1" applyAlignment="1">
      <alignment horizontal="center" vertical="center" wrapText="1"/>
    </xf>
    <xf numFmtId="0" fontId="19" fillId="3" borderId="47" xfId="0" applyFont="1" applyFill="1" applyBorder="1" applyAlignment="1">
      <alignment horizontal="center" vertical="center" wrapText="1"/>
    </xf>
    <xf numFmtId="0" fontId="19" fillId="3" borderId="44" xfId="0" applyFont="1" applyFill="1" applyBorder="1" applyAlignment="1">
      <alignment horizontal="center" vertical="center" wrapText="1"/>
    </xf>
    <xf numFmtId="0" fontId="19" fillId="3" borderId="45" xfId="0" applyFont="1" applyFill="1" applyBorder="1" applyAlignment="1">
      <alignment horizontal="center" vertical="center" wrapText="1"/>
    </xf>
    <xf numFmtId="0" fontId="40" fillId="3" borderId="39" xfId="0" applyFont="1" applyFill="1" applyBorder="1" applyAlignment="1">
      <alignment horizontal="center" vertical="center" wrapText="1"/>
    </xf>
    <xf numFmtId="0" fontId="44" fillId="3" borderId="39" xfId="0" applyFont="1" applyFill="1" applyBorder="1" applyAlignment="1">
      <alignment horizontal="center" vertical="center" wrapText="1"/>
    </xf>
    <xf numFmtId="0" fontId="19" fillId="3" borderId="39" xfId="0" applyFont="1" applyFill="1" applyBorder="1" applyAlignment="1">
      <alignment horizontal="center" vertical="center" wrapText="1"/>
    </xf>
    <xf numFmtId="0" fontId="19" fillId="3" borderId="30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46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left" vertical="center" wrapText="1"/>
    </xf>
    <xf numFmtId="0" fontId="25" fillId="2" borderId="39" xfId="0" applyFont="1" applyFill="1" applyBorder="1" applyAlignment="1">
      <alignment horizontal="left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39" xfId="0" applyFont="1" applyFill="1" applyBorder="1" applyAlignment="1">
      <alignment horizontal="center" vertical="center" wrapText="1"/>
    </xf>
    <xf numFmtId="0" fontId="19" fillId="2" borderId="43" xfId="0" applyFont="1" applyFill="1" applyBorder="1" applyAlignment="1">
      <alignment horizontal="center" vertical="center" wrapText="1"/>
    </xf>
    <xf numFmtId="0" fontId="19" fillId="2" borderId="34" xfId="0" applyFont="1" applyFill="1" applyBorder="1" applyAlignment="1">
      <alignment horizontal="center" vertical="center" wrapText="1"/>
    </xf>
    <xf numFmtId="0" fontId="19" fillId="2" borderId="44" xfId="0" applyFont="1" applyFill="1" applyBorder="1" applyAlignment="1">
      <alignment horizontal="center" vertical="center" wrapText="1"/>
    </xf>
    <xf numFmtId="1" fontId="19" fillId="2" borderId="43" xfId="0" applyNumberFormat="1" applyFont="1" applyFill="1" applyBorder="1" applyAlignment="1">
      <alignment horizontal="center" vertical="center" wrapText="1"/>
    </xf>
    <xf numFmtId="1" fontId="19" fillId="2" borderId="34" xfId="0" applyNumberFormat="1" applyFont="1" applyFill="1" applyBorder="1" applyAlignment="1">
      <alignment horizontal="center" vertical="center" wrapText="1"/>
    </xf>
    <xf numFmtId="1" fontId="19" fillId="2" borderId="44" xfId="0" applyNumberFormat="1" applyFont="1" applyFill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1" fontId="19" fillId="2" borderId="2" xfId="0" applyNumberFormat="1" applyFont="1" applyFill="1" applyBorder="1" applyAlignment="1">
      <alignment horizontal="center" vertical="center" wrapText="1"/>
    </xf>
    <xf numFmtId="1" fontId="19" fillId="2" borderId="20" xfId="0" applyNumberFormat="1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3" fontId="41" fillId="2" borderId="17" xfId="0" applyNumberFormat="1" applyFont="1" applyFill="1" applyBorder="1" applyAlignment="1">
      <alignment horizontal="center" vertical="center" wrapText="1"/>
    </xf>
    <xf numFmtId="3" fontId="41" fillId="2" borderId="39" xfId="0" applyNumberFormat="1" applyFont="1" applyFill="1" applyBorder="1" applyAlignment="1">
      <alignment horizontal="center" vertical="center" wrapText="1"/>
    </xf>
    <xf numFmtId="3" fontId="40" fillId="2" borderId="17" xfId="0" applyNumberFormat="1" applyFont="1" applyFill="1" applyBorder="1" applyAlignment="1">
      <alignment horizontal="center" vertical="center" wrapText="1"/>
    </xf>
    <xf numFmtId="3" fontId="40" fillId="2" borderId="44" xfId="0" applyNumberFormat="1" applyFont="1" applyFill="1" applyBorder="1" applyAlignment="1">
      <alignment horizontal="center" vertical="center" wrapText="1"/>
    </xf>
    <xf numFmtId="0" fontId="41" fillId="2" borderId="17" xfId="0" applyFont="1" applyFill="1" applyBorder="1" applyAlignment="1">
      <alignment horizontal="center" vertical="center" wrapText="1"/>
    </xf>
    <xf numFmtId="0" fontId="41" fillId="2" borderId="39" xfId="0" applyFont="1" applyFill="1" applyBorder="1" applyAlignment="1">
      <alignment horizontal="center" vertical="center" wrapText="1"/>
    </xf>
    <xf numFmtId="49" fontId="19" fillId="2" borderId="2" xfId="0" applyNumberFormat="1" applyFont="1" applyFill="1" applyBorder="1" applyAlignment="1">
      <alignment horizontal="center" vertical="center" wrapText="1"/>
    </xf>
    <xf numFmtId="49" fontId="19" fillId="2" borderId="20" xfId="0" applyNumberFormat="1" applyFont="1" applyFill="1" applyBorder="1" applyAlignment="1">
      <alignment horizontal="center" vertical="center" wrapText="1"/>
    </xf>
    <xf numFmtId="49" fontId="19" fillId="2" borderId="17" xfId="0" applyNumberFormat="1" applyFont="1" applyFill="1" applyBorder="1" applyAlignment="1">
      <alignment horizontal="center" vertical="center" wrapText="1"/>
    </xf>
    <xf numFmtId="49" fontId="19" fillId="2" borderId="5" xfId="0" applyNumberFormat="1" applyFont="1" applyFill="1" applyBorder="1" applyAlignment="1">
      <alignment horizontal="center" vertical="center" wrapText="1"/>
    </xf>
    <xf numFmtId="1" fontId="19" fillId="2" borderId="17" xfId="0" applyNumberFormat="1" applyFont="1" applyFill="1" applyBorder="1" applyAlignment="1">
      <alignment horizontal="center" vertical="center" wrapText="1"/>
    </xf>
    <xf numFmtId="1" fontId="19" fillId="2" borderId="5" xfId="0" applyNumberFormat="1" applyFont="1" applyFill="1" applyBorder="1" applyAlignment="1">
      <alignment horizontal="center" vertical="center" wrapText="1"/>
    </xf>
    <xf numFmtId="0" fontId="42" fillId="2" borderId="17" xfId="0" applyFont="1" applyFill="1" applyBorder="1" applyAlignment="1">
      <alignment horizontal="center" vertical="center" wrapText="1"/>
    </xf>
    <xf numFmtId="0" fontId="25" fillId="2" borderId="39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/>
    </xf>
    <xf numFmtId="0" fontId="20" fillId="2" borderId="24" xfId="0" applyFont="1" applyFill="1" applyBorder="1" applyAlignment="1">
      <alignment horizontal="center"/>
    </xf>
    <xf numFmtId="0" fontId="20" fillId="2" borderId="25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top" wrapText="1"/>
    </xf>
    <xf numFmtId="0" fontId="18" fillId="2" borderId="9" xfId="0" applyFont="1" applyFill="1" applyBorder="1" applyAlignment="1">
      <alignment horizontal="center" vertical="top" wrapText="1"/>
    </xf>
    <xf numFmtId="1" fontId="19" fillId="2" borderId="39" xfId="0" applyNumberFormat="1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19" fillId="2" borderId="45" xfId="0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1" fillId="2" borderId="44" xfId="0" applyFont="1" applyFill="1" applyBorder="1" applyAlignment="1">
      <alignment horizontal="center" vertical="center" wrapText="1"/>
    </xf>
    <xf numFmtId="3" fontId="41" fillId="2" borderId="44" xfId="0" applyNumberFormat="1" applyFont="1" applyFill="1" applyBorder="1" applyAlignment="1">
      <alignment horizontal="center" vertical="center" wrapText="1"/>
    </xf>
    <xf numFmtId="0" fontId="18" fillId="2" borderId="27" xfId="0" applyFont="1" applyFill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44" fillId="2" borderId="2" xfId="0" applyFont="1" applyFill="1" applyBorder="1" applyAlignment="1">
      <alignment horizontal="center" vertical="center" wrapText="1"/>
    </xf>
    <xf numFmtId="0" fontId="44" fillId="2" borderId="34" xfId="0" applyFont="1" applyFill="1" applyBorder="1" applyAlignment="1">
      <alignment horizontal="center" vertical="center" wrapText="1"/>
    </xf>
    <xf numFmtId="0" fontId="44" fillId="2" borderId="5" xfId="0" applyFont="1" applyFill="1" applyBorder="1" applyAlignment="1">
      <alignment horizontal="center" vertical="center" wrapText="1"/>
    </xf>
    <xf numFmtId="0" fontId="40" fillId="2" borderId="34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/>
    </xf>
    <xf numFmtId="0" fontId="30" fillId="2" borderId="41" xfId="0" applyFont="1" applyFill="1" applyBorder="1" applyAlignment="1">
      <alignment horizontal="center" vertical="center"/>
    </xf>
    <xf numFmtId="0" fontId="30" fillId="2" borderId="28" xfId="0" applyFont="1" applyFill="1" applyBorder="1" applyAlignment="1">
      <alignment horizontal="center" vertical="center"/>
    </xf>
    <xf numFmtId="0" fontId="18" fillId="2" borderId="41" xfId="0" applyFont="1" applyFill="1" applyBorder="1" applyAlignment="1">
      <alignment horizontal="center" vertical="center" wrapText="1"/>
    </xf>
    <xf numFmtId="0" fontId="18" fillId="2" borderId="40" xfId="0" applyFont="1" applyFill="1" applyBorder="1" applyAlignment="1">
      <alignment horizontal="center" vertical="center" wrapText="1"/>
    </xf>
    <xf numFmtId="0" fontId="18" fillId="2" borderId="27" xfId="0" applyFont="1" applyFill="1" applyBorder="1" applyAlignment="1">
      <alignment horizontal="center" vertical="center"/>
    </xf>
    <xf numFmtId="0" fontId="18" fillId="2" borderId="28" xfId="0" applyFont="1" applyFill="1" applyBorder="1" applyAlignment="1">
      <alignment horizontal="center" vertical="center"/>
    </xf>
    <xf numFmtId="2" fontId="19" fillId="2" borderId="2" xfId="0" applyNumberFormat="1" applyFont="1" applyFill="1" applyBorder="1" applyAlignment="1">
      <alignment horizontal="center" vertical="center" wrapText="1"/>
    </xf>
    <xf numFmtId="2" fontId="19" fillId="2" borderId="20" xfId="0" applyNumberFormat="1" applyFont="1" applyFill="1" applyBorder="1" applyAlignment="1">
      <alignment horizontal="center" vertical="center" wrapText="1"/>
    </xf>
    <xf numFmtId="2" fontId="19" fillId="2" borderId="17" xfId="0" applyNumberFormat="1" applyFont="1" applyFill="1" applyBorder="1" applyAlignment="1">
      <alignment horizontal="center" vertical="center" wrapText="1"/>
    </xf>
    <xf numFmtId="2" fontId="19" fillId="2" borderId="5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180974</xdr:rowOff>
    </xdr:from>
    <xdr:to>
      <xdr:col>16</xdr:col>
      <xdr:colOff>514350</xdr:colOff>
      <xdr:row>12</xdr:row>
      <xdr:rowOff>126999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641474"/>
          <a:ext cx="11255375" cy="1990725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Bahnschrift" panose="020B0502040204020203" pitchFamily="34" charset="0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Bahnschrift" panose="020B0502040204020203" pitchFamily="34" charset="0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Bahnschrift" panose="020B0502040204020203" pitchFamily="34" charset="0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Bahnschrift" panose="020B0502040204020203" pitchFamily="34" charset="0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Bahnschrift" panose="020B0502040204020203" pitchFamily="34" charset="0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Bahnschrift" panose="020B0502040204020203" pitchFamily="34" charset="0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Bahnschrift" panose="020B050204020402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Bahnschrift" panose="020B0502040204020203" pitchFamily="34" charset="0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Bahnschrift" panose="020B050204020402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Bahnschrift" panose="020B0502040204020203" pitchFamily="34" charset="0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>
            <a:latin typeface="Bahnschrift" panose="020B0502040204020203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23"/>
  <sheetViews>
    <sheetView workbookViewId="0">
      <selection activeCell="F22" sqref="F22"/>
    </sheetView>
  </sheetViews>
  <sheetFormatPr defaultColWidth="8.7109375" defaultRowHeight="22.9" customHeight="1" x14ac:dyDescent="0.2"/>
  <cols>
    <col min="1" max="16384" width="8.7109375" style="31"/>
  </cols>
  <sheetData>
    <row r="1" spans="1:1" ht="22.9" customHeight="1" x14ac:dyDescent="0.25">
      <c r="A1" s="38" t="s">
        <v>0</v>
      </c>
    </row>
    <row r="2" spans="1:1" ht="22.9" customHeight="1" x14ac:dyDescent="0.25">
      <c r="A2" s="38"/>
    </row>
    <row r="3" spans="1:1" ht="22.9" customHeight="1" x14ac:dyDescent="0.2">
      <c r="A3" s="39" t="s">
        <v>1</v>
      </c>
    </row>
    <row r="4" spans="1:1" ht="22.9" customHeight="1" x14ac:dyDescent="0.2">
      <c r="A4" s="37" t="s">
        <v>2</v>
      </c>
    </row>
    <row r="5" spans="1:1" ht="22.9" customHeight="1" x14ac:dyDescent="0.2">
      <c r="A5" s="37" t="s">
        <v>3</v>
      </c>
    </row>
    <row r="6" spans="1:1" ht="22.9" customHeight="1" x14ac:dyDescent="0.2">
      <c r="A6" s="37"/>
    </row>
    <row r="7" spans="1:1" ht="22.9" customHeight="1" x14ac:dyDescent="0.2">
      <c r="A7" s="37"/>
    </row>
    <row r="8" spans="1:1" ht="22.9" customHeight="1" x14ac:dyDescent="0.2">
      <c r="A8" s="40"/>
    </row>
    <row r="9" spans="1:1" ht="22.9" customHeight="1" x14ac:dyDescent="0.2">
      <c r="A9" s="40"/>
    </row>
    <row r="10" spans="1:1" ht="22.9" customHeight="1" x14ac:dyDescent="0.2">
      <c r="A10" s="40"/>
    </row>
    <row r="11" spans="1:1" ht="22.9" customHeight="1" x14ac:dyDescent="0.2">
      <c r="A11" s="40"/>
    </row>
    <row r="12" spans="1:1" ht="22.9" customHeight="1" x14ac:dyDescent="0.2">
      <c r="A12" s="40"/>
    </row>
    <row r="13" spans="1:1" ht="22.9" customHeight="1" x14ac:dyDescent="0.2">
      <c r="A13" s="40"/>
    </row>
    <row r="14" spans="1:1" ht="22.9" customHeight="1" x14ac:dyDescent="0.2">
      <c r="A14" s="41" t="s">
        <v>4</v>
      </c>
    </row>
    <row r="15" spans="1:1" ht="22.9" customHeight="1" x14ac:dyDescent="0.2">
      <c r="A15" s="165" t="s">
        <v>5</v>
      </c>
    </row>
    <row r="16" spans="1:1" ht="22.9" customHeight="1" x14ac:dyDescent="0.2">
      <c r="A16" s="31" t="s">
        <v>6</v>
      </c>
    </row>
    <row r="18" spans="1:1" ht="22.9" customHeight="1" x14ac:dyDescent="0.2">
      <c r="A18" s="41" t="s">
        <v>7</v>
      </c>
    </row>
    <row r="19" spans="1:1" ht="22.9" customHeight="1" x14ac:dyDescent="0.2">
      <c r="A19" s="31" t="s">
        <v>8</v>
      </c>
    </row>
    <row r="21" spans="1:1" ht="22.9" customHeight="1" x14ac:dyDescent="0.2">
      <c r="A21" s="39" t="s">
        <v>9</v>
      </c>
    </row>
    <row r="22" spans="1:1" ht="22.9" customHeight="1" x14ac:dyDescent="0.2">
      <c r="A22" s="37" t="s">
        <v>10</v>
      </c>
    </row>
    <row r="23" spans="1:1" ht="22.9" customHeight="1" x14ac:dyDescent="0.2">
      <c r="A23" s="166" t="s">
        <v>159</v>
      </c>
    </row>
  </sheetData>
  <hyperlinks>
    <hyperlink ref="A23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1"/>
  <sheetViews>
    <sheetView tabSelected="1" topLeftCell="A19" zoomScale="80" zoomScaleNormal="80" workbookViewId="0">
      <selection activeCell="K48" sqref="K48"/>
    </sheetView>
  </sheetViews>
  <sheetFormatPr defaultColWidth="9.28515625" defaultRowHeight="12.75" x14ac:dyDescent="0.2"/>
  <cols>
    <col min="1" max="1" width="7.28515625" style="69" customWidth="1"/>
    <col min="2" max="2" width="17.7109375" style="69" customWidth="1"/>
    <col min="3" max="3" width="12.42578125" style="69" customWidth="1"/>
    <col min="4" max="4" width="10.140625" style="69" bestFit="1" customWidth="1"/>
    <col min="5" max="5" width="12.7109375" style="69" customWidth="1"/>
    <col min="6" max="6" width="12.5703125" style="69" bestFit="1" customWidth="1"/>
    <col min="7" max="7" width="21" style="69" customWidth="1"/>
    <col min="8" max="9" width="12.7109375" style="69" customWidth="1"/>
    <col min="10" max="10" width="11.7109375" style="69" customWidth="1"/>
    <col min="11" max="11" width="39.42578125" style="69" customWidth="1"/>
    <col min="12" max="12" width="11.7109375" style="69" customWidth="1"/>
    <col min="13" max="13" width="12.7109375" style="69" customWidth="1"/>
    <col min="14" max="14" width="10.140625" style="69" bestFit="1" customWidth="1"/>
    <col min="15" max="15" width="9.42578125" style="69" bestFit="1" customWidth="1"/>
    <col min="16" max="16" width="13.7109375" style="69" customWidth="1"/>
    <col min="17" max="17" width="13.28515625" style="69" customWidth="1"/>
    <col min="18" max="18" width="10.28515625" style="69" customWidth="1"/>
    <col min="19" max="16384" width="9.28515625" style="69"/>
  </cols>
  <sheetData>
    <row r="1" spans="1:19" ht="13.5" thickBot="1" x14ac:dyDescent="0.25">
      <c r="A1" s="292" t="s">
        <v>11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4"/>
    </row>
    <row r="2" spans="1:19" ht="14.25" x14ac:dyDescent="0.2">
      <c r="A2" s="295" t="s">
        <v>12</v>
      </c>
      <c r="B2" s="297" t="s">
        <v>13</v>
      </c>
      <c r="C2" s="298"/>
      <c r="D2" s="298"/>
      <c r="E2" s="298"/>
      <c r="F2" s="299"/>
      <c r="G2" s="295" t="s">
        <v>14</v>
      </c>
      <c r="H2" s="295" t="s">
        <v>15</v>
      </c>
      <c r="I2" s="302" t="s">
        <v>68</v>
      </c>
      <c r="J2" s="295" t="s">
        <v>16</v>
      </c>
      <c r="K2" s="295" t="s">
        <v>17</v>
      </c>
      <c r="L2" s="300" t="s">
        <v>155</v>
      </c>
      <c r="M2" s="301"/>
      <c r="N2" s="304" t="s">
        <v>113</v>
      </c>
      <c r="O2" s="305"/>
      <c r="P2" s="297" t="s">
        <v>156</v>
      </c>
      <c r="Q2" s="299"/>
      <c r="R2" s="304" t="s">
        <v>19</v>
      </c>
      <c r="S2" s="305"/>
    </row>
    <row r="3" spans="1:19" ht="105" customHeight="1" thickBot="1" x14ac:dyDescent="0.25">
      <c r="A3" s="296"/>
      <c r="B3" s="32" t="s">
        <v>20</v>
      </c>
      <c r="C3" s="33" t="s">
        <v>21</v>
      </c>
      <c r="D3" s="33" t="s">
        <v>22</v>
      </c>
      <c r="E3" s="33" t="s">
        <v>23</v>
      </c>
      <c r="F3" s="34" t="s">
        <v>24</v>
      </c>
      <c r="G3" s="296"/>
      <c r="H3" s="296"/>
      <c r="I3" s="303"/>
      <c r="J3" s="296"/>
      <c r="K3" s="296"/>
      <c r="L3" s="70" t="s">
        <v>25</v>
      </c>
      <c r="M3" s="71" t="s">
        <v>26</v>
      </c>
      <c r="N3" s="35" t="s">
        <v>27</v>
      </c>
      <c r="O3" s="72" t="s">
        <v>28</v>
      </c>
      <c r="P3" s="35" t="s">
        <v>157</v>
      </c>
      <c r="Q3" s="36" t="s">
        <v>158</v>
      </c>
      <c r="R3" s="73" t="s">
        <v>29</v>
      </c>
      <c r="S3" s="72" t="s">
        <v>30</v>
      </c>
    </row>
    <row r="4" spans="1:19" ht="25.5" x14ac:dyDescent="0.2">
      <c r="A4" s="66">
        <v>1</v>
      </c>
      <c r="B4" s="270" t="s">
        <v>84</v>
      </c>
      <c r="C4" s="272" t="s">
        <v>160</v>
      </c>
      <c r="D4" s="272">
        <v>70873771</v>
      </c>
      <c r="E4" s="272">
        <v>107532514</v>
      </c>
      <c r="F4" s="273">
        <v>600060543</v>
      </c>
      <c r="G4" s="128" t="s">
        <v>85</v>
      </c>
      <c r="H4" s="128" t="s">
        <v>83</v>
      </c>
      <c r="I4" s="128" t="s">
        <v>86</v>
      </c>
      <c r="J4" s="128" t="s">
        <v>87</v>
      </c>
      <c r="K4" s="128" t="s">
        <v>85</v>
      </c>
      <c r="L4" s="129">
        <v>500000</v>
      </c>
      <c r="M4" s="130">
        <f>L4*0.7</f>
        <v>350000</v>
      </c>
      <c r="N4" s="128">
        <v>2021</v>
      </c>
      <c r="O4" s="128">
        <v>2021</v>
      </c>
      <c r="P4" s="42"/>
      <c r="Q4" s="42"/>
      <c r="R4" s="42"/>
      <c r="S4" s="56"/>
    </row>
    <row r="5" spans="1:19" ht="52.9" customHeight="1" x14ac:dyDescent="0.2">
      <c r="A5" s="258">
        <v>2</v>
      </c>
      <c r="B5" s="271"/>
      <c r="C5" s="271"/>
      <c r="D5" s="271"/>
      <c r="E5" s="271"/>
      <c r="F5" s="274"/>
      <c r="G5" s="260" t="s">
        <v>88</v>
      </c>
      <c r="H5" s="262" t="s">
        <v>83</v>
      </c>
      <c r="I5" s="262" t="s">
        <v>86</v>
      </c>
      <c r="J5" s="262" t="s">
        <v>87</v>
      </c>
      <c r="K5" s="290" t="s">
        <v>279</v>
      </c>
      <c r="L5" s="278" t="s">
        <v>280</v>
      </c>
      <c r="M5" s="280">
        <v>700000</v>
      </c>
      <c r="N5" s="282" t="s">
        <v>281</v>
      </c>
      <c r="O5" s="282" t="s">
        <v>281</v>
      </c>
      <c r="P5" s="262"/>
      <c r="Q5" s="262"/>
      <c r="R5" s="262"/>
      <c r="S5" s="276"/>
    </row>
    <row r="6" spans="1:19" ht="17.25" customHeight="1" thickBot="1" x14ac:dyDescent="0.25">
      <c r="A6" s="259"/>
      <c r="B6" s="271"/>
      <c r="C6" s="271"/>
      <c r="D6" s="271"/>
      <c r="E6" s="271"/>
      <c r="F6" s="274"/>
      <c r="G6" s="261"/>
      <c r="H6" s="263"/>
      <c r="I6" s="263"/>
      <c r="J6" s="263"/>
      <c r="K6" s="291"/>
      <c r="L6" s="279"/>
      <c r="M6" s="281"/>
      <c r="N6" s="283"/>
      <c r="O6" s="283"/>
      <c r="P6" s="263"/>
      <c r="Q6" s="263"/>
      <c r="R6" s="263"/>
      <c r="S6" s="277"/>
    </row>
    <row r="7" spans="1:19" ht="51" x14ac:dyDescent="0.2">
      <c r="A7" s="66">
        <v>3</v>
      </c>
      <c r="B7" s="270" t="s">
        <v>247</v>
      </c>
      <c r="C7" s="272" t="s">
        <v>169</v>
      </c>
      <c r="D7" s="272">
        <v>70986614</v>
      </c>
      <c r="E7" s="284" t="s">
        <v>93</v>
      </c>
      <c r="F7" s="273">
        <v>600059677</v>
      </c>
      <c r="G7" s="227" t="s">
        <v>94</v>
      </c>
      <c r="H7" s="186" t="s">
        <v>83</v>
      </c>
      <c r="I7" s="186" t="s">
        <v>86</v>
      </c>
      <c r="J7" s="186" t="s">
        <v>98</v>
      </c>
      <c r="K7" s="227" t="s">
        <v>94</v>
      </c>
      <c r="L7" s="244">
        <v>600000</v>
      </c>
      <c r="M7" s="245">
        <f>L7*0.7</f>
        <v>420000</v>
      </c>
      <c r="N7" s="186">
        <v>2023</v>
      </c>
      <c r="O7" s="186">
        <v>2024</v>
      </c>
      <c r="P7" s="186"/>
      <c r="Q7" s="186"/>
      <c r="R7" s="186"/>
      <c r="S7" s="190"/>
    </row>
    <row r="8" spans="1:19" ht="25.5" x14ac:dyDescent="0.2">
      <c r="A8" s="48">
        <v>4</v>
      </c>
      <c r="B8" s="271"/>
      <c r="C8" s="271"/>
      <c r="D8" s="271"/>
      <c r="E8" s="285"/>
      <c r="F8" s="274"/>
      <c r="G8" s="230" t="s">
        <v>95</v>
      </c>
      <c r="H8" s="231" t="s">
        <v>83</v>
      </c>
      <c r="I8" s="231" t="s">
        <v>86</v>
      </c>
      <c r="J8" s="212" t="s">
        <v>98</v>
      </c>
      <c r="K8" s="230" t="s">
        <v>95</v>
      </c>
      <c r="L8" s="215">
        <v>400000</v>
      </c>
      <c r="M8" s="199">
        <f t="shared" ref="M8:M12" si="0">L8*0.7</f>
        <v>280000</v>
      </c>
      <c r="N8" s="200">
        <v>2024</v>
      </c>
      <c r="O8" s="212">
        <v>2025</v>
      </c>
      <c r="P8" s="212"/>
      <c r="Q8" s="212"/>
      <c r="R8" s="212"/>
      <c r="S8" s="222"/>
    </row>
    <row r="9" spans="1:19" ht="25.5" x14ac:dyDescent="0.2">
      <c r="A9" s="48">
        <v>5</v>
      </c>
      <c r="B9" s="271"/>
      <c r="C9" s="271"/>
      <c r="D9" s="271"/>
      <c r="E9" s="285"/>
      <c r="F9" s="274"/>
      <c r="G9" s="131" t="s">
        <v>96</v>
      </c>
      <c r="H9" s="106" t="s">
        <v>83</v>
      </c>
      <c r="I9" s="106" t="s">
        <v>86</v>
      </c>
      <c r="J9" s="105" t="s">
        <v>98</v>
      </c>
      <c r="K9" s="131" t="s">
        <v>96</v>
      </c>
      <c r="L9" s="93">
        <v>180000</v>
      </c>
      <c r="M9" s="108">
        <f t="shared" si="0"/>
        <v>125999.99999999999</v>
      </c>
      <c r="N9" s="105">
        <v>2023</v>
      </c>
      <c r="O9" s="105"/>
      <c r="P9" s="105"/>
      <c r="Q9" s="105"/>
      <c r="R9" s="105"/>
      <c r="S9" s="132"/>
    </row>
    <row r="10" spans="1:19" ht="104.25" customHeight="1" x14ac:dyDescent="0.2">
      <c r="A10" s="45">
        <v>6</v>
      </c>
      <c r="B10" s="262"/>
      <c r="C10" s="262"/>
      <c r="D10" s="262"/>
      <c r="E10" s="286"/>
      <c r="F10" s="288"/>
      <c r="G10" s="191" t="s">
        <v>324</v>
      </c>
      <c r="H10" s="192" t="s">
        <v>83</v>
      </c>
      <c r="I10" s="192" t="s">
        <v>86</v>
      </c>
      <c r="J10" s="193" t="s">
        <v>98</v>
      </c>
      <c r="K10" s="191" t="s">
        <v>326</v>
      </c>
      <c r="L10" s="194">
        <v>1000000</v>
      </c>
      <c r="M10" s="195">
        <f>L10*0.7</f>
        <v>700000</v>
      </c>
      <c r="N10" s="193">
        <v>2022</v>
      </c>
      <c r="O10" s="193" t="s">
        <v>325</v>
      </c>
      <c r="P10" s="193" t="s">
        <v>168</v>
      </c>
      <c r="Q10" s="193" t="s">
        <v>168</v>
      </c>
      <c r="R10" s="192" t="s">
        <v>323</v>
      </c>
      <c r="S10" s="196"/>
    </row>
    <row r="11" spans="1:19" ht="87" customHeight="1" x14ac:dyDescent="0.2">
      <c r="A11" s="45">
        <v>7</v>
      </c>
      <c r="B11" s="262"/>
      <c r="C11" s="262"/>
      <c r="D11" s="262"/>
      <c r="E11" s="286"/>
      <c r="F11" s="288"/>
      <c r="G11" s="191" t="s">
        <v>276</v>
      </c>
      <c r="H11" s="192" t="s">
        <v>83</v>
      </c>
      <c r="I11" s="192" t="s">
        <v>86</v>
      </c>
      <c r="J11" s="193" t="s">
        <v>98</v>
      </c>
      <c r="K11" s="191" t="s">
        <v>277</v>
      </c>
      <c r="L11" s="194">
        <v>30000000</v>
      </c>
      <c r="M11" s="197">
        <f>L11*0.7</f>
        <v>21000000</v>
      </c>
      <c r="N11" s="193">
        <v>2024</v>
      </c>
      <c r="O11" s="193">
        <v>2027</v>
      </c>
      <c r="P11" s="193" t="s">
        <v>168</v>
      </c>
      <c r="Q11" s="193" t="s">
        <v>168</v>
      </c>
      <c r="R11" s="193"/>
      <c r="S11" s="196" t="s">
        <v>273</v>
      </c>
    </row>
    <row r="12" spans="1:19" ht="27.75" customHeight="1" thickBot="1" x14ac:dyDescent="0.25">
      <c r="A12" s="45">
        <v>8</v>
      </c>
      <c r="B12" s="275"/>
      <c r="C12" s="275"/>
      <c r="D12" s="275"/>
      <c r="E12" s="287"/>
      <c r="F12" s="289"/>
      <c r="G12" s="220" t="s">
        <v>97</v>
      </c>
      <c r="H12" s="185" t="s">
        <v>83</v>
      </c>
      <c r="I12" s="185" t="s">
        <v>86</v>
      </c>
      <c r="J12" s="96" t="s">
        <v>98</v>
      </c>
      <c r="K12" s="220" t="s">
        <v>97</v>
      </c>
      <c r="L12" s="176">
        <v>200000</v>
      </c>
      <c r="M12" s="182">
        <f t="shared" si="0"/>
        <v>140000</v>
      </c>
      <c r="N12" s="177" t="s">
        <v>327</v>
      </c>
      <c r="O12" s="96">
        <v>2025</v>
      </c>
      <c r="P12" s="177"/>
      <c r="Q12" s="177"/>
      <c r="R12" s="177"/>
      <c r="S12" s="202"/>
    </row>
    <row r="13" spans="1:19" ht="177.75" customHeight="1" x14ac:dyDescent="0.2">
      <c r="A13" s="66">
        <v>9</v>
      </c>
      <c r="B13" s="272" t="s">
        <v>124</v>
      </c>
      <c r="C13" s="272" t="s">
        <v>258</v>
      </c>
      <c r="D13" s="272">
        <v>70985120</v>
      </c>
      <c r="E13" s="272">
        <v>107532719</v>
      </c>
      <c r="F13" s="273">
        <v>650036361</v>
      </c>
      <c r="G13" s="128" t="s">
        <v>125</v>
      </c>
      <c r="H13" s="136" t="s">
        <v>83</v>
      </c>
      <c r="I13" s="136" t="s">
        <v>86</v>
      </c>
      <c r="J13" s="128" t="s">
        <v>126</v>
      </c>
      <c r="K13" s="128" t="s">
        <v>125</v>
      </c>
      <c r="L13" s="129">
        <v>500000</v>
      </c>
      <c r="M13" s="167">
        <f>L13*0.7</f>
        <v>350000</v>
      </c>
      <c r="N13" s="128">
        <v>2022</v>
      </c>
      <c r="O13" s="128">
        <v>2025</v>
      </c>
      <c r="P13" s="42"/>
      <c r="Q13" s="42"/>
      <c r="R13" s="42"/>
      <c r="S13" s="56"/>
    </row>
    <row r="14" spans="1:19" ht="38.25" x14ac:dyDescent="0.2">
      <c r="A14" s="45">
        <v>10</v>
      </c>
      <c r="B14" s="263"/>
      <c r="C14" s="263"/>
      <c r="D14" s="263"/>
      <c r="E14" s="263"/>
      <c r="F14" s="306"/>
      <c r="G14" s="109" t="s">
        <v>127</v>
      </c>
      <c r="H14" s="110" t="s">
        <v>83</v>
      </c>
      <c r="I14" s="110" t="s">
        <v>86</v>
      </c>
      <c r="J14" s="109" t="s">
        <v>126</v>
      </c>
      <c r="K14" s="109" t="s">
        <v>127</v>
      </c>
      <c r="L14" s="204">
        <v>100000</v>
      </c>
      <c r="M14" s="108">
        <f>L14*0.7</f>
        <v>70000</v>
      </c>
      <c r="N14" s="109">
        <v>2022</v>
      </c>
      <c r="O14" s="109">
        <v>2025</v>
      </c>
      <c r="P14" s="46"/>
      <c r="Q14" s="46"/>
      <c r="R14" s="46"/>
      <c r="S14" s="47"/>
    </row>
    <row r="15" spans="1:19" ht="91.5" customHeight="1" x14ac:dyDescent="0.2">
      <c r="A15" s="45">
        <v>11</v>
      </c>
      <c r="B15" s="263"/>
      <c r="C15" s="263"/>
      <c r="D15" s="263"/>
      <c r="E15" s="263"/>
      <c r="F15" s="306"/>
      <c r="G15" s="109" t="s">
        <v>128</v>
      </c>
      <c r="H15" s="110" t="s">
        <v>83</v>
      </c>
      <c r="I15" s="110" t="s">
        <v>86</v>
      </c>
      <c r="J15" s="109" t="s">
        <v>126</v>
      </c>
      <c r="K15" s="109" t="s">
        <v>128</v>
      </c>
      <c r="L15" s="204">
        <v>900000</v>
      </c>
      <c r="M15" s="108">
        <f>L15*0.7</f>
        <v>630000</v>
      </c>
      <c r="N15" s="109">
        <v>2021</v>
      </c>
      <c r="O15" s="109">
        <v>2023</v>
      </c>
      <c r="P15" s="46"/>
      <c r="Q15" s="46"/>
      <c r="R15" s="46"/>
      <c r="S15" s="47"/>
    </row>
    <row r="16" spans="1:19" ht="114" customHeight="1" x14ac:dyDescent="0.2">
      <c r="A16" s="48">
        <v>12</v>
      </c>
      <c r="B16" s="271"/>
      <c r="C16" s="271"/>
      <c r="D16" s="271"/>
      <c r="E16" s="271"/>
      <c r="F16" s="274"/>
      <c r="G16" s="200" t="s">
        <v>244</v>
      </c>
      <c r="H16" s="231" t="s">
        <v>83</v>
      </c>
      <c r="I16" s="231" t="s">
        <v>86</v>
      </c>
      <c r="J16" s="212" t="s">
        <v>126</v>
      </c>
      <c r="K16" s="200" t="s">
        <v>237</v>
      </c>
      <c r="L16" s="195" t="s">
        <v>289</v>
      </c>
      <c r="M16" s="195" t="s">
        <v>290</v>
      </c>
      <c r="N16" s="212">
        <v>2024</v>
      </c>
      <c r="O16" s="212">
        <v>2025</v>
      </c>
      <c r="P16" s="212"/>
      <c r="Q16" s="212"/>
      <c r="R16" s="212"/>
      <c r="S16" s="222"/>
    </row>
    <row r="17" spans="1:19" ht="38.25" x14ac:dyDescent="0.2">
      <c r="A17" s="48">
        <v>13</v>
      </c>
      <c r="B17" s="271"/>
      <c r="C17" s="271"/>
      <c r="D17" s="271"/>
      <c r="E17" s="271"/>
      <c r="F17" s="274"/>
      <c r="G17" s="200" t="s">
        <v>291</v>
      </c>
      <c r="H17" s="211" t="s">
        <v>218</v>
      </c>
      <c r="I17" s="211" t="s">
        <v>86</v>
      </c>
      <c r="J17" s="200" t="s">
        <v>126</v>
      </c>
      <c r="K17" s="200" t="s">
        <v>292</v>
      </c>
      <c r="L17" s="195">
        <v>500000</v>
      </c>
      <c r="M17" s="195">
        <f t="shared" ref="M17:M24" si="1">L17*0.7</f>
        <v>350000</v>
      </c>
      <c r="N17" s="212">
        <v>2024</v>
      </c>
      <c r="O17" s="212">
        <v>2025</v>
      </c>
      <c r="P17" s="212"/>
      <c r="Q17" s="212"/>
      <c r="R17" s="212"/>
      <c r="S17" s="222"/>
    </row>
    <row r="18" spans="1:19" ht="38.25" x14ac:dyDescent="0.2">
      <c r="A18" s="48">
        <v>14</v>
      </c>
      <c r="B18" s="271"/>
      <c r="C18" s="271"/>
      <c r="D18" s="271"/>
      <c r="E18" s="271"/>
      <c r="F18" s="274"/>
      <c r="G18" s="200" t="s">
        <v>293</v>
      </c>
      <c r="H18" s="211" t="s">
        <v>83</v>
      </c>
      <c r="I18" s="211" t="s">
        <v>86</v>
      </c>
      <c r="J18" s="200" t="s">
        <v>126</v>
      </c>
      <c r="K18" s="200" t="s">
        <v>294</v>
      </c>
      <c r="L18" s="195">
        <v>2000000</v>
      </c>
      <c r="M18" s="213">
        <f t="shared" si="1"/>
        <v>1400000</v>
      </c>
      <c r="N18" s="200">
        <v>2024</v>
      </c>
      <c r="O18" s="200">
        <v>2025</v>
      </c>
      <c r="P18" s="200"/>
      <c r="Q18" s="200"/>
      <c r="R18" s="200"/>
      <c r="S18" s="218"/>
    </row>
    <row r="19" spans="1:19" ht="45.75" customHeight="1" x14ac:dyDescent="0.2">
      <c r="A19" s="45">
        <v>15</v>
      </c>
      <c r="B19" s="271"/>
      <c r="C19" s="271"/>
      <c r="D19" s="271"/>
      <c r="E19" s="271"/>
      <c r="F19" s="274"/>
      <c r="G19" s="200" t="s">
        <v>295</v>
      </c>
      <c r="H19" s="211" t="s">
        <v>83</v>
      </c>
      <c r="I19" s="211" t="s">
        <v>86</v>
      </c>
      <c r="J19" s="200" t="s">
        <v>126</v>
      </c>
      <c r="K19" s="200" t="s">
        <v>296</v>
      </c>
      <c r="L19" s="195">
        <v>1400000</v>
      </c>
      <c r="M19" s="213">
        <f t="shared" si="1"/>
        <v>979999.99999999988</v>
      </c>
      <c r="N19" s="200">
        <v>2025</v>
      </c>
      <c r="O19" s="200">
        <v>2025</v>
      </c>
      <c r="P19" s="200"/>
      <c r="Q19" s="200"/>
      <c r="R19" s="200"/>
      <c r="S19" s="218" t="s">
        <v>168</v>
      </c>
    </row>
    <row r="20" spans="1:19" ht="54.75" customHeight="1" thickBot="1" x14ac:dyDescent="0.25">
      <c r="A20" s="45">
        <v>16</v>
      </c>
      <c r="B20" s="275"/>
      <c r="C20" s="275"/>
      <c r="D20" s="275"/>
      <c r="E20" s="275"/>
      <c r="F20" s="289"/>
      <c r="G20" s="216" t="s">
        <v>129</v>
      </c>
      <c r="H20" s="242" t="s">
        <v>83</v>
      </c>
      <c r="I20" s="242" t="s">
        <v>86</v>
      </c>
      <c r="J20" s="216" t="s">
        <v>126</v>
      </c>
      <c r="K20" s="214" t="s">
        <v>297</v>
      </c>
      <c r="L20" s="246">
        <v>700000</v>
      </c>
      <c r="M20" s="247">
        <f t="shared" si="1"/>
        <v>489999.99999999994</v>
      </c>
      <c r="N20" s="216">
        <v>2024</v>
      </c>
      <c r="O20" s="216">
        <v>2025</v>
      </c>
      <c r="P20" s="216"/>
      <c r="Q20" s="216"/>
      <c r="R20" s="216"/>
      <c r="S20" s="243"/>
    </row>
    <row r="21" spans="1:19" ht="49.9" customHeight="1" x14ac:dyDescent="0.2">
      <c r="A21" s="45">
        <v>17</v>
      </c>
      <c r="B21" s="264" t="s">
        <v>248</v>
      </c>
      <c r="C21" s="264" t="s">
        <v>259</v>
      </c>
      <c r="D21" s="264">
        <v>71006214</v>
      </c>
      <c r="E21" s="264">
        <v>150006233</v>
      </c>
      <c r="F21" s="267">
        <v>600060217</v>
      </c>
      <c r="G21" s="248" t="s">
        <v>136</v>
      </c>
      <c r="H21" s="249" t="s">
        <v>83</v>
      </c>
      <c r="I21" s="249" t="s">
        <v>86</v>
      </c>
      <c r="J21" s="248" t="s">
        <v>137</v>
      </c>
      <c r="K21" s="248" t="s">
        <v>136</v>
      </c>
      <c r="L21" s="250">
        <v>100000</v>
      </c>
      <c r="M21" s="250">
        <f t="shared" si="1"/>
        <v>70000</v>
      </c>
      <c r="N21" s="248">
        <v>2021</v>
      </c>
      <c r="O21" s="205" t="s">
        <v>287</v>
      </c>
      <c r="P21" s="248"/>
      <c r="Q21" s="248"/>
      <c r="R21" s="248"/>
      <c r="S21" s="251"/>
    </row>
    <row r="22" spans="1:19" ht="49.9" customHeight="1" x14ac:dyDescent="0.2">
      <c r="A22" s="45">
        <v>18</v>
      </c>
      <c r="B22" s="265"/>
      <c r="C22" s="265"/>
      <c r="D22" s="265"/>
      <c r="E22" s="265"/>
      <c r="F22" s="268"/>
      <c r="G22" s="81" t="s">
        <v>223</v>
      </c>
      <c r="H22" s="137" t="s">
        <v>83</v>
      </c>
      <c r="I22" s="137" t="s">
        <v>86</v>
      </c>
      <c r="J22" s="81" t="s">
        <v>137</v>
      </c>
      <c r="K22" s="81" t="s">
        <v>223</v>
      </c>
      <c r="L22" s="92">
        <v>800000</v>
      </c>
      <c r="M22" s="92">
        <f t="shared" si="1"/>
        <v>560000</v>
      </c>
      <c r="N22" s="61">
        <v>2024</v>
      </c>
      <c r="O22" s="61">
        <v>2027</v>
      </c>
      <c r="P22" s="61"/>
      <c r="Q22" s="61"/>
      <c r="R22" s="61"/>
      <c r="S22" s="62"/>
    </row>
    <row r="23" spans="1:19" ht="49.9" customHeight="1" x14ac:dyDescent="0.2">
      <c r="A23" s="45">
        <v>19</v>
      </c>
      <c r="B23" s="265"/>
      <c r="C23" s="265"/>
      <c r="D23" s="265"/>
      <c r="E23" s="265"/>
      <c r="F23" s="268"/>
      <c r="G23" s="81" t="s">
        <v>224</v>
      </c>
      <c r="H23" s="137" t="s">
        <v>83</v>
      </c>
      <c r="I23" s="137" t="s">
        <v>86</v>
      </c>
      <c r="J23" s="81" t="s">
        <v>137</v>
      </c>
      <c r="K23" s="81" t="s">
        <v>224</v>
      </c>
      <c r="L23" s="92">
        <v>750000</v>
      </c>
      <c r="M23" s="92">
        <f t="shared" si="1"/>
        <v>525000</v>
      </c>
      <c r="N23" s="61">
        <v>2023</v>
      </c>
      <c r="O23" s="61">
        <v>2027</v>
      </c>
      <c r="P23" s="61"/>
      <c r="Q23" s="61"/>
      <c r="R23" s="61"/>
      <c r="S23" s="62"/>
    </row>
    <row r="24" spans="1:19" ht="49.9" customHeight="1" thickBot="1" x14ac:dyDescent="0.25">
      <c r="A24" s="45">
        <v>20</v>
      </c>
      <c r="B24" s="266"/>
      <c r="C24" s="266"/>
      <c r="D24" s="266"/>
      <c r="E24" s="266"/>
      <c r="F24" s="269"/>
      <c r="G24" s="206" t="s">
        <v>207</v>
      </c>
      <c r="H24" s="206" t="s">
        <v>83</v>
      </c>
      <c r="I24" s="206" t="s">
        <v>86</v>
      </c>
      <c r="J24" s="206" t="s">
        <v>137</v>
      </c>
      <c r="K24" s="206" t="s">
        <v>207</v>
      </c>
      <c r="L24" s="207">
        <v>500000</v>
      </c>
      <c r="M24" s="207">
        <f t="shared" si="1"/>
        <v>350000</v>
      </c>
      <c r="N24" s="206">
        <v>2023</v>
      </c>
      <c r="O24" s="206">
        <v>2025</v>
      </c>
      <c r="P24" s="252"/>
      <c r="Q24" s="252"/>
      <c r="R24" s="252"/>
      <c r="S24" s="253"/>
    </row>
    <row r="25" spans="1:19" ht="29.25" customHeight="1" thickBot="1" x14ac:dyDescent="0.25">
      <c r="A25" s="45">
        <v>21</v>
      </c>
      <c r="B25" s="264" t="s">
        <v>249</v>
      </c>
      <c r="C25" s="264" t="s">
        <v>260</v>
      </c>
      <c r="D25" s="264">
        <v>70989907</v>
      </c>
      <c r="E25" s="264">
        <v>107532883</v>
      </c>
      <c r="F25" s="267">
        <v>663000289</v>
      </c>
      <c r="G25" s="98" t="s">
        <v>144</v>
      </c>
      <c r="H25" s="99" t="s">
        <v>83</v>
      </c>
      <c r="I25" s="99" t="s">
        <v>86</v>
      </c>
      <c r="J25" s="99" t="s">
        <v>86</v>
      </c>
      <c r="K25" s="98" t="s">
        <v>144</v>
      </c>
      <c r="L25" s="100">
        <v>120000</v>
      </c>
      <c r="M25" s="101">
        <f t="shared" ref="M25:M33" si="2">L25*0.7</f>
        <v>84000</v>
      </c>
      <c r="N25" s="98">
        <v>2022</v>
      </c>
      <c r="O25" s="98">
        <v>2024</v>
      </c>
      <c r="P25" s="102"/>
      <c r="Q25" s="102"/>
      <c r="R25" s="102"/>
      <c r="S25" s="103"/>
    </row>
    <row r="26" spans="1:19" ht="59.25" customHeight="1" x14ac:dyDescent="0.2">
      <c r="A26" s="45">
        <v>22</v>
      </c>
      <c r="B26" s="265"/>
      <c r="C26" s="265"/>
      <c r="D26" s="265"/>
      <c r="E26" s="265"/>
      <c r="F26" s="268"/>
      <c r="G26" s="81" t="s">
        <v>282</v>
      </c>
      <c r="H26" s="58" t="s">
        <v>83</v>
      </c>
      <c r="I26" s="58" t="s">
        <v>86</v>
      </c>
      <c r="J26" s="58" t="s">
        <v>86</v>
      </c>
      <c r="K26" s="81" t="s">
        <v>282</v>
      </c>
      <c r="L26" s="68">
        <v>150000</v>
      </c>
      <c r="M26" s="55">
        <f t="shared" si="2"/>
        <v>105000</v>
      </c>
      <c r="N26" s="81">
        <v>2024</v>
      </c>
      <c r="O26" s="81">
        <v>2025</v>
      </c>
      <c r="P26" s="61"/>
      <c r="Q26" s="61"/>
      <c r="R26" s="61"/>
      <c r="S26" s="62"/>
    </row>
    <row r="27" spans="1:19" ht="57" customHeight="1" x14ac:dyDescent="0.2">
      <c r="A27" s="45">
        <v>23</v>
      </c>
      <c r="B27" s="265"/>
      <c r="C27" s="265"/>
      <c r="D27" s="265"/>
      <c r="E27" s="265"/>
      <c r="F27" s="268"/>
      <c r="G27" s="109" t="s">
        <v>145</v>
      </c>
      <c r="H27" s="110" t="s">
        <v>83</v>
      </c>
      <c r="I27" s="110" t="s">
        <v>86</v>
      </c>
      <c r="J27" s="110" t="s">
        <v>147</v>
      </c>
      <c r="K27" s="109" t="s">
        <v>145</v>
      </c>
      <c r="L27" s="111">
        <v>1170000</v>
      </c>
      <c r="M27" s="108">
        <f t="shared" si="2"/>
        <v>819000</v>
      </c>
      <c r="N27" s="109">
        <v>2022</v>
      </c>
      <c r="O27" s="109">
        <v>2024</v>
      </c>
      <c r="P27" s="46"/>
      <c r="Q27" s="46"/>
      <c r="R27" s="46"/>
      <c r="S27" s="47"/>
    </row>
    <row r="28" spans="1:19" ht="28.5" customHeight="1" x14ac:dyDescent="0.2">
      <c r="A28" s="45">
        <v>24</v>
      </c>
      <c r="B28" s="265"/>
      <c r="C28" s="265"/>
      <c r="D28" s="265"/>
      <c r="E28" s="265"/>
      <c r="F28" s="268"/>
      <c r="G28" s="105" t="s">
        <v>146</v>
      </c>
      <c r="H28" s="106" t="s">
        <v>83</v>
      </c>
      <c r="I28" s="106" t="s">
        <v>86</v>
      </c>
      <c r="J28" s="106" t="s">
        <v>147</v>
      </c>
      <c r="K28" s="105" t="s">
        <v>146</v>
      </c>
      <c r="L28" s="107">
        <v>50000</v>
      </c>
      <c r="M28" s="108">
        <f t="shared" si="2"/>
        <v>35000</v>
      </c>
      <c r="N28" s="105">
        <v>2022</v>
      </c>
      <c r="O28" s="105">
        <v>2024</v>
      </c>
      <c r="P28" s="61"/>
      <c r="Q28" s="61"/>
      <c r="R28" s="61"/>
      <c r="S28" s="62"/>
    </row>
    <row r="29" spans="1:19" ht="45" customHeight="1" x14ac:dyDescent="0.2">
      <c r="A29" s="48">
        <v>25</v>
      </c>
      <c r="B29" s="265"/>
      <c r="C29" s="265"/>
      <c r="D29" s="265"/>
      <c r="E29" s="265"/>
      <c r="F29" s="268"/>
      <c r="G29" s="95" t="s">
        <v>164</v>
      </c>
      <c r="H29" s="104" t="s">
        <v>83</v>
      </c>
      <c r="I29" s="104" t="s">
        <v>86</v>
      </c>
      <c r="J29" s="104" t="s">
        <v>165</v>
      </c>
      <c r="K29" s="95" t="s">
        <v>164</v>
      </c>
      <c r="L29" s="181">
        <v>100000</v>
      </c>
      <c r="M29" s="182">
        <f>L29*0.7</f>
        <v>70000</v>
      </c>
      <c r="N29" s="173">
        <v>2024</v>
      </c>
      <c r="O29" s="95">
        <v>2025</v>
      </c>
      <c r="P29" s="61"/>
      <c r="Q29" s="61"/>
      <c r="R29" s="61"/>
      <c r="S29" s="62"/>
    </row>
    <row r="30" spans="1:19" ht="29.25" customHeight="1" x14ac:dyDescent="0.2">
      <c r="A30" s="48">
        <v>26</v>
      </c>
      <c r="B30" s="265"/>
      <c r="C30" s="265"/>
      <c r="D30" s="265"/>
      <c r="E30" s="265"/>
      <c r="F30" s="268"/>
      <c r="G30" s="169" t="s">
        <v>167</v>
      </c>
      <c r="H30" s="183" t="s">
        <v>83</v>
      </c>
      <c r="I30" s="183" t="s">
        <v>86</v>
      </c>
      <c r="J30" s="183" t="s">
        <v>86</v>
      </c>
      <c r="K30" s="169" t="s">
        <v>167</v>
      </c>
      <c r="L30" s="184">
        <v>70000</v>
      </c>
      <c r="M30" s="182">
        <f>L30*0.7</f>
        <v>49000</v>
      </c>
      <c r="N30" s="169">
        <v>2024</v>
      </c>
      <c r="O30" s="169">
        <v>2025</v>
      </c>
      <c r="P30" s="77"/>
      <c r="Q30" s="77"/>
      <c r="R30" s="77"/>
      <c r="S30" s="79"/>
    </row>
    <row r="31" spans="1:19" ht="39" customHeight="1" x14ac:dyDescent="0.2">
      <c r="A31" s="61">
        <v>27</v>
      </c>
      <c r="B31" s="265"/>
      <c r="C31" s="265"/>
      <c r="D31" s="265"/>
      <c r="E31" s="265"/>
      <c r="F31" s="268"/>
      <c r="G31" s="81" t="s">
        <v>235</v>
      </c>
      <c r="H31" s="137" t="s">
        <v>83</v>
      </c>
      <c r="I31" s="137" t="s">
        <v>86</v>
      </c>
      <c r="J31" s="137" t="s">
        <v>86</v>
      </c>
      <c r="K31" s="81" t="s">
        <v>235</v>
      </c>
      <c r="L31" s="138">
        <v>70000</v>
      </c>
      <c r="M31" s="134">
        <f>L31*0.7</f>
        <v>49000</v>
      </c>
      <c r="N31" s="81">
        <v>2023</v>
      </c>
      <c r="O31" s="81">
        <v>2024</v>
      </c>
      <c r="P31" s="61"/>
      <c r="Q31" s="61"/>
      <c r="R31" s="61"/>
      <c r="S31" s="61"/>
    </row>
    <row r="32" spans="1:19" ht="32.25" customHeight="1" thickBot="1" x14ac:dyDescent="0.25">
      <c r="A32" s="80">
        <v>28</v>
      </c>
      <c r="B32" s="266"/>
      <c r="C32" s="266"/>
      <c r="D32" s="266"/>
      <c r="E32" s="266"/>
      <c r="F32" s="269"/>
      <c r="G32" s="96" t="s">
        <v>234</v>
      </c>
      <c r="H32" s="185" t="s">
        <v>83</v>
      </c>
      <c r="I32" s="185" t="s">
        <v>86</v>
      </c>
      <c r="J32" s="185" t="s">
        <v>147</v>
      </c>
      <c r="K32" s="96" t="s">
        <v>166</v>
      </c>
      <c r="L32" s="180">
        <v>1975930</v>
      </c>
      <c r="M32" s="180">
        <f>L32*0.7</f>
        <v>1383151</v>
      </c>
      <c r="N32" s="96">
        <v>2026</v>
      </c>
      <c r="O32" s="96">
        <v>2027</v>
      </c>
      <c r="P32" s="43"/>
      <c r="Q32" s="43"/>
      <c r="R32" s="43"/>
      <c r="S32" s="53"/>
    </row>
    <row r="33" spans="1:19" ht="33" customHeight="1" x14ac:dyDescent="0.2">
      <c r="A33" s="66">
        <v>29</v>
      </c>
      <c r="B33" s="312" t="s">
        <v>250</v>
      </c>
      <c r="C33" s="312" t="s">
        <v>161</v>
      </c>
      <c r="D33" s="264">
        <v>70988374</v>
      </c>
      <c r="E33" s="264">
        <v>107532441</v>
      </c>
      <c r="F33" s="267">
        <v>650031083</v>
      </c>
      <c r="G33" s="113" t="s">
        <v>183</v>
      </c>
      <c r="H33" s="139" t="s">
        <v>83</v>
      </c>
      <c r="I33" s="139" t="s">
        <v>86</v>
      </c>
      <c r="J33" s="139" t="s">
        <v>106</v>
      </c>
      <c r="K33" s="113" t="s">
        <v>183</v>
      </c>
      <c r="L33" s="140">
        <v>300000</v>
      </c>
      <c r="M33" s="141">
        <f t="shared" si="2"/>
        <v>210000</v>
      </c>
      <c r="N33" s="113">
        <v>2022</v>
      </c>
      <c r="O33" s="113">
        <v>2025</v>
      </c>
      <c r="P33" s="42"/>
      <c r="Q33" s="42"/>
      <c r="R33" s="42"/>
      <c r="S33" s="56"/>
    </row>
    <row r="34" spans="1:19" ht="25.5" x14ac:dyDescent="0.2">
      <c r="A34" s="48">
        <v>30</v>
      </c>
      <c r="B34" s="265"/>
      <c r="C34" s="265"/>
      <c r="D34" s="265"/>
      <c r="E34" s="265"/>
      <c r="F34" s="268"/>
      <c r="G34" s="81" t="s">
        <v>184</v>
      </c>
      <c r="H34" s="137" t="s">
        <v>83</v>
      </c>
      <c r="I34" s="137" t="s">
        <v>86</v>
      </c>
      <c r="J34" s="137" t="s">
        <v>106</v>
      </c>
      <c r="K34" s="81" t="s">
        <v>184</v>
      </c>
      <c r="L34" s="138">
        <v>20000000</v>
      </c>
      <c r="M34" s="134">
        <f t="shared" ref="M34:M43" si="3">L34*0.7</f>
        <v>14000000</v>
      </c>
      <c r="N34" s="81">
        <v>2022</v>
      </c>
      <c r="O34" s="81">
        <v>2025</v>
      </c>
      <c r="P34" s="61"/>
      <c r="Q34" s="61"/>
      <c r="R34" s="61"/>
      <c r="S34" s="62"/>
    </row>
    <row r="35" spans="1:19" ht="25.5" x14ac:dyDescent="0.2">
      <c r="A35" s="48">
        <v>31</v>
      </c>
      <c r="B35" s="265"/>
      <c r="C35" s="265"/>
      <c r="D35" s="265"/>
      <c r="E35" s="265"/>
      <c r="F35" s="268"/>
      <c r="G35" s="81" t="s">
        <v>185</v>
      </c>
      <c r="H35" s="137" t="s">
        <v>83</v>
      </c>
      <c r="I35" s="137" t="s">
        <v>86</v>
      </c>
      <c r="J35" s="137" t="s">
        <v>106</v>
      </c>
      <c r="K35" s="81" t="s">
        <v>185</v>
      </c>
      <c r="L35" s="138">
        <v>300000</v>
      </c>
      <c r="M35" s="134">
        <f t="shared" si="3"/>
        <v>210000</v>
      </c>
      <c r="N35" s="81">
        <v>2022</v>
      </c>
      <c r="O35" s="81">
        <v>2025</v>
      </c>
      <c r="P35" s="61"/>
      <c r="Q35" s="61"/>
      <c r="R35" s="61"/>
      <c r="S35" s="62"/>
    </row>
    <row r="36" spans="1:19" ht="25.5" x14ac:dyDescent="0.2">
      <c r="A36" s="48">
        <v>32</v>
      </c>
      <c r="B36" s="265"/>
      <c r="C36" s="265"/>
      <c r="D36" s="265"/>
      <c r="E36" s="265"/>
      <c r="F36" s="268"/>
      <c r="G36" s="81" t="s">
        <v>186</v>
      </c>
      <c r="H36" s="137" t="s">
        <v>83</v>
      </c>
      <c r="I36" s="137" t="s">
        <v>86</v>
      </c>
      <c r="J36" s="137" t="s">
        <v>106</v>
      </c>
      <c r="K36" s="81" t="s">
        <v>186</v>
      </c>
      <c r="L36" s="138">
        <v>7000000</v>
      </c>
      <c r="M36" s="134">
        <f t="shared" si="3"/>
        <v>4900000</v>
      </c>
      <c r="N36" s="81">
        <v>2023</v>
      </c>
      <c r="O36" s="81">
        <v>2025</v>
      </c>
      <c r="P36" s="61"/>
      <c r="Q36" s="61"/>
      <c r="R36" s="61"/>
      <c r="S36" s="62"/>
    </row>
    <row r="37" spans="1:19" ht="25.5" x14ac:dyDescent="0.2">
      <c r="A37" s="48">
        <v>33</v>
      </c>
      <c r="B37" s="265"/>
      <c r="C37" s="265"/>
      <c r="D37" s="265"/>
      <c r="E37" s="265"/>
      <c r="F37" s="268"/>
      <c r="G37" s="81" t="s">
        <v>187</v>
      </c>
      <c r="H37" s="137" t="s">
        <v>83</v>
      </c>
      <c r="I37" s="137" t="s">
        <v>86</v>
      </c>
      <c r="J37" s="137" t="s">
        <v>106</v>
      </c>
      <c r="K37" s="81" t="s">
        <v>187</v>
      </c>
      <c r="L37" s="138">
        <v>2000000</v>
      </c>
      <c r="M37" s="134">
        <f t="shared" si="3"/>
        <v>1400000</v>
      </c>
      <c r="N37" s="81"/>
      <c r="O37" s="81"/>
      <c r="P37" s="61"/>
      <c r="Q37" s="61"/>
      <c r="R37" s="61"/>
      <c r="S37" s="62"/>
    </row>
    <row r="38" spans="1:19" ht="25.5" x14ac:dyDescent="0.2">
      <c r="A38" s="48">
        <v>34</v>
      </c>
      <c r="B38" s="265"/>
      <c r="C38" s="265"/>
      <c r="D38" s="265"/>
      <c r="E38" s="265"/>
      <c r="F38" s="268"/>
      <c r="G38" s="81" t="s">
        <v>188</v>
      </c>
      <c r="H38" s="137" t="s">
        <v>83</v>
      </c>
      <c r="I38" s="137" t="s">
        <v>86</v>
      </c>
      <c r="J38" s="137" t="s">
        <v>106</v>
      </c>
      <c r="K38" s="81" t="s">
        <v>188</v>
      </c>
      <c r="L38" s="138">
        <v>800000</v>
      </c>
      <c r="M38" s="134">
        <f t="shared" si="3"/>
        <v>560000</v>
      </c>
      <c r="N38" s="81">
        <v>2023</v>
      </c>
      <c r="O38" s="81">
        <v>2025</v>
      </c>
      <c r="P38" s="61"/>
      <c r="Q38" s="61"/>
      <c r="R38" s="61"/>
      <c r="S38" s="62"/>
    </row>
    <row r="39" spans="1:19" ht="48.6" customHeight="1" x14ac:dyDescent="0.2">
      <c r="A39" s="35">
        <v>35</v>
      </c>
      <c r="B39" s="265"/>
      <c r="C39" s="265"/>
      <c r="D39" s="265"/>
      <c r="E39" s="265"/>
      <c r="F39" s="268"/>
      <c r="G39" s="86" t="s">
        <v>189</v>
      </c>
      <c r="H39" s="133" t="s">
        <v>83</v>
      </c>
      <c r="I39" s="133" t="s">
        <v>86</v>
      </c>
      <c r="J39" s="133" t="s">
        <v>106</v>
      </c>
      <c r="K39" s="86" t="s">
        <v>189</v>
      </c>
      <c r="L39" s="142">
        <v>2000000</v>
      </c>
      <c r="M39" s="143">
        <f t="shared" si="3"/>
        <v>1400000</v>
      </c>
      <c r="N39" s="86">
        <v>2023</v>
      </c>
      <c r="O39" s="86">
        <v>2025</v>
      </c>
      <c r="P39" s="76"/>
      <c r="Q39" s="76"/>
      <c r="R39" s="76"/>
      <c r="S39" s="72"/>
    </row>
    <row r="40" spans="1:19" ht="51" x14ac:dyDescent="0.2">
      <c r="A40" s="35">
        <v>36</v>
      </c>
      <c r="B40" s="265"/>
      <c r="C40" s="265"/>
      <c r="D40" s="265"/>
      <c r="E40" s="265"/>
      <c r="F40" s="268"/>
      <c r="G40" s="86" t="s">
        <v>190</v>
      </c>
      <c r="H40" s="133" t="s">
        <v>83</v>
      </c>
      <c r="I40" s="133" t="s">
        <v>86</v>
      </c>
      <c r="J40" s="133" t="s">
        <v>106</v>
      </c>
      <c r="K40" s="86" t="s">
        <v>190</v>
      </c>
      <c r="L40" s="142">
        <v>15000000</v>
      </c>
      <c r="M40" s="143">
        <f t="shared" si="3"/>
        <v>10500000</v>
      </c>
      <c r="N40" s="86">
        <v>2023</v>
      </c>
      <c r="O40" s="86">
        <v>2025</v>
      </c>
      <c r="P40" s="76"/>
      <c r="Q40" s="76"/>
      <c r="R40" s="76"/>
      <c r="S40" s="72"/>
    </row>
    <row r="41" spans="1:19" ht="194.45" customHeight="1" x14ac:dyDescent="0.2">
      <c r="A41" s="35">
        <v>37</v>
      </c>
      <c r="B41" s="265"/>
      <c r="C41" s="265"/>
      <c r="D41" s="265"/>
      <c r="E41" s="265"/>
      <c r="F41" s="268"/>
      <c r="G41" s="86" t="s">
        <v>125</v>
      </c>
      <c r="H41" s="133" t="s">
        <v>83</v>
      </c>
      <c r="I41" s="133" t="s">
        <v>86</v>
      </c>
      <c r="J41" s="133" t="s">
        <v>106</v>
      </c>
      <c r="K41" s="86" t="s">
        <v>125</v>
      </c>
      <c r="L41" s="142">
        <v>500000</v>
      </c>
      <c r="M41" s="143">
        <f t="shared" si="3"/>
        <v>350000</v>
      </c>
      <c r="N41" s="86">
        <v>2022</v>
      </c>
      <c r="O41" s="86">
        <v>2025</v>
      </c>
      <c r="P41" s="76"/>
      <c r="Q41" s="76"/>
      <c r="R41" s="76"/>
      <c r="S41" s="72"/>
    </row>
    <row r="42" spans="1:19" ht="105" customHeight="1" x14ac:dyDescent="0.2">
      <c r="A42" s="35">
        <v>38</v>
      </c>
      <c r="B42" s="265"/>
      <c r="C42" s="265"/>
      <c r="D42" s="265"/>
      <c r="E42" s="265"/>
      <c r="F42" s="268"/>
      <c r="G42" s="86" t="s">
        <v>191</v>
      </c>
      <c r="H42" s="133" t="s">
        <v>264</v>
      </c>
      <c r="I42" s="133" t="s">
        <v>86</v>
      </c>
      <c r="J42" s="133" t="s">
        <v>265</v>
      </c>
      <c r="K42" s="86" t="s">
        <v>191</v>
      </c>
      <c r="L42" s="142">
        <v>8000000</v>
      </c>
      <c r="M42" s="143">
        <f t="shared" si="3"/>
        <v>5600000</v>
      </c>
      <c r="N42" s="86">
        <v>2023</v>
      </c>
      <c r="O42" s="86">
        <v>2025</v>
      </c>
      <c r="P42" s="76"/>
      <c r="Q42" s="76"/>
      <c r="R42" s="76"/>
      <c r="S42" s="72"/>
    </row>
    <row r="43" spans="1:19" ht="74.25" customHeight="1" thickBot="1" x14ac:dyDescent="0.25">
      <c r="A43" s="35">
        <v>39</v>
      </c>
      <c r="B43" s="265"/>
      <c r="C43" s="265"/>
      <c r="D43" s="265"/>
      <c r="E43" s="265"/>
      <c r="F43" s="268"/>
      <c r="G43" s="86" t="s">
        <v>266</v>
      </c>
      <c r="H43" s="133" t="s">
        <v>83</v>
      </c>
      <c r="I43" s="133" t="s">
        <v>86</v>
      </c>
      <c r="J43" s="133" t="s">
        <v>106</v>
      </c>
      <c r="K43" s="86" t="s">
        <v>267</v>
      </c>
      <c r="L43" s="142">
        <v>15000000</v>
      </c>
      <c r="M43" s="143">
        <f t="shared" si="3"/>
        <v>10500000</v>
      </c>
      <c r="N43" s="86">
        <v>2024</v>
      </c>
      <c r="O43" s="86">
        <v>2025</v>
      </c>
      <c r="P43" s="76" t="s">
        <v>174</v>
      </c>
      <c r="Q43" s="76"/>
      <c r="R43" s="76" t="s">
        <v>268</v>
      </c>
      <c r="S43" s="72" t="s">
        <v>269</v>
      </c>
    </row>
    <row r="44" spans="1:19" ht="105" customHeight="1" thickBot="1" x14ac:dyDescent="0.25">
      <c r="A44" s="144">
        <v>40</v>
      </c>
      <c r="B44" s="145" t="s">
        <v>263</v>
      </c>
      <c r="C44" s="145" t="s">
        <v>262</v>
      </c>
      <c r="D44" s="145">
        <v>60818263</v>
      </c>
      <c r="E44" s="145">
        <v>107532140</v>
      </c>
      <c r="F44" s="146">
        <v>600060373</v>
      </c>
      <c r="G44" s="145" t="s">
        <v>211</v>
      </c>
      <c r="H44" s="145" t="s">
        <v>83</v>
      </c>
      <c r="I44" s="145" t="s">
        <v>86</v>
      </c>
      <c r="J44" s="145" t="s">
        <v>209</v>
      </c>
      <c r="K44" s="153" t="s">
        <v>212</v>
      </c>
      <c r="L44" s="151">
        <v>25000000</v>
      </c>
      <c r="M44" s="152">
        <f t="shared" ref="M44" si="4">L44*0.7</f>
        <v>17500000</v>
      </c>
      <c r="N44" s="145">
        <v>2024</v>
      </c>
      <c r="O44" s="145">
        <v>2025</v>
      </c>
      <c r="P44" s="145"/>
      <c r="Q44" s="145"/>
      <c r="R44" s="145"/>
      <c r="S44" s="147"/>
    </row>
    <row r="45" spans="1:19" x14ac:dyDescent="0.2">
      <c r="A45" s="78"/>
      <c r="B45" s="78"/>
      <c r="C45" s="78"/>
      <c r="D45" s="78"/>
      <c r="E45" s="78"/>
      <c r="F45" s="82"/>
      <c r="G45" s="85"/>
      <c r="H45" s="87"/>
      <c r="I45" s="87"/>
      <c r="J45" s="87"/>
      <c r="K45" s="85"/>
      <c r="L45" s="88"/>
      <c r="M45" s="89"/>
      <c r="N45" s="85"/>
      <c r="O45" s="85"/>
      <c r="P45" s="78"/>
      <c r="Q45" s="78"/>
      <c r="R45" s="78"/>
      <c r="S45" s="78"/>
    </row>
    <row r="46" spans="1:19" ht="15" customHeight="1" x14ac:dyDescent="0.2">
      <c r="A46" s="78"/>
      <c r="B46" s="311"/>
      <c r="C46" s="311"/>
      <c r="D46" s="311"/>
      <c r="E46" s="311"/>
      <c r="F46" s="311"/>
      <c r="G46" s="85"/>
      <c r="H46" s="87"/>
      <c r="I46" s="87"/>
      <c r="J46" s="87"/>
      <c r="K46" s="85"/>
      <c r="L46" s="88"/>
      <c r="M46" s="89"/>
      <c r="N46" s="85"/>
      <c r="O46" s="85"/>
      <c r="P46" s="78"/>
      <c r="Q46" s="78"/>
      <c r="R46" s="78"/>
      <c r="S46" s="78"/>
    </row>
    <row r="48" spans="1:19" x14ac:dyDescent="0.2">
      <c r="A48" s="307" t="s">
        <v>383</v>
      </c>
      <c r="B48" s="308"/>
      <c r="C48" s="308"/>
      <c r="D48" s="308"/>
      <c r="E48" s="308"/>
      <c r="F48" s="308"/>
    </row>
    <row r="49" spans="1:11" x14ac:dyDescent="0.2">
      <c r="A49" s="308" t="s">
        <v>154</v>
      </c>
      <c r="B49" s="308"/>
      <c r="C49" s="308"/>
      <c r="D49" s="308"/>
      <c r="E49" s="308"/>
      <c r="F49" s="308"/>
    </row>
    <row r="53" spans="1:11" x14ac:dyDescent="0.2">
      <c r="A53" s="309" t="s">
        <v>31</v>
      </c>
      <c r="B53" s="309"/>
      <c r="C53" s="309"/>
      <c r="D53" s="309"/>
      <c r="E53" s="309"/>
      <c r="F53" s="309"/>
      <c r="G53" s="309"/>
      <c r="H53" s="309"/>
      <c r="I53" s="309"/>
      <c r="J53" s="309"/>
      <c r="K53" s="309"/>
    </row>
    <row r="54" spans="1:11" x14ac:dyDescent="0.2">
      <c r="A54" s="309" t="s">
        <v>112</v>
      </c>
      <c r="B54" s="309"/>
      <c r="C54" s="309"/>
      <c r="D54" s="309"/>
      <c r="E54" s="309"/>
      <c r="F54" s="309"/>
      <c r="G54" s="309"/>
      <c r="H54" s="309"/>
      <c r="I54" s="309"/>
      <c r="J54" s="309"/>
      <c r="K54" s="309"/>
    </row>
    <row r="55" spans="1:11" x14ac:dyDescent="0.2">
      <c r="A55" s="309" t="s">
        <v>32</v>
      </c>
      <c r="B55" s="309"/>
      <c r="C55" s="309"/>
      <c r="D55" s="309"/>
      <c r="E55" s="309"/>
      <c r="F55" s="309"/>
      <c r="G55" s="309"/>
      <c r="H55" s="309"/>
      <c r="I55" s="309"/>
      <c r="J55" s="309"/>
      <c r="K55" s="309"/>
    </row>
    <row r="56" spans="1:11" x14ac:dyDescent="0.2">
      <c r="A56" s="309"/>
      <c r="B56" s="309"/>
      <c r="C56" s="309"/>
      <c r="D56" s="309"/>
      <c r="E56" s="309"/>
      <c r="F56" s="309"/>
      <c r="G56" s="309"/>
      <c r="H56" s="309"/>
      <c r="I56" s="309"/>
      <c r="J56" s="309"/>
      <c r="K56" s="309"/>
    </row>
    <row r="57" spans="1:11" x14ac:dyDescent="0.2">
      <c r="A57" s="309" t="s">
        <v>33</v>
      </c>
      <c r="B57" s="309"/>
      <c r="C57" s="309"/>
      <c r="D57" s="309"/>
      <c r="E57" s="309"/>
      <c r="F57" s="309"/>
      <c r="G57" s="309"/>
      <c r="H57" s="309"/>
      <c r="I57" s="309"/>
      <c r="J57" s="309"/>
      <c r="K57" s="309"/>
    </row>
    <row r="58" spans="1:11" x14ac:dyDescent="0.2">
      <c r="A58" s="309"/>
      <c r="B58" s="309"/>
      <c r="C58" s="309"/>
      <c r="D58" s="309"/>
      <c r="E58" s="309"/>
      <c r="F58" s="309"/>
      <c r="G58" s="309"/>
      <c r="H58" s="309"/>
      <c r="I58" s="309"/>
      <c r="J58" s="309"/>
      <c r="K58" s="309"/>
    </row>
    <row r="59" spans="1:11" s="74" customFormat="1" x14ac:dyDescent="0.2">
      <c r="A59" s="310" t="s">
        <v>34</v>
      </c>
      <c r="B59" s="310"/>
      <c r="C59" s="310"/>
      <c r="D59" s="310"/>
      <c r="E59" s="310"/>
      <c r="F59" s="310"/>
      <c r="G59" s="310"/>
      <c r="H59" s="310"/>
      <c r="I59" s="310"/>
      <c r="J59" s="310"/>
      <c r="K59" s="310"/>
    </row>
    <row r="60" spans="1:11" x14ac:dyDescent="0.2">
      <c r="A60" s="309"/>
      <c r="B60" s="309"/>
      <c r="C60" s="309"/>
      <c r="D60" s="309"/>
      <c r="E60" s="309"/>
      <c r="F60" s="309"/>
      <c r="G60" s="309"/>
      <c r="H60" s="309"/>
      <c r="I60" s="309"/>
      <c r="J60" s="309"/>
      <c r="K60" s="309"/>
    </row>
    <row r="61" spans="1:11" x14ac:dyDescent="0.2">
      <c r="A61" s="310" t="s">
        <v>35</v>
      </c>
      <c r="B61" s="310"/>
      <c r="C61" s="310"/>
      <c r="D61" s="310"/>
      <c r="E61" s="310"/>
      <c r="F61" s="310"/>
      <c r="G61" s="310"/>
      <c r="H61" s="310"/>
      <c r="I61" s="310"/>
      <c r="J61" s="310"/>
      <c r="K61" s="310"/>
    </row>
  </sheetData>
  <mergeCells count="68">
    <mergeCell ref="B46:F46"/>
    <mergeCell ref="B21:B24"/>
    <mergeCell ref="C21:C24"/>
    <mergeCell ref="D21:D24"/>
    <mergeCell ref="E21:E24"/>
    <mergeCell ref="F21:F24"/>
    <mergeCell ref="B33:B43"/>
    <mergeCell ref="C33:C43"/>
    <mergeCell ref="D33:D43"/>
    <mergeCell ref="E33:E43"/>
    <mergeCell ref="F33:F43"/>
    <mergeCell ref="A61:K61"/>
    <mergeCell ref="A54:K54"/>
    <mergeCell ref="A55:K55"/>
    <mergeCell ref="A56:K56"/>
    <mergeCell ref="A57:K57"/>
    <mergeCell ref="A58:K58"/>
    <mergeCell ref="A48:F48"/>
    <mergeCell ref="A49:F49"/>
    <mergeCell ref="A53:K53"/>
    <mergeCell ref="A59:K59"/>
    <mergeCell ref="A60:K60"/>
    <mergeCell ref="B13:B20"/>
    <mergeCell ref="C13:C20"/>
    <mergeCell ref="D13:D20"/>
    <mergeCell ref="E13:E20"/>
    <mergeCell ref="F13:F20"/>
    <mergeCell ref="A1:S1"/>
    <mergeCell ref="A2:A3"/>
    <mergeCell ref="B2:F2"/>
    <mergeCell ref="G2:G3"/>
    <mergeCell ref="J2:J3"/>
    <mergeCell ref="K2:K3"/>
    <mergeCell ref="L2:M2"/>
    <mergeCell ref="H2:H3"/>
    <mergeCell ref="I2:I3"/>
    <mergeCell ref="N2:O2"/>
    <mergeCell ref="P2:Q2"/>
    <mergeCell ref="R2:S2"/>
    <mergeCell ref="D7:D12"/>
    <mergeCell ref="Q5:Q6"/>
    <mergeCell ref="R5:R6"/>
    <mergeCell ref="S5:S6"/>
    <mergeCell ref="L5:L6"/>
    <mergeCell ref="M5:M6"/>
    <mergeCell ref="N5:N6"/>
    <mergeCell ref="O5:O6"/>
    <mergeCell ref="P5:P6"/>
    <mergeCell ref="E7:E12"/>
    <mergeCell ref="F7:F12"/>
    <mergeCell ref="J5:J6"/>
    <mergeCell ref="K5:K6"/>
    <mergeCell ref="A5:A6"/>
    <mergeCell ref="G5:G6"/>
    <mergeCell ref="H5:H6"/>
    <mergeCell ref="I5:I6"/>
    <mergeCell ref="B25:B32"/>
    <mergeCell ref="C25:C32"/>
    <mergeCell ref="D25:D32"/>
    <mergeCell ref="E25:E32"/>
    <mergeCell ref="F25:F32"/>
    <mergeCell ref="B4:B6"/>
    <mergeCell ref="C4:C6"/>
    <mergeCell ref="D4:D6"/>
    <mergeCell ref="E4:E6"/>
    <mergeCell ref="F4:F6"/>
    <mergeCell ref="B7:B12"/>
    <mergeCell ref="C7:C12"/>
  </mergeCells>
  <pageMargins left="0.25" right="0.25" top="0.75" bottom="0.75" header="0.3" footer="0.3"/>
  <pageSetup paperSize="9"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21"/>
  <sheetViews>
    <sheetView topLeftCell="D1" zoomScale="90" zoomScaleNormal="90" workbookViewId="0">
      <pane ySplit="4" topLeftCell="A79" activePane="bottomLeft" state="frozen"/>
      <selection activeCell="C46" sqref="C46"/>
      <selection pane="bottomLeft" activeCell="G85" sqref="G85"/>
    </sheetView>
  </sheetViews>
  <sheetFormatPr defaultColWidth="9.28515625" defaultRowHeight="12.75" x14ac:dyDescent="0.25"/>
  <cols>
    <col min="1" max="1" width="6.42578125" style="27" customWidth="1"/>
    <col min="2" max="2" width="24.7109375" style="27" customWidth="1"/>
    <col min="3" max="3" width="20.28515625" style="27" customWidth="1"/>
    <col min="4" max="4" width="12" style="27" customWidth="1"/>
    <col min="5" max="5" width="14" style="27" customWidth="1"/>
    <col min="6" max="6" width="14.5703125" style="27" customWidth="1"/>
    <col min="7" max="7" width="24.42578125" style="27" customWidth="1"/>
    <col min="8" max="9" width="14.28515625" style="27" customWidth="1"/>
    <col min="10" max="10" width="14.7109375" style="27" customWidth="1"/>
    <col min="11" max="11" width="21.7109375" style="27" customWidth="1"/>
    <col min="12" max="12" width="14.7109375" style="27" customWidth="1"/>
    <col min="13" max="13" width="20.5703125" style="27" customWidth="1"/>
    <col min="14" max="15" width="9.28515625" style="27"/>
    <col min="16" max="16" width="8.42578125" style="27" customWidth="1"/>
    <col min="17" max="19" width="10.42578125" style="27" customWidth="1"/>
    <col min="20" max="21" width="13.42578125" style="27" customWidth="1"/>
    <col min="22" max="23" width="14" style="27" customWidth="1"/>
    <col min="24" max="24" width="12.28515625" style="27" customWidth="1"/>
    <col min="25" max="26" width="10.28515625" style="27" customWidth="1"/>
    <col min="27" max="27" width="17.7109375" style="27" customWidth="1"/>
    <col min="28" max="16384" width="9.28515625" style="27"/>
  </cols>
  <sheetData>
    <row r="1" spans="1:26" ht="21" customHeight="1" thickBot="1" x14ac:dyDescent="0.3">
      <c r="A1" s="331" t="s">
        <v>36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Y1" s="332"/>
      <c r="Z1" s="333"/>
    </row>
    <row r="2" spans="1:26" ht="42" customHeight="1" thickBot="1" x14ac:dyDescent="0.3">
      <c r="A2" s="321" t="s">
        <v>12</v>
      </c>
      <c r="B2" s="319" t="s">
        <v>13</v>
      </c>
      <c r="C2" s="334"/>
      <c r="D2" s="334"/>
      <c r="E2" s="334"/>
      <c r="F2" s="320"/>
      <c r="G2" s="321" t="s">
        <v>14</v>
      </c>
      <c r="H2" s="321" t="s">
        <v>37</v>
      </c>
      <c r="I2" s="324" t="s">
        <v>68</v>
      </c>
      <c r="J2" s="321" t="s">
        <v>16</v>
      </c>
      <c r="K2" s="321" t="s">
        <v>17</v>
      </c>
      <c r="L2" s="336" t="s">
        <v>114</v>
      </c>
      <c r="M2" s="337"/>
      <c r="N2" s="319" t="s">
        <v>115</v>
      </c>
      <c r="O2" s="320"/>
      <c r="P2" s="319" t="s">
        <v>116</v>
      </c>
      <c r="Q2" s="334"/>
      <c r="R2" s="334"/>
      <c r="S2" s="334"/>
      <c r="T2" s="334"/>
      <c r="U2" s="334"/>
      <c r="V2" s="334"/>
      <c r="W2" s="334"/>
      <c r="X2" s="320"/>
      <c r="Y2" s="319" t="s">
        <v>19</v>
      </c>
      <c r="Z2" s="320"/>
    </row>
    <row r="3" spans="1:26" ht="42" customHeight="1" thickBot="1" x14ac:dyDescent="0.3">
      <c r="A3" s="323"/>
      <c r="B3" s="335" t="s">
        <v>20</v>
      </c>
      <c r="C3" s="321" t="s">
        <v>21</v>
      </c>
      <c r="D3" s="321" t="s">
        <v>22</v>
      </c>
      <c r="E3" s="321" t="s">
        <v>23</v>
      </c>
      <c r="F3" s="321" t="s">
        <v>24</v>
      </c>
      <c r="G3" s="323"/>
      <c r="H3" s="323"/>
      <c r="I3" s="325"/>
      <c r="J3" s="323"/>
      <c r="K3" s="323"/>
      <c r="L3" s="321" t="s">
        <v>25</v>
      </c>
      <c r="M3" s="321" t="s">
        <v>117</v>
      </c>
      <c r="N3" s="321" t="s">
        <v>27</v>
      </c>
      <c r="O3" s="321" t="s">
        <v>28</v>
      </c>
      <c r="P3" s="319" t="s">
        <v>38</v>
      </c>
      <c r="Q3" s="334"/>
      <c r="R3" s="334"/>
      <c r="S3" s="320"/>
      <c r="T3" s="321" t="s">
        <v>39</v>
      </c>
      <c r="U3" s="321" t="s">
        <v>111</v>
      </c>
      <c r="V3" s="321" t="s">
        <v>82</v>
      </c>
      <c r="W3" s="321" t="s">
        <v>40</v>
      </c>
      <c r="X3" s="324" t="s">
        <v>69</v>
      </c>
      <c r="Y3" s="321" t="s">
        <v>29</v>
      </c>
      <c r="Z3" s="321" t="s">
        <v>30</v>
      </c>
    </row>
    <row r="4" spans="1:26" ht="67.5" customHeight="1" thickBot="1" x14ac:dyDescent="0.3">
      <c r="A4" s="322"/>
      <c r="B4" s="322"/>
      <c r="C4" s="322"/>
      <c r="D4" s="322"/>
      <c r="E4" s="322"/>
      <c r="F4" s="322"/>
      <c r="G4" s="322"/>
      <c r="H4" s="322"/>
      <c r="I4" s="326"/>
      <c r="J4" s="322"/>
      <c r="K4" s="322"/>
      <c r="L4" s="322"/>
      <c r="M4" s="322"/>
      <c r="N4" s="322"/>
      <c r="O4" s="322"/>
      <c r="P4" s="44" t="s">
        <v>62</v>
      </c>
      <c r="Q4" s="44" t="s">
        <v>118</v>
      </c>
      <c r="R4" s="44" t="s">
        <v>119</v>
      </c>
      <c r="S4" s="44" t="s">
        <v>120</v>
      </c>
      <c r="T4" s="322"/>
      <c r="U4" s="322"/>
      <c r="V4" s="322"/>
      <c r="W4" s="322"/>
      <c r="X4" s="326"/>
      <c r="Y4" s="322"/>
      <c r="Z4" s="322"/>
    </row>
    <row r="5" spans="1:26" s="26" customFormat="1" ht="25.5" x14ac:dyDescent="0.25">
      <c r="A5" s="66">
        <v>1</v>
      </c>
      <c r="B5" s="327" t="s">
        <v>322</v>
      </c>
      <c r="C5" s="270" t="s">
        <v>160</v>
      </c>
      <c r="D5" s="272">
        <v>70873771</v>
      </c>
      <c r="E5" s="272">
        <v>107721210</v>
      </c>
      <c r="F5" s="272">
        <v>600060543</v>
      </c>
      <c r="G5" s="227" t="s">
        <v>90</v>
      </c>
      <c r="H5" s="186" t="s">
        <v>83</v>
      </c>
      <c r="I5" s="186" t="s">
        <v>86</v>
      </c>
      <c r="J5" s="186" t="s">
        <v>87</v>
      </c>
      <c r="K5" s="227" t="s">
        <v>90</v>
      </c>
      <c r="L5" s="245">
        <v>1500000</v>
      </c>
      <c r="M5" s="189">
        <f t="shared" ref="M5:M17" si="0">L5*0.7</f>
        <v>1050000</v>
      </c>
      <c r="N5" s="219" t="s">
        <v>317</v>
      </c>
      <c r="O5" s="219" t="s">
        <v>318</v>
      </c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90"/>
    </row>
    <row r="6" spans="1:26" s="26" customFormat="1" ht="25.5" x14ac:dyDescent="0.25">
      <c r="A6" s="45">
        <v>2</v>
      </c>
      <c r="B6" s="328"/>
      <c r="C6" s="330"/>
      <c r="D6" s="265"/>
      <c r="E6" s="265"/>
      <c r="F6" s="265"/>
      <c r="G6" s="131" t="s">
        <v>91</v>
      </c>
      <c r="H6" s="105" t="s">
        <v>83</v>
      </c>
      <c r="I6" s="105" t="s">
        <v>86</v>
      </c>
      <c r="J6" s="105" t="s">
        <v>87</v>
      </c>
      <c r="K6" s="131" t="s">
        <v>91</v>
      </c>
      <c r="L6" s="108">
        <v>400000</v>
      </c>
      <c r="M6" s="108">
        <f t="shared" si="0"/>
        <v>280000</v>
      </c>
      <c r="N6" s="105">
        <v>2022</v>
      </c>
      <c r="O6" s="105">
        <v>2022</v>
      </c>
      <c r="P6" s="105" t="s">
        <v>92</v>
      </c>
      <c r="Q6" s="61"/>
      <c r="R6" s="61"/>
      <c r="S6" s="61"/>
      <c r="T6" s="61"/>
      <c r="U6" s="61"/>
      <c r="V6" s="61"/>
      <c r="W6" s="61"/>
      <c r="X6" s="61"/>
      <c r="Y6" s="61"/>
      <c r="Z6" s="62"/>
    </row>
    <row r="7" spans="1:26" s="26" customFormat="1" ht="51" x14ac:dyDescent="0.25">
      <c r="A7" s="45">
        <v>3</v>
      </c>
      <c r="B7" s="328"/>
      <c r="C7" s="330"/>
      <c r="D7" s="265"/>
      <c r="E7" s="265"/>
      <c r="F7" s="265"/>
      <c r="G7" s="233" t="s">
        <v>319</v>
      </c>
      <c r="H7" s="200" t="s">
        <v>83</v>
      </c>
      <c r="I7" s="200" t="s">
        <v>86</v>
      </c>
      <c r="J7" s="200" t="s">
        <v>87</v>
      </c>
      <c r="K7" s="233" t="s">
        <v>321</v>
      </c>
      <c r="L7" s="195" t="s">
        <v>320</v>
      </c>
      <c r="M7" s="195" t="s">
        <v>385</v>
      </c>
      <c r="N7" s="200">
        <v>2024</v>
      </c>
      <c r="O7" s="200">
        <v>2024</v>
      </c>
      <c r="P7" s="200"/>
      <c r="Q7" s="200" t="s">
        <v>168</v>
      </c>
      <c r="R7" s="212"/>
      <c r="S7" s="212"/>
      <c r="T7" s="200" t="s">
        <v>168</v>
      </c>
      <c r="U7" s="212"/>
      <c r="V7" s="212"/>
      <c r="W7" s="212"/>
      <c r="X7" s="212"/>
      <c r="Y7" s="212"/>
      <c r="Z7" s="218" t="s">
        <v>269</v>
      </c>
    </row>
    <row r="8" spans="1:26" s="26" customFormat="1" ht="25.5" x14ac:dyDescent="0.25">
      <c r="A8" s="45">
        <v>4</v>
      </c>
      <c r="B8" s="328"/>
      <c r="C8" s="330"/>
      <c r="D8" s="265"/>
      <c r="E8" s="265"/>
      <c r="F8" s="265"/>
      <c r="G8" s="174" t="s">
        <v>162</v>
      </c>
      <c r="H8" s="77" t="s">
        <v>83</v>
      </c>
      <c r="I8" s="77" t="s">
        <v>86</v>
      </c>
      <c r="J8" s="77" t="s">
        <v>87</v>
      </c>
      <c r="K8" s="174" t="s">
        <v>162</v>
      </c>
      <c r="L8" s="175">
        <v>300000</v>
      </c>
      <c r="M8" s="134">
        <f t="shared" si="0"/>
        <v>210000</v>
      </c>
      <c r="N8" s="77" t="s">
        <v>283</v>
      </c>
      <c r="O8" s="169" t="s">
        <v>283</v>
      </c>
      <c r="P8" s="77"/>
      <c r="Q8" s="77"/>
      <c r="R8" s="77"/>
      <c r="S8" s="77"/>
      <c r="T8" s="77"/>
      <c r="U8" s="77"/>
      <c r="V8" s="77"/>
      <c r="W8" s="77"/>
      <c r="X8" s="77"/>
      <c r="Y8" s="77"/>
      <c r="Z8" s="79"/>
    </row>
    <row r="9" spans="1:26" s="26" customFormat="1" ht="26.25" thickBot="1" x14ac:dyDescent="0.3">
      <c r="A9" s="65">
        <v>5</v>
      </c>
      <c r="B9" s="329"/>
      <c r="C9" s="275"/>
      <c r="D9" s="275"/>
      <c r="E9" s="275"/>
      <c r="F9" s="275"/>
      <c r="G9" s="49" t="s">
        <v>163</v>
      </c>
      <c r="H9" s="50" t="s">
        <v>83</v>
      </c>
      <c r="I9" s="50" t="s">
        <v>86</v>
      </c>
      <c r="J9" s="50" t="s">
        <v>87</v>
      </c>
      <c r="K9" s="49" t="s">
        <v>163</v>
      </c>
      <c r="L9" s="176">
        <v>1000000</v>
      </c>
      <c r="M9" s="173">
        <f t="shared" si="0"/>
        <v>700000</v>
      </c>
      <c r="N9" s="43">
        <v>2025</v>
      </c>
      <c r="O9" s="43">
        <v>2025</v>
      </c>
      <c r="P9" s="43"/>
      <c r="Q9" s="52"/>
      <c r="R9" s="52"/>
      <c r="S9" s="52"/>
      <c r="T9" s="43"/>
      <c r="U9" s="43"/>
      <c r="V9" s="43"/>
      <c r="W9" s="43"/>
      <c r="X9" s="43"/>
      <c r="Y9" s="43"/>
      <c r="Z9" s="53"/>
    </row>
    <row r="10" spans="1:26" s="26" customFormat="1" ht="39" customHeight="1" x14ac:dyDescent="0.25">
      <c r="A10" s="45">
        <v>6</v>
      </c>
      <c r="B10" s="270" t="s">
        <v>380</v>
      </c>
      <c r="C10" s="270" t="s">
        <v>161</v>
      </c>
      <c r="D10" s="272">
        <v>70988374</v>
      </c>
      <c r="E10" s="338" t="s">
        <v>99</v>
      </c>
      <c r="F10" s="272">
        <v>650031083</v>
      </c>
      <c r="G10" s="227" t="s">
        <v>100</v>
      </c>
      <c r="H10" s="228" t="s">
        <v>83</v>
      </c>
      <c r="I10" s="228" t="s">
        <v>86</v>
      </c>
      <c r="J10" s="228" t="s">
        <v>106</v>
      </c>
      <c r="K10" s="227" t="s">
        <v>100</v>
      </c>
      <c r="L10" s="189">
        <v>2000000</v>
      </c>
      <c r="M10" s="229">
        <f t="shared" si="0"/>
        <v>1400000</v>
      </c>
      <c r="N10" s="187" t="s">
        <v>340</v>
      </c>
      <c r="O10" s="187" t="s">
        <v>341</v>
      </c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90"/>
    </row>
    <row r="11" spans="1:26" s="26" customFormat="1" ht="39" customHeight="1" x14ac:dyDescent="0.25">
      <c r="A11" s="48">
        <v>7</v>
      </c>
      <c r="B11" s="271"/>
      <c r="C11" s="271"/>
      <c r="D11" s="271"/>
      <c r="E11" s="339"/>
      <c r="F11" s="271"/>
      <c r="G11" s="230" t="s">
        <v>101</v>
      </c>
      <c r="H11" s="231" t="s">
        <v>83</v>
      </c>
      <c r="I11" s="231" t="s">
        <v>86</v>
      </c>
      <c r="J11" s="231" t="s">
        <v>106</v>
      </c>
      <c r="K11" s="230" t="s">
        <v>101</v>
      </c>
      <c r="L11" s="195">
        <v>1000000</v>
      </c>
      <c r="M11" s="232">
        <f t="shared" si="0"/>
        <v>700000</v>
      </c>
      <c r="N11" s="200" t="s">
        <v>342</v>
      </c>
      <c r="O11" s="200" t="s">
        <v>343</v>
      </c>
      <c r="P11" s="212"/>
      <c r="Q11" s="212"/>
      <c r="R11" s="212"/>
      <c r="S11" s="212"/>
      <c r="T11" s="212"/>
      <c r="U11" s="212"/>
      <c r="V11" s="212"/>
      <c r="W11" s="212"/>
      <c r="X11" s="212"/>
      <c r="Y11" s="212"/>
      <c r="Z11" s="222"/>
    </row>
    <row r="12" spans="1:26" s="26" customFormat="1" ht="63.75" customHeight="1" x14ac:dyDescent="0.25">
      <c r="A12" s="48">
        <v>8</v>
      </c>
      <c r="B12" s="271"/>
      <c r="C12" s="271"/>
      <c r="D12" s="271"/>
      <c r="E12" s="339"/>
      <c r="F12" s="271"/>
      <c r="G12" s="233" t="s">
        <v>344</v>
      </c>
      <c r="H12" s="231" t="s">
        <v>83</v>
      </c>
      <c r="I12" s="231" t="s">
        <v>86</v>
      </c>
      <c r="J12" s="231" t="s">
        <v>106</v>
      </c>
      <c r="K12" s="233" t="s">
        <v>345</v>
      </c>
      <c r="L12" s="195" t="s">
        <v>346</v>
      </c>
      <c r="M12" s="197" t="s">
        <v>347</v>
      </c>
      <c r="N12" s="200" t="s">
        <v>348</v>
      </c>
      <c r="O12" s="200" t="s">
        <v>349</v>
      </c>
      <c r="P12" s="200" t="s">
        <v>92</v>
      </c>
      <c r="Q12" s="200" t="s">
        <v>92</v>
      </c>
      <c r="R12" s="212" t="s">
        <v>92</v>
      </c>
      <c r="S12" s="200" t="s">
        <v>92</v>
      </c>
      <c r="T12" s="212"/>
      <c r="U12" s="212"/>
      <c r="V12" s="200" t="s">
        <v>92</v>
      </c>
      <c r="W12" s="212"/>
      <c r="X12" s="212"/>
      <c r="Y12" s="212"/>
      <c r="Z12" s="222"/>
    </row>
    <row r="13" spans="1:26" s="26" customFormat="1" ht="39" customHeight="1" x14ac:dyDescent="0.25">
      <c r="A13" s="48">
        <v>9</v>
      </c>
      <c r="B13" s="271"/>
      <c r="C13" s="271"/>
      <c r="D13" s="271"/>
      <c r="E13" s="339"/>
      <c r="F13" s="271"/>
      <c r="G13" s="234" t="s">
        <v>102</v>
      </c>
      <c r="H13" s="224" t="s">
        <v>83</v>
      </c>
      <c r="I13" s="224" t="s">
        <v>86</v>
      </c>
      <c r="J13" s="224" t="s">
        <v>106</v>
      </c>
      <c r="K13" s="234" t="s">
        <v>102</v>
      </c>
      <c r="L13" s="209">
        <v>65000000</v>
      </c>
      <c r="M13" s="235">
        <f t="shared" si="0"/>
        <v>45500000</v>
      </c>
      <c r="N13" s="208">
        <v>2022</v>
      </c>
      <c r="O13" s="208">
        <v>2025</v>
      </c>
      <c r="P13" s="208"/>
      <c r="Q13" s="208"/>
      <c r="R13" s="208"/>
      <c r="S13" s="208"/>
      <c r="T13" s="208"/>
      <c r="U13" s="208" t="s">
        <v>92</v>
      </c>
      <c r="V13" s="208" t="s">
        <v>92</v>
      </c>
      <c r="W13" s="208" t="s">
        <v>92</v>
      </c>
      <c r="X13" s="208"/>
      <c r="Y13" s="208"/>
      <c r="Z13" s="225"/>
    </row>
    <row r="14" spans="1:26" s="26" customFormat="1" ht="39" customHeight="1" x14ac:dyDescent="0.25">
      <c r="A14" s="48">
        <v>10</v>
      </c>
      <c r="B14" s="271"/>
      <c r="C14" s="271"/>
      <c r="D14" s="271"/>
      <c r="E14" s="339"/>
      <c r="F14" s="271"/>
      <c r="G14" s="233" t="s">
        <v>350</v>
      </c>
      <c r="H14" s="231" t="s">
        <v>83</v>
      </c>
      <c r="I14" s="231" t="s">
        <v>86</v>
      </c>
      <c r="J14" s="231" t="s">
        <v>106</v>
      </c>
      <c r="K14" s="233" t="s">
        <v>350</v>
      </c>
      <c r="L14" s="195" t="s">
        <v>351</v>
      </c>
      <c r="M14" s="197" t="s">
        <v>352</v>
      </c>
      <c r="N14" s="200" t="s">
        <v>353</v>
      </c>
      <c r="O14" s="200" t="s">
        <v>354</v>
      </c>
      <c r="P14" s="212" t="s">
        <v>92</v>
      </c>
      <c r="Q14" s="200" t="s">
        <v>92</v>
      </c>
      <c r="R14" s="212" t="s">
        <v>92</v>
      </c>
      <c r="S14" s="200" t="s">
        <v>92</v>
      </c>
      <c r="T14" s="212"/>
      <c r="U14" s="200"/>
      <c r="V14" s="200" t="s">
        <v>92</v>
      </c>
      <c r="W14" s="200"/>
      <c r="X14" s="200" t="s">
        <v>92</v>
      </c>
      <c r="Y14" s="212"/>
      <c r="Z14" s="222"/>
    </row>
    <row r="15" spans="1:26" s="26" customFormat="1" ht="81.599999999999994" customHeight="1" x14ac:dyDescent="0.25">
      <c r="A15" s="48">
        <v>11</v>
      </c>
      <c r="B15" s="271"/>
      <c r="C15" s="271"/>
      <c r="D15" s="271"/>
      <c r="E15" s="339"/>
      <c r="F15" s="271"/>
      <c r="G15" s="234" t="s">
        <v>192</v>
      </c>
      <c r="H15" s="224" t="s">
        <v>83</v>
      </c>
      <c r="I15" s="224" t="s">
        <v>86</v>
      </c>
      <c r="J15" s="224" t="s">
        <v>106</v>
      </c>
      <c r="K15" s="234" t="s">
        <v>103</v>
      </c>
      <c r="L15" s="209">
        <v>1000000</v>
      </c>
      <c r="M15" s="235">
        <f t="shared" si="0"/>
        <v>700000</v>
      </c>
      <c r="N15" s="208">
        <v>2022</v>
      </c>
      <c r="O15" s="208">
        <v>2025</v>
      </c>
      <c r="P15" s="208"/>
      <c r="Q15" s="208"/>
      <c r="R15" s="208"/>
      <c r="S15" s="208"/>
      <c r="T15" s="208"/>
      <c r="U15" s="208"/>
      <c r="V15" s="208"/>
      <c r="W15" s="208"/>
      <c r="X15" s="208" t="s">
        <v>92</v>
      </c>
      <c r="Y15" s="208"/>
      <c r="Z15" s="225"/>
    </row>
    <row r="16" spans="1:26" s="26" customFormat="1" ht="82.5" customHeight="1" x14ac:dyDescent="0.25">
      <c r="A16" s="48">
        <v>12</v>
      </c>
      <c r="B16" s="271"/>
      <c r="C16" s="271"/>
      <c r="D16" s="271"/>
      <c r="E16" s="339"/>
      <c r="F16" s="271"/>
      <c r="G16" s="200" t="s">
        <v>355</v>
      </c>
      <c r="H16" s="231" t="s">
        <v>83</v>
      </c>
      <c r="I16" s="231" t="s">
        <v>86</v>
      </c>
      <c r="J16" s="231" t="s">
        <v>106</v>
      </c>
      <c r="K16" s="200" t="s">
        <v>356</v>
      </c>
      <c r="L16" s="195" t="s">
        <v>357</v>
      </c>
      <c r="M16" s="195" t="s">
        <v>358</v>
      </c>
      <c r="N16" s="200">
        <v>2022</v>
      </c>
      <c r="O16" s="200">
        <v>2025</v>
      </c>
      <c r="P16" s="200" t="s">
        <v>92</v>
      </c>
      <c r="Q16" s="200" t="s">
        <v>92</v>
      </c>
      <c r="R16" s="200" t="s">
        <v>92</v>
      </c>
      <c r="S16" s="212" t="s">
        <v>92</v>
      </c>
      <c r="T16" s="212"/>
      <c r="U16" s="212"/>
      <c r="V16" s="200" t="s">
        <v>92</v>
      </c>
      <c r="W16" s="200" t="s">
        <v>92</v>
      </c>
      <c r="X16" s="200" t="s">
        <v>92</v>
      </c>
      <c r="Y16" s="212"/>
      <c r="Z16" s="222"/>
    </row>
    <row r="17" spans="1:26" s="26" customFormat="1" ht="39" customHeight="1" x14ac:dyDescent="0.25">
      <c r="A17" s="48">
        <v>13</v>
      </c>
      <c r="B17" s="271"/>
      <c r="C17" s="271"/>
      <c r="D17" s="271"/>
      <c r="E17" s="339"/>
      <c r="F17" s="271"/>
      <c r="G17" s="208" t="s">
        <v>104</v>
      </c>
      <c r="H17" s="224" t="s">
        <v>83</v>
      </c>
      <c r="I17" s="224" t="s">
        <v>86</v>
      </c>
      <c r="J17" s="224" t="s">
        <v>106</v>
      </c>
      <c r="K17" s="208" t="s">
        <v>104</v>
      </c>
      <c r="L17" s="209">
        <v>3500000</v>
      </c>
      <c r="M17" s="210">
        <f t="shared" si="0"/>
        <v>2450000</v>
      </c>
      <c r="N17" s="208">
        <v>2022</v>
      </c>
      <c r="O17" s="208">
        <v>2025</v>
      </c>
      <c r="P17" s="208" t="s">
        <v>92</v>
      </c>
      <c r="Q17" s="208" t="s">
        <v>92</v>
      </c>
      <c r="R17" s="208" t="s">
        <v>92</v>
      </c>
      <c r="S17" s="208" t="s">
        <v>92</v>
      </c>
      <c r="T17" s="208"/>
      <c r="U17" s="208"/>
      <c r="V17" s="208" t="s">
        <v>92</v>
      </c>
      <c r="W17" s="208"/>
      <c r="X17" s="208"/>
      <c r="Y17" s="208"/>
      <c r="Z17" s="225"/>
    </row>
    <row r="18" spans="1:26" s="26" customFormat="1" ht="39" customHeight="1" x14ac:dyDescent="0.25">
      <c r="A18" s="48">
        <v>14</v>
      </c>
      <c r="B18" s="262"/>
      <c r="C18" s="262"/>
      <c r="D18" s="262"/>
      <c r="E18" s="340"/>
      <c r="F18" s="262"/>
      <c r="G18" s="236" t="s">
        <v>105</v>
      </c>
      <c r="H18" s="237" t="s">
        <v>83</v>
      </c>
      <c r="I18" s="237" t="s">
        <v>86</v>
      </c>
      <c r="J18" s="237" t="s">
        <v>106</v>
      </c>
      <c r="K18" s="236" t="s">
        <v>105</v>
      </c>
      <c r="L18" s="195" t="s">
        <v>359</v>
      </c>
      <c r="M18" s="195" t="s">
        <v>386</v>
      </c>
      <c r="N18" s="193" t="s">
        <v>361</v>
      </c>
      <c r="O18" s="200" t="s">
        <v>360</v>
      </c>
      <c r="P18" s="193" t="s">
        <v>92</v>
      </c>
      <c r="Q18" s="193" t="s">
        <v>92</v>
      </c>
      <c r="R18" s="193" t="s">
        <v>92</v>
      </c>
      <c r="S18" s="193" t="s">
        <v>92</v>
      </c>
      <c r="T18" s="236"/>
      <c r="U18" s="236"/>
      <c r="V18" s="193"/>
      <c r="W18" s="236"/>
      <c r="X18" s="236" t="s">
        <v>92</v>
      </c>
      <c r="Y18" s="236"/>
      <c r="Z18" s="238"/>
    </row>
    <row r="19" spans="1:26" s="26" customFormat="1" ht="39" customHeight="1" x14ac:dyDescent="0.25">
      <c r="A19" s="48">
        <v>15</v>
      </c>
      <c r="B19" s="262"/>
      <c r="C19" s="262"/>
      <c r="D19" s="262"/>
      <c r="E19" s="340"/>
      <c r="F19" s="262"/>
      <c r="G19" s="193" t="s">
        <v>362</v>
      </c>
      <c r="H19" s="237" t="s">
        <v>83</v>
      </c>
      <c r="I19" s="237" t="s">
        <v>86</v>
      </c>
      <c r="J19" s="237" t="s">
        <v>106</v>
      </c>
      <c r="K19" s="236" t="s">
        <v>193</v>
      </c>
      <c r="L19" s="195" t="s">
        <v>363</v>
      </c>
      <c r="M19" s="195" t="s">
        <v>364</v>
      </c>
      <c r="N19" s="193" t="s">
        <v>342</v>
      </c>
      <c r="O19" s="200">
        <v>2025</v>
      </c>
      <c r="P19" s="193" t="s">
        <v>168</v>
      </c>
      <c r="Q19" s="193" t="s">
        <v>168</v>
      </c>
      <c r="R19" s="193" t="s">
        <v>168</v>
      </c>
      <c r="S19" s="193" t="s">
        <v>168</v>
      </c>
      <c r="T19" s="236"/>
      <c r="U19" s="236" t="s">
        <v>206</v>
      </c>
      <c r="V19" s="193" t="s">
        <v>168</v>
      </c>
      <c r="W19" s="236"/>
      <c r="X19" s="236" t="s">
        <v>168</v>
      </c>
      <c r="Y19" s="236"/>
      <c r="Z19" s="238"/>
    </row>
    <row r="20" spans="1:26" s="26" customFormat="1" ht="39" customHeight="1" x14ac:dyDescent="0.25">
      <c r="A20" s="48">
        <v>16</v>
      </c>
      <c r="B20" s="262"/>
      <c r="C20" s="262"/>
      <c r="D20" s="262"/>
      <c r="E20" s="340"/>
      <c r="F20" s="262"/>
      <c r="G20" s="239" t="s">
        <v>194</v>
      </c>
      <c r="H20" s="240" t="s">
        <v>83</v>
      </c>
      <c r="I20" s="240" t="s">
        <v>86</v>
      </c>
      <c r="J20" s="240" t="s">
        <v>106</v>
      </c>
      <c r="K20" s="239" t="s">
        <v>141</v>
      </c>
      <c r="L20" s="209">
        <v>1000000</v>
      </c>
      <c r="M20" s="210">
        <f t="shared" ref="M20:M29" si="1">L20*0.7</f>
        <v>700000</v>
      </c>
      <c r="N20" s="239">
        <v>2022</v>
      </c>
      <c r="O20" s="208">
        <v>2025</v>
      </c>
      <c r="P20" s="239" t="s">
        <v>168</v>
      </c>
      <c r="Q20" s="239" t="s">
        <v>168</v>
      </c>
      <c r="R20" s="239" t="s">
        <v>168</v>
      </c>
      <c r="S20" s="239" t="s">
        <v>168</v>
      </c>
      <c r="T20" s="239"/>
      <c r="U20" s="239"/>
      <c r="V20" s="239" t="s">
        <v>168</v>
      </c>
      <c r="W20" s="239"/>
      <c r="X20" s="239" t="s">
        <v>168</v>
      </c>
      <c r="Y20" s="239"/>
      <c r="Z20" s="241"/>
    </row>
    <row r="21" spans="1:26" s="26" customFormat="1" ht="100.5" customHeight="1" x14ac:dyDescent="0.25">
      <c r="A21" s="48">
        <v>17</v>
      </c>
      <c r="B21" s="262"/>
      <c r="C21" s="262"/>
      <c r="D21" s="262"/>
      <c r="E21" s="340"/>
      <c r="F21" s="262"/>
      <c r="G21" s="193" t="s">
        <v>381</v>
      </c>
      <c r="H21" s="237" t="s">
        <v>83</v>
      </c>
      <c r="I21" s="237" t="s">
        <v>86</v>
      </c>
      <c r="J21" s="237" t="s">
        <v>106</v>
      </c>
      <c r="K21" s="236" t="s">
        <v>195</v>
      </c>
      <c r="L21" s="195">
        <v>2000000</v>
      </c>
      <c r="M21" s="195">
        <f>L21*0.7</f>
        <v>1400000</v>
      </c>
      <c r="N21" s="193" t="s">
        <v>382</v>
      </c>
      <c r="O21" s="200">
        <v>2025</v>
      </c>
      <c r="P21" s="193" t="s">
        <v>168</v>
      </c>
      <c r="Q21" s="193" t="s">
        <v>168</v>
      </c>
      <c r="R21" s="193" t="s">
        <v>168</v>
      </c>
      <c r="S21" s="193" t="s">
        <v>168</v>
      </c>
      <c r="T21" s="236"/>
      <c r="U21" s="236"/>
      <c r="V21" s="193"/>
      <c r="W21" s="236"/>
      <c r="X21" s="236" t="s">
        <v>168</v>
      </c>
      <c r="Y21" s="236"/>
      <c r="Z21" s="238"/>
    </row>
    <row r="22" spans="1:26" s="26" customFormat="1" ht="39" customHeight="1" x14ac:dyDescent="0.25">
      <c r="A22" s="48">
        <v>18</v>
      </c>
      <c r="B22" s="262"/>
      <c r="C22" s="262"/>
      <c r="D22" s="262"/>
      <c r="E22" s="340"/>
      <c r="F22" s="262"/>
      <c r="G22" s="239" t="s">
        <v>196</v>
      </c>
      <c r="H22" s="240" t="s">
        <v>83</v>
      </c>
      <c r="I22" s="240" t="s">
        <v>86</v>
      </c>
      <c r="J22" s="240" t="s">
        <v>106</v>
      </c>
      <c r="K22" s="239" t="s">
        <v>196</v>
      </c>
      <c r="L22" s="209">
        <v>1500000</v>
      </c>
      <c r="M22" s="210">
        <f t="shared" si="1"/>
        <v>1050000</v>
      </c>
      <c r="N22" s="239">
        <v>2022</v>
      </c>
      <c r="O22" s="208">
        <v>2025</v>
      </c>
      <c r="P22" s="239"/>
      <c r="Q22" s="239"/>
      <c r="R22" s="239"/>
      <c r="S22" s="239"/>
      <c r="T22" s="239"/>
      <c r="U22" s="239"/>
      <c r="V22" s="239"/>
      <c r="W22" s="239"/>
      <c r="X22" s="239" t="s">
        <v>168</v>
      </c>
      <c r="Y22" s="239"/>
      <c r="Z22" s="241"/>
    </row>
    <row r="23" spans="1:26" s="26" customFormat="1" ht="39" customHeight="1" x14ac:dyDescent="0.25">
      <c r="A23" s="48">
        <v>19</v>
      </c>
      <c r="B23" s="262"/>
      <c r="C23" s="262"/>
      <c r="D23" s="262"/>
      <c r="E23" s="340"/>
      <c r="F23" s="262"/>
      <c r="G23" s="236" t="s">
        <v>197</v>
      </c>
      <c r="H23" s="237" t="s">
        <v>83</v>
      </c>
      <c r="I23" s="237" t="s">
        <v>86</v>
      </c>
      <c r="J23" s="237" t="s">
        <v>106</v>
      </c>
      <c r="K23" s="236" t="s">
        <v>197</v>
      </c>
      <c r="L23" s="195">
        <v>1000000</v>
      </c>
      <c r="M23" s="213">
        <f t="shared" si="1"/>
        <v>700000</v>
      </c>
      <c r="N23" s="193" t="s">
        <v>342</v>
      </c>
      <c r="O23" s="200">
        <v>2025</v>
      </c>
      <c r="P23" s="193"/>
      <c r="Q23" s="193" t="s">
        <v>168</v>
      </c>
      <c r="R23" s="193" t="s">
        <v>168</v>
      </c>
      <c r="S23" s="193" t="s">
        <v>168</v>
      </c>
      <c r="T23" s="236"/>
      <c r="U23" s="236"/>
      <c r="V23" s="193"/>
      <c r="W23" s="236"/>
      <c r="X23" s="236" t="s">
        <v>168</v>
      </c>
      <c r="Y23" s="236"/>
      <c r="Z23" s="238"/>
    </row>
    <row r="24" spans="1:26" s="26" customFormat="1" ht="39" customHeight="1" x14ac:dyDescent="0.25">
      <c r="A24" s="48">
        <v>20</v>
      </c>
      <c r="B24" s="262"/>
      <c r="C24" s="262"/>
      <c r="D24" s="262"/>
      <c r="E24" s="340"/>
      <c r="F24" s="262"/>
      <c r="G24" s="239" t="s">
        <v>198</v>
      </c>
      <c r="H24" s="240" t="s">
        <v>83</v>
      </c>
      <c r="I24" s="240" t="s">
        <v>86</v>
      </c>
      <c r="J24" s="240" t="s">
        <v>106</v>
      </c>
      <c r="K24" s="239" t="s">
        <v>199</v>
      </c>
      <c r="L24" s="209">
        <v>500000</v>
      </c>
      <c r="M24" s="210">
        <f t="shared" si="1"/>
        <v>350000</v>
      </c>
      <c r="N24" s="239">
        <v>2022</v>
      </c>
      <c r="O24" s="208">
        <v>2025</v>
      </c>
      <c r="P24" s="239" t="s">
        <v>168</v>
      </c>
      <c r="Q24" s="239" t="s">
        <v>168</v>
      </c>
      <c r="R24" s="239" t="s">
        <v>168</v>
      </c>
      <c r="S24" s="239" t="s">
        <v>168</v>
      </c>
      <c r="T24" s="239"/>
      <c r="U24" s="239"/>
      <c r="V24" s="239"/>
      <c r="W24" s="239"/>
      <c r="X24" s="239" t="s">
        <v>168</v>
      </c>
      <c r="Y24" s="239"/>
      <c r="Z24" s="241"/>
    </row>
    <row r="25" spans="1:26" s="26" customFormat="1" ht="39" customHeight="1" x14ac:dyDescent="0.25">
      <c r="A25" s="48">
        <v>21</v>
      </c>
      <c r="B25" s="262"/>
      <c r="C25" s="262"/>
      <c r="D25" s="262"/>
      <c r="E25" s="340"/>
      <c r="F25" s="262"/>
      <c r="G25" s="239" t="s">
        <v>200</v>
      </c>
      <c r="H25" s="240" t="s">
        <v>83</v>
      </c>
      <c r="I25" s="240" t="s">
        <v>86</v>
      </c>
      <c r="J25" s="240" t="s">
        <v>106</v>
      </c>
      <c r="K25" s="239" t="s">
        <v>201</v>
      </c>
      <c r="L25" s="209">
        <v>1000000</v>
      </c>
      <c r="M25" s="210">
        <f t="shared" si="1"/>
        <v>700000</v>
      </c>
      <c r="N25" s="239">
        <v>2022</v>
      </c>
      <c r="O25" s="208">
        <v>2025</v>
      </c>
      <c r="P25" s="239"/>
      <c r="Q25" s="239"/>
      <c r="R25" s="239"/>
      <c r="S25" s="239"/>
      <c r="T25" s="239"/>
      <c r="U25" s="239"/>
      <c r="V25" s="239"/>
      <c r="W25" s="239"/>
      <c r="X25" s="239"/>
      <c r="Y25" s="239"/>
      <c r="Z25" s="241"/>
    </row>
    <row r="26" spans="1:26" s="26" customFormat="1" ht="78" customHeight="1" x14ac:dyDescent="0.25">
      <c r="A26" s="48">
        <v>22</v>
      </c>
      <c r="B26" s="262"/>
      <c r="C26" s="262"/>
      <c r="D26" s="262"/>
      <c r="E26" s="340"/>
      <c r="F26" s="262"/>
      <c r="G26" s="193" t="s">
        <v>365</v>
      </c>
      <c r="H26" s="237" t="s">
        <v>83</v>
      </c>
      <c r="I26" s="237" t="s">
        <v>86</v>
      </c>
      <c r="J26" s="237" t="s">
        <v>106</v>
      </c>
      <c r="K26" s="236" t="s">
        <v>202</v>
      </c>
      <c r="L26" s="195" t="s">
        <v>366</v>
      </c>
      <c r="M26" s="195" t="s">
        <v>367</v>
      </c>
      <c r="N26" s="193" t="s">
        <v>353</v>
      </c>
      <c r="O26" s="200" t="s">
        <v>368</v>
      </c>
      <c r="P26" s="193"/>
      <c r="Q26" s="193"/>
      <c r="R26" s="193"/>
      <c r="S26" s="193"/>
      <c r="T26" s="236"/>
      <c r="U26" s="236"/>
      <c r="V26" s="193"/>
      <c r="W26" s="236"/>
      <c r="X26" s="236"/>
      <c r="Y26" s="236"/>
      <c r="Z26" s="238"/>
    </row>
    <row r="27" spans="1:26" s="26" customFormat="1" ht="39.75" customHeight="1" x14ac:dyDescent="0.25">
      <c r="A27" s="48">
        <v>23</v>
      </c>
      <c r="B27" s="262"/>
      <c r="C27" s="262"/>
      <c r="D27" s="262"/>
      <c r="E27" s="340"/>
      <c r="F27" s="262"/>
      <c r="G27" s="236" t="s">
        <v>203</v>
      </c>
      <c r="H27" s="237" t="s">
        <v>83</v>
      </c>
      <c r="I27" s="237" t="s">
        <v>86</v>
      </c>
      <c r="J27" s="237" t="s">
        <v>106</v>
      </c>
      <c r="K27" s="236" t="s">
        <v>204</v>
      </c>
      <c r="L27" s="195" t="s">
        <v>369</v>
      </c>
      <c r="M27" s="195" t="s">
        <v>370</v>
      </c>
      <c r="N27" s="193" t="s">
        <v>371</v>
      </c>
      <c r="O27" s="200" t="s">
        <v>372</v>
      </c>
      <c r="P27" s="193"/>
      <c r="Q27" s="193"/>
      <c r="R27" s="193"/>
      <c r="S27" s="193"/>
      <c r="T27" s="236"/>
      <c r="U27" s="236"/>
      <c r="V27" s="193"/>
      <c r="W27" s="236"/>
      <c r="X27" s="236"/>
      <c r="Y27" s="236"/>
      <c r="Z27" s="238"/>
    </row>
    <row r="28" spans="1:26" s="26" customFormat="1" ht="39" customHeight="1" x14ac:dyDescent="0.25">
      <c r="A28" s="48">
        <v>24</v>
      </c>
      <c r="B28" s="262"/>
      <c r="C28" s="262"/>
      <c r="D28" s="262"/>
      <c r="E28" s="340"/>
      <c r="F28" s="262"/>
      <c r="G28" s="236" t="s">
        <v>205</v>
      </c>
      <c r="H28" s="237" t="s">
        <v>83</v>
      </c>
      <c r="I28" s="237" t="s">
        <v>86</v>
      </c>
      <c r="J28" s="237" t="s">
        <v>106</v>
      </c>
      <c r="K28" s="236" t="s">
        <v>205</v>
      </c>
      <c r="L28" s="195" t="s">
        <v>373</v>
      </c>
      <c r="M28" s="195" t="s">
        <v>374</v>
      </c>
      <c r="N28" s="193" t="s">
        <v>375</v>
      </c>
      <c r="O28" s="200">
        <v>2025</v>
      </c>
      <c r="P28" s="193"/>
      <c r="Q28" s="193"/>
      <c r="R28" s="193" t="s">
        <v>168</v>
      </c>
      <c r="S28" s="193" t="s">
        <v>168</v>
      </c>
      <c r="T28" s="236"/>
      <c r="U28" s="236"/>
      <c r="V28" s="193" t="s">
        <v>168</v>
      </c>
      <c r="W28" s="236"/>
      <c r="X28" s="236" t="s">
        <v>168</v>
      </c>
      <c r="Y28" s="236"/>
      <c r="Z28" s="238"/>
    </row>
    <row r="29" spans="1:26" s="26" customFormat="1" ht="97.5" customHeight="1" x14ac:dyDescent="0.25">
      <c r="A29" s="48">
        <v>25</v>
      </c>
      <c r="B29" s="262"/>
      <c r="C29" s="262"/>
      <c r="D29" s="262"/>
      <c r="E29" s="340"/>
      <c r="F29" s="262"/>
      <c r="G29" s="236" t="s">
        <v>270</v>
      </c>
      <c r="H29" s="237" t="s">
        <v>83</v>
      </c>
      <c r="I29" s="237" t="s">
        <v>86</v>
      </c>
      <c r="J29" s="237" t="s">
        <v>106</v>
      </c>
      <c r="K29" s="236" t="s">
        <v>271</v>
      </c>
      <c r="L29" s="195">
        <v>3000000</v>
      </c>
      <c r="M29" s="213">
        <f t="shared" si="1"/>
        <v>2100000</v>
      </c>
      <c r="N29" s="193" t="s">
        <v>314</v>
      </c>
      <c r="O29" s="200">
        <v>2025</v>
      </c>
      <c r="P29" s="193" t="s">
        <v>168</v>
      </c>
      <c r="Q29" s="193" t="s">
        <v>168</v>
      </c>
      <c r="R29" s="193" t="s">
        <v>168</v>
      </c>
      <c r="S29" s="193" t="s">
        <v>168</v>
      </c>
      <c r="T29" s="236"/>
      <c r="U29" s="236" t="s">
        <v>168</v>
      </c>
      <c r="V29" s="193" t="s">
        <v>168</v>
      </c>
      <c r="W29" s="236" t="s">
        <v>168</v>
      </c>
      <c r="X29" s="236" t="s">
        <v>168</v>
      </c>
      <c r="Y29" s="236" t="s">
        <v>272</v>
      </c>
      <c r="Z29" s="238" t="s">
        <v>174</v>
      </c>
    </row>
    <row r="30" spans="1:26" s="26" customFormat="1" ht="106.5" customHeight="1" thickBot="1" x14ac:dyDescent="0.3">
      <c r="A30" s="48">
        <v>26</v>
      </c>
      <c r="B30" s="275"/>
      <c r="C30" s="275"/>
      <c r="D30" s="275"/>
      <c r="E30" s="341"/>
      <c r="F30" s="275"/>
      <c r="G30" s="214" t="s">
        <v>376</v>
      </c>
      <c r="H30" s="242" t="s">
        <v>83</v>
      </c>
      <c r="I30" s="242" t="s">
        <v>86</v>
      </c>
      <c r="J30" s="242" t="s">
        <v>106</v>
      </c>
      <c r="K30" s="214" t="s">
        <v>377</v>
      </c>
      <c r="L30" s="195" t="s">
        <v>378</v>
      </c>
      <c r="M30" s="195" t="s">
        <v>379</v>
      </c>
      <c r="N30" s="216">
        <v>2023</v>
      </c>
      <c r="O30" s="200">
        <v>2025</v>
      </c>
      <c r="P30" s="214" t="s">
        <v>168</v>
      </c>
      <c r="Q30" s="214" t="s">
        <v>168</v>
      </c>
      <c r="R30" s="214" t="s">
        <v>168</v>
      </c>
      <c r="S30" s="214" t="s">
        <v>168</v>
      </c>
      <c r="T30" s="216"/>
      <c r="U30" s="216"/>
      <c r="V30" s="216" t="s">
        <v>168</v>
      </c>
      <c r="W30" s="216" t="s">
        <v>168</v>
      </c>
      <c r="X30" s="214" t="s">
        <v>168</v>
      </c>
      <c r="Y30" s="216" t="s">
        <v>272</v>
      </c>
      <c r="Z30" s="243" t="s">
        <v>174</v>
      </c>
    </row>
    <row r="31" spans="1:26" s="26" customFormat="1" ht="57" customHeight="1" x14ac:dyDescent="0.25">
      <c r="A31" s="48">
        <v>27</v>
      </c>
      <c r="B31" s="272" t="s">
        <v>251</v>
      </c>
      <c r="C31" s="270" t="s">
        <v>257</v>
      </c>
      <c r="D31" s="272">
        <v>71002189</v>
      </c>
      <c r="E31" s="272">
        <v>107720949</v>
      </c>
      <c r="F31" s="272">
        <v>600060292</v>
      </c>
      <c r="G31" s="42" t="s">
        <v>107</v>
      </c>
      <c r="H31" s="54" t="s">
        <v>83</v>
      </c>
      <c r="I31" s="54" t="s">
        <v>86</v>
      </c>
      <c r="J31" s="54" t="s">
        <v>110</v>
      </c>
      <c r="K31" s="42" t="s">
        <v>107</v>
      </c>
      <c r="L31" s="135">
        <v>300000</v>
      </c>
      <c r="M31" s="94">
        <f>L31*0.7</f>
        <v>210000</v>
      </c>
      <c r="N31" s="113">
        <v>2024</v>
      </c>
      <c r="O31" s="113">
        <v>2027</v>
      </c>
      <c r="P31" s="42"/>
      <c r="Q31" s="42"/>
      <c r="R31" s="42"/>
      <c r="S31" s="42" t="s">
        <v>92</v>
      </c>
      <c r="T31" s="42"/>
      <c r="U31" s="42"/>
      <c r="V31" s="42"/>
      <c r="W31" s="42"/>
      <c r="X31" s="42"/>
      <c r="Y31" s="42"/>
      <c r="Z31" s="56"/>
    </row>
    <row r="32" spans="1:26" s="26" customFormat="1" ht="42.75" customHeight="1" x14ac:dyDescent="0.25">
      <c r="A32" s="48">
        <v>28</v>
      </c>
      <c r="B32" s="271"/>
      <c r="C32" s="271"/>
      <c r="D32" s="271"/>
      <c r="E32" s="271"/>
      <c r="F32" s="271"/>
      <c r="G32" s="148" t="s">
        <v>384</v>
      </c>
      <c r="H32" s="58" t="s">
        <v>83</v>
      </c>
      <c r="I32" s="58" t="s">
        <v>86</v>
      </c>
      <c r="J32" s="58" t="s">
        <v>110</v>
      </c>
      <c r="K32" s="57" t="s">
        <v>108</v>
      </c>
      <c r="L32" s="92">
        <v>500000</v>
      </c>
      <c r="M32" s="92">
        <f>L32*0.7</f>
        <v>350000</v>
      </c>
      <c r="N32" s="81">
        <v>2023</v>
      </c>
      <c r="O32" s="81">
        <v>2027</v>
      </c>
      <c r="P32" s="61"/>
      <c r="Q32" s="61"/>
      <c r="R32" s="61"/>
      <c r="S32" s="61" t="s">
        <v>92</v>
      </c>
      <c r="T32" s="61"/>
      <c r="U32" s="61"/>
      <c r="V32" s="61"/>
      <c r="W32" s="61"/>
      <c r="X32" s="61" t="s">
        <v>168</v>
      </c>
      <c r="Y32" s="61"/>
      <c r="Z32" s="62"/>
    </row>
    <row r="33" spans="1:26" s="26" customFormat="1" ht="30" customHeight="1" thickBot="1" x14ac:dyDescent="0.3">
      <c r="A33" s="48">
        <v>29</v>
      </c>
      <c r="B33" s="275"/>
      <c r="C33" s="275"/>
      <c r="D33" s="275"/>
      <c r="E33" s="275"/>
      <c r="F33" s="275"/>
      <c r="G33" s="177" t="s">
        <v>109</v>
      </c>
      <c r="H33" s="178" t="s">
        <v>83</v>
      </c>
      <c r="I33" s="178" t="s">
        <v>86</v>
      </c>
      <c r="J33" s="178" t="s">
        <v>110</v>
      </c>
      <c r="K33" s="177" t="s">
        <v>109</v>
      </c>
      <c r="L33" s="179">
        <v>400000</v>
      </c>
      <c r="M33" s="201">
        <f t="shared" ref="M33" si="2">L33*0.7</f>
        <v>280000</v>
      </c>
      <c r="N33" s="177">
        <v>2021</v>
      </c>
      <c r="O33" s="177">
        <v>2022</v>
      </c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53"/>
    </row>
    <row r="34" spans="1:26" s="26" customFormat="1" ht="40.15" customHeight="1" x14ac:dyDescent="0.25">
      <c r="A34" s="48">
        <v>30</v>
      </c>
      <c r="B34" s="272" t="s">
        <v>252</v>
      </c>
      <c r="C34" s="272" t="s">
        <v>261</v>
      </c>
      <c r="D34" s="272">
        <v>70659095</v>
      </c>
      <c r="E34" s="272">
        <v>107721279</v>
      </c>
      <c r="F34" s="272">
        <v>600060608</v>
      </c>
      <c r="G34" s="42" t="s">
        <v>121</v>
      </c>
      <c r="H34" s="54" t="s">
        <v>83</v>
      </c>
      <c r="I34" s="54" t="s">
        <v>86</v>
      </c>
      <c r="J34" s="42" t="s">
        <v>123</v>
      </c>
      <c r="K34" s="42" t="s">
        <v>121</v>
      </c>
      <c r="L34" s="63">
        <v>3000000</v>
      </c>
      <c r="M34" s="55">
        <f t="shared" ref="M34:M71" si="3">L34*0.7</f>
        <v>2100000</v>
      </c>
      <c r="N34" s="42">
        <v>2022</v>
      </c>
      <c r="O34" s="42">
        <v>2022</v>
      </c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56"/>
    </row>
    <row r="35" spans="1:26" s="26" customFormat="1" ht="43.15" customHeight="1" thickBot="1" x14ac:dyDescent="0.3">
      <c r="A35" s="48">
        <v>31</v>
      </c>
      <c r="B35" s="275"/>
      <c r="C35" s="275"/>
      <c r="D35" s="275"/>
      <c r="E35" s="275"/>
      <c r="F35" s="275"/>
      <c r="G35" s="43" t="s">
        <v>122</v>
      </c>
      <c r="H35" s="50" t="s">
        <v>83</v>
      </c>
      <c r="I35" s="50" t="s">
        <v>86</v>
      </c>
      <c r="J35" s="43" t="s">
        <v>123</v>
      </c>
      <c r="K35" s="43" t="s">
        <v>122</v>
      </c>
      <c r="L35" s="64">
        <v>10000000</v>
      </c>
      <c r="M35" s="51">
        <f t="shared" si="3"/>
        <v>7000000</v>
      </c>
      <c r="N35" s="43">
        <v>2022</v>
      </c>
      <c r="O35" s="43">
        <v>2022</v>
      </c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53"/>
    </row>
    <row r="36" spans="1:26" s="26" customFormat="1" ht="187.5" customHeight="1" x14ac:dyDescent="0.25">
      <c r="A36" s="48">
        <v>32</v>
      </c>
      <c r="B36" s="272" t="s">
        <v>130</v>
      </c>
      <c r="C36" s="272" t="s">
        <v>258</v>
      </c>
      <c r="D36" s="272">
        <v>70985120</v>
      </c>
      <c r="E36" s="272">
        <v>107720965</v>
      </c>
      <c r="F36" s="272">
        <v>650036361</v>
      </c>
      <c r="G36" s="187" t="s">
        <v>236</v>
      </c>
      <c r="H36" s="228" t="s">
        <v>83</v>
      </c>
      <c r="I36" s="228" t="s">
        <v>86</v>
      </c>
      <c r="J36" s="186" t="s">
        <v>126</v>
      </c>
      <c r="K36" s="187" t="s">
        <v>237</v>
      </c>
      <c r="L36" s="189" t="s">
        <v>329</v>
      </c>
      <c r="M36" s="194" t="s">
        <v>298</v>
      </c>
      <c r="N36" s="186">
        <v>2024</v>
      </c>
      <c r="O36" s="186">
        <v>2025</v>
      </c>
      <c r="P36" s="186"/>
      <c r="Q36" s="186"/>
      <c r="R36" s="186"/>
      <c r="S36" s="186" t="s">
        <v>92</v>
      </c>
      <c r="T36" s="186"/>
      <c r="U36" s="186"/>
      <c r="V36" s="186"/>
      <c r="W36" s="186"/>
      <c r="X36" s="186"/>
      <c r="Y36" s="186"/>
      <c r="Z36" s="190"/>
    </row>
    <row r="37" spans="1:26" s="26" customFormat="1" ht="78" customHeight="1" x14ac:dyDescent="0.25">
      <c r="A37" s="48">
        <v>33</v>
      </c>
      <c r="B37" s="263"/>
      <c r="C37" s="263"/>
      <c r="D37" s="263"/>
      <c r="E37" s="263"/>
      <c r="F37" s="263"/>
      <c r="G37" s="254" t="s">
        <v>238</v>
      </c>
      <c r="H37" s="255" t="s">
        <v>83</v>
      </c>
      <c r="I37" s="255" t="s">
        <v>86</v>
      </c>
      <c r="J37" s="254" t="s">
        <v>126</v>
      </c>
      <c r="K37" s="254" t="s">
        <v>239</v>
      </c>
      <c r="L37" s="197" t="s">
        <v>299</v>
      </c>
      <c r="M37" s="195" t="s">
        <v>387</v>
      </c>
      <c r="N37" s="256">
        <v>2024</v>
      </c>
      <c r="O37" s="256">
        <v>2025</v>
      </c>
      <c r="P37" s="256"/>
      <c r="Q37" s="256"/>
      <c r="R37" s="256"/>
      <c r="S37" s="256"/>
      <c r="T37" s="256"/>
      <c r="U37" s="256"/>
      <c r="V37" s="256"/>
      <c r="W37" s="256"/>
      <c r="X37" s="256"/>
      <c r="Y37" s="256"/>
      <c r="Z37" s="257"/>
    </row>
    <row r="38" spans="1:26" s="26" customFormat="1" ht="85.9" customHeight="1" x14ac:dyDescent="0.25">
      <c r="A38" s="48">
        <v>34</v>
      </c>
      <c r="B38" s="271"/>
      <c r="C38" s="271"/>
      <c r="D38" s="271"/>
      <c r="E38" s="271"/>
      <c r="F38" s="271"/>
      <c r="G38" s="200" t="s">
        <v>300</v>
      </c>
      <c r="H38" s="231" t="s">
        <v>83</v>
      </c>
      <c r="I38" s="231" t="s">
        <v>86</v>
      </c>
      <c r="J38" s="212" t="s">
        <v>126</v>
      </c>
      <c r="K38" s="200" t="s">
        <v>240</v>
      </c>
      <c r="L38" s="195" t="s">
        <v>303</v>
      </c>
      <c r="M38" s="195" t="s">
        <v>304</v>
      </c>
      <c r="N38" s="200" t="s">
        <v>302</v>
      </c>
      <c r="O38" s="200" t="s">
        <v>301</v>
      </c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22"/>
    </row>
    <row r="39" spans="1:26" s="26" customFormat="1" ht="38.25" x14ac:dyDescent="0.25">
      <c r="A39" s="48">
        <v>35</v>
      </c>
      <c r="B39" s="271"/>
      <c r="C39" s="271"/>
      <c r="D39" s="271"/>
      <c r="E39" s="271"/>
      <c r="F39" s="271"/>
      <c r="G39" s="212" t="s">
        <v>134</v>
      </c>
      <c r="H39" s="231" t="s">
        <v>83</v>
      </c>
      <c r="I39" s="231" t="s">
        <v>86</v>
      </c>
      <c r="J39" s="212" t="s">
        <v>126</v>
      </c>
      <c r="K39" s="212" t="s">
        <v>134</v>
      </c>
      <c r="L39" s="215">
        <v>1000000</v>
      </c>
      <c r="M39" s="199">
        <f>L39*0.7</f>
        <v>700000</v>
      </c>
      <c r="N39" s="200" t="s">
        <v>302</v>
      </c>
      <c r="O39" s="200" t="s">
        <v>305</v>
      </c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22"/>
    </row>
    <row r="40" spans="1:26" s="26" customFormat="1" ht="51" x14ac:dyDescent="0.25">
      <c r="A40" s="48">
        <v>36</v>
      </c>
      <c r="B40" s="271"/>
      <c r="C40" s="271"/>
      <c r="D40" s="271"/>
      <c r="E40" s="271"/>
      <c r="F40" s="271"/>
      <c r="G40" s="200" t="s">
        <v>293</v>
      </c>
      <c r="H40" s="211" t="s">
        <v>83</v>
      </c>
      <c r="I40" s="211" t="s">
        <v>86</v>
      </c>
      <c r="J40" s="200" t="s">
        <v>126</v>
      </c>
      <c r="K40" s="200" t="s">
        <v>294</v>
      </c>
      <c r="L40" s="215">
        <v>2000000</v>
      </c>
      <c r="M40" s="199">
        <f>L40*0.7</f>
        <v>1400000</v>
      </c>
      <c r="N40" s="200">
        <v>2024</v>
      </c>
      <c r="O40" s="200">
        <v>2025</v>
      </c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22"/>
    </row>
    <row r="41" spans="1:26" s="26" customFormat="1" ht="111" customHeight="1" x14ac:dyDescent="0.25">
      <c r="A41" s="48">
        <v>37</v>
      </c>
      <c r="B41" s="271"/>
      <c r="C41" s="271"/>
      <c r="D41" s="271"/>
      <c r="E41" s="271"/>
      <c r="F41" s="271"/>
      <c r="G41" s="81" t="s">
        <v>241</v>
      </c>
      <c r="H41" s="58" t="s">
        <v>83</v>
      </c>
      <c r="I41" s="58" t="s">
        <v>86</v>
      </c>
      <c r="J41" s="61" t="s">
        <v>126</v>
      </c>
      <c r="K41" s="81" t="s">
        <v>306</v>
      </c>
      <c r="L41" s="59">
        <v>700000</v>
      </c>
      <c r="M41" s="60">
        <f t="shared" ref="M41:M43" si="4">L41*0.7</f>
        <v>489999.99999999994</v>
      </c>
      <c r="N41" s="61">
        <v>2025</v>
      </c>
      <c r="O41" s="61">
        <v>2025</v>
      </c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2"/>
    </row>
    <row r="42" spans="1:26" s="26" customFormat="1" ht="126.75" customHeight="1" x14ac:dyDescent="0.25">
      <c r="A42" s="48">
        <v>38</v>
      </c>
      <c r="B42" s="271"/>
      <c r="C42" s="271"/>
      <c r="D42" s="271"/>
      <c r="E42" s="271"/>
      <c r="F42" s="271"/>
      <c r="G42" s="200" t="s">
        <v>245</v>
      </c>
      <c r="H42" s="231" t="s">
        <v>83</v>
      </c>
      <c r="I42" s="231" t="s">
        <v>86</v>
      </c>
      <c r="J42" s="212" t="s">
        <v>126</v>
      </c>
      <c r="K42" s="200" t="s">
        <v>242</v>
      </c>
      <c r="L42" s="195" t="s">
        <v>332</v>
      </c>
      <c r="M42" s="195" t="s">
        <v>333</v>
      </c>
      <c r="N42" s="212">
        <v>2024</v>
      </c>
      <c r="O42" s="200" t="s">
        <v>307</v>
      </c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22"/>
    </row>
    <row r="43" spans="1:26" s="78" customFormat="1" ht="31.5" customHeight="1" x14ac:dyDescent="0.25">
      <c r="A43" s="48">
        <v>39</v>
      </c>
      <c r="B43" s="271"/>
      <c r="C43" s="271"/>
      <c r="D43" s="271"/>
      <c r="E43" s="271"/>
      <c r="F43" s="271"/>
      <c r="G43" s="212" t="s">
        <v>131</v>
      </c>
      <c r="H43" s="231" t="s">
        <v>83</v>
      </c>
      <c r="I43" s="231" t="s">
        <v>86</v>
      </c>
      <c r="J43" s="212" t="s">
        <v>126</v>
      </c>
      <c r="K43" s="212" t="s">
        <v>131</v>
      </c>
      <c r="L43" s="215">
        <v>300000</v>
      </c>
      <c r="M43" s="199">
        <f t="shared" si="4"/>
        <v>210000</v>
      </c>
      <c r="N43" s="200" t="s">
        <v>308</v>
      </c>
      <c r="O43" s="200" t="s">
        <v>309</v>
      </c>
      <c r="P43" s="212" t="s">
        <v>92</v>
      </c>
      <c r="Q43" s="212" t="s">
        <v>92</v>
      </c>
      <c r="R43" s="212"/>
      <c r="S43" s="212" t="s">
        <v>92</v>
      </c>
      <c r="T43" s="212"/>
      <c r="U43" s="212"/>
      <c r="V43" s="212"/>
      <c r="W43" s="212"/>
      <c r="X43" s="212"/>
      <c r="Y43" s="212"/>
      <c r="Z43" s="222"/>
    </row>
    <row r="44" spans="1:26" s="78" customFormat="1" ht="76.5" x14ac:dyDescent="0.25">
      <c r="A44" s="48">
        <v>40</v>
      </c>
      <c r="B44" s="271"/>
      <c r="C44" s="271"/>
      <c r="D44" s="271"/>
      <c r="E44" s="271"/>
      <c r="F44" s="271"/>
      <c r="G44" s="105" t="s">
        <v>128</v>
      </c>
      <c r="H44" s="106" t="s">
        <v>83</v>
      </c>
      <c r="I44" s="106" t="s">
        <v>86</v>
      </c>
      <c r="J44" s="105" t="s">
        <v>126</v>
      </c>
      <c r="K44" s="105" t="s">
        <v>128</v>
      </c>
      <c r="L44" s="93">
        <v>900000</v>
      </c>
      <c r="M44" s="108">
        <f t="shared" si="3"/>
        <v>630000</v>
      </c>
      <c r="N44" s="105">
        <v>2021</v>
      </c>
      <c r="O44" s="105">
        <v>2023</v>
      </c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2"/>
    </row>
    <row r="45" spans="1:26" s="26" customFormat="1" ht="51" x14ac:dyDescent="0.25">
      <c r="A45" s="48">
        <v>41</v>
      </c>
      <c r="B45" s="271"/>
      <c r="C45" s="271"/>
      <c r="D45" s="271"/>
      <c r="E45" s="271"/>
      <c r="F45" s="271"/>
      <c r="G45" s="105" t="s">
        <v>132</v>
      </c>
      <c r="H45" s="106" t="s">
        <v>83</v>
      </c>
      <c r="I45" s="106" t="s">
        <v>86</v>
      </c>
      <c r="J45" s="105" t="s">
        <v>126</v>
      </c>
      <c r="K45" s="105" t="s">
        <v>132</v>
      </c>
      <c r="L45" s="93">
        <v>300000</v>
      </c>
      <c r="M45" s="134">
        <f t="shared" si="3"/>
        <v>210000</v>
      </c>
      <c r="N45" s="105">
        <v>2022</v>
      </c>
      <c r="O45" s="105">
        <v>2025</v>
      </c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2"/>
    </row>
    <row r="46" spans="1:26" s="26" customFormat="1" ht="51" x14ac:dyDescent="0.25">
      <c r="A46" s="48">
        <v>42</v>
      </c>
      <c r="B46" s="271"/>
      <c r="C46" s="271"/>
      <c r="D46" s="271"/>
      <c r="E46" s="271"/>
      <c r="F46" s="271"/>
      <c r="G46" s="200" t="s">
        <v>310</v>
      </c>
      <c r="H46" s="211" t="s">
        <v>83</v>
      </c>
      <c r="I46" s="211" t="s">
        <v>86</v>
      </c>
      <c r="J46" s="200" t="s">
        <v>126</v>
      </c>
      <c r="K46" s="200" t="s">
        <v>311</v>
      </c>
      <c r="L46" s="195">
        <v>1000000</v>
      </c>
      <c r="M46" s="213">
        <f t="shared" si="3"/>
        <v>700000</v>
      </c>
      <c r="N46" s="200">
        <v>2022</v>
      </c>
      <c r="O46" s="200">
        <v>2025</v>
      </c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22"/>
    </row>
    <row r="47" spans="1:26" s="26" customFormat="1" ht="87" customHeight="1" x14ac:dyDescent="0.25">
      <c r="A47" s="48">
        <v>43</v>
      </c>
      <c r="B47" s="271"/>
      <c r="C47" s="271"/>
      <c r="D47" s="271"/>
      <c r="E47" s="271"/>
      <c r="F47" s="271"/>
      <c r="G47" s="200" t="s">
        <v>312</v>
      </c>
      <c r="H47" s="211" t="s">
        <v>83</v>
      </c>
      <c r="I47" s="211" t="s">
        <v>86</v>
      </c>
      <c r="J47" s="200" t="s">
        <v>126</v>
      </c>
      <c r="K47" s="200" t="s">
        <v>313</v>
      </c>
      <c r="L47" s="195">
        <v>300000</v>
      </c>
      <c r="M47" s="213">
        <f t="shared" si="3"/>
        <v>210000</v>
      </c>
      <c r="N47" s="200">
        <v>2022</v>
      </c>
      <c r="O47" s="200">
        <v>2025</v>
      </c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22"/>
    </row>
    <row r="48" spans="1:26" s="26" customFormat="1" ht="135.6" customHeight="1" x14ac:dyDescent="0.25">
      <c r="A48" s="48" t="s">
        <v>383</v>
      </c>
      <c r="B48" s="271"/>
      <c r="C48" s="271"/>
      <c r="D48" s="271"/>
      <c r="E48" s="271"/>
      <c r="F48" s="271"/>
      <c r="G48" s="200" t="s">
        <v>243</v>
      </c>
      <c r="H48" s="231" t="s">
        <v>83</v>
      </c>
      <c r="I48" s="231" t="s">
        <v>86</v>
      </c>
      <c r="J48" s="212" t="s">
        <v>126</v>
      </c>
      <c r="K48" s="200" t="s">
        <v>133</v>
      </c>
      <c r="L48" s="195" t="s">
        <v>334</v>
      </c>
      <c r="M48" s="195" t="s">
        <v>335</v>
      </c>
      <c r="N48" s="200" t="s">
        <v>314</v>
      </c>
      <c r="O48" s="200" t="s">
        <v>315</v>
      </c>
      <c r="P48" s="212"/>
      <c r="Q48" s="212"/>
      <c r="R48" s="212" t="s">
        <v>92</v>
      </c>
      <c r="S48" s="212"/>
      <c r="T48" s="212"/>
      <c r="U48" s="212"/>
      <c r="V48" s="212"/>
      <c r="W48" s="212"/>
      <c r="X48" s="212"/>
      <c r="Y48" s="212"/>
      <c r="Z48" s="222"/>
    </row>
    <row r="49" spans="1:26" s="26" customFormat="1" ht="155.25" customHeight="1" thickBot="1" x14ac:dyDescent="0.3">
      <c r="A49" s="48">
        <v>45</v>
      </c>
      <c r="B49" s="275"/>
      <c r="C49" s="275"/>
      <c r="D49" s="275"/>
      <c r="E49" s="275"/>
      <c r="F49" s="275"/>
      <c r="G49" s="214" t="s">
        <v>246</v>
      </c>
      <c r="H49" s="242" t="s">
        <v>83</v>
      </c>
      <c r="I49" s="242" t="s">
        <v>86</v>
      </c>
      <c r="J49" s="216" t="s">
        <v>126</v>
      </c>
      <c r="K49" s="214" t="s">
        <v>135</v>
      </c>
      <c r="L49" s="217" t="s">
        <v>330</v>
      </c>
      <c r="M49" s="195" t="s">
        <v>336</v>
      </c>
      <c r="N49" s="214" t="s">
        <v>316</v>
      </c>
      <c r="O49" s="216">
        <v>2025</v>
      </c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43"/>
    </row>
    <row r="50" spans="1:26" s="26" customFormat="1" ht="52.9" customHeight="1" x14ac:dyDescent="0.25">
      <c r="A50" s="48">
        <v>46</v>
      </c>
      <c r="B50" s="270" t="s">
        <v>253</v>
      </c>
      <c r="C50" s="272" t="s">
        <v>259</v>
      </c>
      <c r="D50" s="272">
        <v>71006214</v>
      </c>
      <c r="E50" s="272">
        <v>102003441</v>
      </c>
      <c r="F50" s="272">
        <v>600060217</v>
      </c>
      <c r="G50" s="42" t="s">
        <v>138</v>
      </c>
      <c r="H50" s="42" t="s">
        <v>83</v>
      </c>
      <c r="I50" s="42" t="s">
        <v>86</v>
      </c>
      <c r="J50" s="42" t="s">
        <v>137</v>
      </c>
      <c r="K50" s="42" t="s">
        <v>138</v>
      </c>
      <c r="L50" s="63">
        <v>700000</v>
      </c>
      <c r="M50" s="55">
        <f t="shared" si="3"/>
        <v>489999.99999999994</v>
      </c>
      <c r="N50" s="42">
        <v>2021</v>
      </c>
      <c r="O50" s="42">
        <v>2025</v>
      </c>
      <c r="P50" s="42"/>
      <c r="Q50" s="42"/>
      <c r="R50" s="42"/>
      <c r="S50" s="42" t="s">
        <v>92</v>
      </c>
      <c r="T50" s="42"/>
      <c r="U50" s="42"/>
      <c r="V50" s="42"/>
      <c r="W50" s="42"/>
      <c r="X50" s="42"/>
      <c r="Y50" s="42"/>
      <c r="Z50" s="56"/>
    </row>
    <row r="51" spans="1:26" s="26" customFormat="1" ht="38.25" x14ac:dyDescent="0.25">
      <c r="A51" s="48">
        <v>47</v>
      </c>
      <c r="B51" s="271"/>
      <c r="C51" s="271"/>
      <c r="D51" s="271"/>
      <c r="E51" s="271"/>
      <c r="F51" s="271"/>
      <c r="G51" s="61" t="s">
        <v>139</v>
      </c>
      <c r="H51" s="61" t="s">
        <v>83</v>
      </c>
      <c r="I51" s="61" t="s">
        <v>86</v>
      </c>
      <c r="J51" s="61" t="s">
        <v>137</v>
      </c>
      <c r="K51" s="61" t="s">
        <v>139</v>
      </c>
      <c r="L51" s="92">
        <v>400000</v>
      </c>
      <c r="M51" s="92">
        <f>L51*0.7</f>
        <v>280000</v>
      </c>
      <c r="N51" s="81">
        <v>2023</v>
      </c>
      <c r="O51" s="81">
        <v>2025</v>
      </c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2"/>
    </row>
    <row r="52" spans="1:26" s="26" customFormat="1" ht="30.75" customHeight="1" x14ac:dyDescent="0.25">
      <c r="A52" s="48">
        <v>48</v>
      </c>
      <c r="B52" s="271"/>
      <c r="C52" s="271"/>
      <c r="D52" s="271"/>
      <c r="E52" s="271"/>
      <c r="F52" s="271"/>
      <c r="G52" s="61" t="s">
        <v>89</v>
      </c>
      <c r="H52" s="61" t="s">
        <v>83</v>
      </c>
      <c r="I52" s="61" t="s">
        <v>86</v>
      </c>
      <c r="J52" s="61" t="s">
        <v>137</v>
      </c>
      <c r="K52" s="61" t="s">
        <v>89</v>
      </c>
      <c r="L52" s="92">
        <v>6000000</v>
      </c>
      <c r="M52" s="92">
        <f>L52*0.7</f>
        <v>4200000</v>
      </c>
      <c r="N52" s="61">
        <v>2020</v>
      </c>
      <c r="O52" s="81">
        <v>2027</v>
      </c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2"/>
    </row>
    <row r="53" spans="1:26" s="26" customFormat="1" ht="30.75" customHeight="1" x14ac:dyDescent="0.25">
      <c r="A53" s="48">
        <v>49</v>
      </c>
      <c r="B53" s="271"/>
      <c r="C53" s="271"/>
      <c r="D53" s="271"/>
      <c r="E53" s="271"/>
      <c r="F53" s="271"/>
      <c r="G53" s="81" t="s">
        <v>232</v>
      </c>
      <c r="H53" s="81" t="s">
        <v>83</v>
      </c>
      <c r="I53" s="81" t="s">
        <v>86</v>
      </c>
      <c r="J53" s="81" t="s">
        <v>137</v>
      </c>
      <c r="K53" s="81" t="s">
        <v>232</v>
      </c>
      <c r="L53" s="92">
        <v>900000</v>
      </c>
      <c r="M53" s="92">
        <f>L53*0.7</f>
        <v>630000</v>
      </c>
      <c r="N53" s="61">
        <v>2023</v>
      </c>
      <c r="O53" s="81">
        <v>2027</v>
      </c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2"/>
    </row>
    <row r="54" spans="1:26" s="26" customFormat="1" ht="38.25" x14ac:dyDescent="0.25">
      <c r="A54" s="48">
        <v>50</v>
      </c>
      <c r="B54" s="271"/>
      <c r="C54" s="271"/>
      <c r="D54" s="271"/>
      <c r="E54" s="271"/>
      <c r="F54" s="271"/>
      <c r="G54" s="212" t="s">
        <v>140</v>
      </c>
      <c r="H54" s="212" t="s">
        <v>83</v>
      </c>
      <c r="I54" s="212" t="s">
        <v>86</v>
      </c>
      <c r="J54" s="212" t="s">
        <v>137</v>
      </c>
      <c r="K54" s="212" t="s">
        <v>140</v>
      </c>
      <c r="L54" s="215">
        <v>70000</v>
      </c>
      <c r="M54" s="199">
        <f t="shared" si="3"/>
        <v>49000</v>
      </c>
      <c r="N54" s="212">
        <v>2022</v>
      </c>
      <c r="O54" s="200" t="s">
        <v>288</v>
      </c>
      <c r="P54" s="212"/>
      <c r="Q54" s="212" t="s">
        <v>92</v>
      </c>
      <c r="R54" s="212"/>
      <c r="S54" s="212"/>
      <c r="T54" s="212"/>
      <c r="U54" s="212"/>
      <c r="V54" s="212"/>
      <c r="W54" s="212"/>
      <c r="X54" s="212"/>
      <c r="Y54" s="212"/>
      <c r="Z54" s="222"/>
    </row>
    <row r="55" spans="1:26" s="26" customFormat="1" ht="38.25" x14ac:dyDescent="0.25">
      <c r="A55" s="48">
        <v>51</v>
      </c>
      <c r="B55" s="271"/>
      <c r="C55" s="271"/>
      <c r="D55" s="271"/>
      <c r="E55" s="271"/>
      <c r="F55" s="271"/>
      <c r="G55" s="105" t="s">
        <v>141</v>
      </c>
      <c r="H55" s="105" t="s">
        <v>83</v>
      </c>
      <c r="I55" s="105" t="s">
        <v>86</v>
      </c>
      <c r="J55" s="105" t="s">
        <v>137</v>
      </c>
      <c r="K55" s="105" t="s">
        <v>141</v>
      </c>
      <c r="L55" s="93">
        <v>100000</v>
      </c>
      <c r="M55" s="108">
        <f t="shared" si="3"/>
        <v>70000</v>
      </c>
      <c r="N55" s="105">
        <v>2021</v>
      </c>
      <c r="O55" s="105">
        <v>2022</v>
      </c>
      <c r="P55" s="61"/>
      <c r="Q55" s="61"/>
      <c r="R55" s="61"/>
      <c r="S55" s="105" t="s">
        <v>92</v>
      </c>
      <c r="T55" s="61"/>
      <c r="U55" s="61"/>
      <c r="V55" s="61"/>
      <c r="W55" s="61"/>
      <c r="X55" s="61"/>
      <c r="Y55" s="61"/>
      <c r="Z55" s="62"/>
    </row>
    <row r="56" spans="1:26" s="26" customFormat="1" ht="28.5" customHeight="1" x14ac:dyDescent="0.25">
      <c r="A56" s="48">
        <v>52</v>
      </c>
      <c r="B56" s="271"/>
      <c r="C56" s="271"/>
      <c r="D56" s="271"/>
      <c r="E56" s="271"/>
      <c r="F56" s="271"/>
      <c r="G56" s="208" t="s">
        <v>142</v>
      </c>
      <c r="H56" s="208" t="s">
        <v>83</v>
      </c>
      <c r="I56" s="208" t="s">
        <v>86</v>
      </c>
      <c r="J56" s="208" t="s">
        <v>137</v>
      </c>
      <c r="K56" s="208" t="s">
        <v>142</v>
      </c>
      <c r="L56" s="209">
        <v>2000000</v>
      </c>
      <c r="M56" s="210">
        <f t="shared" ref="M56" si="5">L56*0.7</f>
        <v>1400000</v>
      </c>
      <c r="N56" s="208">
        <v>2021</v>
      </c>
      <c r="O56" s="208">
        <v>2023</v>
      </c>
      <c r="P56" s="212"/>
      <c r="Q56" s="212"/>
      <c r="R56" s="212"/>
      <c r="S56" s="212"/>
      <c r="T56" s="212"/>
      <c r="U56" s="212"/>
      <c r="V56" s="212"/>
      <c r="W56" s="212"/>
      <c r="X56" s="212"/>
      <c r="Y56" s="212"/>
      <c r="Z56" s="222"/>
    </row>
    <row r="57" spans="1:26" s="26" customFormat="1" ht="48.75" customHeight="1" x14ac:dyDescent="0.25">
      <c r="A57" s="48">
        <v>53</v>
      </c>
      <c r="B57" s="271"/>
      <c r="C57" s="271"/>
      <c r="D57" s="271"/>
      <c r="E57" s="271"/>
      <c r="F57" s="271"/>
      <c r="G57" s="81" t="s">
        <v>225</v>
      </c>
      <c r="H57" s="81" t="s">
        <v>83</v>
      </c>
      <c r="I57" s="81" t="s">
        <v>86</v>
      </c>
      <c r="J57" s="81" t="s">
        <v>137</v>
      </c>
      <c r="K57" s="81" t="s">
        <v>225</v>
      </c>
      <c r="L57" s="92">
        <v>1200000</v>
      </c>
      <c r="M57" s="134">
        <f t="shared" ref="M57:M63" si="6">L57*0.7</f>
        <v>840000</v>
      </c>
      <c r="N57" s="81">
        <v>2024</v>
      </c>
      <c r="O57" s="81">
        <v>2027</v>
      </c>
      <c r="P57" s="61"/>
      <c r="Q57" s="61"/>
      <c r="R57" s="61"/>
      <c r="S57" s="61" t="s">
        <v>168</v>
      </c>
      <c r="T57" s="61"/>
      <c r="U57" s="61"/>
      <c r="V57" s="61"/>
      <c r="W57" s="61"/>
      <c r="X57" s="61"/>
      <c r="Y57" s="61"/>
      <c r="Z57" s="62"/>
    </row>
    <row r="58" spans="1:26" s="26" customFormat="1" ht="48.75" customHeight="1" x14ac:dyDescent="0.25">
      <c r="A58" s="48">
        <v>54</v>
      </c>
      <c r="B58" s="271"/>
      <c r="C58" s="271"/>
      <c r="D58" s="271"/>
      <c r="E58" s="271"/>
      <c r="F58" s="271"/>
      <c r="G58" s="81" t="s">
        <v>226</v>
      </c>
      <c r="H58" s="81" t="s">
        <v>83</v>
      </c>
      <c r="I58" s="81" t="s">
        <v>86</v>
      </c>
      <c r="J58" s="81" t="s">
        <v>137</v>
      </c>
      <c r="K58" s="81" t="s">
        <v>226</v>
      </c>
      <c r="L58" s="92">
        <v>2000000</v>
      </c>
      <c r="M58" s="134">
        <f t="shared" si="6"/>
        <v>1400000</v>
      </c>
      <c r="N58" s="81">
        <v>2024</v>
      </c>
      <c r="O58" s="81">
        <v>2027</v>
      </c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2"/>
    </row>
    <row r="59" spans="1:26" s="26" customFormat="1" ht="48.75" customHeight="1" x14ac:dyDescent="0.25">
      <c r="A59" s="48">
        <v>55</v>
      </c>
      <c r="B59" s="271"/>
      <c r="C59" s="271"/>
      <c r="D59" s="271"/>
      <c r="E59" s="271"/>
      <c r="F59" s="271"/>
      <c r="G59" s="81" t="s">
        <v>227</v>
      </c>
      <c r="H59" s="81" t="s">
        <v>83</v>
      </c>
      <c r="I59" s="81" t="s">
        <v>86</v>
      </c>
      <c r="J59" s="81" t="s">
        <v>137</v>
      </c>
      <c r="K59" s="81" t="s">
        <v>229</v>
      </c>
      <c r="L59" s="92">
        <v>300000</v>
      </c>
      <c r="M59" s="134">
        <f t="shared" si="6"/>
        <v>210000</v>
      </c>
      <c r="N59" s="81">
        <v>2024</v>
      </c>
      <c r="O59" s="81">
        <v>2026</v>
      </c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2"/>
    </row>
    <row r="60" spans="1:26" s="26" customFormat="1" ht="48.75" customHeight="1" x14ac:dyDescent="0.25">
      <c r="A60" s="48">
        <v>56</v>
      </c>
      <c r="B60" s="271"/>
      <c r="C60" s="271"/>
      <c r="D60" s="271"/>
      <c r="E60" s="271"/>
      <c r="F60" s="271"/>
      <c r="G60" s="81" t="s">
        <v>228</v>
      </c>
      <c r="H60" s="81" t="s">
        <v>83</v>
      </c>
      <c r="I60" s="81" t="s">
        <v>86</v>
      </c>
      <c r="J60" s="81" t="s">
        <v>137</v>
      </c>
      <c r="K60" s="81" t="s">
        <v>228</v>
      </c>
      <c r="L60" s="92">
        <v>800000</v>
      </c>
      <c r="M60" s="134">
        <f t="shared" si="6"/>
        <v>560000</v>
      </c>
      <c r="N60" s="81">
        <v>2024</v>
      </c>
      <c r="O60" s="81">
        <v>2026</v>
      </c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2"/>
    </row>
    <row r="61" spans="1:26" s="26" customFormat="1" ht="76.5" customHeight="1" x14ac:dyDescent="0.25">
      <c r="A61" s="48">
        <v>57</v>
      </c>
      <c r="B61" s="271"/>
      <c r="C61" s="271"/>
      <c r="D61" s="271"/>
      <c r="E61" s="271"/>
      <c r="F61" s="271"/>
      <c r="G61" s="81" t="s">
        <v>233</v>
      </c>
      <c r="H61" s="81" t="s">
        <v>83</v>
      </c>
      <c r="I61" s="81" t="s">
        <v>86</v>
      </c>
      <c r="J61" s="81" t="s">
        <v>137</v>
      </c>
      <c r="K61" s="81" t="s">
        <v>233</v>
      </c>
      <c r="L61" s="92">
        <v>1800000</v>
      </c>
      <c r="M61" s="134">
        <f t="shared" si="6"/>
        <v>1260000</v>
      </c>
      <c r="N61" s="81">
        <v>2024</v>
      </c>
      <c r="O61" s="81">
        <v>2027</v>
      </c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2"/>
    </row>
    <row r="62" spans="1:26" s="26" customFormat="1" ht="42" customHeight="1" x14ac:dyDescent="0.25">
      <c r="A62" s="48">
        <v>58</v>
      </c>
      <c r="B62" s="271"/>
      <c r="C62" s="271"/>
      <c r="D62" s="271"/>
      <c r="E62" s="271"/>
      <c r="F62" s="271"/>
      <c r="G62" s="81" t="s">
        <v>230</v>
      </c>
      <c r="H62" s="61" t="s">
        <v>83</v>
      </c>
      <c r="I62" s="61" t="s">
        <v>86</v>
      </c>
      <c r="J62" s="61" t="s">
        <v>137</v>
      </c>
      <c r="K62" s="81" t="s">
        <v>230</v>
      </c>
      <c r="L62" s="59">
        <v>2000000</v>
      </c>
      <c r="M62" s="134">
        <f t="shared" si="6"/>
        <v>1400000</v>
      </c>
      <c r="N62" s="61">
        <v>2024</v>
      </c>
      <c r="O62" s="61">
        <v>2027</v>
      </c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2"/>
    </row>
    <row r="63" spans="1:26" s="26" customFormat="1" ht="51.75" customHeight="1" x14ac:dyDescent="0.25">
      <c r="A63" s="48">
        <v>59</v>
      </c>
      <c r="B63" s="271"/>
      <c r="C63" s="271"/>
      <c r="D63" s="271"/>
      <c r="E63" s="271"/>
      <c r="F63" s="271"/>
      <c r="G63" s="81" t="s">
        <v>231</v>
      </c>
      <c r="H63" s="61" t="s">
        <v>83</v>
      </c>
      <c r="I63" s="61" t="s">
        <v>86</v>
      </c>
      <c r="J63" s="61" t="s">
        <v>137</v>
      </c>
      <c r="K63" s="81" t="s">
        <v>231</v>
      </c>
      <c r="L63" s="59">
        <v>1500000</v>
      </c>
      <c r="M63" s="134">
        <f t="shared" si="6"/>
        <v>1050000</v>
      </c>
      <c r="N63" s="61">
        <v>2024</v>
      </c>
      <c r="O63" s="61">
        <v>2027</v>
      </c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2"/>
    </row>
    <row r="64" spans="1:26" s="26" customFormat="1" ht="26.45" customHeight="1" x14ac:dyDescent="0.25">
      <c r="A64" s="48">
        <v>60</v>
      </c>
      <c r="B64" s="271"/>
      <c r="C64" s="271"/>
      <c r="D64" s="271"/>
      <c r="E64" s="271"/>
      <c r="F64" s="271"/>
      <c r="G64" s="282" t="s">
        <v>143</v>
      </c>
      <c r="H64" s="282" t="s">
        <v>83</v>
      </c>
      <c r="I64" s="282" t="s">
        <v>86</v>
      </c>
      <c r="J64" s="282" t="s">
        <v>137</v>
      </c>
      <c r="K64" s="282" t="s">
        <v>143</v>
      </c>
      <c r="L64" s="278">
        <v>100000</v>
      </c>
      <c r="M64" s="278">
        <f t="shared" si="3"/>
        <v>70000</v>
      </c>
      <c r="N64" s="282">
        <v>2021</v>
      </c>
      <c r="O64" s="282">
        <v>2022</v>
      </c>
      <c r="P64" s="262"/>
      <c r="Q64" s="262"/>
      <c r="R64" s="262"/>
      <c r="S64" s="262"/>
      <c r="T64" s="262"/>
      <c r="U64" s="262"/>
      <c r="V64" s="262"/>
      <c r="W64" s="262"/>
      <c r="X64" s="262"/>
      <c r="Y64" s="262"/>
      <c r="Z64" s="276"/>
    </row>
    <row r="65" spans="1:26" s="26" customFormat="1" ht="15" customHeight="1" thickBot="1" x14ac:dyDescent="0.3">
      <c r="A65" s="48">
        <v>61</v>
      </c>
      <c r="B65" s="275"/>
      <c r="C65" s="275"/>
      <c r="D65" s="275"/>
      <c r="E65" s="275"/>
      <c r="F65" s="275"/>
      <c r="G65" s="317"/>
      <c r="H65" s="317"/>
      <c r="I65" s="317"/>
      <c r="J65" s="317"/>
      <c r="K65" s="317"/>
      <c r="L65" s="318"/>
      <c r="M65" s="318">
        <f t="shared" si="3"/>
        <v>0</v>
      </c>
      <c r="N65" s="317"/>
      <c r="O65" s="317"/>
      <c r="P65" s="266"/>
      <c r="Q65" s="266"/>
      <c r="R65" s="266"/>
      <c r="S65" s="266"/>
      <c r="T65" s="266"/>
      <c r="U65" s="266"/>
      <c r="V65" s="266"/>
      <c r="W65" s="266"/>
      <c r="X65" s="266"/>
      <c r="Y65" s="266"/>
      <c r="Z65" s="313"/>
    </row>
    <row r="66" spans="1:26" s="26" customFormat="1" ht="25.5" x14ac:dyDescent="0.25">
      <c r="A66" s="48">
        <v>62</v>
      </c>
      <c r="B66" s="272" t="s">
        <v>254</v>
      </c>
      <c r="C66" s="272" t="s">
        <v>260</v>
      </c>
      <c r="D66" s="272">
        <v>60818174</v>
      </c>
      <c r="E66" s="272">
        <v>107721287</v>
      </c>
      <c r="F66" s="272">
        <v>600060616</v>
      </c>
      <c r="G66" s="42" t="s">
        <v>148</v>
      </c>
      <c r="H66" s="42" t="s">
        <v>83</v>
      </c>
      <c r="I66" s="42" t="s">
        <v>86</v>
      </c>
      <c r="J66" s="42" t="s">
        <v>86</v>
      </c>
      <c r="K66" s="42" t="s">
        <v>148</v>
      </c>
      <c r="L66" s="67">
        <v>750000</v>
      </c>
      <c r="M66" s="55">
        <f t="shared" si="3"/>
        <v>525000</v>
      </c>
      <c r="N66" s="81">
        <v>2023</v>
      </c>
      <c r="O66" s="81">
        <v>2027</v>
      </c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56"/>
    </row>
    <row r="67" spans="1:26" s="26" customFormat="1" ht="25.5" x14ac:dyDescent="0.25">
      <c r="A67" s="48">
        <v>63</v>
      </c>
      <c r="B67" s="271"/>
      <c r="C67" s="271"/>
      <c r="D67" s="271"/>
      <c r="E67" s="271"/>
      <c r="F67" s="271"/>
      <c r="G67" s="61" t="s">
        <v>149</v>
      </c>
      <c r="H67" s="61" t="s">
        <v>83</v>
      </c>
      <c r="I67" s="61" t="s">
        <v>86</v>
      </c>
      <c r="J67" s="61" t="s">
        <v>86</v>
      </c>
      <c r="K67" s="61" t="s">
        <v>149</v>
      </c>
      <c r="L67" s="68">
        <v>1000000</v>
      </c>
      <c r="M67" s="60">
        <f>L67*0.7</f>
        <v>700000</v>
      </c>
      <c r="N67" s="81">
        <v>2023</v>
      </c>
      <c r="O67" s="81">
        <v>2027</v>
      </c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2"/>
    </row>
    <row r="68" spans="1:26" s="26" customFormat="1" ht="76.5" x14ac:dyDescent="0.25">
      <c r="A68" s="48">
        <v>64</v>
      </c>
      <c r="B68" s="271"/>
      <c r="C68" s="271"/>
      <c r="D68" s="271"/>
      <c r="E68" s="271"/>
      <c r="F68" s="271"/>
      <c r="G68" s="81" t="s">
        <v>284</v>
      </c>
      <c r="H68" s="61" t="s">
        <v>83</v>
      </c>
      <c r="I68" s="61" t="s">
        <v>86</v>
      </c>
      <c r="J68" s="61" t="s">
        <v>86</v>
      </c>
      <c r="K68" s="61" t="s">
        <v>285</v>
      </c>
      <c r="L68" s="92">
        <v>5000000</v>
      </c>
      <c r="M68" s="60">
        <f>L68*0.7</f>
        <v>3500000</v>
      </c>
      <c r="N68" s="81">
        <v>2023</v>
      </c>
      <c r="O68" s="81">
        <v>2024</v>
      </c>
      <c r="P68" s="61"/>
      <c r="Q68" s="81" t="s">
        <v>92</v>
      </c>
      <c r="R68" s="81" t="s">
        <v>92</v>
      </c>
      <c r="S68" s="61"/>
      <c r="T68" s="61"/>
      <c r="U68" s="61"/>
      <c r="V68" s="61"/>
      <c r="W68" s="61"/>
      <c r="X68" s="61"/>
      <c r="Y68" s="61"/>
      <c r="Z68" s="62"/>
    </row>
    <row r="69" spans="1:26" s="26" customFormat="1" ht="13.5" thickBot="1" x14ac:dyDescent="0.3">
      <c r="A69" s="65">
        <v>65</v>
      </c>
      <c r="B69" s="271"/>
      <c r="C69" s="271"/>
      <c r="D69" s="271"/>
      <c r="E69" s="271"/>
      <c r="F69" s="271"/>
      <c r="G69" s="61" t="s">
        <v>150</v>
      </c>
      <c r="H69" s="61" t="s">
        <v>83</v>
      </c>
      <c r="I69" s="61" t="s">
        <v>86</v>
      </c>
      <c r="J69" s="61" t="s">
        <v>86</v>
      </c>
      <c r="K69" s="61" t="s">
        <v>150</v>
      </c>
      <c r="L69" s="68">
        <v>1500000</v>
      </c>
      <c r="M69" s="60">
        <f>L69*0.7</f>
        <v>1050000</v>
      </c>
      <c r="N69" s="81">
        <v>2023</v>
      </c>
      <c r="O69" s="81">
        <v>2023</v>
      </c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2"/>
    </row>
    <row r="70" spans="1:26" s="26" customFormat="1" ht="33.75" customHeight="1" x14ac:dyDescent="0.25">
      <c r="A70" s="66">
        <v>66</v>
      </c>
      <c r="B70" s="272" t="s">
        <v>255</v>
      </c>
      <c r="C70" s="272" t="s">
        <v>260</v>
      </c>
      <c r="D70" s="272">
        <v>60816872</v>
      </c>
      <c r="E70" s="272">
        <v>107721295</v>
      </c>
      <c r="F70" s="272">
        <v>600060624</v>
      </c>
      <c r="G70" s="170" t="s">
        <v>151</v>
      </c>
      <c r="H70" s="170" t="s">
        <v>83</v>
      </c>
      <c r="I70" s="168" t="s">
        <v>86</v>
      </c>
      <c r="J70" s="168" t="s">
        <v>86</v>
      </c>
      <c r="K70" s="168" t="s">
        <v>151</v>
      </c>
      <c r="L70" s="171">
        <v>1800000</v>
      </c>
      <c r="M70" s="172">
        <f t="shared" si="3"/>
        <v>1260000</v>
      </c>
      <c r="N70" s="168">
        <v>2020</v>
      </c>
      <c r="O70" s="168">
        <v>2022</v>
      </c>
      <c r="P70" s="128"/>
      <c r="Q70" s="128"/>
      <c r="R70" s="128"/>
      <c r="S70" s="128" t="s">
        <v>92</v>
      </c>
      <c r="T70" s="128"/>
      <c r="U70" s="128"/>
      <c r="V70" s="128"/>
      <c r="W70" s="128"/>
      <c r="X70" s="128"/>
      <c r="Y70" s="128"/>
      <c r="Z70" s="149"/>
    </row>
    <row r="71" spans="1:26" s="26" customFormat="1" ht="51" x14ac:dyDescent="0.25">
      <c r="A71" s="48">
        <v>67</v>
      </c>
      <c r="B71" s="271"/>
      <c r="C71" s="271"/>
      <c r="D71" s="271"/>
      <c r="E71" s="271"/>
      <c r="F71" s="271"/>
      <c r="G71" s="105" t="s">
        <v>152</v>
      </c>
      <c r="H71" s="105" t="s">
        <v>83</v>
      </c>
      <c r="I71" s="105" t="s">
        <v>86</v>
      </c>
      <c r="J71" s="105" t="s">
        <v>86</v>
      </c>
      <c r="K71" s="105" t="s">
        <v>152</v>
      </c>
      <c r="L71" s="107">
        <v>100000</v>
      </c>
      <c r="M71" s="108">
        <f t="shared" si="3"/>
        <v>70000</v>
      </c>
      <c r="N71" s="105">
        <v>2020</v>
      </c>
      <c r="O71" s="105">
        <v>2022</v>
      </c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32"/>
    </row>
    <row r="72" spans="1:26" s="26" customFormat="1" ht="76.5" x14ac:dyDescent="0.25">
      <c r="A72" s="35">
        <v>68</v>
      </c>
      <c r="B72" s="262"/>
      <c r="C72" s="262"/>
      <c r="D72" s="262"/>
      <c r="E72" s="262"/>
      <c r="F72" s="262"/>
      <c r="G72" s="86" t="s">
        <v>153</v>
      </c>
      <c r="H72" s="86" t="s">
        <v>83</v>
      </c>
      <c r="I72" s="86" t="s">
        <v>86</v>
      </c>
      <c r="J72" s="86" t="s">
        <v>86</v>
      </c>
      <c r="K72" s="86" t="s">
        <v>215</v>
      </c>
      <c r="L72" s="92">
        <v>3200000</v>
      </c>
      <c r="M72" s="203" t="s">
        <v>286</v>
      </c>
      <c r="N72" s="86">
        <v>2023</v>
      </c>
      <c r="O72" s="86">
        <v>2025</v>
      </c>
      <c r="P72" s="86" t="s">
        <v>92</v>
      </c>
      <c r="Q72" s="86"/>
      <c r="R72" s="86" t="s">
        <v>92</v>
      </c>
      <c r="S72" s="86" t="s">
        <v>92</v>
      </c>
      <c r="T72" s="90"/>
      <c r="U72" s="90"/>
      <c r="V72" s="90"/>
      <c r="W72" s="90"/>
      <c r="X72" s="90"/>
      <c r="Y72" s="90"/>
      <c r="Z72" s="91"/>
    </row>
    <row r="73" spans="1:26" s="26" customFormat="1" ht="39" thickBot="1" x14ac:dyDescent="0.3">
      <c r="A73" s="65">
        <v>69</v>
      </c>
      <c r="B73" s="275"/>
      <c r="C73" s="275"/>
      <c r="D73" s="275"/>
      <c r="E73" s="275"/>
      <c r="F73" s="275"/>
      <c r="G73" s="43" t="s">
        <v>216</v>
      </c>
      <c r="H73" s="43" t="s">
        <v>83</v>
      </c>
      <c r="I73" s="43" t="s">
        <v>86</v>
      </c>
      <c r="J73" s="43" t="s">
        <v>86</v>
      </c>
      <c r="K73" s="43" t="s">
        <v>217</v>
      </c>
      <c r="L73" s="97">
        <v>3000000</v>
      </c>
      <c r="M73" s="51">
        <f>L73*0.7</f>
        <v>2100000</v>
      </c>
      <c r="N73" s="43">
        <v>2024</v>
      </c>
      <c r="O73" s="43">
        <v>2027</v>
      </c>
      <c r="P73" s="96" t="s">
        <v>92</v>
      </c>
      <c r="Q73" s="96"/>
      <c r="R73" s="96"/>
      <c r="S73" s="43" t="s">
        <v>92</v>
      </c>
      <c r="T73" s="43"/>
      <c r="U73" s="43"/>
      <c r="V73" s="43"/>
      <c r="W73" s="43"/>
      <c r="X73" s="43"/>
      <c r="Y73" s="43"/>
      <c r="Z73" s="53"/>
    </row>
    <row r="74" spans="1:26" s="26" customFormat="1" ht="102" customHeight="1" x14ac:dyDescent="0.25">
      <c r="A74" s="66">
        <v>70</v>
      </c>
      <c r="B74" s="312" t="s">
        <v>331</v>
      </c>
      <c r="C74" s="264" t="s">
        <v>169</v>
      </c>
      <c r="D74" s="264">
        <v>70986631</v>
      </c>
      <c r="E74" s="264">
        <v>107721104</v>
      </c>
      <c r="F74" s="264">
        <v>600060438</v>
      </c>
      <c r="G74" s="128" t="s">
        <v>170</v>
      </c>
      <c r="H74" s="128" t="s">
        <v>83</v>
      </c>
      <c r="I74" s="128" t="s">
        <v>171</v>
      </c>
      <c r="J74" s="128" t="s">
        <v>98</v>
      </c>
      <c r="K74" s="128" t="s">
        <v>172</v>
      </c>
      <c r="L74" s="198">
        <v>2500000</v>
      </c>
      <c r="M74" s="130">
        <f>L74*0.7</f>
        <v>1750000</v>
      </c>
      <c r="N74" s="128">
        <v>2023</v>
      </c>
      <c r="O74" s="128">
        <v>2023</v>
      </c>
      <c r="P74" s="113"/>
      <c r="Q74" s="113"/>
      <c r="R74" s="113"/>
      <c r="S74" s="42"/>
      <c r="T74" s="42"/>
      <c r="U74" s="42"/>
      <c r="V74" s="42"/>
      <c r="W74" s="42"/>
      <c r="X74" s="42"/>
      <c r="Y74" s="128" t="s">
        <v>173</v>
      </c>
      <c r="Z74" s="149" t="s">
        <v>174</v>
      </c>
    </row>
    <row r="75" spans="1:26" s="26" customFormat="1" ht="62.45" customHeight="1" x14ac:dyDescent="0.25">
      <c r="A75" s="48">
        <v>71</v>
      </c>
      <c r="B75" s="265"/>
      <c r="C75" s="265"/>
      <c r="D75" s="265"/>
      <c r="E75" s="265"/>
      <c r="F75" s="265"/>
      <c r="G75" s="212" t="s">
        <v>175</v>
      </c>
      <c r="H75" s="212" t="s">
        <v>83</v>
      </c>
      <c r="I75" s="212" t="s">
        <v>176</v>
      </c>
      <c r="J75" s="212" t="s">
        <v>98</v>
      </c>
      <c r="K75" s="212" t="s">
        <v>177</v>
      </c>
      <c r="L75" s="226">
        <v>500000</v>
      </c>
      <c r="M75" s="199">
        <f>L75*0.7</f>
        <v>350000</v>
      </c>
      <c r="N75" s="200" t="s">
        <v>339</v>
      </c>
      <c r="O75" s="200">
        <v>2026</v>
      </c>
      <c r="P75" s="200"/>
      <c r="Q75" s="200" t="s">
        <v>168</v>
      </c>
      <c r="R75" s="200" t="s">
        <v>168</v>
      </c>
      <c r="S75" s="212"/>
      <c r="T75" s="212"/>
      <c r="U75" s="212"/>
      <c r="V75" s="212" t="s">
        <v>168</v>
      </c>
      <c r="W75" s="212"/>
      <c r="X75" s="212"/>
      <c r="Y75" s="212" t="s">
        <v>178</v>
      </c>
      <c r="Z75" s="222"/>
    </row>
    <row r="76" spans="1:26" s="26" customFormat="1" ht="62.45" customHeight="1" x14ac:dyDescent="0.25">
      <c r="A76" s="48">
        <v>72</v>
      </c>
      <c r="B76" s="265"/>
      <c r="C76" s="265"/>
      <c r="D76" s="265"/>
      <c r="E76" s="265"/>
      <c r="F76" s="265"/>
      <c r="G76" s="208" t="s">
        <v>275</v>
      </c>
      <c r="H76" s="208" t="s">
        <v>83</v>
      </c>
      <c r="I76" s="208" t="s">
        <v>86</v>
      </c>
      <c r="J76" s="208" t="s">
        <v>98</v>
      </c>
      <c r="K76" s="208" t="s">
        <v>274</v>
      </c>
      <c r="L76" s="223">
        <v>500000</v>
      </c>
      <c r="M76" s="210">
        <f>L76*0.7</f>
        <v>350000</v>
      </c>
      <c r="N76" s="208">
        <v>2024</v>
      </c>
      <c r="O76" s="208">
        <v>2025</v>
      </c>
      <c r="P76" s="208"/>
      <c r="Q76" s="208"/>
      <c r="R76" s="208"/>
      <c r="S76" s="208"/>
      <c r="T76" s="208"/>
      <c r="U76" s="208"/>
      <c r="V76" s="208"/>
      <c r="W76" s="208"/>
      <c r="X76" s="224"/>
      <c r="Y76" s="208" t="s">
        <v>168</v>
      </c>
      <c r="Z76" s="225" t="s">
        <v>174</v>
      </c>
    </row>
    <row r="77" spans="1:26" s="26" customFormat="1" ht="30.6" customHeight="1" x14ac:dyDescent="0.25">
      <c r="A77" s="48">
        <v>73</v>
      </c>
      <c r="B77" s="265"/>
      <c r="C77" s="265"/>
      <c r="D77" s="265"/>
      <c r="E77" s="265"/>
      <c r="F77" s="265"/>
      <c r="G77" s="61" t="s">
        <v>179</v>
      </c>
      <c r="H77" s="61" t="s">
        <v>83</v>
      </c>
      <c r="I77" s="61" t="s">
        <v>86</v>
      </c>
      <c r="J77" s="61" t="s">
        <v>98</v>
      </c>
      <c r="K77" s="61" t="s">
        <v>179</v>
      </c>
      <c r="L77" s="68">
        <v>300000</v>
      </c>
      <c r="M77" s="60">
        <f>L77*0.7</f>
        <v>210000</v>
      </c>
      <c r="N77" s="81">
        <v>2024</v>
      </c>
      <c r="O77" s="81">
        <v>2026</v>
      </c>
      <c r="P77" s="81" t="s">
        <v>168</v>
      </c>
      <c r="Q77" s="81" t="s">
        <v>168</v>
      </c>
      <c r="R77" s="81"/>
      <c r="S77" s="61" t="s">
        <v>168</v>
      </c>
      <c r="T77" s="61"/>
      <c r="U77" s="61"/>
      <c r="V77" s="61"/>
      <c r="W77" s="61"/>
      <c r="X77" s="61"/>
      <c r="Y77" s="61"/>
      <c r="Z77" s="62"/>
    </row>
    <row r="78" spans="1:26" s="26" customFormat="1" ht="78.75" customHeight="1" x14ac:dyDescent="0.25">
      <c r="A78" s="48">
        <v>74</v>
      </c>
      <c r="B78" s="265"/>
      <c r="C78" s="265"/>
      <c r="D78" s="265"/>
      <c r="E78" s="265"/>
      <c r="F78" s="265"/>
      <c r="G78" s="200" t="s">
        <v>278</v>
      </c>
      <c r="H78" s="212" t="s">
        <v>83</v>
      </c>
      <c r="I78" s="212" t="s">
        <v>86</v>
      </c>
      <c r="J78" s="212" t="s">
        <v>98</v>
      </c>
      <c r="K78" s="200" t="s">
        <v>328</v>
      </c>
      <c r="L78" s="221" t="s">
        <v>337</v>
      </c>
      <c r="M78" s="195" t="s">
        <v>338</v>
      </c>
      <c r="N78" s="200">
        <v>2024</v>
      </c>
      <c r="O78" s="200">
        <v>2025</v>
      </c>
      <c r="P78" s="200"/>
      <c r="Q78" s="200"/>
      <c r="R78" s="200"/>
      <c r="S78" s="212"/>
      <c r="T78" s="212"/>
      <c r="U78" s="212"/>
      <c r="V78" s="212"/>
      <c r="W78" s="212"/>
      <c r="X78" s="212" t="s">
        <v>168</v>
      </c>
      <c r="Y78" s="200" t="s">
        <v>168</v>
      </c>
      <c r="Z78" s="222"/>
    </row>
    <row r="79" spans="1:26" s="26" customFormat="1" ht="28.9" customHeight="1" x14ac:dyDescent="0.25">
      <c r="A79" s="35">
        <v>75</v>
      </c>
      <c r="B79" s="265"/>
      <c r="C79" s="265"/>
      <c r="D79" s="265"/>
      <c r="E79" s="265"/>
      <c r="F79" s="265"/>
      <c r="G79" s="76" t="s">
        <v>180</v>
      </c>
      <c r="H79" s="76" t="s">
        <v>83</v>
      </c>
      <c r="I79" s="76" t="s">
        <v>86</v>
      </c>
      <c r="J79" s="76" t="s">
        <v>98</v>
      </c>
      <c r="K79" s="76" t="s">
        <v>180</v>
      </c>
      <c r="L79" s="150">
        <v>600000</v>
      </c>
      <c r="M79" s="112">
        <f>L79*0.7</f>
        <v>420000</v>
      </c>
      <c r="N79" s="86">
        <v>2024</v>
      </c>
      <c r="O79" s="86">
        <v>2025</v>
      </c>
      <c r="P79" s="86" t="s">
        <v>92</v>
      </c>
      <c r="Q79" s="86" t="s">
        <v>168</v>
      </c>
      <c r="R79" s="86"/>
      <c r="S79" s="76" t="s">
        <v>168</v>
      </c>
      <c r="T79" s="76"/>
      <c r="U79" s="76"/>
      <c r="V79" s="76"/>
      <c r="W79" s="76"/>
      <c r="X79" s="76"/>
      <c r="Y79" s="76"/>
      <c r="Z79" s="72"/>
    </row>
    <row r="80" spans="1:26" s="26" customFormat="1" ht="32.450000000000003" customHeight="1" thickBot="1" x14ac:dyDescent="0.3">
      <c r="A80" s="65">
        <v>76</v>
      </c>
      <c r="B80" s="266"/>
      <c r="C80" s="266"/>
      <c r="D80" s="266"/>
      <c r="E80" s="266"/>
      <c r="F80" s="266"/>
      <c r="G80" s="43" t="s">
        <v>181</v>
      </c>
      <c r="H80" s="43" t="s">
        <v>83</v>
      </c>
      <c r="I80" s="43" t="s">
        <v>86</v>
      </c>
      <c r="J80" s="43" t="s">
        <v>98</v>
      </c>
      <c r="K80" s="96" t="s">
        <v>182</v>
      </c>
      <c r="L80" s="180">
        <v>400000</v>
      </c>
      <c r="M80" s="176">
        <f>L80*0.7</f>
        <v>280000</v>
      </c>
      <c r="N80" s="43">
        <v>2024</v>
      </c>
      <c r="O80" s="43">
        <v>2025</v>
      </c>
      <c r="P80" s="96" t="s">
        <v>168</v>
      </c>
      <c r="Q80" s="96"/>
      <c r="R80" s="96" t="s">
        <v>168</v>
      </c>
      <c r="S80" s="43" t="s">
        <v>168</v>
      </c>
      <c r="T80" s="43"/>
      <c r="U80" s="43"/>
      <c r="V80" s="43"/>
      <c r="W80" s="43"/>
      <c r="X80" s="43" t="s">
        <v>168</v>
      </c>
      <c r="Y80" s="43"/>
      <c r="Z80" s="53"/>
    </row>
    <row r="81" spans="1:26" s="26" customFormat="1" ht="32.450000000000003" customHeight="1" x14ac:dyDescent="0.25">
      <c r="A81" s="66">
        <v>77</v>
      </c>
      <c r="B81" s="312" t="s">
        <v>256</v>
      </c>
      <c r="C81" s="312" t="s">
        <v>262</v>
      </c>
      <c r="D81" s="264">
        <v>60818263</v>
      </c>
      <c r="E81" s="264">
        <v>107721040</v>
      </c>
      <c r="F81" s="264">
        <v>600060373</v>
      </c>
      <c r="G81" s="186" t="s">
        <v>208</v>
      </c>
      <c r="H81" s="186" t="s">
        <v>83</v>
      </c>
      <c r="I81" s="186" t="s">
        <v>86</v>
      </c>
      <c r="J81" s="186" t="s">
        <v>209</v>
      </c>
      <c r="K81" s="187" t="s">
        <v>208</v>
      </c>
      <c r="L81" s="188">
        <v>2000000</v>
      </c>
      <c r="M81" s="189">
        <f>L81*0.7</f>
        <v>1400000</v>
      </c>
      <c r="N81" s="187">
        <v>2023</v>
      </c>
      <c r="O81" s="186">
        <v>2024</v>
      </c>
      <c r="P81" s="187"/>
      <c r="Q81" s="187"/>
      <c r="R81" s="187" t="s">
        <v>168</v>
      </c>
      <c r="S81" s="186"/>
      <c r="T81" s="186"/>
      <c r="U81" s="186"/>
      <c r="V81" s="186"/>
      <c r="W81" s="186"/>
      <c r="X81" s="186"/>
      <c r="Y81" s="186"/>
      <c r="Z81" s="190"/>
    </row>
    <row r="82" spans="1:26" s="26" customFormat="1" ht="32.450000000000003" customHeight="1" x14ac:dyDescent="0.25">
      <c r="A82" s="48">
        <v>78</v>
      </c>
      <c r="B82" s="265"/>
      <c r="C82" s="265"/>
      <c r="D82" s="265"/>
      <c r="E82" s="265"/>
      <c r="F82" s="265"/>
      <c r="G82" s="61" t="s">
        <v>210</v>
      </c>
      <c r="H82" s="61" t="s">
        <v>83</v>
      </c>
      <c r="I82" s="61" t="s">
        <v>86</v>
      </c>
      <c r="J82" s="61" t="s">
        <v>209</v>
      </c>
      <c r="K82" s="81" t="s">
        <v>210</v>
      </c>
      <c r="L82" s="68">
        <v>2000000</v>
      </c>
      <c r="M82" s="60">
        <f>L82*0.7</f>
        <v>1400000</v>
      </c>
      <c r="N82" s="61">
        <v>2025</v>
      </c>
      <c r="O82" s="61">
        <v>2025</v>
      </c>
      <c r="P82" s="81"/>
      <c r="Q82" s="81"/>
      <c r="R82" s="81" t="s">
        <v>168</v>
      </c>
      <c r="S82" s="61"/>
      <c r="T82" s="61"/>
      <c r="U82" s="61"/>
      <c r="V82" s="61"/>
      <c r="W82" s="61"/>
      <c r="X82" s="61"/>
      <c r="Y82" s="61"/>
      <c r="Z82" s="62"/>
    </row>
    <row r="83" spans="1:26" s="26" customFormat="1" ht="105" customHeight="1" x14ac:dyDescent="0.25">
      <c r="A83" s="48">
        <v>79</v>
      </c>
      <c r="B83" s="265"/>
      <c r="C83" s="265"/>
      <c r="D83" s="265"/>
      <c r="E83" s="265"/>
      <c r="F83" s="265"/>
      <c r="G83" s="61" t="s">
        <v>211</v>
      </c>
      <c r="H83" s="61" t="s">
        <v>83</v>
      </c>
      <c r="I83" s="61" t="s">
        <v>86</v>
      </c>
      <c r="J83" s="61" t="s">
        <v>209</v>
      </c>
      <c r="K83" s="81" t="s">
        <v>212</v>
      </c>
      <c r="L83" s="68">
        <v>25000000</v>
      </c>
      <c r="M83" s="60">
        <f t="shared" ref="M83:M84" si="7">L83*0.7</f>
        <v>17500000</v>
      </c>
      <c r="N83" s="61">
        <v>2024</v>
      </c>
      <c r="O83" s="61">
        <v>2025</v>
      </c>
      <c r="P83" s="81"/>
      <c r="Q83" s="81"/>
      <c r="R83" s="81"/>
      <c r="S83" s="61"/>
      <c r="T83" s="61"/>
      <c r="U83" s="61"/>
      <c r="V83" s="61"/>
      <c r="W83" s="61"/>
      <c r="X83" s="61"/>
      <c r="Y83" s="61"/>
      <c r="Z83" s="62"/>
    </row>
    <row r="84" spans="1:26" s="26" customFormat="1" ht="103.15" customHeight="1" thickBot="1" x14ac:dyDescent="0.3">
      <c r="A84" s="65">
        <v>80</v>
      </c>
      <c r="B84" s="266"/>
      <c r="C84" s="266"/>
      <c r="D84" s="266"/>
      <c r="E84" s="266"/>
      <c r="F84" s="266"/>
      <c r="G84" s="43" t="s">
        <v>213</v>
      </c>
      <c r="H84" s="43" t="s">
        <v>83</v>
      </c>
      <c r="I84" s="43" t="s">
        <v>86</v>
      </c>
      <c r="J84" s="43" t="s">
        <v>209</v>
      </c>
      <c r="K84" s="96" t="s">
        <v>214</v>
      </c>
      <c r="L84" s="97">
        <v>18000000</v>
      </c>
      <c r="M84" s="51">
        <f t="shared" si="7"/>
        <v>12600000</v>
      </c>
      <c r="N84" s="43">
        <v>2023</v>
      </c>
      <c r="O84" s="96">
        <v>2025</v>
      </c>
      <c r="P84" s="96"/>
      <c r="Q84" s="96"/>
      <c r="R84" s="96"/>
      <c r="S84" s="43"/>
      <c r="T84" s="43"/>
      <c r="U84" s="43"/>
      <c r="V84" s="43"/>
      <c r="W84" s="43"/>
      <c r="X84" s="43"/>
      <c r="Y84" s="43"/>
      <c r="Z84" s="53"/>
    </row>
    <row r="85" spans="1:26" s="26" customFormat="1" x14ac:dyDescent="0.25">
      <c r="A85" s="78"/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83"/>
      <c r="M85" s="84"/>
      <c r="N85" s="78"/>
      <c r="O85" s="78"/>
      <c r="P85" s="85"/>
      <c r="Q85" s="85"/>
      <c r="R85" s="85"/>
      <c r="S85" s="78"/>
      <c r="T85" s="78"/>
      <c r="U85" s="78"/>
      <c r="V85" s="78"/>
      <c r="W85" s="78"/>
      <c r="X85" s="78"/>
      <c r="Y85" s="78"/>
      <c r="Z85" s="78"/>
    </row>
    <row r="87" spans="1:26" x14ac:dyDescent="0.25">
      <c r="A87" s="75"/>
      <c r="B87" s="314" t="s">
        <v>383</v>
      </c>
      <c r="C87" s="315"/>
      <c r="D87" s="315"/>
      <c r="E87" s="315"/>
      <c r="F87" s="75"/>
      <c r="G87" s="75"/>
      <c r="H87" s="75"/>
      <c r="I87" s="75"/>
      <c r="J87" s="75"/>
    </row>
    <row r="88" spans="1:26" x14ac:dyDescent="0.25">
      <c r="A88" s="75"/>
      <c r="B88" s="316" t="s">
        <v>154</v>
      </c>
      <c r="C88" s="316"/>
      <c r="D88" s="316"/>
      <c r="E88" s="316"/>
      <c r="F88" s="75"/>
      <c r="G88" s="75"/>
      <c r="H88" s="75"/>
      <c r="I88" s="75"/>
      <c r="J88" s="75"/>
    </row>
    <row r="89" spans="1:26" x14ac:dyDescent="0.25">
      <c r="A89" s="75"/>
      <c r="B89" s="75"/>
      <c r="C89" s="75"/>
      <c r="D89" s="75"/>
      <c r="E89" s="75"/>
      <c r="F89" s="75"/>
      <c r="G89" s="75"/>
      <c r="H89" s="75"/>
      <c r="I89" s="75"/>
      <c r="J89" s="75"/>
    </row>
    <row r="92" spans="1:26" x14ac:dyDescent="0.25">
      <c r="A92" s="342" t="s">
        <v>31</v>
      </c>
      <c r="B92" s="342"/>
      <c r="C92" s="342"/>
      <c r="D92" s="342"/>
      <c r="E92" s="342"/>
      <c r="F92" s="342"/>
      <c r="G92" s="342"/>
      <c r="H92" s="342"/>
      <c r="I92" s="342"/>
      <c r="J92" s="342"/>
      <c r="K92" s="342"/>
    </row>
    <row r="93" spans="1:26" x14ac:dyDescent="0.25">
      <c r="A93" s="342" t="s">
        <v>43</v>
      </c>
      <c r="B93" s="342"/>
      <c r="C93" s="342"/>
      <c r="D93" s="342"/>
      <c r="E93" s="342"/>
      <c r="F93" s="342"/>
      <c r="G93" s="342"/>
      <c r="H93" s="342"/>
      <c r="I93" s="342"/>
      <c r="J93" s="342"/>
      <c r="K93" s="342"/>
    </row>
    <row r="94" spans="1:26" x14ac:dyDescent="0.25">
      <c r="A94" s="342" t="s">
        <v>112</v>
      </c>
      <c r="B94" s="342"/>
      <c r="C94" s="342"/>
      <c r="D94" s="342"/>
      <c r="E94" s="342"/>
      <c r="F94" s="342"/>
      <c r="G94" s="342"/>
      <c r="H94" s="342"/>
      <c r="I94" s="342"/>
      <c r="J94" s="342"/>
      <c r="K94" s="342"/>
    </row>
    <row r="95" spans="1:26" x14ac:dyDescent="0.25">
      <c r="A95" s="342" t="s">
        <v>32</v>
      </c>
      <c r="B95" s="342"/>
      <c r="C95" s="342"/>
      <c r="D95" s="342"/>
      <c r="E95" s="342"/>
      <c r="F95" s="342"/>
      <c r="G95" s="342"/>
      <c r="H95" s="342"/>
      <c r="I95" s="342"/>
      <c r="J95" s="342"/>
      <c r="K95" s="342"/>
    </row>
    <row r="96" spans="1:26" x14ac:dyDescent="0.25">
      <c r="A96" s="342"/>
      <c r="B96" s="342"/>
      <c r="C96" s="342"/>
      <c r="D96" s="342"/>
      <c r="E96" s="342"/>
      <c r="F96" s="342"/>
      <c r="G96" s="342"/>
      <c r="H96" s="342"/>
      <c r="I96" s="342"/>
      <c r="J96" s="342"/>
      <c r="K96" s="342"/>
    </row>
    <row r="97" spans="1:11" x14ac:dyDescent="0.25">
      <c r="A97" s="342" t="s">
        <v>44</v>
      </c>
      <c r="B97" s="342"/>
      <c r="C97" s="342"/>
      <c r="D97" s="342"/>
      <c r="E97" s="342"/>
      <c r="F97" s="342"/>
      <c r="G97" s="342"/>
      <c r="H97" s="342"/>
      <c r="I97" s="342"/>
      <c r="J97" s="342"/>
      <c r="K97" s="342"/>
    </row>
    <row r="98" spans="1:11" x14ac:dyDescent="0.25">
      <c r="A98" s="342"/>
      <c r="B98" s="342"/>
      <c r="C98" s="342"/>
      <c r="D98" s="342"/>
      <c r="E98" s="342"/>
      <c r="F98" s="342"/>
      <c r="G98" s="342"/>
      <c r="H98" s="342"/>
      <c r="I98" s="342"/>
      <c r="J98" s="342"/>
      <c r="K98" s="342"/>
    </row>
    <row r="99" spans="1:11" x14ac:dyDescent="0.25">
      <c r="A99" s="343" t="s">
        <v>78</v>
      </c>
      <c r="B99" s="343"/>
      <c r="C99" s="343"/>
      <c r="D99" s="343"/>
      <c r="E99" s="343"/>
      <c r="F99" s="343"/>
      <c r="G99" s="343"/>
      <c r="H99" s="343"/>
      <c r="I99" s="343"/>
      <c r="J99" s="343"/>
      <c r="K99" s="343"/>
    </row>
    <row r="100" spans="1:11" x14ac:dyDescent="0.25">
      <c r="A100" s="343" t="s">
        <v>74</v>
      </c>
      <c r="B100" s="343"/>
      <c r="C100" s="343"/>
      <c r="D100" s="343"/>
      <c r="E100" s="343"/>
      <c r="F100" s="343"/>
      <c r="G100" s="343"/>
      <c r="H100" s="343"/>
      <c r="I100" s="343"/>
      <c r="J100" s="343"/>
      <c r="K100" s="343"/>
    </row>
    <row r="101" spans="1:11" x14ac:dyDescent="0.25">
      <c r="A101" s="343" t="s">
        <v>70</v>
      </c>
      <c r="B101" s="343"/>
      <c r="C101" s="343"/>
      <c r="D101" s="343"/>
      <c r="E101" s="343"/>
      <c r="F101" s="343"/>
      <c r="G101" s="343"/>
      <c r="H101" s="343"/>
      <c r="I101" s="343"/>
      <c r="J101" s="343"/>
      <c r="K101" s="343"/>
    </row>
    <row r="102" spans="1:11" x14ac:dyDescent="0.25">
      <c r="A102" s="343" t="s">
        <v>71</v>
      </c>
      <c r="B102" s="343"/>
      <c r="C102" s="343"/>
      <c r="D102" s="343"/>
      <c r="E102" s="343"/>
      <c r="F102" s="343"/>
      <c r="G102" s="343"/>
      <c r="H102" s="343"/>
      <c r="I102" s="343"/>
      <c r="J102" s="343"/>
      <c r="K102" s="343"/>
    </row>
    <row r="103" spans="1:11" x14ac:dyDescent="0.25">
      <c r="A103" s="343" t="s">
        <v>72</v>
      </c>
      <c r="B103" s="343"/>
      <c r="C103" s="343"/>
      <c r="D103" s="343"/>
      <c r="E103" s="343"/>
      <c r="F103" s="343"/>
      <c r="G103" s="343"/>
      <c r="H103" s="343"/>
      <c r="I103" s="343"/>
      <c r="J103" s="343"/>
      <c r="K103" s="343"/>
    </row>
    <row r="104" spans="1:11" x14ac:dyDescent="0.25">
      <c r="A104" s="343" t="s">
        <v>73</v>
      </c>
      <c r="B104" s="343"/>
      <c r="C104" s="343"/>
      <c r="D104" s="343"/>
      <c r="E104" s="343"/>
      <c r="F104" s="343"/>
      <c r="G104" s="343"/>
      <c r="H104" s="343"/>
      <c r="I104" s="343"/>
      <c r="J104" s="343"/>
      <c r="K104" s="343"/>
    </row>
    <row r="105" spans="1:11" x14ac:dyDescent="0.25">
      <c r="A105" s="343" t="s">
        <v>76</v>
      </c>
      <c r="B105" s="343"/>
      <c r="C105" s="343"/>
      <c r="D105" s="343"/>
      <c r="E105" s="343"/>
      <c r="F105" s="343"/>
      <c r="G105" s="343"/>
      <c r="H105" s="343"/>
      <c r="I105" s="343"/>
      <c r="J105" s="343"/>
      <c r="K105" s="343"/>
    </row>
    <row r="106" spans="1:11" x14ac:dyDescent="0.25">
      <c r="A106" s="344" t="s">
        <v>75</v>
      </c>
      <c r="B106" s="344"/>
      <c r="C106" s="344"/>
      <c r="D106" s="344"/>
      <c r="E106" s="344"/>
      <c r="F106" s="344"/>
      <c r="G106" s="344"/>
      <c r="H106" s="344"/>
      <c r="I106" s="344"/>
      <c r="J106" s="344"/>
      <c r="K106" s="344"/>
    </row>
    <row r="107" spans="1:11" x14ac:dyDescent="0.25">
      <c r="A107" s="343" t="s">
        <v>77</v>
      </c>
      <c r="B107" s="343"/>
      <c r="C107" s="343"/>
      <c r="D107" s="343"/>
      <c r="E107" s="343"/>
      <c r="F107" s="343"/>
      <c r="G107" s="343"/>
      <c r="H107" s="343"/>
      <c r="I107" s="343"/>
      <c r="J107" s="343"/>
      <c r="K107" s="343"/>
    </row>
    <row r="108" spans="1:11" x14ac:dyDescent="0.25">
      <c r="A108" s="343" t="s">
        <v>46</v>
      </c>
      <c r="B108" s="343"/>
      <c r="C108" s="343"/>
      <c r="D108" s="343"/>
      <c r="E108" s="343"/>
      <c r="F108" s="343"/>
      <c r="G108" s="343"/>
      <c r="H108" s="343"/>
      <c r="I108" s="343"/>
      <c r="J108" s="343"/>
      <c r="K108" s="343"/>
    </row>
    <row r="109" spans="1:11" x14ac:dyDescent="0.25">
      <c r="A109" s="343"/>
      <c r="B109" s="343"/>
      <c r="C109" s="343"/>
      <c r="D109" s="343"/>
      <c r="E109" s="343"/>
      <c r="F109" s="343"/>
      <c r="G109" s="343"/>
      <c r="H109" s="343"/>
      <c r="I109" s="343"/>
      <c r="J109" s="343"/>
      <c r="K109" s="343"/>
    </row>
    <row r="110" spans="1:11" x14ac:dyDescent="0.25">
      <c r="A110" s="343" t="s">
        <v>79</v>
      </c>
      <c r="B110" s="343"/>
      <c r="C110" s="343"/>
      <c r="D110" s="343"/>
      <c r="E110" s="343"/>
      <c r="F110" s="343"/>
      <c r="G110" s="343"/>
      <c r="H110" s="343"/>
      <c r="I110" s="343"/>
      <c r="J110" s="343"/>
      <c r="K110" s="343"/>
    </row>
    <row r="111" spans="1:11" x14ac:dyDescent="0.25">
      <c r="A111" s="343" t="s">
        <v>67</v>
      </c>
      <c r="B111" s="343"/>
      <c r="C111" s="343"/>
      <c r="D111" s="343"/>
      <c r="E111" s="343"/>
      <c r="F111" s="343"/>
      <c r="G111" s="343"/>
      <c r="H111" s="343"/>
      <c r="I111" s="343"/>
      <c r="J111" s="343"/>
      <c r="K111" s="343"/>
    </row>
    <row r="112" spans="1:11" x14ac:dyDescent="0.25">
      <c r="A112" s="342"/>
      <c r="B112" s="342"/>
      <c r="C112" s="342"/>
      <c r="D112" s="342"/>
      <c r="E112" s="342"/>
      <c r="F112" s="342"/>
      <c r="G112" s="342"/>
      <c r="H112" s="342"/>
      <c r="I112" s="342"/>
      <c r="J112" s="342"/>
      <c r="K112" s="342"/>
    </row>
    <row r="113" spans="1:11" x14ac:dyDescent="0.25">
      <c r="A113" s="342" t="s">
        <v>47</v>
      </c>
      <c r="B113" s="342"/>
      <c r="C113" s="342"/>
      <c r="D113" s="342"/>
      <c r="E113" s="342"/>
      <c r="F113" s="342"/>
      <c r="G113" s="342"/>
      <c r="H113" s="342"/>
      <c r="I113" s="342"/>
      <c r="J113" s="342"/>
      <c r="K113" s="342"/>
    </row>
    <row r="114" spans="1:11" x14ac:dyDescent="0.25">
      <c r="A114" s="343" t="s">
        <v>48</v>
      </c>
      <c r="B114" s="343"/>
      <c r="C114" s="343"/>
      <c r="D114" s="343"/>
      <c r="E114" s="343"/>
      <c r="F114" s="343"/>
      <c r="G114" s="343"/>
      <c r="H114" s="343"/>
      <c r="I114" s="343"/>
      <c r="J114" s="343"/>
      <c r="K114" s="343"/>
    </row>
    <row r="115" spans="1:11" x14ac:dyDescent="0.25">
      <c r="A115" s="342" t="s">
        <v>49</v>
      </c>
      <c r="B115" s="342"/>
      <c r="C115" s="342"/>
      <c r="D115" s="342"/>
      <c r="E115" s="342"/>
      <c r="F115" s="342"/>
      <c r="G115" s="342"/>
      <c r="H115" s="342"/>
      <c r="I115" s="342"/>
      <c r="J115" s="342"/>
      <c r="K115" s="342"/>
    </row>
    <row r="117" spans="1:11" s="28" customFormat="1" x14ac:dyDescent="0.25"/>
    <row r="118" spans="1:11" s="28" customFormat="1" x14ac:dyDescent="0.25"/>
    <row r="119" spans="1:11" x14ac:dyDescent="0.25">
      <c r="A119" s="30"/>
    </row>
    <row r="121" spans="1:11" s="29" customFormat="1" x14ac:dyDescent="0.25">
      <c r="A121" s="28"/>
      <c r="B121" s="28"/>
      <c r="C121" s="28"/>
      <c r="D121" s="28"/>
      <c r="E121" s="28"/>
      <c r="F121" s="28"/>
      <c r="G121" s="28"/>
      <c r="H121" s="28"/>
      <c r="I121" s="27"/>
    </row>
  </sheetData>
  <mergeCells count="125">
    <mergeCell ref="A115:K115"/>
    <mergeCell ref="A109:K109"/>
    <mergeCell ref="A110:K110"/>
    <mergeCell ref="A111:K111"/>
    <mergeCell ref="A112:K112"/>
    <mergeCell ref="A113:K113"/>
    <mergeCell ref="A104:K104"/>
    <mergeCell ref="A105:K105"/>
    <mergeCell ref="A106:K106"/>
    <mergeCell ref="A107:K107"/>
    <mergeCell ref="A108:K108"/>
    <mergeCell ref="A101:K101"/>
    <mergeCell ref="A102:K102"/>
    <mergeCell ref="A103:K103"/>
    <mergeCell ref="A94:K94"/>
    <mergeCell ref="A95:K95"/>
    <mergeCell ref="A96:K96"/>
    <mergeCell ref="A97:K97"/>
    <mergeCell ref="A98:K98"/>
    <mergeCell ref="A114:K114"/>
    <mergeCell ref="A92:K92"/>
    <mergeCell ref="A93:K93"/>
    <mergeCell ref="B70:B73"/>
    <mergeCell ref="C70:C73"/>
    <mergeCell ref="D70:D73"/>
    <mergeCell ref="E70:E73"/>
    <mergeCell ref="F70:F73"/>
    <mergeCell ref="A99:K99"/>
    <mergeCell ref="A100:K100"/>
    <mergeCell ref="B74:B80"/>
    <mergeCell ref="C74:C80"/>
    <mergeCell ref="D74:D80"/>
    <mergeCell ref="F74:F80"/>
    <mergeCell ref="E74:E80"/>
    <mergeCell ref="B81:B84"/>
    <mergeCell ref="C81:C84"/>
    <mergeCell ref="D81:D84"/>
    <mergeCell ref="E81:E84"/>
    <mergeCell ref="F81:F84"/>
    <mergeCell ref="B34:B35"/>
    <mergeCell ref="C34:C35"/>
    <mergeCell ref="D34:D35"/>
    <mergeCell ref="E34:E35"/>
    <mergeCell ref="F34:F35"/>
    <mergeCell ref="F66:F69"/>
    <mergeCell ref="E66:E69"/>
    <mergeCell ref="D66:D69"/>
    <mergeCell ref="C66:C69"/>
    <mergeCell ref="B66:B69"/>
    <mergeCell ref="B36:B49"/>
    <mergeCell ref="C36:C49"/>
    <mergeCell ref="D36:D49"/>
    <mergeCell ref="E36:E49"/>
    <mergeCell ref="F36:F49"/>
    <mergeCell ref="F50:F65"/>
    <mergeCell ref="E50:E65"/>
    <mergeCell ref="D50:D65"/>
    <mergeCell ref="C50:C65"/>
    <mergeCell ref="B50:B65"/>
    <mergeCell ref="F31:F33"/>
    <mergeCell ref="E31:E33"/>
    <mergeCell ref="D31:D33"/>
    <mergeCell ref="C31:C33"/>
    <mergeCell ref="B31:B33"/>
    <mergeCell ref="B10:B30"/>
    <mergeCell ref="C10:C30"/>
    <mergeCell ref="D10:D30"/>
    <mergeCell ref="E10:E30"/>
    <mergeCell ref="F10:F30"/>
    <mergeCell ref="B5:B9"/>
    <mergeCell ref="C5:C9"/>
    <mergeCell ref="D5:D9"/>
    <mergeCell ref="E5:E9"/>
    <mergeCell ref="F5:F9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Y64:Y65"/>
    <mergeCell ref="Z64:Z65"/>
    <mergeCell ref="B87:E87"/>
    <mergeCell ref="B88:E88"/>
    <mergeCell ref="P64:P65"/>
    <mergeCell ref="Q64:Q65"/>
    <mergeCell ref="R64:R65"/>
    <mergeCell ref="S64:S65"/>
    <mergeCell ref="T64:T65"/>
    <mergeCell ref="U64:U65"/>
    <mergeCell ref="V64:V65"/>
    <mergeCell ref="W64:W65"/>
    <mergeCell ref="X64:X65"/>
    <mergeCell ref="G64:G65"/>
    <mergeCell ref="H64:H65"/>
    <mergeCell ref="I64:I65"/>
    <mergeCell ref="J64:J65"/>
    <mergeCell ref="K64:K65"/>
    <mergeCell ref="L64:L65"/>
    <mergeCell ref="N64:N65"/>
    <mergeCell ref="M64:M65"/>
    <mergeCell ref="O64:O65"/>
  </mergeCells>
  <phoneticPr fontId="50" type="noConversion"/>
  <pageMargins left="0.25" right="0.25" top="0.75" bottom="0.75" header="0.3" footer="0.3"/>
  <pageSetup paperSize="9" scale="3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73"/>
  <sheetViews>
    <sheetView topLeftCell="B1" zoomScaleNormal="100" workbookViewId="0">
      <selection activeCell="L6" sqref="L6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42578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0.7109375" style="1" customWidth="1"/>
    <col min="12" max="12" width="11.42578125" style="1" customWidth="1"/>
    <col min="13" max="13" width="9" style="1" customWidth="1"/>
    <col min="14" max="14" width="8.7109375" style="1"/>
    <col min="15" max="18" width="11.140625" style="1" customWidth="1"/>
    <col min="19" max="20" width="10.42578125" style="1" customWidth="1"/>
    <col min="21" max="16384" width="8.7109375" style="1"/>
  </cols>
  <sheetData>
    <row r="1" spans="1:20" ht="19.5" thickBot="1" x14ac:dyDescent="0.3">
      <c r="A1" s="345" t="s">
        <v>50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7"/>
    </row>
    <row r="2" spans="1:20" ht="39.6" customHeight="1" thickBot="1" x14ac:dyDescent="0.3">
      <c r="A2" s="348" t="s">
        <v>51</v>
      </c>
      <c r="B2" s="365" t="s">
        <v>12</v>
      </c>
      <c r="C2" s="351" t="s">
        <v>52</v>
      </c>
      <c r="D2" s="352"/>
      <c r="E2" s="352"/>
      <c r="F2" s="353" t="s">
        <v>14</v>
      </c>
      <c r="G2" s="377" t="s">
        <v>37</v>
      </c>
      <c r="H2" s="379" t="s">
        <v>68</v>
      </c>
      <c r="I2" s="355" t="s">
        <v>16</v>
      </c>
      <c r="J2" s="353" t="s">
        <v>53</v>
      </c>
      <c r="K2" s="357" t="s">
        <v>54</v>
      </c>
      <c r="L2" s="358"/>
      <c r="M2" s="359" t="s">
        <v>18</v>
      </c>
      <c r="N2" s="360"/>
      <c r="O2" s="371" t="s">
        <v>55</v>
      </c>
      <c r="P2" s="372"/>
      <c r="Q2" s="372"/>
      <c r="R2" s="372"/>
      <c r="S2" s="359" t="s">
        <v>19</v>
      </c>
      <c r="T2" s="360"/>
    </row>
    <row r="3" spans="1:20" ht="15.75" thickBot="1" x14ac:dyDescent="0.3">
      <c r="A3" s="349"/>
      <c r="B3" s="366"/>
      <c r="C3" s="367" t="s">
        <v>56</v>
      </c>
      <c r="D3" s="369" t="s">
        <v>57</v>
      </c>
      <c r="E3" s="369" t="s">
        <v>58</v>
      </c>
      <c r="F3" s="354"/>
      <c r="G3" s="378"/>
      <c r="H3" s="380"/>
      <c r="I3" s="356"/>
      <c r="J3" s="354"/>
      <c r="K3" s="362" t="s">
        <v>59</v>
      </c>
      <c r="L3" s="362" t="s">
        <v>60</v>
      </c>
      <c r="M3" s="362" t="s">
        <v>27</v>
      </c>
      <c r="N3" s="364" t="s">
        <v>28</v>
      </c>
      <c r="O3" s="373" t="s">
        <v>38</v>
      </c>
      <c r="P3" s="374"/>
      <c r="Q3" s="374"/>
      <c r="R3" s="374"/>
      <c r="S3" s="361" t="s">
        <v>61</v>
      </c>
      <c r="T3" s="363" t="s">
        <v>30</v>
      </c>
    </row>
    <row r="4" spans="1:20" ht="93.75" customHeight="1" thickBot="1" x14ac:dyDescent="0.3">
      <c r="A4" s="350"/>
      <c r="B4" s="366"/>
      <c r="C4" s="368"/>
      <c r="D4" s="370"/>
      <c r="E4" s="370"/>
      <c r="F4" s="354"/>
      <c r="G4" s="378"/>
      <c r="H4" s="380"/>
      <c r="I4" s="356"/>
      <c r="J4" s="354"/>
      <c r="K4" s="375"/>
      <c r="L4" s="375"/>
      <c r="M4" s="375"/>
      <c r="N4" s="376"/>
      <c r="O4" s="6" t="s">
        <v>62</v>
      </c>
      <c r="P4" s="7" t="s">
        <v>41</v>
      </c>
      <c r="Q4" s="8" t="s">
        <v>42</v>
      </c>
      <c r="R4" s="9" t="s">
        <v>63</v>
      </c>
      <c r="S4" s="362"/>
      <c r="T4" s="364"/>
    </row>
    <row r="5" spans="1:20" ht="39" thickBot="1" x14ac:dyDescent="0.3">
      <c r="A5" s="1">
        <v>1</v>
      </c>
      <c r="B5" s="17">
        <v>1</v>
      </c>
      <c r="C5" s="114" t="s">
        <v>220</v>
      </c>
      <c r="D5" s="115" t="s">
        <v>221</v>
      </c>
      <c r="E5" s="116">
        <v>42409152</v>
      </c>
      <c r="F5" s="117" t="s">
        <v>222</v>
      </c>
      <c r="G5" s="118" t="s">
        <v>218</v>
      </c>
      <c r="H5" s="119" t="s">
        <v>171</v>
      </c>
      <c r="I5" s="118" t="s">
        <v>171</v>
      </c>
      <c r="J5" s="117" t="s">
        <v>219</v>
      </c>
      <c r="K5" s="120">
        <v>350000</v>
      </c>
      <c r="L5" s="121">
        <f>K5*0.7</f>
        <v>244999.99999999997</v>
      </c>
      <c r="M5" s="122">
        <v>2023</v>
      </c>
      <c r="N5" s="123">
        <v>2027</v>
      </c>
      <c r="O5" s="124"/>
      <c r="P5" s="125"/>
      <c r="Q5" s="125"/>
      <c r="R5" s="123"/>
      <c r="S5" s="126"/>
      <c r="T5" s="127"/>
    </row>
    <row r="6" spans="1:20" x14ac:dyDescent="0.25">
      <c r="A6" s="1">
        <v>2</v>
      </c>
      <c r="B6" s="18">
        <v>2</v>
      </c>
      <c r="C6" s="14"/>
      <c r="D6" s="23"/>
      <c r="E6" s="4"/>
      <c r="F6" s="23"/>
      <c r="G6" s="4"/>
      <c r="H6" s="4"/>
      <c r="I6" s="4"/>
      <c r="J6" s="23"/>
      <c r="K6" s="155"/>
      <c r="L6" s="156"/>
      <c r="M6" s="4"/>
      <c r="N6" s="4"/>
      <c r="O6" s="3"/>
      <c r="P6" s="3"/>
      <c r="Q6" s="3"/>
      <c r="R6" s="3"/>
      <c r="S6" s="3"/>
      <c r="T6" s="11"/>
    </row>
    <row r="7" spans="1:20" x14ac:dyDescent="0.25">
      <c r="A7" s="1">
        <v>3</v>
      </c>
      <c r="B7" s="154">
        <v>3</v>
      </c>
      <c r="C7" s="14"/>
      <c r="D7" s="23"/>
      <c r="E7" s="4"/>
      <c r="F7" s="23"/>
      <c r="G7" s="4"/>
      <c r="H7" s="4"/>
      <c r="I7" s="4"/>
      <c r="J7" s="23"/>
      <c r="K7" s="155"/>
      <c r="L7" s="156"/>
      <c r="M7" s="4"/>
      <c r="N7" s="4"/>
      <c r="O7" s="3"/>
      <c r="P7" s="3"/>
      <c r="Q7" s="3"/>
      <c r="R7" s="3"/>
      <c r="S7" s="3"/>
      <c r="T7" s="11"/>
    </row>
    <row r="8" spans="1:20" x14ac:dyDescent="0.25">
      <c r="A8" s="1">
        <v>2</v>
      </c>
      <c r="B8" s="154">
        <v>4</v>
      </c>
      <c r="C8" s="14"/>
      <c r="D8" s="23"/>
      <c r="E8" s="4"/>
      <c r="F8" s="23"/>
      <c r="G8" s="4"/>
      <c r="H8" s="4"/>
      <c r="I8" s="4"/>
      <c r="J8" s="23"/>
      <c r="K8" s="155"/>
      <c r="L8" s="156"/>
      <c r="M8" s="4"/>
      <c r="N8" s="4"/>
      <c r="O8" s="3"/>
      <c r="P8" s="3"/>
      <c r="Q8" s="3"/>
      <c r="R8" s="3"/>
      <c r="S8" s="3"/>
      <c r="T8" s="11"/>
    </row>
    <row r="9" spans="1:20" x14ac:dyDescent="0.25">
      <c r="A9" s="1">
        <v>3</v>
      </c>
      <c r="B9" s="154">
        <v>5</v>
      </c>
      <c r="C9" s="14"/>
      <c r="D9" s="23"/>
      <c r="E9" s="4"/>
      <c r="F9" s="23"/>
      <c r="G9" s="4"/>
      <c r="H9" s="4"/>
      <c r="I9" s="4"/>
      <c r="J9" s="23"/>
      <c r="K9" s="155"/>
      <c r="L9" s="156"/>
      <c r="M9" s="4"/>
      <c r="N9" s="4"/>
      <c r="O9" s="3"/>
      <c r="P9" s="3"/>
      <c r="Q9" s="3"/>
      <c r="R9" s="3"/>
      <c r="S9" s="3"/>
      <c r="T9" s="11"/>
    </row>
    <row r="10" spans="1:20" x14ac:dyDescent="0.25">
      <c r="A10" s="1">
        <v>2</v>
      </c>
      <c r="B10" s="154">
        <v>6</v>
      </c>
      <c r="C10" s="14"/>
      <c r="D10" s="23"/>
      <c r="E10" s="4"/>
      <c r="F10" s="23"/>
      <c r="G10" s="4"/>
      <c r="H10" s="4"/>
      <c r="I10" s="4"/>
      <c r="J10" s="23"/>
      <c r="K10" s="155"/>
      <c r="L10" s="156"/>
      <c r="M10" s="4"/>
      <c r="N10" s="4"/>
      <c r="O10" s="3"/>
      <c r="P10" s="3"/>
      <c r="Q10" s="3"/>
      <c r="R10" s="3"/>
      <c r="S10" s="3"/>
      <c r="T10" s="11"/>
    </row>
    <row r="11" spans="1:20" x14ac:dyDescent="0.25">
      <c r="A11" s="1">
        <v>3</v>
      </c>
      <c r="B11" s="154">
        <v>7</v>
      </c>
      <c r="C11" s="14"/>
      <c r="D11" s="23"/>
      <c r="E11" s="4"/>
      <c r="F11" s="23"/>
      <c r="G11" s="4"/>
      <c r="H11" s="4"/>
      <c r="I11" s="4"/>
      <c r="J11" s="23"/>
      <c r="K11" s="155"/>
      <c r="L11" s="156"/>
      <c r="M11" s="4"/>
      <c r="N11" s="4"/>
      <c r="O11" s="3"/>
      <c r="P11" s="3"/>
      <c r="Q11" s="3"/>
      <c r="R11" s="3"/>
      <c r="S11" s="3"/>
      <c r="T11" s="11"/>
    </row>
    <row r="12" spans="1:20" x14ac:dyDescent="0.25">
      <c r="A12" s="1">
        <v>2</v>
      </c>
      <c r="B12" s="154">
        <v>8</v>
      </c>
      <c r="C12" s="14"/>
      <c r="D12" s="23"/>
      <c r="E12" s="4"/>
      <c r="F12" s="23"/>
      <c r="G12" s="4"/>
      <c r="H12" s="4"/>
      <c r="I12" s="4"/>
      <c r="J12" s="23"/>
      <c r="K12" s="155"/>
      <c r="L12" s="156"/>
      <c r="M12" s="4"/>
      <c r="N12" s="4"/>
      <c r="O12" s="3"/>
      <c r="P12" s="3"/>
      <c r="Q12" s="3"/>
      <c r="R12" s="3"/>
      <c r="S12" s="3"/>
      <c r="T12" s="11"/>
    </row>
    <row r="13" spans="1:20" x14ac:dyDescent="0.25">
      <c r="A13" s="1">
        <v>3</v>
      </c>
      <c r="B13" s="154">
        <v>9</v>
      </c>
      <c r="C13" s="14"/>
      <c r="D13" s="23"/>
      <c r="E13" s="4"/>
      <c r="F13" s="23"/>
      <c r="G13" s="4"/>
      <c r="H13" s="4"/>
      <c r="I13" s="4"/>
      <c r="J13" s="23"/>
      <c r="K13" s="155"/>
      <c r="L13" s="156"/>
      <c r="M13" s="4"/>
      <c r="N13" s="4"/>
      <c r="O13" s="3"/>
      <c r="P13" s="3"/>
      <c r="Q13" s="3"/>
      <c r="R13" s="3"/>
      <c r="S13" s="3"/>
      <c r="T13" s="11"/>
    </row>
    <row r="14" spans="1:20" x14ac:dyDescent="0.25">
      <c r="A14" s="1">
        <v>2</v>
      </c>
      <c r="B14" s="154">
        <v>10</v>
      </c>
      <c r="C14" s="14"/>
      <c r="D14" s="23"/>
      <c r="E14" s="4"/>
      <c r="F14" s="23"/>
      <c r="G14" s="4"/>
      <c r="H14" s="4"/>
      <c r="I14" s="4"/>
      <c r="J14" s="23"/>
      <c r="K14" s="155"/>
      <c r="L14" s="156"/>
      <c r="M14" s="4"/>
      <c r="N14" s="4"/>
      <c r="O14" s="3"/>
      <c r="P14" s="3"/>
      <c r="Q14" s="3"/>
      <c r="R14" s="3"/>
      <c r="S14" s="3"/>
      <c r="T14" s="11"/>
    </row>
    <row r="15" spans="1:20" x14ac:dyDescent="0.25">
      <c r="A15" s="1">
        <v>3</v>
      </c>
      <c r="B15" s="154">
        <v>11</v>
      </c>
      <c r="C15" s="14"/>
      <c r="D15" s="23"/>
      <c r="E15" s="4"/>
      <c r="F15" s="23"/>
      <c r="G15" s="4"/>
      <c r="H15" s="4"/>
      <c r="I15" s="4"/>
      <c r="J15" s="23"/>
      <c r="K15" s="155"/>
      <c r="L15" s="156"/>
      <c r="M15" s="4"/>
      <c r="N15" s="4"/>
      <c r="O15" s="3"/>
      <c r="P15" s="3"/>
      <c r="Q15" s="3"/>
      <c r="R15" s="3"/>
      <c r="S15" s="3"/>
      <c r="T15" s="11"/>
    </row>
    <row r="16" spans="1:20" x14ac:dyDescent="0.25">
      <c r="A16" s="1">
        <v>2</v>
      </c>
      <c r="B16" s="154">
        <v>12</v>
      </c>
      <c r="C16" s="15"/>
      <c r="D16" s="25"/>
      <c r="E16" s="19"/>
      <c r="F16" s="25"/>
      <c r="G16" s="19"/>
      <c r="H16" s="19"/>
      <c r="I16" s="19"/>
      <c r="J16" s="25"/>
      <c r="K16" s="157"/>
      <c r="L16" s="156"/>
      <c r="M16" s="4"/>
      <c r="N16" s="4"/>
      <c r="O16" s="3"/>
      <c r="P16" s="3"/>
      <c r="Q16" s="3"/>
      <c r="R16" s="3"/>
      <c r="S16" s="3"/>
      <c r="T16" s="11"/>
    </row>
    <row r="17" spans="1:20" x14ac:dyDescent="0.25">
      <c r="A17" s="1">
        <v>3</v>
      </c>
      <c r="B17" s="154">
        <v>13</v>
      </c>
      <c r="C17" s="15"/>
      <c r="D17" s="25"/>
      <c r="E17" s="19"/>
      <c r="F17" s="25"/>
      <c r="G17" s="19"/>
      <c r="H17" s="19"/>
      <c r="I17" s="19"/>
      <c r="J17" s="25"/>
      <c r="K17" s="157"/>
      <c r="L17" s="156"/>
      <c r="M17" s="4"/>
      <c r="N17" s="4"/>
      <c r="O17" s="3"/>
      <c r="P17" s="3"/>
      <c r="Q17" s="3"/>
      <c r="R17" s="3"/>
      <c r="S17" s="3"/>
      <c r="T17" s="11"/>
    </row>
    <row r="18" spans="1:20" x14ac:dyDescent="0.25">
      <c r="A18" s="1">
        <v>2</v>
      </c>
      <c r="B18" s="154">
        <v>14</v>
      </c>
      <c r="C18" s="15"/>
      <c r="D18" s="25"/>
      <c r="E18" s="19"/>
      <c r="F18" s="25"/>
      <c r="G18" s="19"/>
      <c r="H18" s="19"/>
      <c r="I18" s="19"/>
      <c r="J18" s="25"/>
      <c r="K18" s="157"/>
      <c r="L18" s="156"/>
      <c r="M18" s="4"/>
      <c r="N18" s="4"/>
      <c r="O18" s="3"/>
      <c r="P18" s="3"/>
      <c r="Q18" s="3"/>
      <c r="R18" s="3"/>
      <c r="S18" s="3"/>
      <c r="T18" s="11"/>
    </row>
    <row r="19" spans="1:20" x14ac:dyDescent="0.25">
      <c r="A19" s="1">
        <v>3</v>
      </c>
      <c r="B19" s="154">
        <v>15</v>
      </c>
      <c r="C19" s="15"/>
      <c r="D19" s="25"/>
      <c r="E19" s="19"/>
      <c r="F19" s="25"/>
      <c r="G19" s="19"/>
      <c r="H19" s="19"/>
      <c r="I19" s="19"/>
      <c r="J19" s="25"/>
      <c r="K19" s="157"/>
      <c r="L19" s="156"/>
      <c r="M19" s="4"/>
      <c r="N19" s="4"/>
      <c r="O19" s="3"/>
      <c r="P19" s="3"/>
      <c r="Q19" s="3"/>
      <c r="R19" s="3"/>
      <c r="S19" s="3"/>
      <c r="T19" s="11"/>
    </row>
    <row r="20" spans="1:20" x14ac:dyDescent="0.25">
      <c r="A20" s="1">
        <v>2</v>
      </c>
      <c r="B20" s="154">
        <v>16</v>
      </c>
      <c r="C20" s="15"/>
      <c r="D20" s="25"/>
      <c r="E20" s="19"/>
      <c r="F20" s="25"/>
      <c r="G20" s="19"/>
      <c r="H20" s="19"/>
      <c r="I20" s="19"/>
      <c r="J20" s="25"/>
      <c r="K20" s="157"/>
      <c r="L20" s="158"/>
      <c r="M20" s="105"/>
      <c r="N20" s="4"/>
      <c r="O20" s="3"/>
      <c r="P20" s="3"/>
      <c r="Q20" s="3"/>
      <c r="R20" s="3"/>
      <c r="S20" s="3"/>
      <c r="T20" s="11"/>
    </row>
    <row r="21" spans="1:20" x14ac:dyDescent="0.25">
      <c r="A21" s="1">
        <v>3</v>
      </c>
      <c r="B21" s="154">
        <v>17</v>
      </c>
      <c r="C21" s="15"/>
      <c r="D21" s="25"/>
      <c r="E21" s="19"/>
      <c r="F21" s="25"/>
      <c r="G21" s="19"/>
      <c r="H21" s="19"/>
      <c r="I21" s="19"/>
      <c r="J21" s="25"/>
      <c r="K21" s="157"/>
      <c r="L21" s="156"/>
      <c r="M21" s="4"/>
      <c r="N21" s="4"/>
      <c r="O21" s="3"/>
      <c r="P21" s="3"/>
      <c r="Q21" s="3"/>
      <c r="R21" s="3"/>
      <c r="S21" s="3"/>
      <c r="T21" s="11"/>
    </row>
    <row r="22" spans="1:20" x14ac:dyDescent="0.25">
      <c r="A22" s="1">
        <v>3</v>
      </c>
      <c r="B22" s="154">
        <v>18</v>
      </c>
      <c r="C22" s="15"/>
      <c r="D22" s="25"/>
      <c r="E22" s="19"/>
      <c r="F22" s="25"/>
      <c r="G22" s="19"/>
      <c r="H22" s="19"/>
      <c r="I22" s="19"/>
      <c r="J22" s="25"/>
      <c r="K22" s="157"/>
      <c r="L22" s="156"/>
      <c r="M22" s="4"/>
      <c r="N22" s="4"/>
      <c r="O22" s="3"/>
      <c r="P22" s="3"/>
      <c r="Q22" s="3"/>
      <c r="R22" s="3"/>
      <c r="S22" s="3"/>
      <c r="T22" s="11"/>
    </row>
    <row r="23" spans="1:20" x14ac:dyDescent="0.25">
      <c r="A23" s="1">
        <v>2</v>
      </c>
      <c r="B23" s="154">
        <v>19</v>
      </c>
      <c r="C23" s="15"/>
      <c r="D23" s="25"/>
      <c r="E23" s="19"/>
      <c r="F23" s="25"/>
      <c r="G23" s="19"/>
      <c r="H23" s="19"/>
      <c r="I23" s="19"/>
      <c r="J23" s="25"/>
      <c r="K23" s="157"/>
      <c r="L23" s="156"/>
      <c r="M23" s="4"/>
      <c r="N23" s="4"/>
      <c r="O23" s="3"/>
      <c r="P23" s="3"/>
      <c r="Q23" s="3"/>
      <c r="R23" s="3"/>
      <c r="S23" s="3"/>
      <c r="T23" s="11"/>
    </row>
    <row r="24" spans="1:20" x14ac:dyDescent="0.25">
      <c r="A24" s="1">
        <v>3</v>
      </c>
      <c r="B24" s="154">
        <v>20</v>
      </c>
      <c r="C24" s="14"/>
      <c r="D24" s="19"/>
      <c r="E24" s="159"/>
      <c r="F24" s="23"/>
      <c r="G24" s="19"/>
      <c r="H24" s="19"/>
      <c r="I24" s="19"/>
      <c r="J24" s="23"/>
      <c r="K24" s="157"/>
      <c r="L24" s="156"/>
      <c r="M24" s="4"/>
      <c r="N24" s="4"/>
      <c r="O24" s="3"/>
      <c r="P24" s="3"/>
      <c r="Q24" s="3"/>
      <c r="R24" s="3"/>
      <c r="S24" s="3"/>
      <c r="T24" s="11"/>
    </row>
    <row r="25" spans="1:20" x14ac:dyDescent="0.25">
      <c r="A25" s="1">
        <v>3</v>
      </c>
      <c r="B25" s="154">
        <v>21</v>
      </c>
      <c r="C25" s="14"/>
      <c r="D25" s="19"/>
      <c r="E25" s="159"/>
      <c r="F25" s="23"/>
      <c r="G25" s="19"/>
      <c r="H25" s="19"/>
      <c r="I25" s="4"/>
      <c r="J25" s="23"/>
      <c r="K25" s="155"/>
      <c r="L25" s="156"/>
      <c r="M25" s="4"/>
      <c r="N25" s="4"/>
      <c r="O25" s="3"/>
      <c r="P25" s="3"/>
      <c r="Q25" s="3"/>
      <c r="R25" s="3"/>
      <c r="S25" s="3"/>
      <c r="T25" s="11"/>
    </row>
    <row r="26" spans="1:20" x14ac:dyDescent="0.25">
      <c r="A26" s="1">
        <v>2</v>
      </c>
      <c r="B26" s="154">
        <v>22</v>
      </c>
      <c r="C26" s="14"/>
      <c r="D26" s="19"/>
      <c r="E26" s="4"/>
      <c r="F26" s="23"/>
      <c r="G26" s="19"/>
      <c r="H26" s="19"/>
      <c r="I26" s="4"/>
      <c r="J26" s="23"/>
      <c r="K26" s="155"/>
      <c r="L26" s="156"/>
      <c r="M26" s="4"/>
      <c r="N26" s="4"/>
      <c r="O26" s="3"/>
      <c r="P26" s="3"/>
      <c r="Q26" s="3"/>
      <c r="R26" s="3"/>
      <c r="S26" s="3"/>
      <c r="T26" s="11"/>
    </row>
    <row r="27" spans="1:20" x14ac:dyDescent="0.25">
      <c r="A27" s="1">
        <v>3</v>
      </c>
      <c r="B27" s="154">
        <v>23</v>
      </c>
      <c r="C27" s="14"/>
      <c r="D27" s="19"/>
      <c r="E27" s="4"/>
      <c r="F27" s="23"/>
      <c r="G27" s="19"/>
      <c r="H27" s="19"/>
      <c r="I27" s="4"/>
      <c r="J27" s="23"/>
      <c r="K27" s="155"/>
      <c r="L27" s="156"/>
      <c r="M27" s="4"/>
      <c r="N27" s="4"/>
      <c r="O27" s="3"/>
      <c r="P27" s="3"/>
      <c r="Q27" s="3"/>
      <c r="R27" s="3"/>
      <c r="S27" s="3"/>
      <c r="T27" s="11"/>
    </row>
    <row r="28" spans="1:20" x14ac:dyDescent="0.25">
      <c r="A28" s="1">
        <v>3</v>
      </c>
      <c r="B28" s="154">
        <v>24</v>
      </c>
      <c r="C28" s="14"/>
      <c r="D28" s="19"/>
      <c r="E28" s="4"/>
      <c r="F28" s="23"/>
      <c r="G28" s="19"/>
      <c r="H28" s="19"/>
      <c r="I28" s="4"/>
      <c r="J28" s="23"/>
      <c r="K28" s="155"/>
      <c r="L28" s="156"/>
      <c r="M28" s="4"/>
      <c r="N28" s="4"/>
      <c r="O28" s="3"/>
      <c r="P28" s="3"/>
      <c r="Q28" s="3"/>
      <c r="R28" s="3"/>
      <c r="S28" s="3"/>
      <c r="T28" s="11"/>
    </row>
    <row r="29" spans="1:20" x14ac:dyDescent="0.25">
      <c r="A29" s="1">
        <v>2</v>
      </c>
      <c r="B29" s="154">
        <v>25</v>
      </c>
      <c r="C29" s="14"/>
      <c r="D29" s="19"/>
      <c r="E29" s="4"/>
      <c r="F29" s="23"/>
      <c r="G29" s="19"/>
      <c r="H29" s="19"/>
      <c r="I29" s="4"/>
      <c r="J29" s="23"/>
      <c r="K29" s="155"/>
      <c r="L29" s="156"/>
      <c r="M29" s="4"/>
      <c r="N29" s="4"/>
      <c r="O29" s="3"/>
      <c r="P29" s="3"/>
      <c r="Q29" s="3"/>
      <c r="R29" s="3"/>
      <c r="S29" s="3"/>
      <c r="T29" s="11"/>
    </row>
    <row r="30" spans="1:20" x14ac:dyDescent="0.25">
      <c r="A30" s="1">
        <v>3</v>
      </c>
      <c r="B30" s="154">
        <v>26</v>
      </c>
      <c r="C30" s="14"/>
      <c r="D30" s="19"/>
      <c r="E30" s="4"/>
      <c r="F30" s="23"/>
      <c r="G30" s="19"/>
      <c r="H30" s="19"/>
      <c r="I30" s="4"/>
      <c r="J30" s="23"/>
      <c r="K30" s="155"/>
      <c r="L30" s="156"/>
      <c r="M30" s="4"/>
      <c r="N30" s="4"/>
      <c r="O30" s="3"/>
      <c r="P30" s="3"/>
      <c r="Q30" s="3"/>
      <c r="R30" s="3"/>
      <c r="S30" s="3"/>
      <c r="T30" s="11"/>
    </row>
    <row r="31" spans="1:20" x14ac:dyDescent="0.25">
      <c r="B31" s="154">
        <v>27</v>
      </c>
      <c r="C31" s="14"/>
      <c r="D31" s="4"/>
      <c r="E31" s="159"/>
      <c r="F31" s="23"/>
      <c r="G31" s="19"/>
      <c r="H31" s="19"/>
      <c r="I31" s="4"/>
      <c r="J31" s="23"/>
      <c r="K31" s="155"/>
      <c r="L31" s="156"/>
      <c r="M31" s="4"/>
      <c r="N31" s="4"/>
      <c r="O31" s="3"/>
      <c r="P31" s="3"/>
      <c r="Q31" s="3"/>
      <c r="R31" s="3"/>
      <c r="S31" s="3"/>
      <c r="T31" s="11"/>
    </row>
    <row r="32" spans="1:20" x14ac:dyDescent="0.25">
      <c r="B32" s="154">
        <v>28</v>
      </c>
      <c r="C32" s="14"/>
      <c r="D32" s="4"/>
      <c r="E32" s="159"/>
      <c r="F32" s="23"/>
      <c r="G32" s="19"/>
      <c r="H32" s="19"/>
      <c r="I32" s="4"/>
      <c r="J32" s="23"/>
      <c r="K32" s="155"/>
      <c r="L32" s="156"/>
      <c r="M32" s="4"/>
      <c r="N32" s="4"/>
      <c r="O32" s="3"/>
      <c r="P32" s="3"/>
      <c r="Q32" s="3"/>
      <c r="R32" s="3"/>
      <c r="S32" s="3"/>
      <c r="T32" s="11"/>
    </row>
    <row r="33" spans="1:20" x14ac:dyDescent="0.25">
      <c r="B33" s="154">
        <v>29</v>
      </c>
      <c r="C33" s="14"/>
      <c r="D33" s="4"/>
      <c r="E33" s="159"/>
      <c r="F33" s="23"/>
      <c r="G33" s="19"/>
      <c r="H33" s="19"/>
      <c r="I33" s="4"/>
      <c r="J33" s="23"/>
      <c r="K33" s="155"/>
      <c r="L33" s="156"/>
      <c r="M33" s="4"/>
      <c r="N33" s="4"/>
      <c r="O33" s="3"/>
      <c r="P33" s="3"/>
      <c r="Q33" s="3"/>
      <c r="R33" s="3"/>
      <c r="S33" s="3"/>
      <c r="T33" s="11"/>
    </row>
    <row r="34" spans="1:20" x14ac:dyDescent="0.25">
      <c r="B34" s="154">
        <v>30</v>
      </c>
      <c r="C34" s="14"/>
      <c r="D34" s="4"/>
      <c r="E34" s="159"/>
      <c r="F34" s="23"/>
      <c r="G34" s="19"/>
      <c r="H34" s="19"/>
      <c r="I34" s="4"/>
      <c r="J34" s="23"/>
      <c r="K34" s="155"/>
      <c r="L34" s="156"/>
      <c r="M34" s="4"/>
      <c r="N34" s="4"/>
      <c r="O34" s="3"/>
      <c r="P34" s="3"/>
      <c r="Q34" s="3"/>
      <c r="R34" s="3"/>
      <c r="S34" s="3"/>
      <c r="T34" s="11"/>
    </row>
    <row r="35" spans="1:20" x14ac:dyDescent="0.25">
      <c r="B35" s="154">
        <v>31</v>
      </c>
      <c r="C35" s="14"/>
      <c r="D35" s="4"/>
      <c r="E35" s="159"/>
      <c r="F35" s="23"/>
      <c r="G35" s="19"/>
      <c r="H35" s="19"/>
      <c r="I35" s="4"/>
      <c r="J35" s="23"/>
      <c r="K35" s="155"/>
      <c r="L35" s="156"/>
      <c r="M35" s="4"/>
      <c r="N35" s="4"/>
      <c r="O35" s="3"/>
      <c r="P35" s="3"/>
      <c r="Q35" s="3"/>
      <c r="R35" s="3"/>
      <c r="S35" s="3"/>
      <c r="T35" s="11"/>
    </row>
    <row r="36" spans="1:20" x14ac:dyDescent="0.25">
      <c r="B36" s="154">
        <v>32</v>
      </c>
      <c r="C36" s="14"/>
      <c r="D36" s="4"/>
      <c r="E36" s="159"/>
      <c r="F36" s="23"/>
      <c r="G36" s="19"/>
      <c r="H36" s="19"/>
      <c r="I36" s="4"/>
      <c r="J36" s="23"/>
      <c r="K36" s="155"/>
      <c r="L36" s="156"/>
      <c r="M36" s="4"/>
      <c r="N36" s="4"/>
      <c r="O36" s="3"/>
      <c r="P36" s="3"/>
      <c r="Q36" s="3"/>
      <c r="R36" s="3"/>
      <c r="S36" s="3"/>
      <c r="T36" s="11"/>
    </row>
    <row r="37" spans="1:20" x14ac:dyDescent="0.25">
      <c r="B37" s="154">
        <v>33</v>
      </c>
      <c r="C37" s="14"/>
      <c r="D37" s="4"/>
      <c r="E37" s="159"/>
      <c r="F37" s="23"/>
      <c r="G37" s="19"/>
      <c r="H37" s="19"/>
      <c r="I37" s="4"/>
      <c r="J37" s="23"/>
      <c r="K37" s="155"/>
      <c r="L37" s="156"/>
      <c r="M37" s="4"/>
      <c r="N37" s="4"/>
      <c r="O37" s="3"/>
      <c r="P37" s="3"/>
      <c r="Q37" s="3"/>
      <c r="R37" s="3"/>
      <c r="S37" s="3"/>
      <c r="T37" s="11"/>
    </row>
    <row r="38" spans="1:20" x14ac:dyDescent="0.25">
      <c r="B38" s="154">
        <v>34</v>
      </c>
      <c r="C38" s="14"/>
      <c r="D38" s="4"/>
      <c r="E38" s="159"/>
      <c r="F38" s="23"/>
      <c r="G38" s="19"/>
      <c r="H38" s="19"/>
      <c r="I38" s="4"/>
      <c r="J38" s="23"/>
      <c r="K38" s="155"/>
      <c r="L38" s="156"/>
      <c r="M38" s="4"/>
      <c r="N38" s="4"/>
      <c r="O38" s="3"/>
      <c r="P38" s="3"/>
      <c r="Q38" s="3"/>
      <c r="R38" s="3"/>
      <c r="S38" s="3"/>
      <c r="T38" s="11"/>
    </row>
    <row r="39" spans="1:20" x14ac:dyDescent="0.25">
      <c r="B39" s="154">
        <v>35</v>
      </c>
      <c r="C39" s="14"/>
      <c r="D39" s="4"/>
      <c r="E39" s="159"/>
      <c r="F39" s="23"/>
      <c r="G39" s="19"/>
      <c r="H39" s="19"/>
      <c r="I39" s="4"/>
      <c r="J39" s="23"/>
      <c r="K39" s="155"/>
      <c r="L39" s="156"/>
      <c r="M39" s="4"/>
      <c r="N39" s="4"/>
      <c r="O39" s="3"/>
      <c r="P39" s="3"/>
      <c r="Q39" s="3"/>
      <c r="R39" s="3"/>
      <c r="S39" s="3"/>
      <c r="T39" s="11"/>
    </row>
    <row r="40" spans="1:20" x14ac:dyDescent="0.25">
      <c r="B40" s="154">
        <v>36</v>
      </c>
      <c r="C40" s="14"/>
      <c r="D40" s="4"/>
      <c r="E40" s="159"/>
      <c r="F40" s="23"/>
      <c r="G40" s="19"/>
      <c r="H40" s="19"/>
      <c r="I40" s="4"/>
      <c r="J40" s="23"/>
      <c r="K40" s="155"/>
      <c r="L40" s="156"/>
      <c r="M40" s="4"/>
      <c r="N40" s="4"/>
      <c r="O40" s="3"/>
      <c r="P40" s="3"/>
      <c r="Q40" s="3"/>
      <c r="R40" s="3"/>
      <c r="S40" s="3"/>
      <c r="T40" s="11"/>
    </row>
    <row r="41" spans="1:20" x14ac:dyDescent="0.25">
      <c r="B41" s="154">
        <v>37</v>
      </c>
      <c r="C41" s="14"/>
      <c r="D41" s="4"/>
      <c r="E41" s="159"/>
      <c r="F41" s="23"/>
      <c r="G41" s="19"/>
      <c r="H41" s="19"/>
      <c r="I41" s="4"/>
      <c r="J41" s="23"/>
      <c r="K41" s="155"/>
      <c r="L41" s="156"/>
      <c r="M41" s="4"/>
      <c r="N41" s="4"/>
      <c r="O41" s="3"/>
      <c r="P41" s="3"/>
      <c r="Q41" s="3"/>
      <c r="R41" s="3"/>
      <c r="S41" s="3"/>
      <c r="T41" s="11"/>
    </row>
    <row r="42" spans="1:20" x14ac:dyDescent="0.25">
      <c r="B42" s="154">
        <v>38</v>
      </c>
      <c r="C42" s="14"/>
      <c r="D42" s="4"/>
      <c r="E42" s="159"/>
      <c r="F42" s="23"/>
      <c r="G42" s="19"/>
      <c r="H42" s="19"/>
      <c r="I42" s="4"/>
      <c r="J42" s="23"/>
      <c r="K42" s="155"/>
      <c r="L42" s="156"/>
      <c r="M42" s="4"/>
      <c r="N42" s="4"/>
      <c r="O42" s="3"/>
      <c r="P42" s="3"/>
      <c r="Q42" s="3"/>
      <c r="R42" s="3"/>
      <c r="S42" s="3"/>
      <c r="T42" s="11"/>
    </row>
    <row r="43" spans="1:20" x14ac:dyDescent="0.25">
      <c r="B43" s="154">
        <v>39</v>
      </c>
      <c r="C43" s="14"/>
      <c r="D43" s="4"/>
      <c r="E43" s="159"/>
      <c r="F43" s="161"/>
      <c r="G43" s="19"/>
      <c r="H43" s="19"/>
      <c r="I43" s="4"/>
      <c r="J43" s="161"/>
      <c r="K43" s="155"/>
      <c r="L43" s="156"/>
      <c r="M43" s="4"/>
      <c r="N43" s="4"/>
      <c r="O43" s="3"/>
      <c r="P43" s="3"/>
      <c r="Q43" s="3"/>
      <c r="R43" s="3"/>
      <c r="S43" s="3"/>
      <c r="T43" s="11"/>
    </row>
    <row r="44" spans="1:20" ht="15.75" thickBot="1" x14ac:dyDescent="0.3">
      <c r="B44" s="160">
        <v>40</v>
      </c>
      <c r="C44" s="16"/>
      <c r="D44" s="20"/>
      <c r="E44" s="162"/>
      <c r="F44" s="24"/>
      <c r="G44" s="22"/>
      <c r="H44" s="22"/>
      <c r="I44" s="20"/>
      <c r="J44" s="24"/>
      <c r="K44" s="163"/>
      <c r="L44" s="164"/>
      <c r="M44" s="20"/>
      <c r="N44" s="20"/>
      <c r="O44" s="10"/>
      <c r="P44" s="10"/>
      <c r="Q44" s="10"/>
      <c r="R44" s="10"/>
      <c r="S44" s="10"/>
      <c r="T44" s="21"/>
    </row>
    <row r="45" spans="1:20" x14ac:dyDescent="0.25">
      <c r="B45" s="5"/>
    </row>
    <row r="46" spans="1:20" x14ac:dyDescent="0.25">
      <c r="B46" s="2"/>
      <c r="C46" s="314" t="s">
        <v>383</v>
      </c>
      <c r="D46" s="315"/>
      <c r="E46" s="315"/>
      <c r="F46" s="315"/>
    </row>
    <row r="47" spans="1:20" x14ac:dyDescent="0.25">
      <c r="B47"/>
      <c r="C47" s="316" t="s">
        <v>154</v>
      </c>
      <c r="D47" s="316"/>
      <c r="E47" s="316"/>
      <c r="F47" s="316"/>
    </row>
    <row r="48" spans="1:20" x14ac:dyDescent="0.25">
      <c r="A48" s="1" t="s">
        <v>383</v>
      </c>
    </row>
    <row r="49" spans="1:12" x14ac:dyDescent="0.25">
      <c r="A49" s="1" t="s">
        <v>64</v>
      </c>
    </row>
    <row r="50" spans="1:12" x14ac:dyDescent="0.25">
      <c r="B50" s="1" t="s">
        <v>65</v>
      </c>
    </row>
    <row r="51" spans="1:12" x14ac:dyDescent="0.25">
      <c r="B51" s="1" t="s">
        <v>66</v>
      </c>
    </row>
    <row r="52" spans="1:12" x14ac:dyDescent="0.25">
      <c r="B52" s="1" t="s">
        <v>112</v>
      </c>
    </row>
    <row r="53" spans="1:12" x14ac:dyDescent="0.25">
      <c r="B53" s="1" t="s">
        <v>32</v>
      </c>
    </row>
    <row r="55" spans="1:12" x14ac:dyDescent="0.25">
      <c r="B55" s="1" t="s">
        <v>44</v>
      </c>
    </row>
    <row r="57" spans="1:12" x14ac:dyDescent="0.25">
      <c r="A57" s="12" t="s">
        <v>45</v>
      </c>
      <c r="B57" s="13" t="s">
        <v>81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spans="1:12" x14ac:dyDescent="0.25">
      <c r="A58" s="12" t="s">
        <v>46</v>
      </c>
      <c r="B58" s="13" t="s">
        <v>74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</row>
    <row r="59" spans="1:12" x14ac:dyDescent="0.25">
      <c r="A59" s="12"/>
      <c r="B59" s="13" t="s">
        <v>70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</row>
    <row r="60" spans="1:12" x14ac:dyDescent="0.25">
      <c r="A60" s="12"/>
      <c r="B60" s="13" t="s">
        <v>71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</row>
    <row r="61" spans="1:12" x14ac:dyDescent="0.25">
      <c r="A61" s="12"/>
      <c r="B61" s="13" t="s">
        <v>72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</row>
    <row r="62" spans="1:12" x14ac:dyDescent="0.25">
      <c r="A62" s="12"/>
      <c r="B62" s="13" t="s">
        <v>73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</row>
    <row r="63" spans="1:12" x14ac:dyDescent="0.25">
      <c r="A63" s="12"/>
      <c r="B63" s="13" t="s">
        <v>76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</row>
    <row r="64" spans="1:12" x14ac:dyDescent="0.25">
      <c r="A64" s="12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</row>
    <row r="65" spans="1:12" x14ac:dyDescent="0.25">
      <c r="A65" s="12"/>
      <c r="B65" s="13" t="s">
        <v>80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</row>
    <row r="66" spans="1:12" x14ac:dyDescent="0.25">
      <c r="A66" s="12"/>
      <c r="B66" s="13" t="s">
        <v>46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</row>
    <row r="67" spans="1:12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</row>
    <row r="68" spans="1:12" x14ac:dyDescent="0.25">
      <c r="B68" s="13" t="s">
        <v>79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</row>
    <row r="69" spans="1:12" x14ac:dyDescent="0.25">
      <c r="B69" s="13" t="s">
        <v>67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</row>
    <row r="71" spans="1:12" x14ac:dyDescent="0.25">
      <c r="B71" s="1" t="s">
        <v>47</v>
      </c>
    </row>
    <row r="72" spans="1:12" x14ac:dyDescent="0.25">
      <c r="B72" s="1" t="s">
        <v>48</v>
      </c>
    </row>
    <row r="73" spans="1:12" x14ac:dyDescent="0.25">
      <c r="B73" s="1" t="s">
        <v>49</v>
      </c>
    </row>
  </sheetData>
  <mergeCells count="25">
    <mergeCell ref="O2:R2"/>
    <mergeCell ref="O3:R3"/>
    <mergeCell ref="E3:E4"/>
    <mergeCell ref="K3:K4"/>
    <mergeCell ref="L3:L4"/>
    <mergeCell ref="M3:M4"/>
    <mergeCell ref="N3:N4"/>
    <mergeCell ref="G2:G4"/>
    <mergeCell ref="H2:H4"/>
    <mergeCell ref="C46:F46"/>
    <mergeCell ref="C47:F47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</mergeCells>
  <pageMargins left="0.7" right="0.7" top="0.78740157499999996" bottom="0.78740157499999996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</vt:i4>
      </vt:variant>
    </vt:vector>
  </HeadingPairs>
  <TitlesOfParts>
    <vt:vector size="9" baseType="lpstr">
      <vt:lpstr>Pokyny, info</vt:lpstr>
      <vt:lpstr>MŠ</vt:lpstr>
      <vt:lpstr>ZŠ</vt:lpstr>
      <vt:lpstr>zajmové, neformalní, cel</vt:lpstr>
      <vt:lpstr>ZŠ!_Hlk785897</vt:lpstr>
      <vt:lpstr>MŠ!_Hlk785973</vt:lpstr>
      <vt:lpstr>MŠ!_Hlk785981</vt:lpstr>
      <vt:lpstr>MŠ!_Hlk786420</vt:lpstr>
      <vt:lpstr>MŠ!_Hlk786431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Daniela Herdová</cp:lastModifiedBy>
  <cp:revision/>
  <cp:lastPrinted>2024-03-20T13:20:42Z</cp:lastPrinted>
  <dcterms:created xsi:type="dcterms:W3CDTF">2020-07-22T07:46:04Z</dcterms:created>
  <dcterms:modified xsi:type="dcterms:W3CDTF">2024-03-28T08:53:13Z</dcterms:modified>
  <cp:category/>
  <cp:contentStatus/>
</cp:coreProperties>
</file>