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p\Desktop\SR MAP 12 2022\"/>
    </mc:Choice>
  </mc:AlternateContent>
  <bookViews>
    <workbookView xWindow="-120" yWindow="-120" windowWidth="29040" windowHeight="1584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6" i="7" l="1"/>
  <c r="M107" i="7"/>
  <c r="M108" i="7"/>
  <c r="M109" i="7"/>
  <c r="M110" i="7"/>
  <c r="M57" i="7" l="1"/>
  <c r="M56" i="7"/>
  <c r="M55" i="7"/>
  <c r="M54" i="7"/>
  <c r="M53" i="7"/>
  <c r="M52" i="7"/>
  <c r="M51" i="7"/>
  <c r="M50" i="7"/>
  <c r="M21" i="6"/>
  <c r="M20" i="6"/>
  <c r="M19" i="6"/>
  <c r="M18" i="6"/>
  <c r="M17" i="6"/>
  <c r="M16" i="6"/>
  <c r="M36" i="6" l="1"/>
  <c r="M30" i="6" l="1"/>
  <c r="M29" i="6"/>
  <c r="M28" i="6"/>
  <c r="M27" i="6"/>
  <c r="M54" i="6" l="1"/>
  <c r="M134" i="6" l="1"/>
  <c r="M158" i="7"/>
  <c r="M154" i="7"/>
  <c r="M155" i="7"/>
  <c r="M156" i="7"/>
  <c r="M157" i="7"/>
  <c r="M100" i="7" l="1"/>
  <c r="M140" i="7" l="1"/>
  <c r="M139" i="7"/>
  <c r="M138" i="7"/>
  <c r="M132" i="7"/>
  <c r="M131" i="6"/>
  <c r="M129" i="6"/>
  <c r="M126" i="6"/>
  <c r="M125" i="6" l="1"/>
  <c r="M131" i="7" l="1"/>
  <c r="M124" i="6"/>
  <c r="M23" i="6" l="1"/>
  <c r="M24" i="6"/>
  <c r="L19" i="8" l="1"/>
  <c r="L18" i="8"/>
  <c r="L17" i="8"/>
  <c r="L16" i="8"/>
  <c r="L15" i="8"/>
  <c r="L12" i="8"/>
  <c r="L11" i="8"/>
  <c r="L10" i="8"/>
  <c r="L9" i="8"/>
  <c r="L8" i="8"/>
  <c r="L7" i="8"/>
  <c r="L6" i="8"/>
  <c r="L5" i="8"/>
  <c r="M136" i="6"/>
  <c r="M135" i="6"/>
  <c r="M133" i="6"/>
  <c r="M132" i="6"/>
  <c r="M130" i="6"/>
  <c r="M128" i="6"/>
  <c r="M127" i="6"/>
  <c r="M123" i="6"/>
  <c r="M122" i="6"/>
  <c r="M121" i="6"/>
  <c r="M119" i="6"/>
  <c r="M118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5" i="6"/>
  <c r="M34" i="6"/>
  <c r="M33" i="6"/>
  <c r="M31" i="6"/>
  <c r="M26" i="6"/>
  <c r="M25" i="6"/>
  <c r="M22" i="6"/>
  <c r="M15" i="6"/>
  <c r="M14" i="6"/>
  <c r="M13" i="6"/>
  <c r="M12" i="6"/>
  <c r="M11" i="6"/>
  <c r="M10" i="6"/>
  <c r="M9" i="6"/>
  <c r="M8" i="6"/>
  <c r="M7" i="6"/>
  <c r="M5" i="6"/>
  <c r="M4" i="6"/>
  <c r="M169" i="7"/>
  <c r="M168" i="7"/>
  <c r="M167" i="7"/>
  <c r="M166" i="7"/>
  <c r="M165" i="7"/>
  <c r="M164" i="7"/>
  <c r="M163" i="7"/>
  <c r="M162" i="7"/>
  <c r="M161" i="7"/>
  <c r="M160" i="7"/>
  <c r="M159" i="7"/>
  <c r="M153" i="7"/>
  <c r="M152" i="7"/>
  <c r="M151" i="7"/>
  <c r="M150" i="7"/>
  <c r="M148" i="7"/>
  <c r="M147" i="7"/>
  <c r="M146" i="7"/>
  <c r="M145" i="7"/>
  <c r="M144" i="7"/>
  <c r="M143" i="7"/>
  <c r="M142" i="7"/>
  <c r="M137" i="7"/>
  <c r="M135" i="7"/>
  <c r="M134" i="7"/>
  <c r="M130" i="7"/>
  <c r="M126" i="7"/>
  <c r="M125" i="7"/>
  <c r="M124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05" i="7"/>
  <c r="M104" i="7"/>
  <c r="M103" i="7"/>
  <c r="M102" i="7"/>
  <c r="M101" i="7"/>
  <c r="M99" i="7"/>
  <c r="M98" i="7"/>
  <c r="M97" i="7"/>
  <c r="M96" i="7"/>
  <c r="M95" i="7"/>
  <c r="M94" i="7"/>
  <c r="M93" i="7"/>
  <c r="M92" i="7"/>
  <c r="M91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69" i="7"/>
  <c r="M68" i="7"/>
  <c r="M67" i="7"/>
  <c r="M66" i="7"/>
  <c r="M65" i="7"/>
  <c r="M64" i="7"/>
  <c r="M63" i="7"/>
  <c r="M62" i="7"/>
  <c r="M61" i="7"/>
  <c r="M60" i="7"/>
  <c r="M59" i="7"/>
  <c r="M58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4" i="7"/>
  <c r="M33" i="7"/>
  <c r="M32" i="7"/>
  <c r="M31" i="7"/>
  <c r="M30" i="7"/>
  <c r="M29" i="7"/>
  <c r="M28" i="7"/>
  <c r="M27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<sst xmlns="http://schemas.openxmlformats.org/spreadsheetml/2006/main" count="4328" uniqueCount="969">
  <si>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</si>
  <si>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</si>
  <si>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</si>
  <si>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</si>
  <si>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</si>
  <si>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</si>
  <si>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</si>
  <si>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</si>
  <si>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</si>
  <si>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</si>
  <si>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</si>
  <si>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</si>
  <si>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</si>
  <si>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</si>
  <si>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</si>
  <si>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</si>
  <si>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</si>
  <si>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</si>
  <si>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</si>
  <si>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</si>
  <si>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</si>
  <si>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</si>
  <si>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</si>
  <si>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</si>
  <si>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</si>
  <si>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</si>
  <si>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</si>
  <si>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</si>
  <si>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</si>
  <si>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</si>
  <si>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</si>
  <si>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</si>
  <si>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</si>
  <si>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</si>
  <si>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</si>
  <si>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</si>
  <si>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</si>
  <si>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</si>
  <si>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</si>
  <si>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</si>
  <si>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</si>
  <si>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</si>
  <si>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</si>
  <si>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</si>
  <si>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</si>
  <si>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</si>
  <si>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</si>
  <si>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</si>
  <si>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</si>
  <si>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</si>
  <si>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</si>
  <si>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</si>
  <si>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</si>
  <si>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</si>
  <si>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</si>
  <si>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</si>
  <si>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</si>
  <si>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</si>
  <si>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</si>
  <si>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</si>
  <si>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</si>
  <si>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</si>
  <si>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</si>
  <si>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</si>
  <si>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</si>
  <si>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</si>
  <si>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</si>
  <si>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</si>
  <si>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</si>
  <si>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</si>
  <si>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</si>
  <si>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</si>
  <si>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</si>
  <si>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</si>
  <si>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</si>
  <si>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</si>
  <si>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</si>
  <si>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</si>
  <si>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</si>
  <si>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</si>
  <si>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</si>
  <si>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</si>
  <si>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</si>
  <si>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</si>
  <si>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</si>
  <si>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</si>
  <si>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</si>
  <si>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</si>
  <si>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</si>
  <si>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</si>
  <si>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</si>
  <si>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</si>
  <si>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</si>
  <si>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</si>
  <si>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</si>
  <si>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</si>
  <si>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</si>
  <si>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</si>
  <si>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</si>
  <si>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</si>
  <si>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</si>
  <si>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</si>
  <si>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</si>
  <si>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</si>
  <si>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</si>
  <si>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</si>
  <si>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</si>
  <si>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</si>
  <si>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</si>
  <si>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</si>
  <si>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</si>
  <si>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</si>
  <si>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</si>
  <si>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</si>
  <si>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</si>
  <si>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</si>
  <si>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</si>
  <si>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</si>
  <si>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</si>
  <si>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</si>
  <si>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</si>
  <si>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</si>
  <si>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</si>
  <si>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Benešov, okres Blansko, příspěvková organizace</t>
  </si>
  <si>
    <t>Obec Benešov</t>
  </si>
  <si>
    <t>Přístavba školy - odborné učebny</t>
  </si>
  <si>
    <t>JMK</t>
  </si>
  <si>
    <t>Boskovice</t>
  </si>
  <si>
    <t>Benešov</t>
  </si>
  <si>
    <t xml:space="preserve">Přístavba nové třípatrové budovy s odbornými učebnami (jazyková, přírodovědná, ICT), kabinety, wc. </t>
  </si>
  <si>
    <t>6/2022</t>
  </si>
  <si>
    <t>8/2025</t>
  </si>
  <si>
    <t>x</t>
  </si>
  <si>
    <t>zpracován projekt, připravuje se podání žádosti o stavební povolení</t>
  </si>
  <si>
    <t>ne</t>
  </si>
  <si>
    <t>Rekonstrukce učebny informatiky včetně vybavení</t>
  </si>
  <si>
    <t>Rekonstrukce elektroinstalace, vybavení nábytkem a ICT technikou</t>
  </si>
  <si>
    <t>7/2022</t>
  </si>
  <si>
    <t>8/2027</t>
  </si>
  <si>
    <t>Cvičná kuchyňka - nové vybavení</t>
  </si>
  <si>
    <t>Pořízení nového vybavení cvičné kuchyňky včetně spotřebičů a nábytku</t>
  </si>
  <si>
    <t>7/2021</t>
  </si>
  <si>
    <t>Rekonstrukce kmenových učeben (vybavení žákovským nábytkem, interaktivní tabule, IT technika, stavební úpravy</t>
  </si>
  <si>
    <t>Rekonstrukce kmenových učeben, výmalba, nové podlahy, umyvadla. Vybavení novým žákovským nábytkem, ICT technika, interativní tabule.</t>
  </si>
  <si>
    <t>Rekonstrukce elektrorozvodů</t>
  </si>
  <si>
    <t>Kompletní rekonstrukce elektrorozvodů v celé budově školy.</t>
  </si>
  <si>
    <t>Rekonstrukce vodoinstalace</t>
  </si>
  <si>
    <t>Kompletní rekonstrukce vodoinstalace v celé budově školy.</t>
  </si>
  <si>
    <t>Rekonstrukce kuchyně</t>
  </si>
  <si>
    <t>Rekonstrukce vybavení varny školní kuchyně, včetně nových sporáků, trouby, umyvadel</t>
  </si>
  <si>
    <t>7/2023</t>
  </si>
  <si>
    <t xml:space="preserve">Rekonstrukce jídelny, výdejny </t>
  </si>
  <si>
    <t>Rekonstukce jídelny a výdejny obědů včetně vybavení.</t>
  </si>
  <si>
    <t>62077520</t>
  </si>
  <si>
    <t>102007390</t>
  </si>
  <si>
    <t>600106152</t>
  </si>
  <si>
    <t>Konektivita školy</t>
  </si>
  <si>
    <t>Vybudování nových datových rozvodů ve všech učebnách a prostorách školy</t>
  </si>
  <si>
    <t>Základní škola Boskovice, příspěvková organizace</t>
  </si>
  <si>
    <t>Město Boskovice</t>
  </si>
  <si>
    <t>62072757</t>
  </si>
  <si>
    <t xml:space="preserve"> 102007489</t>
  </si>
  <si>
    <t>600106195</t>
  </si>
  <si>
    <t>2023</t>
  </si>
  <si>
    <t>2026</t>
  </si>
  <si>
    <t>Venkovní zázemí pro školní družinu</t>
  </si>
  <si>
    <t>Vybudování zázemí s hracími a sportovními  prvky</t>
  </si>
  <si>
    <t>Odborné učebny fyziky, chemie a přírodních věd</t>
  </si>
  <si>
    <t>Rekonstrukce a vybavení odborných pracoven včetně kabinetů</t>
  </si>
  <si>
    <t>2027</t>
  </si>
  <si>
    <t>Jazykové učebny</t>
  </si>
  <si>
    <t>Rekonstrukce a vybavení jazykových učeben včetně kabinetů</t>
  </si>
  <si>
    <t>Vybavení dílen</t>
  </si>
  <si>
    <t>Modernizace vybavení učeben pro technické práce</t>
  </si>
  <si>
    <t>Vybavení počítačových učeben</t>
  </si>
  <si>
    <t>Modernizace vybavení počítačových učeben - technika, nábytek, kabinety</t>
  </si>
  <si>
    <t>2022</t>
  </si>
  <si>
    <t>Zabezpečení budov</t>
  </si>
  <si>
    <t>Modernizace zabezpečení budov s návazností na docházkový systém zaměstnanců i žáků</t>
  </si>
  <si>
    <t>Renovace umělých povrchů hřišť a běžeckých drah</t>
  </si>
  <si>
    <t>Údržba a modernizace povrchů</t>
  </si>
  <si>
    <t>Renovace povrchů tělocvičen</t>
  </si>
  <si>
    <t>Vybavení tělocvičen</t>
  </si>
  <si>
    <t>Modernizace a obměna vybavení tělocvičen</t>
  </si>
  <si>
    <t>Rekonstrukce kmenových tříd</t>
  </si>
  <si>
    <t>Výměna podlah a nábytku v kmenových třídách</t>
  </si>
  <si>
    <t>Geopark</t>
  </si>
  <si>
    <t>Vybudování geoparku na pracovišti Slovákova</t>
  </si>
  <si>
    <t>102007489</t>
  </si>
  <si>
    <t>Rozvoj venkovního zázemí pro komunitní aktivity při základní škole</t>
  </si>
  <si>
    <t>Vybudování venkovního zázemí s fitness prvky pro sport a komunitní aktivity</t>
  </si>
  <si>
    <t>2025</t>
  </si>
  <si>
    <t>Základní škola Cetkovice, okres Blansko, příspěvková organizace</t>
  </si>
  <si>
    <t>Obec Cetkovice</t>
  </si>
  <si>
    <t>70990255</t>
  </si>
  <si>
    <t>102007063</t>
  </si>
  <si>
    <t>600106438</t>
  </si>
  <si>
    <t xml:space="preserve">Školní zahrada </t>
  </si>
  <si>
    <t>Cetkovice</t>
  </si>
  <si>
    <t>Školní zahrada - oplocení, opěrná zeď, herní prvky, podnětné prostředí</t>
  </si>
  <si>
    <t>2028</t>
  </si>
  <si>
    <t>Půdní vestavba</t>
  </si>
  <si>
    <t>Odborná učebna polytechnické výuky, školní družina, sborovna.</t>
  </si>
  <si>
    <t>Vybavení na podporu podnětného prostředí školy</t>
  </si>
  <si>
    <t>Vybavení kmenových tříd, interaktivní tabule, nastavitelný nabytek, rekonstrukce tříd např osvětlení.</t>
  </si>
  <si>
    <t>Stavebni úpravy - berbariérovost</t>
  </si>
  <si>
    <t>Bezbarierový přístup do školní budovy  a učeben, včerně WC</t>
  </si>
  <si>
    <t>Informační centrum školy</t>
  </si>
  <si>
    <t>Rekonstrukce knihovny, čtenářské koutky, prostor pro sdílení zkušeností z výuky, rozvoj jednotlivých gramotností, vybavení knihovny, audiovizualní technika.</t>
  </si>
  <si>
    <t>Vybavení počítačové učebny</t>
  </si>
  <si>
    <t>Vybavení stolními počítači, , software pro ICT techniku, stavební úpravy a rekonstrukce učebny informatiky.</t>
  </si>
  <si>
    <t>Vybavení školní jídelny</t>
  </si>
  <si>
    <t>Podnětné prostředí školní jídelny vybavení nábytkem.</t>
  </si>
  <si>
    <t xml:space="preserve"> x</t>
  </si>
  <si>
    <t>Základní škola Černovice, okres Blansko</t>
  </si>
  <si>
    <t>Obec Černovice</t>
  </si>
  <si>
    <t>62073214</t>
  </si>
  <si>
    <t>102007071</t>
  </si>
  <si>
    <t>600105954</t>
  </si>
  <si>
    <t>Interaktivní tabule</t>
  </si>
  <si>
    <t>Černovice</t>
  </si>
  <si>
    <t>interaktivní tabule</t>
  </si>
  <si>
    <t xml:space="preserve">Tabule </t>
  </si>
  <si>
    <t>výměna starých, dosluhujících, tabulí za nové popisovatelné fixem</t>
  </si>
  <si>
    <t>Zahradní učebna</t>
  </si>
  <si>
    <t>pořízení zahradní učebny pro výuku venku</t>
  </si>
  <si>
    <t>Počítače</t>
  </si>
  <si>
    <t>výměna zastaralých počítačů za nové</t>
  </si>
  <si>
    <t>Vybavení tříd nábytkem</t>
  </si>
  <si>
    <t>Výměna dosluhujícího nábytku za nový bezpečný</t>
  </si>
  <si>
    <t xml:space="preserve">Školní pozemek </t>
  </si>
  <si>
    <t>Revitalizace školní zahrady a okolí</t>
  </si>
  <si>
    <t>Základní škola a Mateřská škola Deštná, příspěvková organizace</t>
  </si>
  <si>
    <t>Obec Deštná</t>
  </si>
  <si>
    <t>70299706</t>
  </si>
  <si>
    <t>102007080</t>
  </si>
  <si>
    <t>600105962</t>
  </si>
  <si>
    <t>Modernizace PC učebny</t>
  </si>
  <si>
    <t>Deštná</t>
  </si>
  <si>
    <t>Nákup PC, výukového softwaru pro výuku ICT, a ostatních předmětů.</t>
  </si>
  <si>
    <t>Doplnění knižního fondu</t>
  </si>
  <si>
    <t>Nákup nových aktuálních knih pro žáky 1. - 5. ročníku.</t>
  </si>
  <si>
    <t>Nový nábytek pro zázemí pedagogů</t>
  </si>
  <si>
    <t>Zlepšení prostředí pro učitelky ZŠ.</t>
  </si>
  <si>
    <t>2024</t>
  </si>
  <si>
    <t>Rekonstrukce sociálního zařízení</t>
  </si>
  <si>
    <t>Zlepšení sociálních podmínek pro žáky a personál ZŠ</t>
  </si>
  <si>
    <t>Zateplení střechy ZŠ a MŠ - rekonstrukce půdního prostoru</t>
  </si>
  <si>
    <t>Celkové dozateplení budovy a vybudování úložných prostor pro ZŠ.</t>
  </si>
  <si>
    <t>NE</t>
  </si>
  <si>
    <t>Vybavení tělocvičny</t>
  </si>
  <si>
    <t>Dokoupení dalších pomůcek doTV a sportovních her.</t>
  </si>
  <si>
    <t>Dvě odborné učebny pro ZŠ s kabinetem</t>
  </si>
  <si>
    <t>zpracovává se PD</t>
  </si>
  <si>
    <t xml:space="preserve">Výstavba zázemí pro školní družinu </t>
  </si>
  <si>
    <t xml:space="preserve">Vybudování zázemí pro školní družinu </t>
  </si>
  <si>
    <t xml:space="preserve">Vybavení odborných učeben a družiny </t>
  </si>
  <si>
    <t xml:space="preserve">Vybavení  víceúčelové učebny se zaměřením na přírodovědné, jazykové,  polytechnické vzdělávání a IT. Vybavení školní družiny. </t>
  </si>
  <si>
    <t>Základní škola Doubravice nad Svitavou, příspěvková organizace</t>
  </si>
  <si>
    <t>Městys Doubravice nad Svitavou</t>
  </si>
  <si>
    <t>75023423</t>
  </si>
  <si>
    <t>102007098</t>
  </si>
  <si>
    <t>600106446</t>
  </si>
  <si>
    <t>Stavební úpravy a výstavba sportoviště základní školy v městysi Doubravice nad Svitavou</t>
  </si>
  <si>
    <t>Blansko</t>
  </si>
  <si>
    <t>Doubravice nad Svitavou</t>
  </si>
  <si>
    <t>Stavební úpravy a výstavba sportoviště základní školy</t>
  </si>
  <si>
    <t>X</t>
  </si>
  <si>
    <t>zadaná studie</t>
  </si>
  <si>
    <t>Základní škola Jabloňany, okres Blansko, příspěvková organizace</t>
  </si>
  <si>
    <t>Obec Jabloňany</t>
  </si>
  <si>
    <t>75024161</t>
  </si>
  <si>
    <t>102108030</t>
  </si>
  <si>
    <t>600106357</t>
  </si>
  <si>
    <t>Jabloňany</t>
  </si>
  <si>
    <t>Jedná se o víceúčelovou nadstavbu, s klíčovým využitím pro ZŠ Jabloňany (učebna na kroužky - ŠK/ŠD, využití pro výuku spec. předmětů, s možností dataprojekce, ...; výdejna stravy vč. soc. zařízení - ZŠ nemá šk. jídelnu, prostor pro cvičení - náhrada tělocvičny, ...) a s multifunkčním využitím pro spolky v obci (Sbor dobrovolných hasičů, Malá kopaná, TJ Sokol, ...), možnost mateřského centra a další využití pro potřeby obce, ....</t>
  </si>
  <si>
    <t>12/2023</t>
  </si>
  <si>
    <t>ano</t>
  </si>
  <si>
    <t>Výstavba nové odborné učebny a kabinetu se zázemím</t>
  </si>
  <si>
    <t xml:space="preserve">Jedná se o výstavbu nové odborné učebny pro výuku především IT a jazykových dovedností formou nástavby stávající ZŠ. </t>
  </si>
  <si>
    <t>8/2022</t>
  </si>
  <si>
    <t>12/2025</t>
  </si>
  <si>
    <t xml:space="preserve">Výstavba nových prostor pro školní družinu a školní klub </t>
  </si>
  <si>
    <t xml:space="preserve">Jedná se o výstavbu nových prostor pro školní družinu/školní klub, které je realizováno formou nástavby na stávající ZŠ </t>
  </si>
  <si>
    <t>Základní škola a Mateřská škola Knínice, příspěvková organizace</t>
  </si>
  <si>
    <t>Městys Knínice</t>
  </si>
  <si>
    <t>Družina vybavení</t>
  </si>
  <si>
    <t>Knínice</t>
  </si>
  <si>
    <t>rekonstrukce školní družiny včetně vybavení</t>
  </si>
  <si>
    <t>2021</t>
  </si>
  <si>
    <t>v fázi příprav</t>
  </si>
  <si>
    <t>Audiovizuální technika</t>
  </si>
  <si>
    <t xml:space="preserve">vybavení školy audiovizuální technikou </t>
  </si>
  <si>
    <t xml:space="preserve">Jazyková učebna </t>
  </si>
  <si>
    <t>vytvoření jazykové učebny především na dělené hodiny jazyků včetně kabinetu a zázemí pro učitele</t>
  </si>
  <si>
    <t>přípravy, zpracovaná PD</t>
  </si>
  <si>
    <t>Rekonstrukce tělocvičny</t>
  </si>
  <si>
    <t>celková rekonstrukce tělocvičny</t>
  </si>
  <si>
    <t>projektová dokumentace</t>
  </si>
  <si>
    <t>Čtenářská dílna</t>
  </si>
  <si>
    <t>vytvoření zázení pro rozvoj čtenářské gramotnosti</t>
  </si>
  <si>
    <t>ve fázi příprav</t>
  </si>
  <si>
    <t>Rekonstrukce střechy</t>
  </si>
  <si>
    <t xml:space="preserve">celková rekonstrukce střechy včetně kabinetu </t>
  </si>
  <si>
    <t>projekt připraven</t>
  </si>
  <si>
    <t>Venkovní učebna a zázemí pro komunitní aktivity</t>
  </si>
  <si>
    <t>zřízení venkovní učebny včetně vybavení a zázemí pro komunitní aktivity</t>
  </si>
  <si>
    <t xml:space="preserve">Zabezpečení školy </t>
  </si>
  <si>
    <t>zbudování centrálního zabezpečovacího systému, čipový systém</t>
  </si>
  <si>
    <t>Badatelská učebna</t>
  </si>
  <si>
    <t>přestavba prostor školy v badatelskou učebnu včetně vybavení včetně kabinetu a zázemí pro učitele</t>
  </si>
  <si>
    <t>Rekonstrukce odpadů</t>
  </si>
  <si>
    <t>rekonstrukce odpadů</t>
  </si>
  <si>
    <t>Rekonstrukce elektroinstalace a osvětlení</t>
  </si>
  <si>
    <t>rekonstrukce elektroinstalace, výměna osvětlení</t>
  </si>
  <si>
    <t>prvotní zjišťování informací</t>
  </si>
  <si>
    <t>Fotovoltaika</t>
  </si>
  <si>
    <t>fotovoltaika na střeše školy</t>
  </si>
  <si>
    <t>připravuje se projektová dokumentace</t>
  </si>
  <si>
    <t>Vybavení učeben</t>
  </si>
  <si>
    <t>vybavení učeben interativní technikou (led panely, interaktivní tabule)</t>
  </si>
  <si>
    <t xml:space="preserve">ve fázi zjišťování informací a možností, průzkum trhu </t>
  </si>
  <si>
    <t>ZŠ a MŠ Křetín, okres Blansko, příspěvková organizace</t>
  </si>
  <si>
    <t>Obec Křetín</t>
  </si>
  <si>
    <t>102007357</t>
  </si>
  <si>
    <t>Učebna v přírodě, st. úpravy venkovního prostředí školy</t>
  </si>
  <si>
    <t>Křetín</t>
  </si>
  <si>
    <t>Vybudování nové učebny v přírodě</t>
  </si>
  <si>
    <t>Naučná stezka</t>
  </si>
  <si>
    <t>Vybudová naučné stezky</t>
  </si>
  <si>
    <t>Vybavení kmenových tříd</t>
  </si>
  <si>
    <t>skříně, skříňky, koberce, lavice + židle,  obnova PC</t>
  </si>
  <si>
    <t>Vybavení knihovny</t>
  </si>
  <si>
    <t>police, židličky, skříňky, knihy a časopisy</t>
  </si>
  <si>
    <t>obnova - PC, dataprojektor, tiskárna</t>
  </si>
  <si>
    <t>Vyb. mobilní poč. učebny</t>
  </si>
  <si>
    <t>notebooky pro ped. prac. 5x, notebooky pro žáky 10x</t>
  </si>
  <si>
    <t>Obnova vybavení ŠJ</t>
  </si>
  <si>
    <t>obnova gastro zařízení a vybavení školní kuchyně</t>
  </si>
  <si>
    <t>Software pro ICT techniku</t>
  </si>
  <si>
    <t>výukové prgramy, antiviry aj.</t>
  </si>
  <si>
    <t>pořízení audiovizuální techniky, obnova</t>
  </si>
  <si>
    <t>Kompenzační pomůcky SVP</t>
  </si>
  <si>
    <t>pořízení (nákup) kompenzačních pomůcek</t>
  </si>
  <si>
    <t>Podpora podnětného prostředí</t>
  </si>
  <si>
    <t>výmalba schodiště, barevné polepy, koberce</t>
  </si>
  <si>
    <t>Vybavení polytechnických učeben</t>
  </si>
  <si>
    <t>další ponky a šicí stroje                                               drobné nářadí - další vrtačky, kladívka           materiál - hřebíky, vruty, šroubky  aj.               organizéry na nářadí a materiál</t>
  </si>
  <si>
    <t>Nové didaktické pomůcky</t>
  </si>
  <si>
    <t>nákup nových didaktických pomůcek</t>
  </si>
  <si>
    <t>žíněnky, lavičky, koza, švédská bedna, míče, lana, gymnastický pás, trampolína a další náčiní</t>
  </si>
  <si>
    <t>Bezbariérový přístup</t>
  </si>
  <si>
    <t>Schodolez, plošina nebo výtah do 2.NP</t>
  </si>
  <si>
    <t>Přístavba nové tělocvičny</t>
  </si>
  <si>
    <t>Přístavba tělocvičny pro I. stupeň ZŠ</t>
  </si>
  <si>
    <t>Základní škola a Mateřská škola Kunštát, příspěvková organizace</t>
  </si>
  <si>
    <t>Město Kunštát</t>
  </si>
  <si>
    <t>62073427 </t>
  </si>
  <si>
    <t>102007586</t>
  </si>
  <si>
    <t>6000106241</t>
  </si>
  <si>
    <t>Rekonstrukce stropů a oprava střechy</t>
  </si>
  <si>
    <t>Kunštát</t>
  </si>
  <si>
    <t>rekonstrukce stropů a oprava střechy</t>
  </si>
  <si>
    <t>10/2022</t>
  </si>
  <si>
    <t>03/2023</t>
  </si>
  <si>
    <t>Základní škola Letovice, příspěvková organizace</t>
  </si>
  <si>
    <t>Město Letovice</t>
  </si>
  <si>
    <t>Rozšíření kapacity ZŠ Letovice-přístavba</t>
  </si>
  <si>
    <t>Letovice</t>
  </si>
  <si>
    <t xml:space="preserve">Přístavba nové budovy s tělocvičnou, šatnami, třídami, kabinety, WC. </t>
  </si>
  <si>
    <t>Rekonstrukce elektrorozvodů a vodoinstalací</t>
  </si>
  <si>
    <t>Rekonstrukce vodoinstalace a elektrorozvodů v celé budově školy.</t>
  </si>
  <si>
    <t>Izolace vlhkého zdiva budovy a školní terasy</t>
  </si>
  <si>
    <t>Sanační oprava budovy ZŠ Letovice</t>
  </si>
  <si>
    <t>vypracování rozpočtu</t>
  </si>
  <si>
    <t>Základní škola Edvarda Beneše Lysice</t>
  </si>
  <si>
    <t>Městys Lysice</t>
  </si>
  <si>
    <t>47884941</t>
  </si>
  <si>
    <t>102007691</t>
  </si>
  <si>
    <t>600106284</t>
  </si>
  <si>
    <t>Zázemí pro školní poradenské pracoviště</t>
  </si>
  <si>
    <t>Lysice</t>
  </si>
  <si>
    <t>Vytvoření zázemí pro školní poradenské pracoviště (výchovná poradkyně, školní psycholog, preventistka).</t>
  </si>
  <si>
    <t>Zpracovaná PD.</t>
  </si>
  <si>
    <t>Rekonstrukce školní zahrady</t>
  </si>
  <si>
    <t>Přírodní učebna k připojením k wifi školy.</t>
  </si>
  <si>
    <t>Rekonstrukce učeben fyziky a chemie</t>
  </si>
  <si>
    <t>Zvýšení kvality výuky prostřednictvím technického vylepšení a vybavení učeben.</t>
  </si>
  <si>
    <t>Kompletní rekonstrukce prostor, nově bezbariérovost, soc. zařízení, šatny, hala atd.</t>
  </si>
  <si>
    <t>Zpracovana PD.</t>
  </si>
  <si>
    <t>Rekonstrukce školní družiny</t>
  </si>
  <si>
    <t>Rekonstrukce učebny hudební výchovy pro využití k výuce cizích jazyků</t>
  </si>
  <si>
    <t>Zvýšení kvality výuky cizích jazyků s využitím audiovizuálních pomůcek, interaktivních technologií.</t>
  </si>
  <si>
    <t>Rekostrukce prostor školy k výuce ICT</t>
  </si>
  <si>
    <t>Přebudováním nevyužívané malé tělocvičny vznikne moderní učebna ICT.</t>
  </si>
  <si>
    <t>Rekostrukce prostor školy k výuce cizích jazyků</t>
  </si>
  <si>
    <t>Přebudováním nevyužívané malé tělocvičny vznikne moderní učebna pro výuku cizích jazyků.</t>
  </si>
  <si>
    <t>Rekonstrukce vedoucí ke zkvalitění připojení k internetu ve všech třídách i mimo ně, v okolí budovy, na školní zahradě atd.</t>
  </si>
  <si>
    <t>Rekonstrukce půdních prostor k vytvoření odborné učebny cizích jazyků</t>
  </si>
  <si>
    <t>Rekonstrukce zajišťuijící vyšší míru využití prostor školy k výuce cizích jazyků.</t>
  </si>
  <si>
    <t>Základní škola a Mateřská škola města Olešnice, příspěvková organizace, okr. Blansko</t>
  </si>
  <si>
    <t>Město Olešnice</t>
  </si>
  <si>
    <t>  102007713</t>
  </si>
  <si>
    <t>600106292</t>
  </si>
  <si>
    <t xml:space="preserve">Připojení všech učeben na wifi síť </t>
  </si>
  <si>
    <t>Olešnice</t>
  </si>
  <si>
    <t>technologie</t>
  </si>
  <si>
    <t>zpracováván projekt</t>
  </si>
  <si>
    <t>není třeba</t>
  </si>
  <si>
    <t>Regenerace prostor školní družiny a její vybavení</t>
  </si>
  <si>
    <t xml:space="preserve">Boskovice </t>
  </si>
  <si>
    <t>stavební práce a nákup vybavení</t>
  </si>
  <si>
    <t>8/2026</t>
  </si>
  <si>
    <t>Regenerace prostor školního klubu a jeho vybavení</t>
  </si>
  <si>
    <t>Rekonstrukce povrchu víceúčelového hřiště ZŠ</t>
  </si>
  <si>
    <t>Výstavba skateboardového hřiště</t>
  </si>
  <si>
    <t>zppracována studie, vlastní pozemek, příprava PD</t>
  </si>
  <si>
    <t>Základní škola Rozseč nad Kunštátem,okres Blansko</t>
  </si>
  <si>
    <t>Obec Rozseč nad Kunštátem</t>
  </si>
  <si>
    <t>70985073</t>
  </si>
  <si>
    <t>102007209</t>
  </si>
  <si>
    <t>600106012</t>
  </si>
  <si>
    <t>Rozseč nad Kunštátem</t>
  </si>
  <si>
    <t>Modernizace kmenové učebny</t>
  </si>
  <si>
    <t>Modernizace školní zahrady</t>
  </si>
  <si>
    <t>Úprava pozemku a vybavení venkovní učebny</t>
  </si>
  <si>
    <t>Základní škola a Mateřská škola, Sebranice, okres Blansko, příspěvková organizace</t>
  </si>
  <si>
    <t>Obec Sebranice</t>
  </si>
  <si>
    <t>75022443</t>
  </si>
  <si>
    <t>102007225</t>
  </si>
  <si>
    <t>600106039</t>
  </si>
  <si>
    <t xml:space="preserve">Půdní vestavba </t>
  </si>
  <si>
    <t>Sebranice</t>
  </si>
  <si>
    <t>Vestavba pro rozšíření prostor pro zaměstnance – kabinety, uskladnění pomůcek pro výuku</t>
  </si>
  <si>
    <t xml:space="preserve">Rekonstrukce tříd </t>
  </si>
  <si>
    <t>Oprava podlah, el. Zařízení, zednické úpravy, IT koutek, čtenářský koutek, polytechnický koutek, nový nábytek</t>
  </si>
  <si>
    <t>Základní škola a Mateřská škola Skalice nad Svitavou, příspěvková organizace</t>
  </si>
  <si>
    <t>obec Skalice nad Svitavou</t>
  </si>
  <si>
    <t>Vybavení tříd</t>
  </si>
  <si>
    <t>Skalice nad Svitavou</t>
  </si>
  <si>
    <t>Pořízení interaktivní tabule do třídy ZŠ</t>
  </si>
  <si>
    <t>Úprava podkroví ZŠ</t>
  </si>
  <si>
    <t>Výměna střechy, zateplení podkroví, zřízení a vybavení odborných učeben</t>
  </si>
  <si>
    <t>Základní škola Svitávka, okres Blansko, příspěvková organizace</t>
  </si>
  <si>
    <t>Městys Svitávka</t>
  </si>
  <si>
    <t>70988617</t>
  </si>
  <si>
    <t>102007799</t>
  </si>
  <si>
    <t>600106331</t>
  </si>
  <si>
    <t>Rozvoj infrastruktury v ZŠ Svitávka</t>
  </si>
  <si>
    <t>Svitávka</t>
  </si>
  <si>
    <t>Cílem projektu je nadstavba základní školy v podobě vybudování odborných učeben ve vazbě na klíčové kompletence IROP. Dále dojde k řešení zázemí školních družin a kabinetů, neposlední řadě také řešení bezbariérovosti školy.</t>
  </si>
  <si>
    <t>12/2024</t>
  </si>
  <si>
    <t>zpracovaná PD a rozpočty</t>
  </si>
  <si>
    <t>Základní škola Šebetov, příspěvková organizace</t>
  </si>
  <si>
    <t>Obec Šebetov</t>
  </si>
  <si>
    <t>62073419</t>
  </si>
  <si>
    <t>102007268</t>
  </si>
  <si>
    <t>600106063</t>
  </si>
  <si>
    <t>Nákup stavebnic, pomůcek na podporu polytechnické výchovy</t>
  </si>
  <si>
    <t>Šebetov</t>
  </si>
  <si>
    <t>Rekonstrukce hřiště na multifunkční hřiště s umělým povrchem (vč. terénních úprav)</t>
  </si>
  <si>
    <t>Zakoupení online programů + upgrade u Silcomu</t>
  </si>
  <si>
    <t>Základní škola a mateřská škola Úsobrno, okres Blansko, příspěvková organizace</t>
  </si>
  <si>
    <t>Obec Úsobrno</t>
  </si>
  <si>
    <t>70982520</t>
  </si>
  <si>
    <t>102007284</t>
  </si>
  <si>
    <t>600106080</t>
  </si>
  <si>
    <t>nábytek do učebny</t>
  </si>
  <si>
    <t>Úsobrno</t>
  </si>
  <si>
    <t>Vybavení kmenové učebny novým nábytkem pro žáky i učitele.</t>
  </si>
  <si>
    <t>čtenářský koutek</t>
  </si>
  <si>
    <t>sedací nábytek, odhlučnění, deky, osvětlení</t>
  </si>
  <si>
    <t>zastínění zahrady</t>
  </si>
  <si>
    <t>mobilní (shrnovací) zastínění slunné části školní zahrady - zimní zahrada, pergola</t>
  </si>
  <si>
    <t xml:space="preserve">digitalizace </t>
  </si>
  <si>
    <t>zakoupení pomůcek na rozvoj digitální gramotnosti</t>
  </si>
  <si>
    <t>relaxačně odpočinkový koutek</t>
  </si>
  <si>
    <t>Vybavení herny relaxačně odpočinkovými prvky.</t>
  </si>
  <si>
    <t>podlahová krytina v jídelně, v šatně a v chodbě</t>
  </si>
  <si>
    <t>Výměma podlahové krytiny v jídelně, v chodbě a v šatně</t>
  </si>
  <si>
    <t>rekonstrukce WC</t>
  </si>
  <si>
    <t>nová šatna</t>
  </si>
  <si>
    <t>Zakoupení nového vybavení šatny.</t>
  </si>
  <si>
    <t>zázemí pro zaměstnance</t>
  </si>
  <si>
    <t>Vybudování a vybavení vyhovujícího zázemí pro zaměstnance školy.</t>
  </si>
  <si>
    <t>Základní škola a Mateřská škola Vanovice, příspěvková organizace</t>
  </si>
  <si>
    <t>Obec Vanovice</t>
  </si>
  <si>
    <t>75023407</t>
  </si>
  <si>
    <t>600106098</t>
  </si>
  <si>
    <t>Rekonstrukce a vybavení školní kuchyně</t>
  </si>
  <si>
    <t>Vanovice</t>
  </si>
  <si>
    <t>výměna střešní krytiny a okapů</t>
  </si>
  <si>
    <t>vybudování třídy a sociálního zázemí</t>
  </si>
  <si>
    <t>vybudování přírodní učebny na zahradě</t>
  </si>
  <si>
    <t>Tepelné čerpadlo , fotovoltaika</t>
  </si>
  <si>
    <t>snížení energetické náročnosti budovy</t>
  </si>
  <si>
    <t>modernizace tříd, výměna nábytku , vybavení moderní didaktickou technikou</t>
  </si>
  <si>
    <t>Základní škola a mateřská škola Velenov, příspěvková ogranizace</t>
  </si>
  <si>
    <t>Obec Velenov</t>
  </si>
  <si>
    <t>Vybavení učebny cizích jazyků</t>
  </si>
  <si>
    <t>Velenov</t>
  </si>
  <si>
    <t>Pořízení nového nábytku a vybavení pro výuku cizích jazyků</t>
  </si>
  <si>
    <t>Vybudování a vybavení vnitřní i venkovní učebny pro přírodní vědy a polytechnické vzdělávání</t>
  </si>
  <si>
    <t>Vznik  nových prostor a rozšíření odborných učeben pro žáky a pedagogy ZŠ</t>
  </si>
  <si>
    <t>Vybudování a vybavení zázemí pro školní družinu</t>
  </si>
  <si>
    <t>Rekonstrukce vhodného prostoru pro školní družinu.</t>
  </si>
  <si>
    <t>příprava PD</t>
  </si>
  <si>
    <t>Vybavení učebny výpočetní technikou</t>
  </si>
  <si>
    <t>Pořízení IT vybavení a pomůcek</t>
  </si>
  <si>
    <t>Vybavení hudební výchovy</t>
  </si>
  <si>
    <t>Pořízení nového vybavení pro předmět hudební výchovy</t>
  </si>
  <si>
    <t>Vznik a vybavení pro cvičnou kuchyň</t>
  </si>
  <si>
    <t>Vybudování nové učebny cvičné kuchyně vč. spotřebičů a nábytku</t>
  </si>
  <si>
    <t>Vybudování a vybavení zázemí pro sportovní aktivity a TV</t>
  </si>
  <si>
    <t>Výstavba sportoviště vč. zázemí</t>
  </si>
  <si>
    <t>Zateplení budovy ZŠ</t>
  </si>
  <si>
    <t>Snížení energetické náročnosti budovy ZŠ</t>
  </si>
  <si>
    <t>Vybudování a vybavení zázemí pro pedagogický personál</t>
  </si>
  <si>
    <t>Vybudování kabinetů vč. příslušenství</t>
  </si>
  <si>
    <t>Základní škola Velké Opatovice</t>
  </si>
  <si>
    <t>Město Velké Opatovice</t>
  </si>
  <si>
    <t>Rozvoj infrastruktury ZŠ Velké Opatovice</t>
  </si>
  <si>
    <t>Velké Opatovice</t>
  </si>
  <si>
    <t>Projekt je zaměřen na rekonstrukci základní školy a rozvoj této infrastrktury. Daný záměr se skládá z několika částí - modernizace odborných učeben ve vazbě na klíčové kompetence, budování zázemí školních družín a klubu, modernizaci kabinetů, a budování vnitřního i venkovního zázemí pro komunitní aktivity</t>
  </si>
  <si>
    <t>12/2027</t>
  </si>
  <si>
    <t xml:space="preserve">zpracované rozpočty </t>
  </si>
  <si>
    <t>není relevantní</t>
  </si>
  <si>
    <t>Základní škola a mateřská škola Vísky, okres Blansko, příspěvková organizace</t>
  </si>
  <si>
    <t>Obec Vísky</t>
  </si>
  <si>
    <t>Venkovní hřiště s umělým povrchem a kluziště</t>
  </si>
  <si>
    <t>Vísky</t>
  </si>
  <si>
    <t>Vybudování venkovního hřiště s atletickým oválem a kluzištěm</t>
  </si>
  <si>
    <t>zpracovaná PD, obecní pozemek</t>
  </si>
  <si>
    <t>Ne</t>
  </si>
  <si>
    <t>Výstavba tělocvičny</t>
  </si>
  <si>
    <t>Vybudování tělocvičny s vybavením včetně zázemí</t>
  </si>
  <si>
    <t>Víceúčelová odborná a praktická učebna</t>
  </si>
  <si>
    <t>5/2023</t>
  </si>
  <si>
    <t>Základní škola Voděrady, okres Blansko</t>
  </si>
  <si>
    <t>Obec Voděrady</t>
  </si>
  <si>
    <t>75023059</t>
  </si>
  <si>
    <t>118100556</t>
  </si>
  <si>
    <t>600106411</t>
  </si>
  <si>
    <t>Výstavba ZŠ a MŠ Voděrady</t>
  </si>
  <si>
    <t>Voděrady</t>
  </si>
  <si>
    <t>Výstavba nového objektu ZŠ za účelem náhrady současných nevyhovujících prostor a za účelem zvýšení kapacity školy</t>
  </si>
  <si>
    <t>zpracovává se  projektové dokumentace pro stvební povolení</t>
  </si>
  <si>
    <t>Mateřská škola, základní škola a praktická škola Boskovice, příspěvková organizace Boskovice</t>
  </si>
  <si>
    <t>600024849</t>
  </si>
  <si>
    <t>Didaktické pomůcky</t>
  </si>
  <si>
    <t>zkvalitnění vzdělávacího procesu -Čt.a M gramot.</t>
  </si>
  <si>
    <t>1/2022</t>
  </si>
  <si>
    <t>úprava prostředí, vybavení pomůckami, vybavení novým nábytkem</t>
  </si>
  <si>
    <t>zpracování projektu probíhá</t>
  </si>
  <si>
    <t>Kompenzační pomůcky</t>
  </si>
  <si>
    <t>rozvoj jemné a hrubé motoriky, vnímání, myšlení</t>
  </si>
  <si>
    <t>Individuální pracovna pro žáky s PAS</t>
  </si>
  <si>
    <t>struktualizace prostoru, individualizace,vizualizace, úprava prostoru pro ind.výuku</t>
  </si>
  <si>
    <t>4/2022</t>
  </si>
  <si>
    <t>102007870</t>
  </si>
  <si>
    <t>Školní pozemek - přírodní učebna, herní a posilovací prvky</t>
  </si>
  <si>
    <t>rozvoj kompetencí žáků v oblasti pracovních návyků,přír.vědomostí, polytechnického  vzdělávání</t>
  </si>
  <si>
    <t>1/2023</t>
  </si>
  <si>
    <t>zkvalitnění vz.procesu v obl.čtenářské  a matematick.gram., příř.dovedností a návyků.</t>
  </si>
  <si>
    <t>62075985</t>
  </si>
  <si>
    <t>Vybavení školních dílen</t>
  </si>
  <si>
    <t>podpora manuální zručnosti žáků - vybavení učebními pomůckami</t>
  </si>
  <si>
    <t>Mateřská škola a základní škola při Dětské léčebně Křetín 12, příspěvková organizace</t>
  </si>
  <si>
    <t>Jihomoravský kraj</t>
  </si>
  <si>
    <t>Pořízení prosklenné skříně na uložení knih  a nakoupení nových titulů čteček.</t>
  </si>
  <si>
    <t>Výpočetní a kancelářská technika</t>
  </si>
  <si>
    <t>Zakoupení nového počítačového vybavení (PC, notebook, tiskárna, kopírovací stroj, …) pro pedagogy i žáky.</t>
  </si>
  <si>
    <t>Pořízení nového nábytku do tříd (odkládací skříňky, tabule, lavice)</t>
  </si>
  <si>
    <t>Církevní mateřská škola a základní škola Sudice</t>
  </si>
  <si>
    <t>Českobratrská církev evangelická</t>
  </si>
  <si>
    <t>Víceúčelová přístavba Sudické školy</t>
  </si>
  <si>
    <t>Sudice</t>
  </si>
  <si>
    <t xml:space="preserve">přístavba se školní třídou s mobilním IT vybavením, s víceúčelovým prostorem pro školní družinu, včetně polytechnického a čtenářského koutku, pro zájmové kroužky a spolky  </t>
  </si>
  <si>
    <t>Schváleno v Boskovicích dne 23.12.2022 "Řídícím výborem MAP III"                                    ………………………………………………………………………………………</t>
  </si>
  <si>
    <t xml:space="preserve">    PaedDr. Zdeněk Peša, předseda ŘV MAP</t>
  </si>
  <si>
    <t>Mateřská škola Boskovice, příspěvková organizace</t>
  </si>
  <si>
    <t>62072871</t>
  </si>
  <si>
    <t>107600901</t>
  </si>
  <si>
    <t>600105792</t>
  </si>
  <si>
    <t>Rekonstrukce prostorů MŠ za účelem navýšení kapacity</t>
  </si>
  <si>
    <t>Rekonstrukce prostoru současného bazénu za účelem zvýšení kapacity MŠ vč. úpravy vnějších prostor</t>
  </si>
  <si>
    <t>Mateřská škola Býkovice, okres Blansko, příspěvková organizace</t>
  </si>
  <si>
    <t>Obec Býkovice</t>
  </si>
  <si>
    <t>71011188</t>
  </si>
  <si>
    <t> 107600641</t>
  </si>
  <si>
    <t>600105628</t>
  </si>
  <si>
    <t>Rekonstrukce půdních prostor MŠ</t>
  </si>
  <si>
    <t>Býkovice</t>
  </si>
  <si>
    <t>Rekonstrukce půdních prostor MŠ, výměna střechy, zateplení, ČOV, úprava prostranství kolem MŠ</t>
  </si>
  <si>
    <t>Mateřská škola Cetkovice, okres Blansko, příspěvková organizace</t>
  </si>
  <si>
    <t>Školní zahrada</t>
  </si>
  <si>
    <t>Oplocení, přírodní zahrada, terénní úpravy, vybavení (herní prvky), podnětné prostředí</t>
  </si>
  <si>
    <t>Podnětné prostředí tříd MŠ</t>
  </si>
  <si>
    <t>Třída, herna – vybavení (polytechnické dovednosti, rozvoj jednotlivých pregramotností, čtenářský koutek, didaktické pomůcky)</t>
  </si>
  <si>
    <t>Školní jídelna</t>
  </si>
  <si>
    <t>Vybavení a obnova gastozařízení ve školní jídelně</t>
  </si>
  <si>
    <t>Vybavení SW v MŠ</t>
  </si>
  <si>
    <t>Vybavení MŠ výpočetní technikou pro zaměstnance MŠ</t>
  </si>
  <si>
    <t>Mateřská škola Černovice, okres Blansko</t>
  </si>
  <si>
    <t>62073401</t>
  </si>
  <si>
    <t>107600625</t>
  </si>
  <si>
    <t>600105610</t>
  </si>
  <si>
    <t>Modernizace vybavení třídy (nábytek, kryty na radiátory)</t>
  </si>
  <si>
    <t>Vybavení pedagogů a třídy výpočetní technikou (notebooky, kopírka, tablety)</t>
  </si>
  <si>
    <t>Nákup lehátek</t>
  </si>
  <si>
    <t>Mateřská škola Doubravice nad Svitavou, příspěvková organizace</t>
  </si>
  <si>
    <t>62072765</t>
  </si>
  <si>
    <t>107600161</t>
  </si>
  <si>
    <t>Mateřská škola Kořenec, okres Blansko, příspěvková organizace</t>
  </si>
  <si>
    <t>Obec Kořenec</t>
  </si>
  <si>
    <t>70992363</t>
  </si>
  <si>
    <t>107600021</t>
  </si>
  <si>
    <t>600105181</t>
  </si>
  <si>
    <t>vybavení třídy a herny</t>
  </si>
  <si>
    <t>Kořenec</t>
  </si>
  <si>
    <t>vybavení třídy a herny dětským nábytkem</t>
  </si>
  <si>
    <t>výpočetní technika pro pedagogické pracovníky</t>
  </si>
  <si>
    <t>vybavení výpočetní technikou pro pedagogické pracovníky</t>
  </si>
  <si>
    <t>Mateřská škola Letovice, Čapkova 802/10, okres Blansko, příspěvková organizace</t>
  </si>
  <si>
    <t>75024209</t>
  </si>
  <si>
    <t> 107600277</t>
  </si>
  <si>
    <t>600105342</t>
  </si>
  <si>
    <t>Oprava keramické podlahy na chodbě  - výměna za linoleum</t>
  </si>
  <si>
    <t>dodavatel vybrán</t>
  </si>
  <si>
    <t>Rekonstrukce zahradních domků</t>
  </si>
  <si>
    <t>Rekonstrukce dřevěných domků vč. střešní krytiny - záměr je dva domky zrekonstruovat a 1 koupit nový</t>
  </si>
  <si>
    <t>ve fázi výběru dodavatele</t>
  </si>
  <si>
    <t>Výměna žaluzií</t>
  </si>
  <si>
    <t>Mateřská škola Letovice, Komenského 671/11, okres Blansko, příspěvková organizace</t>
  </si>
  <si>
    <t>75024225</t>
  </si>
  <si>
    <t>107600285</t>
  </si>
  <si>
    <t>600105351</t>
  </si>
  <si>
    <t>Výměna podlahové krytiny ve třídách</t>
  </si>
  <si>
    <t>Výměna podlahové krytiny ve třídách - linoleum za vinyl</t>
  </si>
  <si>
    <t>vybrán dodavatel</t>
  </si>
  <si>
    <t>Oprava a nátěr plotu kolem areálu mateřské školy</t>
  </si>
  <si>
    <t>Výměna plotových polí a nátěr plotu</t>
  </si>
  <si>
    <t>Výměna podlahové krytiny v šatnách</t>
  </si>
  <si>
    <t>Linoleum za vinyl</t>
  </si>
  <si>
    <t>vybrán dodavatel, realizace červenec 2022</t>
  </si>
  <si>
    <t>Mateřská škola Letovice, Třebětínská 28/19, okres Blansko, příspěvková organizace</t>
  </si>
  <si>
    <t>75024217</t>
  </si>
  <si>
    <t>107600854</t>
  </si>
  <si>
    <t>600105776</t>
  </si>
  <si>
    <t>Pořízení interaktivní tabule do třídy</t>
  </si>
  <si>
    <t>výběr dodavatele</t>
  </si>
  <si>
    <t>Oprava plotů, brány a branek</t>
  </si>
  <si>
    <t>Oprava plotů, brány a branek - nové branky, brána a ploty kolem celé zahrady a předzahrádky MŠ</t>
  </si>
  <si>
    <t>Mateřská škola Němčice, okres Blansko, příspěvková organizace</t>
  </si>
  <si>
    <t>Obec Němčice</t>
  </si>
  <si>
    <t>75023041</t>
  </si>
  <si>
    <t>  107600374</t>
  </si>
  <si>
    <t>600105407</t>
  </si>
  <si>
    <t>Vybavení na podporu venkovního prostředí</t>
  </si>
  <si>
    <t>Němčice</t>
  </si>
  <si>
    <t>Edukativní a herní prvky na školní zahradu</t>
  </si>
  <si>
    <t>Vybavení jídelny</t>
  </si>
  <si>
    <t>Koupě ohřevu na vodu</t>
  </si>
  <si>
    <t>Mateřská škola Okrouhlá, okres Blansko, příspěvková organizace</t>
  </si>
  <si>
    <t>Obec Okrouhlá</t>
  </si>
  <si>
    <t>75022231</t>
  </si>
  <si>
    <t>107600587</t>
  </si>
  <si>
    <t>600105571</t>
  </si>
  <si>
    <t>Vybavení na podporu podnětného vnitřního prostředí školy-čtenářské koutky</t>
  </si>
  <si>
    <t>Okrouhlá</t>
  </si>
  <si>
    <t>Vybavení třídy</t>
  </si>
  <si>
    <t>Vybavení třídy nábytkem</t>
  </si>
  <si>
    <t xml:space="preserve">Interaktivní tabule </t>
  </si>
  <si>
    <t>Vybudování altánku na školní zahradě a obnova herních prvků</t>
  </si>
  <si>
    <t>Mateřská škola Rozseč nad Kunštátem, okres Blansko, příspěvková organizace</t>
  </si>
  <si>
    <t>nákup interaktivní tabule - kvalitní a pestré vzdělávání</t>
  </si>
  <si>
    <t>herní prvky, podnětné prostředí</t>
  </si>
  <si>
    <t>Mateřská škola Svitávka, okres Blansko, příspěvková organizace</t>
  </si>
  <si>
    <t>70988625</t>
  </si>
  <si>
    <t> 107600935</t>
  </si>
  <si>
    <t>600105822</t>
  </si>
  <si>
    <t>Vybavení tříd a herny</t>
  </si>
  <si>
    <t>Keramická dílna</t>
  </si>
  <si>
    <t>Čtenářské koutky</t>
  </si>
  <si>
    <t>Interaktivní tabule, didaktické pomůcky</t>
  </si>
  <si>
    <t>Rozšíření kapacity MŠ</t>
  </si>
  <si>
    <t>Mateřská škola Šebetov, příspěvková organizace</t>
  </si>
  <si>
    <t>75024144</t>
  </si>
  <si>
    <t>107600455</t>
  </si>
  <si>
    <t>600105474</t>
  </si>
  <si>
    <t>Dovybavení zahrady před MŠ</t>
  </si>
  <si>
    <t>Dovybavení zahrady pře MŠ herními prvky</t>
  </si>
  <si>
    <t>Kompletní rekonstrukce podlah v MŠ</t>
  </si>
  <si>
    <t>Toalety, sprchy, šatny</t>
  </si>
  <si>
    <t>Odsávání</t>
  </si>
  <si>
    <t>Zateplení budovy MŠ</t>
  </si>
  <si>
    <t>Vybavení ICT</t>
  </si>
  <si>
    <t>Vybavení ICT pro učitelky</t>
  </si>
  <si>
    <t>Rekonstrukce chodníků kolem MŠ</t>
  </si>
  <si>
    <t>Mateřská škola Valchov, okres Blansko, příspěvková organizace</t>
  </si>
  <si>
    <t>Obec Valchov</t>
  </si>
  <si>
    <t>75023563</t>
  </si>
  <si>
    <t>107600579</t>
  </si>
  <si>
    <t>600105563</t>
  </si>
  <si>
    <t>Rekonstrukce školní kuchyně a zázemí vč. vybavení</t>
  </si>
  <si>
    <t>Valchov</t>
  </si>
  <si>
    <t>Obnova vnitřních prostor a zázemí 1. patra vč. vybavení</t>
  </si>
  <si>
    <t>Rozšíření prostorů třídy</t>
  </si>
  <si>
    <t>Rozšíření prostorů třídy - rozšíření kapacit kmenových učeben</t>
  </si>
  <si>
    <t>1. mateřská škola Velké Opatovice, příspěvková organizace</t>
  </si>
  <si>
    <t>Rekonstrukce vnitřních rozvodů</t>
  </si>
  <si>
    <t>Výměna elektroinstalace, vodovodního potrubí, výměna plynových kotlů a vedení, zdravotechnika</t>
  </si>
  <si>
    <t>9/2021</t>
  </si>
  <si>
    <t>9/2022</t>
  </si>
  <si>
    <t xml:space="preserve">Bezbariérový vstup </t>
  </si>
  <si>
    <t>Zhotovení bezbariérového přístupu do mateřské školy, úprava prostoru před hlavním vchodem do budovy, sjednocení povrchu před vchodem do MŠ</t>
  </si>
  <si>
    <t>Polytechnická učebna</t>
  </si>
  <si>
    <t>Po potřebných stavebních úpravách by vznikla polytechnická učebna s dětskými ponky a technickým vybavením. Učebna by byla využívaná i pro badatelské, pracovní a výtvarné činnosti a pro přípravu předškoláků. Jedná se o místnost mezi dvěma třídami v přízemí budovy.</t>
  </si>
  <si>
    <t>Vytvoření školní zahrady s prostorem pro vzdělávání, zahrnující úpravu teras, pískovišť, úpravu zeleně, vytvoření stanovišť pro environmentální výchovu a umístění nových zahradních prvků</t>
  </si>
  <si>
    <t>ICT technika, wifi síť</t>
  </si>
  <si>
    <t>Vybavení tříd ICT technikou - iPady, interaktivní tabule, rozvedení wifi sítě po celé budově školy</t>
  </si>
  <si>
    <t>2. mateřská škola Velké Opatovice, příspěvková organizace</t>
  </si>
  <si>
    <t>70883181</t>
  </si>
  <si>
    <t>107600536</t>
  </si>
  <si>
    <t>600105539</t>
  </si>
  <si>
    <t>Komplexní modernizace mateřské školy</t>
  </si>
  <si>
    <t xml:space="preserve">Cílem projektu je oprava vstupního schodiště, rekonstrukce školní zahrady, vybavení pro technické a zahradnické práce, doplnění knihovního fondu, vybavení tříd vč. IT vybavení, kompenzačních pomůcek, modernizace školní kuchyně </t>
  </si>
  <si>
    <t>na školní zahradu zpracovaná PD</t>
  </si>
  <si>
    <t>oprava vstupního schodiště</t>
  </si>
  <si>
    <t>rekonstrukce školní zahrady</t>
  </si>
  <si>
    <t>zpracovaná PD</t>
  </si>
  <si>
    <t>vybavení pro technické a zahradnické práce</t>
  </si>
  <si>
    <t>doplnění knihovnického fondu</t>
  </si>
  <si>
    <t>vybavení třídy u Borůvek</t>
  </si>
  <si>
    <t>vybavení nooteboky a PC, tiskárnami</t>
  </si>
  <si>
    <t>vybavení tříd kompenzačními pomůckami</t>
  </si>
  <si>
    <t>nákup knih pro děti do tříd</t>
  </si>
  <si>
    <t>Oprava chladícího zařízení</t>
  </si>
  <si>
    <t xml:space="preserve">rekonstukce chadící místnosti </t>
  </si>
  <si>
    <t xml:space="preserve">výměna starého  robota </t>
  </si>
  <si>
    <t>výměna krytin do tříd</t>
  </si>
  <si>
    <t>62075993</t>
  </si>
  <si>
    <t>Zakoupení nových skříněk pro knihovnu a naplnění novými knižními tituly.</t>
  </si>
  <si>
    <t>Nákup nového počítačového vybavení pro práci dětí a pedagoga. (PC, tablety, tiskárna, …)</t>
  </si>
  <si>
    <t>Software pro ICT</t>
  </si>
  <si>
    <t>Zakoupení výukového software pro práci dětí v mateřské škole,.</t>
  </si>
  <si>
    <t>Pořízení nových didaktických pomůcek k rozvoji pregramotnosti čtenářské, matematické, …</t>
  </si>
  <si>
    <t>Vybavení učebny mateřské školy interaktivní tabulí nebo MagicBoxem a nakoupení potřebného software pro výuku.</t>
  </si>
  <si>
    <t>Vybavení herny MŠ – polytechnické dovednosti, rozvoj jednotlivých pregramotností</t>
  </si>
  <si>
    <t xml:space="preserve">Rozšíření stávajícího vybavení pro rozvoj polytechnické výchovy a pořízení různých materiálů a nářadí na vyrábění </t>
  </si>
  <si>
    <t>Podnětné vybavení školní zahrady</t>
  </si>
  <si>
    <t xml:space="preserve">Vytvoření venkovní učebny za účelem zvýšení kvality vzdělávání. Nový prostor, by měl přirozeně podněcovat k diskuzi a zamyšlení v oblasti výchovy, ekologie a zdraví. </t>
  </si>
  <si>
    <t>103031065</t>
  </si>
  <si>
    <t>Vybavení třídy interaktivními prvky</t>
  </si>
  <si>
    <t>Zakoupení interaktivní tabule a notebooku do MŠ, vybavení výukovým softwarem pro děti</t>
  </si>
  <si>
    <t>Dovybavení školní zahrady o herní prvky</t>
  </si>
  <si>
    <t>Zakoupení herních prvků do školní zahrady</t>
  </si>
  <si>
    <t>Vytvořit zázemí pro učitelky v MŠ</t>
  </si>
  <si>
    <t>Rekonstrukce podlahy a stěn v MŠ-podnětná herní plocha</t>
  </si>
  <si>
    <t>Renovovat prostředí školky podle finančních možností</t>
  </si>
  <si>
    <t>102007543</t>
  </si>
  <si>
    <t>600106225</t>
  </si>
  <si>
    <t>židličky + stoly (3 různé velikosti), koberce, skříňky, knihovna, sedací nábytek do pokojíčku</t>
  </si>
  <si>
    <t>01/2022</t>
  </si>
  <si>
    <t>09/2023</t>
  </si>
  <si>
    <t>Vybavení školy pro rozvoj polytechnických dovedností</t>
  </si>
  <si>
    <t>drobné nářadí - další vrtačky, kladívka; materiál - hřebíky, vruty, šroubky  aj.;  organizéry na nářadí a materiál</t>
  </si>
  <si>
    <t>Vybavení VT pro potřeby ped. prac.</t>
  </si>
  <si>
    <t>stolní PC sestava 2x, notebook 3x, barevná multifunkční tiskárna, tablety</t>
  </si>
  <si>
    <t>Software</t>
  </si>
  <si>
    <t>výukové programy, balíčky MS Office pro nová zařízení, antiviry</t>
  </si>
  <si>
    <t>didaktické hry a pomůcky</t>
  </si>
  <si>
    <t>fotoaparát a další technika</t>
  </si>
  <si>
    <t>Vyb. bezb. nábytkem atd.</t>
  </si>
  <si>
    <t>pořízení bezbariérového nábytku</t>
  </si>
  <si>
    <t>logozrcadlo, pomůcky</t>
  </si>
  <si>
    <t>Podpora podnětného prostředí školy</t>
  </si>
  <si>
    <t>žaluzie, výmalba chodby, tříd, vstupu</t>
  </si>
  <si>
    <t>Podpora podnětného venkovního prostředí školy</t>
  </si>
  <si>
    <t>obnova stávajících prvků školní zahrady a vybavení dalšími prvky (mlhoviště, lezecká stěna, zastínení pískoviště atd.)</t>
  </si>
  <si>
    <t>Schodolez</t>
  </si>
  <si>
    <t>107600838</t>
  </si>
  <si>
    <t>Přístavba MŠ</t>
  </si>
  <si>
    <t>5/2024</t>
  </si>
  <si>
    <t>118100696</t>
  </si>
  <si>
    <t>Celková rekonstrukce třídy/herny MŠ  - modernizace</t>
  </si>
  <si>
    <t xml:space="preserve">Modernizace třídy/herny MŠ, nábytek, Ict prvky, polytechnické dovednosti - koutek, rozvoj jednotlivých gramotností, did. Pomůcky, čtenářký koutek, koutek zdraví </t>
  </si>
  <si>
    <t xml:space="preserve">Rekonstrukce školní zahrady, nový  domeček, nové prvky </t>
  </si>
  <si>
    <t xml:space="preserve">Edukativní herní prvky na zahradu, výukový domek, obnova pískoviště </t>
  </si>
  <si>
    <t>Rekonstrukce sociálních prostor MŠ – WC, umyvadla, sprchový kout</t>
  </si>
  <si>
    <t>Celková rekonstrukce sociálních prostor koupelny, WC v MŠ</t>
  </si>
  <si>
    <t>Obec Skalice nad Svitavou</t>
  </si>
  <si>
    <t>Rekonstrukce školní zahrady MŠ</t>
  </si>
  <si>
    <t>Rekonstrukce stávajícího zahradního domečku, zřízení a vybavení venkovní učebny, terénní úpravy</t>
  </si>
  <si>
    <t>118100840</t>
  </si>
  <si>
    <t>pohybový koutek</t>
  </si>
  <si>
    <t>Zakoupení herních prvků do herny, které budou rozvíjet pohybové dovednosti dětí.</t>
  </si>
  <si>
    <t>koutek pro rozvoj smyslovéo vnímání</t>
  </si>
  <si>
    <t>Vytvoření koutku s prvky rozvíjející smyslové vnímání</t>
  </si>
  <si>
    <t>zakoupení interaktivní tabule</t>
  </si>
  <si>
    <t>podlahová krytina v ložnici</t>
  </si>
  <si>
    <t>Výměma podlahové krytiny v ložnici</t>
  </si>
  <si>
    <t> 103031031</t>
  </si>
  <si>
    <t xml:space="preserve">Výměna střechy na budově ZŠ a MŠ </t>
  </si>
  <si>
    <t>Základní škola a mateřská škola Vísky, okres Blansko, p.o.</t>
  </si>
  <si>
    <t>Přístavba druhé třídy mateřské školy včetně zázemí</t>
  </si>
  <si>
    <t>Přístavba druhé třídy z důvodu nedostačující kapacity a chybějícího zázemí pro učitelky MŠ</t>
  </si>
  <si>
    <t>14360918</t>
  </si>
  <si>
    <t>691015821</t>
  </si>
  <si>
    <t>Přírodní zahrada Sudické školy</t>
  </si>
  <si>
    <t xml:space="preserve">Vytvoření přírodní zahrady pro mateřskou školu a pro komunitní aktivity, terénní úpravy, výsadba původních druhů bylin a dřevin, založení zeleninového záhonu, venkovní učebna, herní koutek pro nejmenší. </t>
  </si>
  <si>
    <t>4/2023</t>
  </si>
  <si>
    <t>10/23</t>
  </si>
  <si>
    <t>PD se přiravuje</t>
  </si>
  <si>
    <t>Základní škola a mateřská škola Voděrady</t>
  </si>
  <si>
    <t xml:space="preserve">Výstavba nového objektu MŠ za účelem náhrady současných nevyhovujících prostor dětské skupiny a za účelem zvýšení kapacity školky </t>
  </si>
  <si>
    <t>Lesní mateřská škola Jelínek</t>
  </si>
  <si>
    <t>Na Slunci, z.s.</t>
  </si>
  <si>
    <t>06087680</t>
  </si>
  <si>
    <t>181086662</t>
  </si>
  <si>
    <t>691010447</t>
  </si>
  <si>
    <t xml:space="preserve">Nové zázemí pro LMŠ </t>
  </si>
  <si>
    <t>Vybudování kompletně nového zázemí LMŠ v nízkoenergetickém standardu</t>
  </si>
  <si>
    <t>Architektonická studie</t>
  </si>
  <si>
    <t>Venkovní učebna</t>
  </si>
  <si>
    <t>Venkovní učebna s podporou polytechnického vzdělávání</t>
  </si>
  <si>
    <t>03256103</t>
  </si>
  <si>
    <t>Zařízení dílny</t>
  </si>
  <si>
    <t>Nákup vybavení a zařízení dílny na práci se dřevem</t>
  </si>
  <si>
    <t>Relaxační místnost</t>
  </si>
  <si>
    <t>Vybavení relaxační místnosti</t>
  </si>
  <si>
    <t>Středisko volného času Boskovice, příspěvková organizace</t>
  </si>
  <si>
    <t>00390348</t>
  </si>
  <si>
    <t>Vybavení dílny pro řemeslné obory</t>
  </si>
  <si>
    <t>Nákup vybavení a zařízení pro řemeslné obory</t>
  </si>
  <si>
    <t>Venkovní učebna, hřiště</t>
  </si>
  <si>
    <t>Vybudování venkovní učebny a hřiště na drobné sportovní aktivity</t>
  </si>
  <si>
    <t>Dětská herna</t>
  </si>
  <si>
    <t>Dovybavení herny pro děti hrami, pomůckami a nábytkem</t>
  </si>
  <si>
    <t>Základní umělecká škola Boskovice, příspěvková organizace</t>
  </si>
  <si>
    <t>00839680</t>
  </si>
  <si>
    <t>Vybavení tříd výpočetní technikou /NB, tiskárny, kopírky/</t>
  </si>
  <si>
    <t>Modernizace speciální učebny</t>
  </si>
  <si>
    <t>Letokruh - středisko volného času Letovice, příspěvková organizace</t>
  </si>
  <si>
    <t>00839809</t>
  </si>
  <si>
    <t>Zázemí pro dobrovolníky z projektu Erasmus+</t>
  </si>
  <si>
    <t>Úprava bytu v budově Letokruhu pro dva dobrovolníky z projektu Erasmus+</t>
  </si>
  <si>
    <t>Zateplení budovy</t>
  </si>
  <si>
    <t>Realizace zateplení budovy Tyršova 25, Letovice</t>
  </si>
  <si>
    <t xml:space="preserve">2023 </t>
  </si>
  <si>
    <t>fáze přípravy</t>
  </si>
  <si>
    <t>Výměna oken</t>
  </si>
  <si>
    <t xml:space="preserve">Výměna oken ve štítu budovy a v sociálním  a technickém zázemí </t>
  </si>
  <si>
    <t>Multifunkční hřiště</t>
  </si>
  <si>
    <t>Vybudování hřiště v areálu Letokruhu včetně kluziště s interaktivními jazykovými prvky</t>
  </si>
  <si>
    <t>Pojízdná řemeslná dílna</t>
  </si>
  <si>
    <t>Pořízení mobilní řemeslné dílny pro děti včetně pomůcek</t>
  </si>
  <si>
    <t>Venkovní kuchyň</t>
  </si>
  <si>
    <t>Vybudování venkovní kuchyně v areálu zahrady</t>
  </si>
  <si>
    <t>Modernizace dětského hřiště</t>
  </si>
  <si>
    <t>Rozšíření hřiště pro nejmenší děti v zahradě</t>
  </si>
  <si>
    <t>Venkovní zookoutek</t>
  </si>
  <si>
    <t>Vybudování venkovního zookoutku pro zájmovou činnost se skladovým zázemím</t>
  </si>
  <si>
    <t>Venkovní lezecká stěna</t>
  </si>
  <si>
    <t>Vybudování venkovní lezecké stěny v areálu zahrady Letokruhu</t>
  </si>
  <si>
    <r>
      <t xml:space="preserve">Bezbariérový vstup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BUDE REALIZOVÁNO V RÁMCI KOMPLEXNÍ MODERIZACE MŠ</t>
    </r>
  </si>
  <si>
    <r>
      <t xml:space="preserve">Školní zahrada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BUDE REALIZOVÁNO V RÁMCI KOMPLEXNÍ MODERIZACE MŠ</t>
    </r>
  </si>
  <si>
    <r>
      <t xml:space="preserve">Vybavení polytechnická výchova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BUDE REALIZOVÁNO V RÁMCI KOMPLEXNÍ MODERIZACE MŠ</t>
    </r>
  </si>
  <si>
    <r>
      <t xml:space="preserve">Knihovna - doplnění fondu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BUDE REALIZOVÁNO V RÁMCI KOMPLEXNÍ MODERIZACE MŠ</t>
    </r>
  </si>
  <si>
    <r>
      <t xml:space="preserve">Vybavení třídy nábytkem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BUDE REALIZOVÁNO V RÁMCI KOMPLEXNÍ MODERIZACE MŠ</t>
    </r>
  </si>
  <si>
    <r>
      <t xml:space="preserve">Výpočetní technika pro pedagogy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BUDE REALIZOVÁNO V RÁMCI KOMPLEXNÍ MODERIZACE MŠ</t>
    </r>
  </si>
  <si>
    <r>
      <t xml:space="preserve">Kompenzační pomůcky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BUDE REALIZOVÁNO V RÁMCI KOMPLEXNÍ MODERIZACE MŠ</t>
    </r>
  </si>
  <si>
    <r>
      <t xml:space="preserve">Čtenářské koutky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</si>
  <si>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Nákup nového robota do kuchyně 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</si>
  <si>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Výměna podlahových krytin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</si>
  <si>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Vybavení tříd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ZREALIZOVÁNO</t>
    </r>
  </si>
  <si>
    <r>
      <t xml:space="preserve">Kompenzační pomůcky pro děti SVP </t>
    </r>
    <r>
      <rPr>
        <b/>
        <sz val="10"/>
        <color theme="1"/>
        <rFont val="Calibri"/>
        <family val="2"/>
        <charset val="238"/>
        <scheme val="minor"/>
      </rPr>
      <t>NEBUDE SE REALIZOVAT</t>
    </r>
  </si>
  <si>
    <t>Vybudování a vybavení učeben pro školní družinu</t>
  </si>
  <si>
    <t>Vybudování víceúčelové učebny se zaměřením na přírodovědné, jazykové,  polytechnické vzdělávání. Součástí je i odborný kabinet.</t>
  </si>
  <si>
    <r>
      <t xml:space="preserve">Multifunkční prostor + víceúčelová nadstavba a nová střecha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NEBUDE SE REALIZOVAT - ROZDĚLENO DO DVOU PROJEKTŮ NÍŽE</t>
    </r>
  </si>
  <si>
    <t>Rekonstrukce stávající prostory WC MŠ a MŠ</t>
  </si>
  <si>
    <t>nic nezapočalo</t>
  </si>
  <si>
    <t>propojení herny MŠ s WC</t>
  </si>
  <si>
    <t>Vytvořit průchod z herny MŠ do prostor WC</t>
  </si>
  <si>
    <t>nic</t>
  </si>
  <si>
    <t>vybudování zázemí pro pedagogy</t>
  </si>
  <si>
    <t xml:space="preserve">vybudování kabinetů (i odborných) </t>
  </si>
  <si>
    <t>nové technické instalace, ČOV a LAPOL, obnova jídelny</t>
  </si>
  <si>
    <t>PD</t>
  </si>
  <si>
    <t>Přírodní zahrada s učebnou</t>
  </si>
  <si>
    <t>Revitalizace třídy MŠ</t>
  </si>
  <si>
    <t>kabinet učitelek, šatna uklizeček</t>
  </si>
  <si>
    <t>Zázemí pro ped. i neped. pracovníky</t>
  </si>
  <si>
    <t>nové technické  instalace, ČOV, LAPOL, obnova jídelny</t>
  </si>
  <si>
    <t>Výměna střechy</t>
  </si>
  <si>
    <t>Školní družina</t>
  </si>
  <si>
    <t>Učebny neúplných školy</t>
  </si>
  <si>
    <t>Zázemí ŠPP</t>
  </si>
  <si>
    <t>Zázemí pro ped. I neped. pracovníky</t>
  </si>
  <si>
    <t>kabinet učitelek, obnova ředitelny, šatna uklizeček</t>
  </si>
  <si>
    <t>Zajištění konektivity v areálu školy</t>
  </si>
  <si>
    <r>
      <t xml:space="preserve">Zajištění mobilních výtvarných sad pro práci v učebně nebo venkovní učebně přírodních věd na školní zahradě, </t>
    </r>
    <r>
      <rPr>
        <sz val="10"/>
        <color rgb="FFFF0000"/>
        <rFont val="Calibri"/>
        <family val="2"/>
        <charset val="238"/>
        <scheme val="minor"/>
      </rPr>
      <t>vybavení digit. technologiemi.</t>
    </r>
  </si>
  <si>
    <r>
      <t xml:space="preserve">Školní družina a její vybavení obsahuje </t>
    </r>
    <r>
      <rPr>
        <sz val="10"/>
        <color rgb="FFFF0000"/>
        <rFont val="Calibri"/>
        <family val="2"/>
        <charset val="238"/>
        <scheme val="minor"/>
      </rPr>
      <t>stavební úpravy</t>
    </r>
    <r>
      <rPr>
        <sz val="10"/>
        <color theme="1"/>
        <rFont val="Calibri"/>
        <family val="2"/>
        <charset val="238"/>
        <scheme val="minor"/>
      </rPr>
      <t>, vybavení nábytkem, zajištění konektivity atd.</t>
    </r>
  </si>
  <si>
    <t>Rekonstrukce učebny výtvarné výchovy</t>
  </si>
  <si>
    <t>Moderní učebna pro výuku cizích jazyků</t>
  </si>
  <si>
    <t>2032</t>
  </si>
  <si>
    <t>2030</t>
  </si>
  <si>
    <t>obec Vísky</t>
  </si>
  <si>
    <t xml:space="preserve">Rekonstrukce a oprava celé střechy budovy ZŠ a MŠ </t>
  </si>
  <si>
    <t>Fotovoltaické panely a bateriové úložiště</t>
  </si>
  <si>
    <t>Pořízení a umístění fotovoltaických panelů na střechu budovy školy a vybudování bateriového úložiště včetně veškerého vybavení</t>
  </si>
  <si>
    <t>Rozšíření školní jídelny a rekonstrukce šaten</t>
  </si>
  <si>
    <t xml:space="preserve">Rozšíření kapacitně nedostačující školní jídelny a rekonstrukce a rozšíření přístavbou kapacitně nedostačujících šaten žáků  </t>
  </si>
  <si>
    <t>Vybavení  kmenových  učeben</t>
  </si>
  <si>
    <t>Vybavení prostor pro polytechnické dovednosti</t>
  </si>
  <si>
    <t>Vybavení</t>
  </si>
  <si>
    <t>Výpočetní technika, software</t>
  </si>
  <si>
    <t>Stavební úpravy volných prostor, vybavení</t>
  </si>
  <si>
    <t>Zpracování stavebního projektu projektantem</t>
  </si>
  <si>
    <t>Zázemí pro pedagogy/neped</t>
  </si>
  <si>
    <t>Šatny, kabinety, úložné prostory,zbudování sborovny</t>
  </si>
  <si>
    <r>
      <t xml:space="preserve">Rekonstrukce podlah v MŠ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</si>
  <si>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Oprava vzduchotechniky ve školní kuchyni 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</si>
  <si>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Rekonstrukce zázemí pro zaměstnance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</si>
  <si>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t>Postupná obnova zastaralých notebooků, kopírek a tiskáren ve třídách</t>
  </si>
  <si>
    <r>
      <t xml:space="preserve">Oprava keramické podlahy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</si>
  <si>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rPr>
        <sz val="10"/>
        <color rgb="FFFF0000"/>
        <rFont val="Calibri"/>
        <family val="2"/>
        <charset val="238"/>
        <scheme val="minor"/>
      </rPr>
      <t>Oprava</t>
    </r>
    <r>
      <rPr>
        <sz val="10"/>
        <color theme="1"/>
        <rFont val="Calibri"/>
        <family val="2"/>
        <charset val="238"/>
        <scheme val="minor"/>
      </rPr>
      <t xml:space="preserve"> brány do zahrady</t>
    </r>
  </si>
  <si>
    <r>
      <rPr>
        <sz val="10"/>
        <color rgb="FFFF0000"/>
        <rFont val="Calibri"/>
        <family val="2"/>
        <charset val="238"/>
        <scheme val="minor"/>
      </rPr>
      <t>Oprava</t>
    </r>
    <r>
      <rPr>
        <sz val="10"/>
        <color theme="1"/>
        <rFont val="Calibri"/>
        <family val="2"/>
        <charset val="238"/>
        <scheme val="minor"/>
      </rPr>
      <t xml:space="preserve"> nebo výměna brány</t>
    </r>
  </si>
  <si>
    <t>Opravy a vybavení školní zahrady</t>
  </si>
  <si>
    <r>
      <rPr>
        <sz val="10"/>
        <color rgb="FFFF0000"/>
        <rFont val="Calibri"/>
        <family val="2"/>
        <charset val="238"/>
        <scheme val="minor"/>
      </rPr>
      <t>Oprava povrchu dopravního hřiště, zatravnění části plochy zahrady, rekonstrukce zakrytí pískoviště, oprava venkovních domečků</t>
    </r>
    <r>
      <rPr>
        <sz val="10"/>
        <color theme="1"/>
        <rFont val="Calibri"/>
        <family val="2"/>
        <charset val="238"/>
        <scheme val="minor"/>
      </rPr>
      <t>,  pořízení herního lanového prvku, mlhoviště, rezonanščního nástroje</t>
    </r>
  </si>
  <si>
    <r>
      <rPr>
        <sz val="10"/>
        <color rgb="FFFF0000"/>
        <rFont val="Calibri"/>
        <family val="2"/>
        <charset val="238"/>
        <scheme val="minor"/>
      </rPr>
      <t>Postupná</t>
    </r>
    <r>
      <rPr>
        <sz val="10"/>
        <color theme="1"/>
        <rFont val="Calibri"/>
        <family val="2"/>
        <charset val="238"/>
        <scheme val="minor"/>
      </rPr>
      <t xml:space="preserve"> výměna staralých žaluzií</t>
    </r>
  </si>
  <si>
    <t xml:space="preserve">Obnovení IT techniky </t>
  </si>
  <si>
    <t>Podpora digitalizace</t>
  </si>
  <si>
    <t>Úpravy tříd</t>
  </si>
  <si>
    <t>výměna podlahové krytiny a koberců ve třídách</t>
  </si>
  <si>
    <t>Moderní školka v Doubravici nad Svitavou</t>
  </si>
  <si>
    <t>Pořízení nábytku, vybavení a elektroniky do mateřské školy v Doubravici nad Svitavou</t>
  </si>
  <si>
    <t>Školní hřiště při MŠ Doubravice nad Svitavou</t>
  </si>
  <si>
    <t>Vybudování a obnova dětského hřiště a instalace herních prvků na zaradě MŠ Doubravice nad Svitavou</t>
  </si>
  <si>
    <t>Pořízení pomůcek, hraček a herních prvků pro děti v MŠ Doubravice nad Svitavou</t>
  </si>
  <si>
    <t>Školka 21. století</t>
  </si>
  <si>
    <t>Vybudování a vybavení prostor se specifickým zaměřením</t>
  </si>
  <si>
    <t>Školní konektivita</t>
  </si>
  <si>
    <t>Zvýšení energetické účinnosti budovy MŠ Doubravice nad Svitavou</t>
  </si>
  <si>
    <t>Vybavení odborných učeben</t>
  </si>
  <si>
    <t>Pořízení vybavení do odborných učeben a kabinetů</t>
  </si>
  <si>
    <t>zajištění vnitřní konektivity školy</t>
  </si>
  <si>
    <t>Stavební úpravy a modernizace školní družiny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</si>
  <si>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</si>
  <si>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</si>
  <si>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Škola 21. století</t>
  </si>
  <si>
    <t>Úučebny neúplných škol</t>
  </si>
  <si>
    <t>Zvýšení energetické účinnosti budovy ZŠ Doubravice nad Svitavou</t>
  </si>
  <si>
    <t>Školní hřiště při ZŠ Doubravice nad Svitavou</t>
  </si>
  <si>
    <t>Vybudování školního hřiště ZŠ Doubravice nad Svitavou</t>
  </si>
  <si>
    <t>Aktivní škola 21. století</t>
  </si>
  <si>
    <t>Obnova prvků školního hřiště ZŠ Doubravice nad Svitavou</t>
  </si>
  <si>
    <t>obnova vybavení třídy, včetně vybavení výukovými pomůckami</t>
  </si>
  <si>
    <r>
      <t xml:space="preserve">Revitalizace kmenových tříd
</t>
    </r>
    <r>
      <rPr>
        <b/>
        <sz val="10"/>
        <color rgb="FFFF0000"/>
        <rFont val="Calibri"/>
        <family val="2"/>
        <charset val="238"/>
        <scheme val="minor"/>
      </rPr>
      <t>NAHRAZENO ZÁMĚREM UČEBNY NEÚPLNÝCH ŠKOL</t>
    </r>
  </si>
  <si>
    <r>
      <t xml:space="preserve">Nadstavba školní družiny,přístavba šatny,včetně vybavení
</t>
    </r>
    <r>
      <rPr>
        <b/>
        <sz val="10"/>
        <color rgb="FFFF0000"/>
        <rFont val="Calibri"/>
        <family val="2"/>
        <charset val="238"/>
        <scheme val="minor"/>
      </rPr>
      <t>NAHRAZENO ZÁMĚREM ŠKOLNÍ RUŽINA</t>
    </r>
  </si>
  <si>
    <t>vybudování nové ŠD v nástavbě nad ŠJ, vybavení, šatny včetně pomůcek</t>
  </si>
  <si>
    <t>obnova zařízení učeben včetně vybavení výukovými pomůckami</t>
  </si>
  <si>
    <r>
      <t xml:space="preserve">Nadstavba školní družiny,přístavba šatny,včetně vybavení
</t>
    </r>
    <r>
      <rPr>
        <b/>
        <sz val="10"/>
        <color rgb="FFFF0000"/>
        <rFont val="Calibri"/>
        <family val="2"/>
        <charset val="238"/>
        <scheme val="minor"/>
      </rPr>
      <t>REALIZUJE SE V RÁMCI ZŠ</t>
    </r>
  </si>
  <si>
    <t>zřízení reedukační učebny a kanceláře ŠPP včetně vybavení výukovými pomůckami</t>
  </si>
  <si>
    <r>
      <t>Vnitřní konektivita</t>
    </r>
    <r>
      <rPr>
        <b/>
        <sz val="10"/>
        <color rgb="FFFF0000"/>
        <rFont val="Calibri"/>
        <family val="2"/>
        <charset val="238"/>
        <scheme val="minor"/>
      </rPr>
      <t xml:space="preserve"> školy</t>
    </r>
  </si>
  <si>
    <r>
      <t xml:space="preserve">Vybavení </t>
    </r>
    <r>
      <rPr>
        <b/>
        <sz val="10"/>
        <color rgb="FFFF0000"/>
        <rFont val="Calibri"/>
        <family val="2"/>
        <charset val="238"/>
        <scheme val="minor"/>
      </rPr>
      <t>školy</t>
    </r>
    <r>
      <rPr>
        <sz val="10"/>
        <color rgb="FFFF0000"/>
        <rFont val="Calibri"/>
        <family val="2"/>
        <charset val="238"/>
        <scheme val="minor"/>
      </rPr>
      <t xml:space="preserve"> v Doubravici nad Svitavou</t>
    </r>
  </si>
  <si>
    <t>Vznik nové víceúčelové odborné praktické učebny výstavbou a úpravou stávající místnosti původního mateřského centra</t>
  </si>
  <si>
    <t>Stavební úpravy nebo přístavba mateřské školy v městysi Doubravice nad Svitavou</t>
  </si>
  <si>
    <t xml:space="preserve">Stavební úpravy nebo přístavba mateřské školy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</si>
</sst>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32" xfId="0" applyNumberFormat="1" applyFont="1" applyFill="1" applyBorder="1" applyAlignment="1" applyProtection="1">
      <alignment horizontal="center" wrapText="1"/>
      <protection locked="0"/>
    </xf>
    <xf numFmtId="49" fontId="4" fillId="0" borderId="32" xfId="0" applyNumberFormat="1" applyFont="1" applyFill="1" applyBorder="1" applyAlignment="1" applyProtection="1">
      <alignment wrapText="1"/>
      <protection locked="0"/>
    </xf>
    <xf numFmtId="49" fontId="4" fillId="0" borderId="33" xfId="0" applyNumberFormat="1" applyFont="1" applyFill="1" applyBorder="1" applyAlignment="1" applyProtection="1">
      <alignment wrapText="1"/>
      <protection locked="0"/>
    </xf>
    <xf numFmtId="49" fontId="4" fillId="0" borderId="10" xfId="0" applyNumberFormat="1" applyFont="1" applyFill="1" applyBorder="1" applyAlignment="1" applyProtection="1">
      <alignment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left" wrapText="1"/>
      <protection locked="0"/>
    </xf>
    <xf numFmtId="3" fontId="4" fillId="0" borderId="30" xfId="0" applyNumberFormat="1" applyFont="1" applyFill="1" applyBorder="1" applyAlignment="1" applyProtection="1">
      <alignment horizontal="right"/>
      <protection locked="0"/>
    </xf>
    <xf numFmtId="3" fontId="4" fillId="0" borderId="33" xfId="0" applyNumberFormat="1" applyFont="1" applyFill="1" applyBorder="1" applyAlignment="1" applyProtection="1">
      <protection locked="0"/>
    </xf>
    <xf numFmtId="49" fontId="4" fillId="0" borderId="30" xfId="0" applyNumberFormat="1" applyFont="1" applyFill="1" applyBorder="1" applyAlignment="1" applyProtection="1">
      <alignment horizontal="right"/>
      <protection locked="0"/>
    </xf>
    <xf numFmtId="49" fontId="4" fillId="0" borderId="33" xfId="0" applyNumberFormat="1" applyFont="1" applyFill="1" applyBorder="1" applyAlignment="1" applyProtection="1">
      <alignment horizontal="right"/>
      <protection locked="0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0" borderId="33" xfId="0" applyNumberFormat="1" applyFont="1" applyFill="1" applyBorder="1" applyAlignment="1" applyProtection="1">
      <alignment horizontal="center" wrapText="1"/>
      <protection locked="0"/>
    </xf>
    <xf numFmtId="49" fontId="4" fillId="0" borderId="10" xfId="0" applyNumberFormat="1" applyFont="1" applyFill="1" applyBorder="1" applyAlignment="1" applyProtection="1">
      <alignment horizontal="center" wrapText="1"/>
      <protection locked="0"/>
    </xf>
    <xf numFmtId="0" fontId="4" fillId="0" borderId="52" xfId="0" applyFont="1" applyFill="1" applyBorder="1" applyAlignment="1" applyProtection="1">
      <alignment horizontal="center"/>
      <protection locked="0"/>
    </xf>
    <xf numFmtId="49" fontId="4" fillId="0" borderId="37" xfId="0" applyNumberFormat="1" applyFont="1" applyFill="1" applyBorder="1" applyAlignment="1" applyProtection="1">
      <alignment horizontal="left" wrapText="1"/>
      <protection locked="0"/>
    </xf>
    <xf numFmtId="49" fontId="4" fillId="0" borderId="24" xfId="0" applyNumberFormat="1" applyFont="1" applyFill="1" applyBorder="1" applyAlignment="1" applyProtection="1">
      <alignment horizontal="center" wrapText="1"/>
      <protection locked="0"/>
    </xf>
    <xf numFmtId="49" fontId="4" fillId="0" borderId="24" xfId="0" applyNumberFormat="1" applyFont="1" applyFill="1" applyBorder="1" applyAlignment="1" applyProtection="1">
      <alignment wrapText="1"/>
      <protection locked="0"/>
    </xf>
    <xf numFmtId="49" fontId="4" fillId="0" borderId="25" xfId="0" applyNumberFormat="1" applyFont="1" applyFill="1" applyBorder="1" applyAlignment="1" applyProtection="1">
      <alignment wrapText="1"/>
      <protection locked="0"/>
    </xf>
    <xf numFmtId="49" fontId="4" fillId="0" borderId="31" xfId="0" applyNumberFormat="1" applyFont="1" applyFill="1" applyBorder="1" applyAlignment="1" applyProtection="1">
      <alignment wrapText="1"/>
      <protection locked="0"/>
    </xf>
    <xf numFmtId="0" fontId="4" fillId="0" borderId="31" xfId="0" applyFont="1" applyFill="1" applyBorder="1" applyAlignment="1" applyProtection="1">
      <alignment horizontal="center"/>
      <protection locked="0"/>
    </xf>
    <xf numFmtId="3" fontId="4" fillId="0" borderId="23" xfId="0" applyNumberFormat="1" applyFont="1" applyFill="1" applyBorder="1" applyAlignment="1" applyProtection="1">
      <alignment horizontal="right"/>
      <protection locked="0"/>
    </xf>
    <xf numFmtId="3" fontId="4" fillId="0" borderId="25" xfId="0" applyNumberFormat="1" applyFont="1" applyFill="1" applyBorder="1" applyAlignment="1" applyProtection="1">
      <protection locked="0"/>
    </xf>
    <xf numFmtId="49" fontId="4" fillId="0" borderId="23" xfId="0" applyNumberFormat="1" applyFont="1" applyFill="1" applyBorder="1" applyAlignment="1" applyProtection="1">
      <alignment horizontal="right"/>
      <protection locked="0"/>
    </xf>
    <xf numFmtId="49" fontId="4" fillId="0" borderId="25" xfId="0" applyNumberFormat="1" applyFont="1" applyFill="1" applyBorder="1" applyAlignment="1" applyProtection="1">
      <alignment horizontal="right"/>
      <protection locked="0"/>
    </xf>
    <xf numFmtId="49" fontId="4" fillId="0" borderId="23" xfId="0" applyNumberFormat="1" applyFont="1" applyFill="1" applyBorder="1" applyAlignment="1" applyProtection="1">
      <alignment horizontal="center" wrapText="1"/>
      <protection locked="0"/>
    </xf>
    <xf numFmtId="49" fontId="4" fillId="0" borderId="25" xfId="0" applyNumberFormat="1" applyFont="1" applyFill="1" applyBorder="1" applyAlignment="1" applyProtection="1">
      <alignment horizontal="center" wrapText="1"/>
      <protection locked="0"/>
    </xf>
    <xf numFmtId="49" fontId="4" fillId="0" borderId="31" xfId="0" applyNumberFormat="1" applyFont="1" applyFill="1" applyBorder="1" applyAlignment="1" applyProtection="1">
      <alignment horizontal="center" wrapText="1"/>
      <protection locked="0"/>
    </xf>
    <xf numFmtId="49" fontId="4" fillId="0" borderId="53" xfId="0" applyNumberFormat="1" applyFont="1" applyFill="1" applyBorder="1" applyAlignment="1" applyProtection="1">
      <alignment horizontal="center" wrapText="1"/>
      <protection locked="0"/>
    </xf>
    <xf numFmtId="49" fontId="4" fillId="0" borderId="53" xfId="0" applyNumberFormat="1" applyFont="1" applyFill="1" applyBorder="1" applyAlignment="1" applyProtection="1">
      <alignment wrapText="1"/>
      <protection locked="0"/>
    </xf>
    <xf numFmtId="49" fontId="4" fillId="0" borderId="38" xfId="0" applyNumberFormat="1" applyFont="1" applyFill="1" applyBorder="1" applyAlignment="1" applyProtection="1">
      <alignment wrapText="1"/>
      <protection locked="0"/>
    </xf>
    <xf numFmtId="49" fontId="4" fillId="0" borderId="52" xfId="0" applyNumberFormat="1" applyFont="1" applyFill="1" applyBorder="1" applyAlignment="1" applyProtection="1">
      <alignment wrapText="1"/>
      <protection locked="0"/>
    </xf>
    <xf numFmtId="49" fontId="4" fillId="0" borderId="52" xfId="0" applyNumberFormat="1" applyFont="1" applyFill="1" applyBorder="1" applyAlignment="1" applyProtection="1">
      <alignment horizontal="left" wrapText="1"/>
      <protection locked="0"/>
    </xf>
    <xf numFmtId="3" fontId="4" fillId="0" borderId="37" xfId="0" applyNumberFormat="1" applyFont="1" applyFill="1" applyBorder="1" applyAlignment="1" applyProtection="1">
      <alignment horizontal="right"/>
      <protection locked="0"/>
    </xf>
    <xf numFmtId="49" fontId="4" fillId="0" borderId="37" xfId="0" applyNumberFormat="1" applyFont="1" applyFill="1" applyBorder="1" applyAlignment="1" applyProtection="1">
      <alignment horizontal="right"/>
      <protection locked="0"/>
    </xf>
    <xf numFmtId="49" fontId="4" fillId="0" borderId="38" xfId="0" applyNumberFormat="1" applyFont="1" applyFill="1" applyBorder="1" applyAlignment="1" applyProtection="1">
      <alignment horizontal="right"/>
      <protection locked="0"/>
    </xf>
    <xf numFmtId="49" fontId="4" fillId="0" borderId="38" xfId="0" applyNumberFormat="1" applyFont="1" applyFill="1" applyBorder="1" applyAlignment="1" applyProtection="1">
      <alignment horizontal="center" wrapText="1"/>
      <protection locked="0"/>
    </xf>
    <xf numFmtId="49" fontId="4" fillId="0" borderId="52" xfId="0" applyNumberFormat="1" applyFont="1" applyFill="1" applyBorder="1" applyAlignment="1" applyProtection="1">
      <alignment horizontal="center" wrapText="1"/>
      <protection locked="0"/>
    </xf>
    <xf numFmtId="49" fontId="4" fillId="0" borderId="55" xfId="0" applyNumberFormat="1" applyFont="1" applyFill="1" applyBorder="1" applyAlignment="1" applyProtection="1">
      <alignment horizontal="left" wrapText="1"/>
      <protection locked="0"/>
    </xf>
    <xf numFmtId="49" fontId="4" fillId="0" borderId="56" xfId="0" applyNumberFormat="1" applyFont="1" applyFill="1" applyBorder="1" applyAlignment="1" applyProtection="1">
      <alignment horizontal="center" wrapText="1"/>
      <protection locked="0"/>
    </xf>
    <xf numFmtId="49" fontId="4" fillId="0" borderId="56" xfId="0" applyNumberFormat="1" applyFont="1" applyFill="1" applyBorder="1" applyAlignment="1" applyProtection="1">
      <alignment wrapText="1"/>
      <protection locked="0"/>
    </xf>
    <xf numFmtId="49" fontId="4" fillId="0" borderId="57" xfId="0" applyNumberFormat="1" applyFont="1" applyFill="1" applyBorder="1" applyAlignment="1" applyProtection="1">
      <alignment wrapText="1"/>
      <protection locked="0"/>
    </xf>
    <xf numFmtId="49" fontId="4" fillId="0" borderId="16" xfId="0" applyNumberFormat="1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49" fontId="4" fillId="0" borderId="16" xfId="0" applyNumberFormat="1" applyFont="1" applyFill="1" applyBorder="1" applyAlignment="1" applyProtection="1">
      <alignment horizontal="left" wrapText="1"/>
      <protection locked="0"/>
    </xf>
    <xf numFmtId="3" fontId="4" fillId="0" borderId="55" xfId="0" applyNumberFormat="1" applyFont="1" applyFill="1" applyBorder="1" applyAlignment="1" applyProtection="1">
      <alignment horizontal="right"/>
      <protection locked="0"/>
    </xf>
    <xf numFmtId="3" fontId="4" fillId="0" borderId="19" xfId="0" applyNumberFormat="1" applyFont="1" applyFill="1" applyBorder="1" applyAlignment="1" applyProtection="1">
      <protection locked="0"/>
    </xf>
    <xf numFmtId="49" fontId="4" fillId="0" borderId="55" xfId="0" applyNumberFormat="1" applyFont="1" applyFill="1" applyBorder="1" applyAlignment="1" applyProtection="1">
      <alignment horizontal="right"/>
      <protection locked="0"/>
    </xf>
    <xf numFmtId="49" fontId="4" fillId="0" borderId="57" xfId="0" applyNumberFormat="1" applyFont="1" applyFill="1" applyBorder="1" applyAlignment="1" applyProtection="1">
      <alignment horizontal="right"/>
      <protection locked="0"/>
    </xf>
    <xf numFmtId="49" fontId="4" fillId="0" borderId="57" xfId="0" applyNumberFormat="1" applyFont="1" applyFill="1" applyBorder="1" applyAlignment="1" applyProtection="1">
      <alignment horizontal="center" wrapText="1"/>
      <protection locked="0"/>
    </xf>
    <xf numFmtId="49" fontId="4" fillId="0" borderId="16" xfId="0" applyNumberFormat="1" applyFont="1" applyFill="1" applyBorder="1" applyAlignment="1" applyProtection="1">
      <alignment horizontal="center" wrapText="1"/>
      <protection locked="0"/>
    </xf>
    <xf numFmtId="49" fontId="4" fillId="0" borderId="23" xfId="0" applyNumberFormat="1" applyFont="1" applyFill="1" applyBorder="1" applyAlignment="1" applyProtection="1">
      <alignment wrapText="1"/>
      <protection locked="0"/>
    </xf>
    <xf numFmtId="49" fontId="4" fillId="0" borderId="31" xfId="0" applyNumberFormat="1" applyFont="1" applyFill="1" applyBorder="1" applyAlignment="1" applyProtection="1">
      <alignment horizontal="left" wrapText="1"/>
      <protection locked="0"/>
    </xf>
    <xf numFmtId="0" fontId="8" fillId="0" borderId="52" xfId="0" applyFont="1" applyFill="1" applyBorder="1" applyAlignment="1" applyProtection="1">
      <alignment horizontal="center"/>
      <protection locked="0"/>
    </xf>
    <xf numFmtId="49" fontId="4" fillId="0" borderId="23" xfId="0" applyNumberFormat="1" applyFont="1" applyFill="1" applyBorder="1" applyAlignment="1" applyProtection="1">
      <alignment horizontal="left" wrapText="1"/>
      <protection locked="0"/>
    </xf>
    <xf numFmtId="0" fontId="4" fillId="0" borderId="31" xfId="0" applyFont="1" applyFill="1" applyBorder="1" applyAlignment="1" applyProtection="1">
      <alignment wrapText="1"/>
      <protection locked="0"/>
    </xf>
    <xf numFmtId="0" fontId="4" fillId="0" borderId="31" xfId="0" applyFont="1" applyFill="1" applyBorder="1" applyAlignment="1" applyProtection="1">
      <protection locked="0"/>
    </xf>
    <xf numFmtId="0" fontId="4" fillId="0" borderId="31" xfId="0" applyFont="1" applyFill="1" applyBorder="1" applyAlignment="1" applyProtection="1">
      <alignment horizontal="left" wrapText="1"/>
      <protection locked="0"/>
    </xf>
    <xf numFmtId="49" fontId="4" fillId="0" borderId="17" xfId="0" applyNumberFormat="1" applyFont="1" applyFill="1" applyBorder="1" applyAlignment="1" applyProtection="1">
      <alignment horizontal="left" wrapText="1"/>
      <protection locked="0"/>
    </xf>
    <xf numFmtId="49" fontId="4" fillId="0" borderId="18" xfId="0" applyNumberFormat="1" applyFont="1" applyFill="1" applyBorder="1" applyAlignment="1" applyProtection="1">
      <alignment horizontal="center" wrapText="1"/>
      <protection locked="0"/>
    </xf>
    <xf numFmtId="49" fontId="4" fillId="0" borderId="18" xfId="0" applyNumberFormat="1" applyFont="1" applyFill="1" applyBorder="1" applyAlignment="1" applyProtection="1">
      <alignment wrapText="1"/>
      <protection locked="0"/>
    </xf>
    <xf numFmtId="49" fontId="4" fillId="0" borderId="19" xfId="0" applyNumberFormat="1" applyFont="1" applyFill="1" applyBorder="1" applyAlignment="1" applyProtection="1">
      <alignment wrapText="1"/>
      <protection locked="0"/>
    </xf>
    <xf numFmtId="0" fontId="4" fillId="0" borderId="54" xfId="0" applyFont="1" applyFill="1" applyBorder="1" applyAlignment="1" applyProtection="1">
      <alignment wrapText="1"/>
      <protection locked="0"/>
    </xf>
    <xf numFmtId="0" fontId="4" fillId="0" borderId="54" xfId="0" applyFont="1" applyFill="1" applyBorder="1" applyAlignment="1" applyProtection="1">
      <protection locked="0"/>
    </xf>
    <xf numFmtId="0" fontId="4" fillId="0" borderId="54" xfId="0" applyFont="1" applyFill="1" applyBorder="1" applyAlignment="1" applyProtection="1">
      <alignment horizontal="left" wrapText="1"/>
      <protection locked="0"/>
    </xf>
    <xf numFmtId="3" fontId="4" fillId="0" borderId="17" xfId="0" applyNumberFormat="1" applyFont="1" applyFill="1" applyBorder="1" applyAlignment="1" applyProtection="1">
      <alignment horizontal="right"/>
      <protection locked="0"/>
    </xf>
    <xf numFmtId="49" fontId="4" fillId="0" borderId="17" xfId="0" applyNumberFormat="1" applyFont="1" applyFill="1" applyBorder="1" applyAlignment="1" applyProtection="1">
      <alignment horizontal="right"/>
      <protection locked="0"/>
    </xf>
    <xf numFmtId="49" fontId="4" fillId="0" borderId="19" xfId="0" applyNumberFormat="1" applyFont="1" applyFill="1" applyBorder="1" applyAlignment="1" applyProtection="1">
      <alignment horizontal="right"/>
      <protection locked="0"/>
    </xf>
    <xf numFmtId="49" fontId="4" fillId="0" borderId="19" xfId="0" applyNumberFormat="1" applyFont="1" applyFill="1" applyBorder="1" applyAlignment="1" applyProtection="1">
      <alignment horizontal="center" wrapText="1"/>
      <protection locked="0"/>
    </xf>
    <xf numFmtId="49" fontId="4" fillId="0" borderId="54" xfId="0" applyNumberFormat="1" applyFont="1" applyFill="1" applyBorder="1" applyAlignment="1" applyProtection="1">
      <alignment horizontal="center" wrapText="1"/>
      <protection locked="0"/>
    </xf>
    <xf numFmtId="0" fontId="4" fillId="0" borderId="54" xfId="0" applyFont="1" applyFill="1" applyBorder="1" applyAlignment="1" applyProtection="1">
      <alignment horizontal="center"/>
      <protection locked="0"/>
    </xf>
    <xf numFmtId="0" fontId="4" fillId="0" borderId="50" xfId="0" applyFont="1" applyFill="1" applyBorder="1" applyAlignment="1" applyProtection="1">
      <protection locked="0"/>
    </xf>
    <xf numFmtId="3" fontId="4" fillId="0" borderId="37" xfId="0" applyNumberFormat="1" applyFont="1" applyFill="1" applyBorder="1" applyAlignment="1" applyProtection="1">
      <protection locked="0"/>
    </xf>
    <xf numFmtId="49" fontId="4" fillId="0" borderId="17" xfId="0" applyNumberFormat="1" applyFont="1" applyBorder="1" applyAlignment="1" applyProtection="1">
      <alignment horizontal="left" wrapText="1"/>
      <protection locked="0"/>
    </xf>
    <xf numFmtId="49" fontId="4" fillId="0" borderId="18" xfId="0" applyNumberFormat="1" applyFont="1" applyBorder="1" applyAlignment="1" applyProtection="1">
      <alignment horizontal="center" wrapText="1"/>
      <protection locked="0"/>
    </xf>
    <xf numFmtId="49" fontId="4" fillId="0" borderId="18" xfId="0" applyNumberFormat="1" applyFont="1" applyBorder="1" applyAlignment="1" applyProtection="1">
      <alignment wrapText="1"/>
      <protection locked="0"/>
    </xf>
    <xf numFmtId="49" fontId="4" fillId="0" borderId="19" xfId="0" applyNumberFormat="1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protection locked="0"/>
    </xf>
    <xf numFmtId="49" fontId="4" fillId="0" borderId="23" xfId="0" applyNumberFormat="1" applyFont="1" applyBorder="1" applyAlignment="1" applyProtection="1">
      <alignment horizontal="center" wrapText="1"/>
      <protection locked="0"/>
    </xf>
    <xf numFmtId="49" fontId="4" fillId="0" borderId="19" xfId="0" applyNumberFormat="1" applyFont="1" applyBorder="1" applyAlignment="1" applyProtection="1">
      <alignment horizontal="center" wrapText="1"/>
      <protection locked="0"/>
    </xf>
    <xf numFmtId="49" fontId="4" fillId="0" borderId="54" xfId="0" applyNumberFormat="1" applyFont="1" applyBorder="1" applyAlignment="1" applyProtection="1">
      <alignment horizontal="center" wrapText="1"/>
      <protection locked="0"/>
    </xf>
    <xf numFmtId="49" fontId="4" fillId="0" borderId="4" xfId="0" applyNumberFormat="1" applyFont="1" applyBorder="1" applyAlignment="1" applyProtection="1">
      <alignment horizontal="left" wrapText="1"/>
      <protection locked="0"/>
    </xf>
    <xf numFmtId="49" fontId="4" fillId="0" borderId="5" xfId="0" applyNumberFormat="1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 applyProtection="1">
      <alignment wrapText="1"/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 applyProtection="1">
      <alignment horizontal="center" wrapText="1"/>
      <protection locked="0"/>
    </xf>
    <xf numFmtId="49" fontId="4" fillId="0" borderId="14" xfId="0" applyNumberFormat="1" applyFont="1" applyBorder="1" applyAlignment="1" applyProtection="1">
      <alignment horizontal="center" wrapText="1"/>
      <protection locked="0"/>
    </xf>
    <xf numFmtId="3" fontId="4" fillId="0" borderId="37" xfId="0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49" fontId="4" fillId="0" borderId="37" xfId="0" applyNumberFormat="1" applyFont="1" applyFill="1" applyBorder="1" applyAlignment="1" applyProtection="1">
      <alignment horizontal="center" wrapText="1"/>
      <protection locked="0"/>
    </xf>
    <xf numFmtId="3" fontId="4" fillId="0" borderId="23" xfId="0" applyNumberFormat="1" applyFont="1" applyFill="1" applyBorder="1" applyProtection="1">
      <protection locked="0"/>
    </xf>
    <xf numFmtId="49" fontId="4" fillId="0" borderId="48" xfId="0" applyNumberFormat="1" applyFont="1" applyFill="1" applyBorder="1" applyAlignment="1" applyProtection="1">
      <alignment horizontal="center" wrapText="1"/>
      <protection locked="0"/>
    </xf>
    <xf numFmtId="49" fontId="4" fillId="0" borderId="46" xfId="0" applyNumberFormat="1" applyFont="1" applyFill="1" applyBorder="1" applyAlignment="1" applyProtection="1">
      <alignment horizontal="center" wrapText="1"/>
      <protection locked="0"/>
    </xf>
    <xf numFmtId="49" fontId="4" fillId="0" borderId="47" xfId="0" applyNumberFormat="1" applyFont="1" applyFill="1" applyBorder="1" applyAlignment="1" applyProtection="1">
      <alignment horizontal="center" wrapText="1"/>
      <protection locked="0"/>
    </xf>
    <xf numFmtId="49" fontId="4" fillId="0" borderId="48" xfId="0" applyNumberFormat="1" applyFont="1" applyFill="1" applyBorder="1" applyAlignment="1" applyProtection="1">
      <alignment wrapText="1"/>
      <protection locked="0"/>
    </xf>
    <xf numFmtId="3" fontId="4" fillId="0" borderId="38" xfId="0" applyNumberFormat="1" applyFont="1" applyFill="1" applyBorder="1" applyAlignment="1" applyProtection="1">
      <protection locked="0"/>
    </xf>
    <xf numFmtId="49" fontId="4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3" xfId="0" applyNumberFormat="1" applyFont="1" applyFill="1" applyBorder="1" applyAlignment="1" applyProtection="1">
      <alignment horizontal="left" wrapText="1"/>
      <protection locked="0"/>
    </xf>
    <xf numFmtId="49" fontId="4" fillId="0" borderId="46" xfId="0" applyNumberFormat="1" applyFont="1" applyFill="1" applyBorder="1" applyAlignment="1" applyProtection="1">
      <alignment wrapText="1"/>
      <protection locked="0"/>
    </xf>
    <xf numFmtId="3" fontId="4" fillId="0" borderId="17" xfId="0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49" fontId="4" fillId="0" borderId="17" xfId="0" applyNumberFormat="1" applyFont="1" applyFill="1" applyBorder="1" applyAlignment="1" applyProtection="1">
      <alignment horizontal="center" wrapText="1"/>
      <protection locked="0"/>
    </xf>
    <xf numFmtId="49" fontId="4" fillId="0" borderId="17" xfId="0" applyNumberFormat="1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left" wrapText="1"/>
      <protection locked="0"/>
    </xf>
    <xf numFmtId="49" fontId="4" fillId="0" borderId="5" xfId="0" applyNumberFormat="1" applyFont="1" applyFill="1" applyBorder="1" applyAlignment="1" applyProtection="1">
      <alignment horizontal="center" wrapText="1"/>
      <protection locked="0"/>
    </xf>
    <xf numFmtId="49" fontId="4" fillId="0" borderId="5" xfId="0" applyNumberFormat="1" applyFont="1" applyFill="1" applyBorder="1" applyAlignment="1" applyProtection="1">
      <alignment wrapText="1"/>
      <protection locked="0"/>
    </xf>
    <xf numFmtId="49" fontId="4" fillId="0" borderId="6" xfId="0" applyNumberFormat="1" applyFont="1" applyFill="1" applyBorder="1" applyAlignment="1" applyProtection="1">
      <alignment wrapText="1"/>
      <protection locked="0"/>
    </xf>
    <xf numFmtId="49" fontId="4" fillId="0" borderId="14" xfId="0" applyNumberFormat="1" applyFont="1" applyFill="1" applyBorder="1" applyAlignment="1" applyProtection="1">
      <alignment horizontal="center" wrapText="1"/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34" xfId="0" applyNumberFormat="1" applyFont="1" applyFill="1" applyBorder="1" applyProtection="1"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49" fontId="4" fillId="0" borderId="6" xfId="0" applyNumberFormat="1" applyFont="1" applyFill="1" applyBorder="1" applyAlignment="1" applyProtection="1">
      <alignment horizontal="right"/>
      <protection locked="0"/>
    </xf>
    <xf numFmtId="49" fontId="4" fillId="0" borderId="4" xfId="0" applyNumberFormat="1" applyFont="1" applyFill="1" applyBorder="1" applyAlignment="1" applyProtection="1">
      <alignment horizontal="center" wrapText="1"/>
      <protection locked="0"/>
    </xf>
    <xf numFmtId="49" fontId="4" fillId="0" borderId="6" xfId="0" applyNumberFormat="1" applyFont="1" applyFill="1" applyBorder="1" applyAlignment="1" applyProtection="1">
      <alignment horizontal="center" wrapText="1"/>
      <protection locked="0"/>
    </xf>
    <xf numFmtId="49" fontId="4" fillId="0" borderId="4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center" wrapText="1"/>
      <protection locked="0"/>
    </xf>
    <xf numFmtId="2" fontId="4" fillId="0" borderId="3" xfId="0" applyNumberFormat="1" applyFont="1" applyBorder="1" applyAlignment="1" applyProtection="1">
      <alignment horizontal="center" wrapText="1"/>
      <protection locked="0"/>
    </xf>
    <xf numFmtId="49" fontId="4" fillId="0" borderId="13" xfId="0" applyNumberFormat="1" applyFont="1" applyFill="1" applyBorder="1" applyAlignment="1" applyProtection="1">
      <alignment wrapText="1"/>
      <protection locked="0"/>
    </xf>
    <xf numFmtId="49" fontId="4" fillId="0" borderId="13" xfId="0" applyNumberFormat="1" applyFont="1" applyFill="1" applyBorder="1" applyAlignment="1" applyProtection="1">
      <alignment horizontal="center" wrapText="1"/>
      <protection locked="0"/>
    </xf>
    <xf numFmtId="3" fontId="4" fillId="0" borderId="13" xfId="0" applyNumberFormat="1" applyFont="1" applyBorder="1" applyProtection="1">
      <protection locked="0"/>
    </xf>
    <xf numFmtId="3" fontId="4" fillId="0" borderId="58" xfId="0" applyNumberFormat="1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right" wrapText="1"/>
      <protection locked="0"/>
    </xf>
    <xf numFmtId="49" fontId="4" fillId="0" borderId="3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wrapText="1"/>
      <protection locked="0"/>
    </xf>
    <xf numFmtId="49" fontId="4" fillId="0" borderId="3" xfId="0" applyNumberFormat="1" applyFont="1" applyBorder="1" applyAlignment="1" applyProtection="1">
      <alignment wrapText="1"/>
      <protection locked="0"/>
    </xf>
    <xf numFmtId="2" fontId="4" fillId="0" borderId="25" xfId="0" applyNumberFormat="1" applyFont="1" applyBorder="1" applyAlignment="1" applyProtection="1">
      <alignment horizontal="center" wrapText="1"/>
      <protection locked="0"/>
    </xf>
    <xf numFmtId="3" fontId="4" fillId="0" borderId="31" xfId="0" applyNumberFormat="1" applyFont="1" applyFill="1" applyBorder="1" applyProtection="1">
      <protection locked="0"/>
    </xf>
    <xf numFmtId="49" fontId="4" fillId="0" borderId="23" xfId="0" applyNumberFormat="1" applyFont="1" applyFill="1" applyBorder="1" applyAlignment="1" applyProtection="1">
      <alignment horizontal="right" wrapText="1"/>
      <protection locked="0"/>
    </xf>
    <xf numFmtId="49" fontId="4" fillId="0" borderId="25" xfId="0" applyNumberFormat="1" applyFont="1" applyFill="1" applyBorder="1" applyAlignment="1" applyProtection="1">
      <alignment horizontal="right" wrapText="1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left" wrapText="1"/>
      <protection locked="0"/>
    </xf>
    <xf numFmtId="49" fontId="4" fillId="0" borderId="24" xfId="0" applyNumberFormat="1" applyFont="1" applyBorder="1" applyAlignment="1" applyProtection="1">
      <alignment horizontal="center" wrapText="1"/>
      <protection locked="0"/>
    </xf>
    <xf numFmtId="49" fontId="4" fillId="0" borderId="31" xfId="0" applyNumberFormat="1" applyFont="1" applyBorder="1" applyAlignment="1" applyProtection="1">
      <alignment wrapText="1"/>
      <protection locked="0"/>
    </xf>
    <xf numFmtId="49" fontId="4" fillId="0" borderId="31" xfId="0" applyNumberFormat="1" applyFont="1" applyBorder="1" applyAlignment="1" applyProtection="1">
      <alignment horizontal="center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3" fontId="4" fillId="0" borderId="31" xfId="0" applyNumberFormat="1" applyFont="1" applyBorder="1" applyProtection="1">
      <protection locked="0"/>
    </xf>
    <xf numFmtId="49" fontId="4" fillId="0" borderId="23" xfId="0" applyNumberFormat="1" applyFont="1" applyBorder="1" applyAlignment="1" applyProtection="1">
      <alignment horizontal="right" wrapText="1"/>
      <protection locked="0"/>
    </xf>
    <xf numFmtId="49" fontId="4" fillId="0" borderId="25" xfId="0" applyNumberFormat="1" applyFont="1" applyBorder="1" applyAlignment="1" applyProtection="1">
      <alignment horizontal="right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49" fontId="4" fillId="0" borderId="17" xfId="0" applyNumberFormat="1" applyFont="1" applyBorder="1" applyAlignment="1" applyProtection="1">
      <alignment wrapText="1"/>
      <protection locked="0"/>
    </xf>
    <xf numFmtId="49" fontId="4" fillId="0" borderId="25" xfId="0" applyNumberFormat="1" applyFont="1" applyBorder="1" applyAlignment="1" applyProtection="1">
      <alignment wrapText="1"/>
      <protection locked="0"/>
    </xf>
    <xf numFmtId="49" fontId="4" fillId="0" borderId="54" xfId="0" applyNumberFormat="1" applyFont="1" applyFill="1" applyBorder="1" applyAlignment="1" applyProtection="1">
      <alignment wrapText="1"/>
      <protection locked="0"/>
    </xf>
    <xf numFmtId="3" fontId="4" fillId="0" borderId="54" xfId="0" applyNumberFormat="1" applyFont="1" applyFill="1" applyBorder="1" applyProtection="1">
      <protection locked="0"/>
    </xf>
    <xf numFmtId="49" fontId="4" fillId="0" borderId="17" xfId="0" applyNumberFormat="1" applyFont="1" applyFill="1" applyBorder="1" applyAlignment="1" applyProtection="1">
      <alignment horizontal="right" wrapText="1"/>
      <protection locked="0"/>
    </xf>
    <xf numFmtId="49" fontId="4" fillId="0" borderId="19" xfId="0" applyNumberFormat="1" applyFont="1" applyFill="1" applyBorder="1" applyAlignment="1" applyProtection="1">
      <alignment horizontal="right" wrapText="1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49" fontId="4" fillId="0" borderId="54" xfId="0" applyNumberFormat="1" applyFont="1" applyBorder="1" applyAlignment="1" applyProtection="1">
      <alignment wrapText="1"/>
      <protection locked="0"/>
    </xf>
    <xf numFmtId="3" fontId="4" fillId="0" borderId="54" xfId="0" applyNumberFormat="1" applyFont="1" applyBorder="1" applyProtection="1">
      <protection locked="0"/>
    </xf>
    <xf numFmtId="49" fontId="4" fillId="0" borderId="17" xfId="0" applyNumberFormat="1" applyFont="1" applyBorder="1" applyAlignment="1" applyProtection="1">
      <alignment horizontal="right" wrapText="1"/>
      <protection locked="0"/>
    </xf>
    <xf numFmtId="49" fontId="4" fillId="0" borderId="19" xfId="0" applyNumberFormat="1" applyFont="1" applyBorder="1" applyAlignment="1" applyProtection="1">
      <alignment horizontal="right" wrapText="1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3" fontId="4" fillId="0" borderId="59" xfId="0" applyNumberFormat="1" applyFont="1" applyBorder="1" applyProtection="1">
      <protection locked="0"/>
    </xf>
    <xf numFmtId="3" fontId="4" fillId="0" borderId="59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2" fontId="4" fillId="0" borderId="6" xfId="0" applyNumberFormat="1" applyFont="1" applyBorder="1" applyAlignment="1" applyProtection="1">
      <alignment horizontal="center" wrapText="1"/>
      <protection locked="0"/>
    </xf>
    <xf numFmtId="49" fontId="4" fillId="0" borderId="14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3" fontId="4" fillId="0" borderId="14" xfId="0" applyNumberFormat="1" applyFont="1" applyFill="1" applyBorder="1" applyProtection="1">
      <protection locked="0"/>
    </xf>
    <xf numFmtId="3" fontId="4" fillId="0" borderId="42" xfId="0" applyNumberFormat="1" applyFont="1" applyFill="1" applyBorder="1" applyProtection="1">
      <protection locked="0"/>
    </xf>
    <xf numFmtId="49" fontId="4" fillId="0" borderId="4" xfId="0" applyNumberFormat="1" applyFont="1" applyFill="1" applyBorder="1" applyAlignment="1" applyProtection="1">
      <alignment horizontal="right" wrapText="1"/>
      <protection locked="0"/>
    </xf>
    <xf numFmtId="49" fontId="4" fillId="0" borderId="6" xfId="0" applyNumberFormat="1" applyFont="1" applyFill="1" applyBorder="1" applyAlignment="1" applyProtection="1">
      <alignment horizontal="right"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3" fontId="8" fillId="0" borderId="17" xfId="0" applyNumberFormat="1" applyFont="1" applyFill="1" applyBorder="1" applyAlignment="1" applyProtection="1">
      <alignment horizontal="right"/>
      <protection locked="0"/>
    </xf>
    <xf numFmtId="3" fontId="8" fillId="0" borderId="25" xfId="0" applyNumberFormat="1" applyFont="1" applyFill="1" applyBorder="1" applyAlignment="1" applyProtection="1">
      <protection locked="0"/>
    </xf>
    <xf numFmtId="3" fontId="8" fillId="0" borderId="4" xfId="0" applyNumberFormat="1" applyFont="1" applyBorder="1" applyAlignment="1" applyProtection="1">
      <alignment horizontal="right"/>
      <protection locked="0"/>
    </xf>
    <xf numFmtId="3" fontId="8" fillId="0" borderId="6" xfId="0" applyNumberFormat="1" applyFont="1" applyFill="1" applyBorder="1" applyAlignment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49" fontId="8" fillId="0" borderId="18" xfId="0" applyNumberFormat="1" applyFont="1" applyFill="1" applyBorder="1" applyAlignment="1" applyProtection="1">
      <alignment wrapText="1"/>
      <protection locked="0"/>
    </xf>
    <xf numFmtId="0" fontId="8" fillId="0" borderId="54" xfId="0" applyFont="1" applyFill="1" applyBorder="1" applyAlignment="1" applyProtection="1">
      <alignment horizontal="left" wrapText="1"/>
      <protection locked="0"/>
    </xf>
    <xf numFmtId="49" fontId="8" fillId="0" borderId="17" xfId="0" applyNumberFormat="1" applyFont="1" applyFill="1" applyBorder="1" applyAlignment="1" applyProtection="1">
      <alignment horizontal="right"/>
      <protection locked="0"/>
    </xf>
    <xf numFmtId="49" fontId="8" fillId="0" borderId="19" xfId="0" applyNumberFormat="1" applyFont="1" applyFill="1" applyBorder="1" applyAlignment="1" applyProtection="1">
      <alignment horizontal="right"/>
      <protection locked="0"/>
    </xf>
    <xf numFmtId="49" fontId="8" fillId="0" borderId="17" xfId="0" applyNumberFormat="1" applyFont="1" applyFill="1" applyBorder="1" applyAlignment="1" applyProtection="1">
      <alignment horizontal="left" wrapText="1"/>
      <protection locked="0"/>
    </xf>
    <xf numFmtId="49" fontId="8" fillId="0" borderId="18" xfId="0" applyNumberFormat="1" applyFont="1" applyFill="1" applyBorder="1" applyAlignment="1" applyProtection="1">
      <alignment horizontal="center" wrapText="1"/>
      <protection locked="0"/>
    </xf>
    <xf numFmtId="49" fontId="8" fillId="0" borderId="19" xfId="0" applyNumberFormat="1" applyFont="1" applyFill="1" applyBorder="1" applyAlignment="1" applyProtection="1">
      <alignment wrapText="1"/>
      <protection locked="0"/>
    </xf>
    <xf numFmtId="0" fontId="8" fillId="0" borderId="54" xfId="0" applyFont="1" applyFill="1" applyBorder="1" applyAlignment="1" applyProtection="1">
      <alignment wrapText="1"/>
      <protection locked="0"/>
    </xf>
    <xf numFmtId="0" fontId="8" fillId="0" borderId="54" xfId="0" applyFont="1" applyFill="1" applyBorder="1" applyAlignment="1" applyProtection="1">
      <alignment horizontal="center"/>
      <protection locked="0"/>
    </xf>
    <xf numFmtId="0" fontId="8" fillId="0" borderId="54" xfId="0" applyFont="1" applyFill="1" applyBorder="1" applyAlignment="1" applyProtection="1">
      <protection locked="0"/>
    </xf>
    <xf numFmtId="49" fontId="8" fillId="0" borderId="23" xfId="0" applyNumberFormat="1" applyFont="1" applyFill="1" applyBorder="1" applyAlignment="1" applyProtection="1">
      <alignment horizontal="center" wrapText="1"/>
      <protection locked="0"/>
    </xf>
    <xf numFmtId="49" fontId="8" fillId="0" borderId="19" xfId="0" applyNumberFormat="1" applyFont="1" applyFill="1" applyBorder="1" applyAlignment="1" applyProtection="1">
      <alignment horizontal="center" wrapText="1"/>
      <protection locked="0"/>
    </xf>
    <xf numFmtId="49" fontId="8" fillId="0" borderId="54" xfId="0" applyNumberFormat="1" applyFont="1" applyFill="1" applyBorder="1" applyAlignment="1" applyProtection="1">
      <alignment horizontal="center" wrapText="1"/>
      <protection locked="0"/>
    </xf>
    <xf numFmtId="3" fontId="4" fillId="0" borderId="55" xfId="0" applyNumberFormat="1" applyFont="1" applyFill="1" applyBorder="1" applyProtection="1">
      <protection locked="0"/>
    </xf>
    <xf numFmtId="49" fontId="8" fillId="0" borderId="37" xfId="0" applyNumberFormat="1" applyFont="1" applyFill="1" applyBorder="1" applyAlignment="1" applyProtection="1">
      <alignment horizontal="left" wrapText="1"/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49" fontId="8" fillId="0" borderId="37" xfId="0" applyNumberFormat="1" applyFont="1" applyFill="1" applyBorder="1" applyAlignment="1" applyProtection="1">
      <alignment horizontal="center" wrapText="1"/>
      <protection locked="0"/>
    </xf>
    <xf numFmtId="49" fontId="8" fillId="0" borderId="53" xfId="0" applyNumberFormat="1" applyFont="1" applyFill="1" applyBorder="1" applyAlignment="1" applyProtection="1">
      <alignment horizontal="center" wrapText="1"/>
      <protection locked="0"/>
    </xf>
    <xf numFmtId="49" fontId="8" fillId="0" borderId="38" xfId="0" applyNumberFormat="1" applyFont="1" applyFill="1" applyBorder="1" applyAlignment="1" applyProtection="1">
      <alignment horizontal="center" wrapText="1"/>
      <protection locked="0"/>
    </xf>
    <xf numFmtId="49" fontId="8" fillId="0" borderId="52" xfId="0" applyNumberFormat="1" applyFont="1" applyFill="1" applyBorder="1" applyAlignment="1" applyProtection="1">
      <alignment horizontal="center" wrapText="1"/>
      <protection locked="0"/>
    </xf>
    <xf numFmtId="0" fontId="7" fillId="0" borderId="52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8" xfId="0" applyFont="1" applyBorder="1" applyProtection="1">
      <protection locked="0"/>
    </xf>
    <xf numFmtId="49" fontId="8" fillId="0" borderId="16" xfId="0" applyNumberFormat="1" applyFont="1" applyFill="1" applyBorder="1" applyAlignment="1" applyProtection="1">
      <alignment horizontal="center" wrapText="1"/>
      <protection locked="0"/>
    </xf>
    <xf numFmtId="0" fontId="4" fillId="0" borderId="54" xfId="0" applyFont="1" applyFill="1" applyBorder="1" applyAlignment="1" applyProtection="1">
      <alignment horizontal="center" wrapText="1"/>
      <protection locked="0"/>
    </xf>
    <xf numFmtId="49" fontId="8" fillId="0" borderId="31" xfId="0" applyNumberFormat="1" applyFont="1" applyFill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49" fontId="8" fillId="0" borderId="31" xfId="0" applyNumberFormat="1" applyFont="1" applyFill="1" applyBorder="1" applyAlignment="1" applyProtection="1">
      <alignment horizontal="left" wrapText="1"/>
      <protection locked="0"/>
    </xf>
    <xf numFmtId="3" fontId="8" fillId="0" borderId="23" xfId="0" applyNumberFormat="1" applyFont="1" applyFill="1" applyBorder="1" applyAlignment="1" applyProtection="1">
      <protection locked="0"/>
    </xf>
    <xf numFmtId="49" fontId="8" fillId="0" borderId="25" xfId="0" applyNumberFormat="1" applyFont="1" applyFill="1" applyBorder="1" applyAlignment="1" applyProtection="1">
      <alignment horizontal="center" wrapText="1"/>
      <protection locked="0"/>
    </xf>
    <xf numFmtId="3" fontId="8" fillId="0" borderId="37" xfId="0" applyNumberFormat="1" applyFont="1" applyFill="1" applyBorder="1" applyAlignment="1" applyProtection="1">
      <protection locked="0"/>
    </xf>
    <xf numFmtId="49" fontId="8" fillId="0" borderId="52" xfId="0" applyNumberFormat="1" applyFont="1" applyFill="1" applyBorder="1" applyAlignment="1" applyProtection="1">
      <alignment horizontal="left" wrapText="1"/>
      <protection locked="0"/>
    </xf>
    <xf numFmtId="49" fontId="4" fillId="0" borderId="44" xfId="0" applyNumberFormat="1" applyFont="1" applyFill="1" applyBorder="1" applyAlignment="1" applyProtection="1">
      <alignment horizontal="center" wrapText="1"/>
      <protection locked="0"/>
    </xf>
    <xf numFmtId="49" fontId="4" fillId="0" borderId="60" xfId="0" applyNumberFormat="1" applyFont="1" applyFill="1" applyBorder="1" applyAlignment="1" applyProtection="1">
      <alignment horizontal="center" wrapText="1"/>
      <protection locked="0"/>
    </xf>
    <xf numFmtId="49" fontId="8" fillId="0" borderId="53" xfId="0" applyNumberFormat="1" applyFont="1" applyFill="1" applyBorder="1" applyAlignment="1" applyProtection="1">
      <alignment wrapText="1"/>
      <protection locked="0"/>
    </xf>
    <xf numFmtId="0" fontId="8" fillId="0" borderId="50" xfId="0" applyFont="1" applyFill="1" applyBorder="1" applyAlignment="1" applyProtection="1">
      <protection locked="0"/>
    </xf>
    <xf numFmtId="49" fontId="8" fillId="0" borderId="37" xfId="0" applyNumberFormat="1" applyFont="1" applyFill="1" applyBorder="1" applyAlignment="1" applyProtection="1">
      <alignment horizontal="right"/>
      <protection locked="0"/>
    </xf>
    <xf numFmtId="49" fontId="8" fillId="0" borderId="38" xfId="0" applyNumberFormat="1" applyFont="1" applyFill="1" applyBorder="1" applyAlignment="1" applyProtection="1">
      <alignment horizontal="right"/>
      <protection locked="0"/>
    </xf>
    <xf numFmtId="3" fontId="8" fillId="0" borderId="37" xfId="0" applyNumberFormat="1" applyFont="1" applyFill="1" applyBorder="1" applyProtection="1">
      <protection locked="0"/>
    </xf>
    <xf numFmtId="49" fontId="8" fillId="0" borderId="37" xfId="0" applyNumberFormat="1" applyFont="1" applyFill="1" applyBorder="1" applyAlignment="1" applyProtection="1">
      <alignment wrapText="1"/>
      <protection locked="0"/>
    </xf>
    <xf numFmtId="3" fontId="8" fillId="0" borderId="25" xfId="0" applyNumberFormat="1" applyFont="1" applyFill="1" applyBorder="1" applyProtection="1">
      <protection locked="0"/>
    </xf>
    <xf numFmtId="49" fontId="8" fillId="0" borderId="38" xfId="0" applyNumberFormat="1" applyFont="1" applyFill="1" applyBorder="1" applyAlignment="1" applyProtection="1">
      <alignment wrapText="1"/>
      <protection locked="0"/>
    </xf>
    <xf numFmtId="49" fontId="8" fillId="0" borderId="23" xfId="0" applyNumberFormat="1" applyFont="1" applyFill="1" applyBorder="1" applyAlignment="1" applyProtection="1">
      <alignment wrapText="1"/>
      <protection locked="0"/>
    </xf>
    <xf numFmtId="49" fontId="8" fillId="0" borderId="24" xfId="0" applyNumberFormat="1" applyFont="1" applyFill="1" applyBorder="1" applyAlignment="1" applyProtection="1">
      <alignment horizontal="center" wrapText="1"/>
      <protection locked="0"/>
    </xf>
    <xf numFmtId="49" fontId="8" fillId="0" borderId="24" xfId="0" applyNumberFormat="1" applyFont="1" applyFill="1" applyBorder="1" applyAlignment="1" applyProtection="1">
      <alignment wrapText="1"/>
      <protection locked="0"/>
    </xf>
    <xf numFmtId="49" fontId="8" fillId="0" borderId="52" xfId="0" applyNumberFormat="1" applyFont="1" applyFill="1" applyBorder="1" applyAlignment="1" applyProtection="1">
      <alignment wrapText="1"/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49" fontId="8" fillId="0" borderId="31" xfId="0" applyNumberFormat="1" applyFont="1" applyFill="1" applyBorder="1" applyAlignment="1" applyProtection="1">
      <alignment wrapText="1"/>
      <protection locked="0"/>
    </xf>
    <xf numFmtId="3" fontId="8" fillId="0" borderId="37" xfId="0" applyNumberFormat="1" applyFont="1" applyFill="1" applyBorder="1" applyAlignment="1" applyProtection="1">
      <alignment horizontal="right"/>
      <protection locked="0"/>
    </xf>
    <xf numFmtId="3" fontId="8" fillId="0" borderId="37" xfId="0" applyNumberFormat="1" applyFont="1" applyFill="1" applyBorder="1" applyAlignment="1" applyProtection="1">
      <alignment wrapText="1"/>
      <protection locked="0"/>
    </xf>
    <xf numFmtId="3" fontId="8" fillId="0" borderId="25" xfId="0" applyNumberFormat="1" applyFont="1" applyFill="1" applyBorder="1" applyAlignment="1" applyProtection="1">
      <alignment wrapText="1"/>
      <protection locked="0"/>
    </xf>
    <xf numFmtId="49" fontId="8" fillId="0" borderId="37" xfId="0" applyNumberFormat="1" applyFont="1" applyFill="1" applyBorder="1" applyAlignment="1" applyProtection="1">
      <alignment horizontal="right" wrapText="1"/>
      <protection locked="0"/>
    </xf>
    <xf numFmtId="49" fontId="8" fillId="0" borderId="38" xfId="0" applyNumberFormat="1" applyFont="1" applyFill="1" applyBorder="1" applyAlignment="1" applyProtection="1">
      <alignment horizontal="right" wrapText="1"/>
      <protection locked="0"/>
    </xf>
    <xf numFmtId="49" fontId="8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7" fillId="0" borderId="31" xfId="0" applyFont="1" applyFill="1" applyBorder="1" applyAlignment="1" applyProtection="1">
      <alignment wrapText="1"/>
      <protection locked="0"/>
    </xf>
    <xf numFmtId="3" fontId="7" fillId="0" borderId="23" xfId="0" applyNumberFormat="1" applyFon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wrapText="1"/>
      <protection locked="0"/>
    </xf>
    <xf numFmtId="3" fontId="8" fillId="0" borderId="38" xfId="0" applyNumberFormat="1" applyFont="1" applyFill="1" applyBorder="1" applyAlignment="1" applyProtection="1"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3" fontId="8" fillId="2" borderId="37" xfId="0" applyNumberFormat="1" applyFont="1" applyFill="1" applyBorder="1" applyAlignment="1" applyProtection="1">
      <alignment horizontal="right"/>
      <protection locked="0"/>
    </xf>
    <xf numFmtId="3" fontId="8" fillId="2" borderId="25" xfId="0" applyNumberFormat="1" applyFont="1" applyFill="1" applyBorder="1" applyAlignment="1" applyProtection="1">
      <protection locked="0"/>
    </xf>
    <xf numFmtId="49" fontId="8" fillId="2" borderId="52" xfId="0" applyNumberFormat="1" applyFont="1" applyFill="1" applyBorder="1" applyAlignment="1" applyProtection="1">
      <alignment wrapText="1"/>
      <protection locked="0"/>
    </xf>
    <xf numFmtId="49" fontId="8" fillId="2" borderId="52" xfId="0" applyNumberFormat="1" applyFont="1" applyFill="1" applyBorder="1" applyAlignment="1" applyProtection="1">
      <alignment horizontal="left" wrapText="1"/>
      <protection locked="0"/>
    </xf>
    <xf numFmtId="3" fontId="4" fillId="2" borderId="25" xfId="0" applyNumberFormat="1" applyFont="1" applyFill="1" applyBorder="1" applyAlignment="1" applyProtection="1">
      <protection locked="0"/>
    </xf>
    <xf numFmtId="49" fontId="4" fillId="2" borderId="52" xfId="0" applyNumberFormat="1" applyFont="1" applyFill="1" applyBorder="1" applyAlignment="1" applyProtection="1">
      <alignment wrapText="1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49" fontId="4" fillId="2" borderId="52" xfId="0" applyNumberFormat="1" applyFont="1" applyFill="1" applyBorder="1" applyAlignment="1" applyProtection="1">
      <alignment horizontal="center" wrapText="1"/>
      <protection locked="0"/>
    </xf>
    <xf numFmtId="49" fontId="4" fillId="2" borderId="52" xfId="0" applyNumberFormat="1" applyFont="1" applyFill="1" applyBorder="1" applyAlignment="1" applyProtection="1">
      <alignment horizontal="left" wrapText="1"/>
      <protection locked="0"/>
    </xf>
    <xf numFmtId="49" fontId="4" fillId="2" borderId="31" xfId="0" applyNumberFormat="1" applyFont="1" applyFill="1" applyBorder="1" applyAlignment="1" applyProtection="1">
      <alignment wrapText="1"/>
      <protection locked="0"/>
    </xf>
    <xf numFmtId="49" fontId="4" fillId="2" borderId="31" xfId="0" applyNumberFormat="1" applyFont="1" applyFill="1" applyBorder="1" applyAlignment="1" applyProtection="1">
      <alignment horizontal="left" wrapText="1"/>
      <protection locked="0"/>
    </xf>
    <xf numFmtId="49" fontId="4" fillId="2" borderId="23" xfId="0" applyNumberFormat="1" applyFont="1" applyFill="1" applyBorder="1" applyAlignment="1" applyProtection="1">
      <alignment horizontal="center" wrapText="1"/>
      <protection locked="0"/>
    </xf>
    <xf numFmtId="49" fontId="4" fillId="2" borderId="4" xfId="0" applyNumberFormat="1" applyFont="1" applyFill="1" applyBorder="1" applyAlignment="1" applyProtection="1">
      <alignment horizontal="center" wrapText="1"/>
      <protection locked="0"/>
    </xf>
    <xf numFmtId="49" fontId="8" fillId="2" borderId="37" xfId="0" applyNumberFormat="1" applyFont="1" applyFill="1" applyBorder="1" applyAlignment="1" applyProtection="1">
      <alignment horizontal="center" wrapText="1"/>
      <protection locked="0"/>
    </xf>
    <xf numFmtId="49" fontId="8" fillId="2" borderId="53" xfId="0" applyNumberFormat="1" applyFont="1" applyFill="1" applyBorder="1" applyAlignment="1" applyProtection="1">
      <alignment horizontal="center" wrapText="1"/>
      <protection locked="0"/>
    </xf>
    <xf numFmtId="49" fontId="8" fillId="2" borderId="38" xfId="0" applyNumberFormat="1" applyFont="1" applyFill="1" applyBorder="1" applyAlignment="1" applyProtection="1">
      <alignment horizontal="center" wrapText="1"/>
      <protection locked="0"/>
    </xf>
    <xf numFmtId="49" fontId="8" fillId="2" borderId="52" xfId="0" applyNumberFormat="1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6" zoomScale="90" zoomScaleNormal="90" workbookViewId="0">
      <selection activeCell="A38" sqref="A38"/>
    </sheetView>
  </sheetViews>
  <sheetFormatPr defaultRowHeight="14.5" x14ac:dyDescent="0.35"/>
  <cols>
    <col min="1" max="1" width="17.7265625" customWidth="1"/>
    <col min="2" max="2" width="14.54296875" customWidth="1"/>
    <col min="3" max="3" width="14.81640625" customWidth="1"/>
  </cols>
  <sheetData>
    <row r="1" spans="1:14" ht="21" x14ac:dyDescent="0.5">
      <c r="A1" s="10" t="s">
        <v>0</v>
      </c>
    </row>
    <row r="2" spans="1:14" ht="14.25" customHeight="1" x14ac:dyDescent="0.35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35">
      <c r="A3" s="12" t="s">
        <v>115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 x14ac:dyDescent="0.35">
      <c r="A4" s="11" t="s">
        <v>116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 x14ac:dyDescent="0.3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35">
      <c r="A6" s="12" t="s">
        <v>114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 x14ac:dyDescent="0.35">
      <c r="A7" s="11" t="s">
        <v>106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35">
      <c r="A8" s="11" t="s">
        <v>94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 x14ac:dyDescent="0.35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 x14ac:dyDescent="0.35">
      <c r="A10" s="14" t="s">
        <v>84</v>
      </c>
      <c r="B10" s="15" t="s">
        <v>85</v>
      </c>
      <c r="C10" s="16" t="s">
        <v>86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 x14ac:dyDescent="0.35">
      <c r="A11" s="17" t="s">
        <v>101</v>
      </c>
      <c r="B11" s="11" t="s">
        <v>102</v>
      </c>
      <c r="C11" s="18" t="s">
        <v>105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 x14ac:dyDescent="0.35">
      <c r="A12" s="19" t="s">
        <v>87</v>
      </c>
      <c r="B12" s="20" t="s">
        <v>99</v>
      </c>
      <c r="C12" s="21" t="s">
        <v>103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 x14ac:dyDescent="0.35">
      <c r="A13" s="19" t="s">
        <v>88</v>
      </c>
      <c r="B13" s="20" t="s">
        <v>99</v>
      </c>
      <c r="C13" s="21" t="s">
        <v>103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 x14ac:dyDescent="0.35">
      <c r="A14" s="19" t="s">
        <v>90</v>
      </c>
      <c r="B14" s="20" t="s">
        <v>99</v>
      </c>
      <c r="C14" s="21" t="s">
        <v>103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 x14ac:dyDescent="0.35">
      <c r="A15" s="19" t="s">
        <v>91</v>
      </c>
      <c r="B15" s="20" t="s">
        <v>99</v>
      </c>
      <c r="C15" s="21" t="s">
        <v>103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 x14ac:dyDescent="0.35">
      <c r="A16" s="19" t="s">
        <v>92</v>
      </c>
      <c r="B16" s="20" t="s">
        <v>99</v>
      </c>
      <c r="C16" s="21" t="s">
        <v>103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 x14ac:dyDescent="0.35">
      <c r="A17" s="22" t="s">
        <v>89</v>
      </c>
      <c r="B17" s="23" t="s">
        <v>100</v>
      </c>
      <c r="C17" s="24" t="s">
        <v>104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 x14ac:dyDescent="0.35">
      <c r="A18" s="22" t="s">
        <v>93</v>
      </c>
      <c r="B18" s="23" t="s">
        <v>100</v>
      </c>
      <c r="C18" s="24" t="s">
        <v>104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 x14ac:dyDescent="0.35">
      <c r="A19" s="22" t="s">
        <v>95</v>
      </c>
      <c r="B19" s="23" t="s">
        <v>100</v>
      </c>
      <c r="C19" s="24" t="s">
        <v>104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 x14ac:dyDescent="0.35">
      <c r="A20" s="22" t="s">
        <v>96</v>
      </c>
      <c r="B20" s="23" t="s">
        <v>100</v>
      </c>
      <c r="C20" s="24" t="s">
        <v>104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 x14ac:dyDescent="0.35">
      <c r="A21" s="22" t="s">
        <v>97</v>
      </c>
      <c r="B21" s="23" t="s">
        <v>100</v>
      </c>
      <c r="C21" s="24" t="s">
        <v>104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 x14ac:dyDescent="0.35">
      <c r="A22" s="22" t="s">
        <v>111</v>
      </c>
      <c r="B22" s="23" t="s">
        <v>100</v>
      </c>
      <c r="C22" s="24" t="s">
        <v>104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 x14ac:dyDescent="0.35">
      <c r="A23" s="22" t="s">
        <v>112</v>
      </c>
      <c r="B23" s="23" t="s">
        <v>100</v>
      </c>
      <c r="C23" s="24" t="s">
        <v>104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 x14ac:dyDescent="0.35">
      <c r="A24" s="25" t="s">
        <v>98</v>
      </c>
      <c r="B24" s="26" t="s">
        <v>100</v>
      </c>
      <c r="C24" s="27" t="s">
        <v>104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 x14ac:dyDescent="0.35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5">
      <c r="A26" s="11"/>
    </row>
    <row r="27" spans="1:14" x14ac:dyDescent="0.35">
      <c r="A27" s="12" t="s">
        <v>1</v>
      </c>
    </row>
    <row r="28" spans="1:14" x14ac:dyDescent="0.35">
      <c r="A28" s="11" t="s">
        <v>2</v>
      </c>
    </row>
    <row r="29" spans="1:14" x14ac:dyDescent="0.35">
      <c r="A29" s="11" t="s">
        <v>117</v>
      </c>
    </row>
    <row r="30" spans="1:14" x14ac:dyDescent="0.35">
      <c r="A30" s="11"/>
    </row>
    <row r="31" spans="1:14" ht="130.75" customHeight="1" x14ac:dyDescent="0.35">
      <c r="A31" s="11"/>
    </row>
    <row r="32" spans="1:14" ht="38.25" customHeight="1" x14ac:dyDescent="0.35">
      <c r="A32" s="13"/>
    </row>
    <row r="33" spans="1:7" x14ac:dyDescent="0.35">
      <c r="A33" s="13"/>
    </row>
    <row r="34" spans="1:7" x14ac:dyDescent="0.35">
      <c r="A34" s="29" t="s">
        <v>110</v>
      </c>
    </row>
    <row r="35" spans="1:7" x14ac:dyDescent="0.35">
      <c r="A35" t="s">
        <v>113</v>
      </c>
    </row>
    <row r="37" spans="1:7" x14ac:dyDescent="0.35">
      <c r="A37" s="29" t="s">
        <v>3</v>
      </c>
    </row>
    <row r="38" spans="1:7" x14ac:dyDescent="0.35">
      <c r="A38" t="s">
        <v>108</v>
      </c>
    </row>
    <row r="40" spans="1:7" x14ac:dyDescent="0.35">
      <c r="A40" s="12" t="s">
        <v>4</v>
      </c>
    </row>
    <row r="41" spans="1:7" x14ac:dyDescent="0.35">
      <c r="A41" s="11" t="s">
        <v>109</v>
      </c>
    </row>
    <row r="42" spans="1:7" x14ac:dyDescent="0.35">
      <c r="A42" s="30" t="s">
        <v>66</v>
      </c>
    </row>
    <row r="43" spans="1:7" x14ac:dyDescent="0.35">
      <c r="B43" s="13"/>
      <c r="C43" s="13"/>
      <c r="D43" s="13"/>
      <c r="E43" s="13"/>
      <c r="F43" s="13"/>
      <c r="G43" s="13"/>
    </row>
    <row r="44" spans="1:7" x14ac:dyDescent="0.35">
      <c r="A44" s="31"/>
      <c r="B44" s="13"/>
      <c r="C44" s="13"/>
      <c r="D44" s="13"/>
      <c r="E44" s="13"/>
      <c r="F44" s="13"/>
      <c r="G44" s="13"/>
    </row>
    <row r="45" spans="1:7" x14ac:dyDescent="0.35">
      <c r="B45" s="13"/>
      <c r="C45" s="13"/>
      <c r="D45" s="13"/>
      <c r="E45" s="13"/>
      <c r="F45" s="13"/>
      <c r="G45" s="13"/>
    </row>
    <row r="46" spans="1:7" x14ac:dyDescent="0.35">
      <c r="A46" s="13"/>
      <c r="B46" s="13"/>
      <c r="C46" s="13"/>
      <c r="D46" s="13"/>
      <c r="E46" s="13"/>
      <c r="F46" s="13"/>
      <c r="G46" s="13"/>
    </row>
    <row r="47" spans="1:7" x14ac:dyDescent="0.35">
      <c r="A47" s="13"/>
      <c r="B47" s="13"/>
      <c r="C47" s="13"/>
      <c r="D47" s="13"/>
      <c r="E47" s="13"/>
      <c r="F47" s="13"/>
      <c r="G47" s="13"/>
    </row>
    <row r="48" spans="1:7" x14ac:dyDescent="0.35">
      <c r="A48" s="13"/>
      <c r="B48" s="13"/>
      <c r="C48" s="13"/>
      <c r="D48" s="13"/>
      <c r="E48" s="13"/>
      <c r="F48" s="13"/>
      <c r="G48" s="13"/>
    </row>
    <row r="49" spans="1:7" x14ac:dyDescent="0.35">
      <c r="A49" s="13"/>
      <c r="B49" s="13"/>
      <c r="C49" s="13"/>
      <c r="D49" s="13"/>
      <c r="E49" s="13"/>
      <c r="F49" s="13"/>
      <c r="G49" s="13"/>
    </row>
    <row r="50" spans="1:7" x14ac:dyDescent="0.35">
      <c r="A50" s="13"/>
      <c r="B50" s="13"/>
      <c r="C50" s="13"/>
      <c r="D50" s="13"/>
      <c r="E50" s="13"/>
      <c r="F50" s="13"/>
      <c r="G50" s="13"/>
    </row>
    <row r="51" spans="1:7" x14ac:dyDescent="0.35">
      <c r="A51" s="13"/>
      <c r="B51" s="13"/>
      <c r="C51" s="13"/>
      <c r="D51" s="13"/>
      <c r="E51" s="13"/>
      <c r="F51" s="13"/>
      <c r="G51" s="13"/>
    </row>
    <row r="52" spans="1:7" x14ac:dyDescent="0.35">
      <c r="A52" s="13"/>
      <c r="B52" s="13"/>
      <c r="C52" s="13"/>
      <c r="D52" s="13"/>
      <c r="E52" s="13"/>
      <c r="F52" s="13"/>
      <c r="G52" s="13"/>
    </row>
    <row r="53" spans="1:7" x14ac:dyDescent="0.35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3"/>
  <sheetViews>
    <sheetView zoomScaleNormal="100" workbookViewId="0">
      <pane xSplit="1" ySplit="3" topLeftCell="B122" activePane="bottomRight" state="frozen"/>
      <selection pane="topRight" activeCell="B1" sqref="B1"/>
      <selection pane="bottomLeft" activeCell="A4" sqref="A4"/>
      <selection pane="bottomRight" activeCell="M119" sqref="M119"/>
    </sheetView>
  </sheetViews>
  <sheetFormatPr defaultColWidth="9.26953125" defaultRowHeight="14.5" x14ac:dyDescent="0.35"/>
  <cols>
    <col min="1" max="1" width="7.26953125" style="1" customWidth="1"/>
    <col min="2" max="2" width="14.54296875" style="1" customWidth="1"/>
    <col min="3" max="4" width="9.26953125" style="1"/>
    <col min="5" max="5" width="11" style="1" customWidth="1"/>
    <col min="6" max="6" width="11.1796875" style="1" customWidth="1"/>
    <col min="7" max="7" width="21" style="1" customWidth="1"/>
    <col min="8" max="9" width="12.81640625" style="1" customWidth="1"/>
    <col min="10" max="10" width="11.7265625" style="9" customWidth="1"/>
    <col min="11" max="11" width="42.26953125" style="1" customWidth="1"/>
    <col min="12" max="13" width="13.1796875" style="4" customWidth="1"/>
    <col min="14" max="15" width="9.26953125" style="1"/>
    <col min="16" max="16" width="13.7265625" style="1" customWidth="1"/>
    <col min="17" max="17" width="13.26953125" style="1" customWidth="1"/>
    <col min="18" max="18" width="10.26953125" style="1" customWidth="1"/>
    <col min="19" max="16384" width="9.26953125" style="1"/>
  </cols>
  <sheetData>
    <row r="1" spans="1:19" ht="19" thickBot="1" x14ac:dyDescent="0.5">
      <c r="A1" s="339" t="s">
        <v>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1"/>
    </row>
    <row r="2" spans="1:19" x14ac:dyDescent="0.35">
      <c r="A2" s="342" t="s">
        <v>6</v>
      </c>
      <c r="B2" s="344" t="s">
        <v>7</v>
      </c>
      <c r="C2" s="345"/>
      <c r="D2" s="345"/>
      <c r="E2" s="345"/>
      <c r="F2" s="346"/>
      <c r="G2" s="342" t="s">
        <v>8</v>
      </c>
      <c r="H2" s="349" t="s">
        <v>9</v>
      </c>
      <c r="I2" s="351" t="s">
        <v>65</v>
      </c>
      <c r="J2" s="342" t="s">
        <v>10</v>
      </c>
      <c r="K2" s="342" t="s">
        <v>11</v>
      </c>
      <c r="L2" s="347" t="s">
        <v>12</v>
      </c>
      <c r="M2" s="348"/>
      <c r="N2" s="335" t="s">
        <v>13</v>
      </c>
      <c r="O2" s="336"/>
      <c r="P2" s="337" t="s">
        <v>14</v>
      </c>
      <c r="Q2" s="338"/>
      <c r="R2" s="335" t="s">
        <v>15</v>
      </c>
      <c r="S2" s="336"/>
    </row>
    <row r="3" spans="1:19" ht="104.5" thickBot="1" x14ac:dyDescent="0.4">
      <c r="A3" s="343"/>
      <c r="B3" s="32" t="s">
        <v>16</v>
      </c>
      <c r="C3" s="33" t="s">
        <v>17</v>
      </c>
      <c r="D3" s="33" t="s">
        <v>18</v>
      </c>
      <c r="E3" s="33" t="s">
        <v>19</v>
      </c>
      <c r="F3" s="34" t="s">
        <v>20</v>
      </c>
      <c r="G3" s="343"/>
      <c r="H3" s="350"/>
      <c r="I3" s="352"/>
      <c r="J3" s="343"/>
      <c r="K3" s="343"/>
      <c r="L3" s="35" t="s">
        <v>21</v>
      </c>
      <c r="M3" s="36" t="s">
        <v>82</v>
      </c>
      <c r="N3" s="37" t="s">
        <v>22</v>
      </c>
      <c r="O3" s="38" t="s">
        <v>23</v>
      </c>
      <c r="P3" s="39" t="s">
        <v>24</v>
      </c>
      <c r="Q3" s="40" t="s">
        <v>25</v>
      </c>
      <c r="R3" s="41" t="s">
        <v>26</v>
      </c>
      <c r="S3" s="38" t="s">
        <v>27</v>
      </c>
    </row>
    <row r="4" spans="1:19" ht="52.5" x14ac:dyDescent="0.35">
      <c r="A4" s="58">
        <v>1</v>
      </c>
      <c r="B4" s="59" t="s">
        <v>580</v>
      </c>
      <c r="C4" s="60" t="s">
        <v>159</v>
      </c>
      <c r="D4" s="61" t="s">
        <v>581</v>
      </c>
      <c r="E4" s="61" t="s">
        <v>582</v>
      </c>
      <c r="F4" s="62" t="s">
        <v>583</v>
      </c>
      <c r="G4" s="63" t="s">
        <v>584</v>
      </c>
      <c r="H4" s="64" t="s">
        <v>126</v>
      </c>
      <c r="I4" s="63" t="s">
        <v>127</v>
      </c>
      <c r="J4" s="72" t="s">
        <v>127</v>
      </c>
      <c r="K4" s="65" t="s">
        <v>585</v>
      </c>
      <c r="L4" s="66">
        <v>10000000</v>
      </c>
      <c r="M4" s="67">
        <f>L4/100*70</f>
        <v>7000000</v>
      </c>
      <c r="N4" s="68" t="s">
        <v>176</v>
      </c>
      <c r="O4" s="69" t="s">
        <v>191</v>
      </c>
      <c r="P4" s="70" t="s">
        <v>132</v>
      </c>
      <c r="Q4" s="71"/>
      <c r="R4" s="72"/>
      <c r="S4" s="72" t="s">
        <v>134</v>
      </c>
    </row>
    <row r="5" spans="1:19" ht="65.5" x14ac:dyDescent="0.35">
      <c r="A5" s="73">
        <v>2</v>
      </c>
      <c r="B5" s="74" t="s">
        <v>586</v>
      </c>
      <c r="C5" s="75" t="s">
        <v>587</v>
      </c>
      <c r="D5" s="76" t="s">
        <v>588</v>
      </c>
      <c r="E5" s="76" t="s">
        <v>589</v>
      </c>
      <c r="F5" s="77" t="s">
        <v>590</v>
      </c>
      <c r="G5" s="78" t="s">
        <v>591</v>
      </c>
      <c r="H5" s="79" t="s">
        <v>126</v>
      </c>
      <c r="I5" s="78" t="s">
        <v>264</v>
      </c>
      <c r="J5" s="86" t="s">
        <v>592</v>
      </c>
      <c r="K5" s="78" t="s">
        <v>593</v>
      </c>
      <c r="L5" s="80">
        <v>4500000</v>
      </c>
      <c r="M5" s="81">
        <f>L5/100*70</f>
        <v>3150000</v>
      </c>
      <c r="N5" s="82" t="s">
        <v>176</v>
      </c>
      <c r="O5" s="83" t="s">
        <v>191</v>
      </c>
      <c r="P5" s="84" t="s">
        <v>132</v>
      </c>
      <c r="Q5" s="85"/>
      <c r="R5" s="86"/>
      <c r="S5" s="86" t="s">
        <v>277</v>
      </c>
    </row>
    <row r="6" spans="1:19" ht="65.5" x14ac:dyDescent="0.35">
      <c r="A6" s="73">
        <v>3</v>
      </c>
      <c r="B6" s="74" t="s">
        <v>586</v>
      </c>
      <c r="C6" s="75" t="s">
        <v>587</v>
      </c>
      <c r="D6" s="76" t="s">
        <v>588</v>
      </c>
      <c r="E6" s="76" t="s">
        <v>589</v>
      </c>
      <c r="F6" s="77" t="s">
        <v>590</v>
      </c>
      <c r="G6" s="78" t="s">
        <v>219</v>
      </c>
      <c r="H6" s="79" t="s">
        <v>126</v>
      </c>
      <c r="I6" s="78" t="s">
        <v>264</v>
      </c>
      <c r="J6" s="86" t="s">
        <v>592</v>
      </c>
      <c r="K6" s="78" t="s">
        <v>219</v>
      </c>
      <c r="L6" s="80">
        <v>90000</v>
      </c>
      <c r="M6" s="81"/>
      <c r="N6" s="82" t="s">
        <v>163</v>
      </c>
      <c r="O6" s="83" t="s">
        <v>191</v>
      </c>
      <c r="P6" s="84"/>
      <c r="Q6" s="85"/>
      <c r="R6" s="86"/>
      <c r="S6" s="86"/>
    </row>
    <row r="7" spans="1:19" ht="65.5" x14ac:dyDescent="0.35">
      <c r="A7" s="73">
        <v>4</v>
      </c>
      <c r="B7" s="74" t="s">
        <v>594</v>
      </c>
      <c r="C7" s="87" t="s">
        <v>193</v>
      </c>
      <c r="D7" s="88">
        <v>70990239</v>
      </c>
      <c r="E7" s="88">
        <v>107600145</v>
      </c>
      <c r="F7" s="89">
        <v>600105245</v>
      </c>
      <c r="G7" s="90" t="s">
        <v>595</v>
      </c>
      <c r="H7" s="73" t="s">
        <v>126</v>
      </c>
      <c r="I7" s="90" t="s">
        <v>127</v>
      </c>
      <c r="J7" s="96" t="s">
        <v>198</v>
      </c>
      <c r="K7" s="91" t="s">
        <v>596</v>
      </c>
      <c r="L7" s="92">
        <v>2500000</v>
      </c>
      <c r="M7" s="81">
        <f t="shared" ref="M7:M136" si="0">L7/100*70</f>
        <v>1750000</v>
      </c>
      <c r="N7" s="93">
        <v>2024</v>
      </c>
      <c r="O7" s="94">
        <v>2025</v>
      </c>
      <c r="P7" s="84"/>
      <c r="Q7" s="95"/>
      <c r="R7" s="96" t="s">
        <v>134</v>
      </c>
      <c r="S7" s="96" t="s">
        <v>134</v>
      </c>
    </row>
    <row r="8" spans="1:19" ht="65.5" x14ac:dyDescent="0.35">
      <c r="A8" s="73">
        <v>5</v>
      </c>
      <c r="B8" s="74" t="s">
        <v>594</v>
      </c>
      <c r="C8" s="87" t="s">
        <v>193</v>
      </c>
      <c r="D8" s="88">
        <v>70990239</v>
      </c>
      <c r="E8" s="88">
        <v>107600145</v>
      </c>
      <c r="F8" s="89">
        <v>600105245</v>
      </c>
      <c r="G8" s="90" t="s">
        <v>597</v>
      </c>
      <c r="H8" s="73" t="s">
        <v>126</v>
      </c>
      <c r="I8" s="90" t="s">
        <v>127</v>
      </c>
      <c r="J8" s="96" t="s">
        <v>198</v>
      </c>
      <c r="K8" s="91" t="s">
        <v>598</v>
      </c>
      <c r="L8" s="92">
        <v>270000</v>
      </c>
      <c r="M8" s="81">
        <f t="shared" si="0"/>
        <v>189000</v>
      </c>
      <c r="N8" s="93">
        <v>2022</v>
      </c>
      <c r="O8" s="94">
        <v>2023</v>
      </c>
      <c r="P8" s="84"/>
      <c r="Q8" s="95"/>
      <c r="R8" s="96"/>
      <c r="S8" s="96"/>
    </row>
    <row r="9" spans="1:19" ht="65.5" x14ac:dyDescent="0.35">
      <c r="A9" s="73">
        <v>6</v>
      </c>
      <c r="B9" s="74" t="s">
        <v>594</v>
      </c>
      <c r="C9" s="87" t="s">
        <v>193</v>
      </c>
      <c r="D9" s="88">
        <v>70990239</v>
      </c>
      <c r="E9" s="88">
        <v>107600145</v>
      </c>
      <c r="F9" s="89">
        <v>600105245</v>
      </c>
      <c r="G9" s="90" t="s">
        <v>599</v>
      </c>
      <c r="H9" s="73" t="s">
        <v>126</v>
      </c>
      <c r="I9" s="90" t="s">
        <v>127</v>
      </c>
      <c r="J9" s="96" t="s">
        <v>198</v>
      </c>
      <c r="K9" s="91" t="s">
        <v>600</v>
      </c>
      <c r="L9" s="92">
        <v>300000</v>
      </c>
      <c r="M9" s="81">
        <f t="shared" si="0"/>
        <v>210000</v>
      </c>
      <c r="N9" s="93">
        <v>2022</v>
      </c>
      <c r="O9" s="94">
        <v>2023</v>
      </c>
      <c r="P9" s="84"/>
      <c r="Q9" s="95"/>
      <c r="R9" s="96"/>
      <c r="S9" s="96"/>
    </row>
    <row r="10" spans="1:19" ht="65.5" x14ac:dyDescent="0.35">
      <c r="A10" s="73">
        <v>7</v>
      </c>
      <c r="B10" s="74" t="s">
        <v>594</v>
      </c>
      <c r="C10" s="87" t="s">
        <v>193</v>
      </c>
      <c r="D10" s="88">
        <v>70990239</v>
      </c>
      <c r="E10" s="88">
        <v>107600145</v>
      </c>
      <c r="F10" s="89">
        <v>600105245</v>
      </c>
      <c r="G10" s="90" t="s">
        <v>601</v>
      </c>
      <c r="H10" s="73" t="s">
        <v>126</v>
      </c>
      <c r="I10" s="90" t="s">
        <v>127</v>
      </c>
      <c r="J10" s="96" t="s">
        <v>198</v>
      </c>
      <c r="K10" s="91" t="s">
        <v>602</v>
      </c>
      <c r="L10" s="92">
        <v>190000</v>
      </c>
      <c r="M10" s="81">
        <f t="shared" si="0"/>
        <v>133000</v>
      </c>
      <c r="N10" s="93">
        <v>2022</v>
      </c>
      <c r="O10" s="94">
        <v>2023</v>
      </c>
      <c r="P10" s="84"/>
      <c r="Q10" s="95"/>
      <c r="R10" s="96"/>
      <c r="S10" s="96"/>
    </row>
    <row r="11" spans="1:19" ht="39.5" x14ac:dyDescent="0.35">
      <c r="A11" s="73">
        <v>8</v>
      </c>
      <c r="B11" s="74" t="s">
        <v>603</v>
      </c>
      <c r="C11" s="87" t="s">
        <v>215</v>
      </c>
      <c r="D11" s="88" t="s">
        <v>604</v>
      </c>
      <c r="E11" s="88" t="s">
        <v>605</v>
      </c>
      <c r="F11" s="89" t="s">
        <v>606</v>
      </c>
      <c r="G11" s="90" t="s">
        <v>607</v>
      </c>
      <c r="H11" s="73" t="s">
        <v>126</v>
      </c>
      <c r="I11" s="90" t="s">
        <v>127</v>
      </c>
      <c r="J11" s="96" t="s">
        <v>220</v>
      </c>
      <c r="K11" s="91" t="s">
        <v>607</v>
      </c>
      <c r="L11" s="92">
        <v>450000</v>
      </c>
      <c r="M11" s="81">
        <f t="shared" si="0"/>
        <v>315000</v>
      </c>
      <c r="N11" s="93" t="s">
        <v>137</v>
      </c>
      <c r="O11" s="94" t="s">
        <v>562</v>
      </c>
      <c r="P11" s="84"/>
      <c r="Q11" s="95"/>
      <c r="R11" s="96"/>
      <c r="S11" s="96"/>
    </row>
    <row r="12" spans="1:19" ht="52.5" x14ac:dyDescent="0.35">
      <c r="A12" s="73">
        <v>9</v>
      </c>
      <c r="B12" s="74" t="s">
        <v>603</v>
      </c>
      <c r="C12" s="87" t="s">
        <v>215</v>
      </c>
      <c r="D12" s="88" t="s">
        <v>604</v>
      </c>
      <c r="E12" s="88" t="s">
        <v>605</v>
      </c>
      <c r="F12" s="89" t="s">
        <v>606</v>
      </c>
      <c r="G12" s="90" t="s">
        <v>608</v>
      </c>
      <c r="H12" s="73" t="s">
        <v>126</v>
      </c>
      <c r="I12" s="90" t="s">
        <v>127</v>
      </c>
      <c r="J12" s="96" t="s">
        <v>220</v>
      </c>
      <c r="K12" s="91" t="s">
        <v>608</v>
      </c>
      <c r="L12" s="92">
        <v>150000</v>
      </c>
      <c r="M12" s="81">
        <f t="shared" si="0"/>
        <v>105000</v>
      </c>
      <c r="N12" s="93" t="s">
        <v>551</v>
      </c>
      <c r="O12" s="94" t="s">
        <v>137</v>
      </c>
      <c r="P12" s="84"/>
      <c r="Q12" s="95"/>
      <c r="R12" s="96"/>
      <c r="S12" s="96"/>
    </row>
    <row r="13" spans="1:19" ht="39.5" x14ac:dyDescent="0.35">
      <c r="A13" s="73">
        <v>10</v>
      </c>
      <c r="B13" s="74" t="s">
        <v>603</v>
      </c>
      <c r="C13" s="87" t="s">
        <v>215</v>
      </c>
      <c r="D13" s="88" t="s">
        <v>604</v>
      </c>
      <c r="E13" s="88" t="s">
        <v>605</v>
      </c>
      <c r="F13" s="89" t="s">
        <v>606</v>
      </c>
      <c r="G13" s="90" t="s">
        <v>609</v>
      </c>
      <c r="H13" s="73" t="s">
        <v>126</v>
      </c>
      <c r="I13" s="90" t="s">
        <v>127</v>
      </c>
      <c r="J13" s="96" t="s">
        <v>220</v>
      </c>
      <c r="K13" s="91" t="s">
        <v>609</v>
      </c>
      <c r="L13" s="92">
        <v>200000</v>
      </c>
      <c r="M13" s="81">
        <f t="shared" si="0"/>
        <v>140000</v>
      </c>
      <c r="N13" s="93" t="s">
        <v>137</v>
      </c>
      <c r="O13" s="94" t="s">
        <v>280</v>
      </c>
      <c r="P13" s="84"/>
      <c r="Q13" s="95"/>
      <c r="R13" s="96"/>
      <c r="S13" s="96"/>
    </row>
    <row r="14" spans="1:19" ht="39.5" x14ac:dyDescent="0.35">
      <c r="A14" s="73">
        <v>11</v>
      </c>
      <c r="B14" s="97" t="s">
        <v>603</v>
      </c>
      <c r="C14" s="98" t="s">
        <v>215</v>
      </c>
      <c r="D14" s="99" t="s">
        <v>604</v>
      </c>
      <c r="E14" s="99" t="s">
        <v>605</v>
      </c>
      <c r="F14" s="100" t="s">
        <v>606</v>
      </c>
      <c r="G14" s="101" t="s">
        <v>219</v>
      </c>
      <c r="H14" s="102" t="s">
        <v>126</v>
      </c>
      <c r="I14" s="101" t="s">
        <v>127</v>
      </c>
      <c r="J14" s="109" t="s">
        <v>220</v>
      </c>
      <c r="K14" s="103" t="s">
        <v>219</v>
      </c>
      <c r="L14" s="104">
        <v>100000</v>
      </c>
      <c r="M14" s="105">
        <f t="shared" si="0"/>
        <v>70000</v>
      </c>
      <c r="N14" s="106" t="s">
        <v>551</v>
      </c>
      <c r="O14" s="107" t="s">
        <v>137</v>
      </c>
      <c r="P14" s="84"/>
      <c r="Q14" s="108"/>
      <c r="R14" s="109"/>
      <c r="S14" s="109"/>
    </row>
    <row r="15" spans="1:19" ht="65.5" x14ac:dyDescent="0.35">
      <c r="A15" s="73">
        <v>12</v>
      </c>
      <c r="B15" s="110" t="s">
        <v>610</v>
      </c>
      <c r="C15" s="75" t="s">
        <v>259</v>
      </c>
      <c r="D15" s="76" t="s">
        <v>611</v>
      </c>
      <c r="E15" s="76" t="s">
        <v>612</v>
      </c>
      <c r="F15" s="76">
        <v>600105261</v>
      </c>
      <c r="G15" s="327" t="s">
        <v>967</v>
      </c>
      <c r="H15" s="79" t="s">
        <v>126</v>
      </c>
      <c r="I15" s="78" t="s">
        <v>264</v>
      </c>
      <c r="J15" s="86" t="s">
        <v>265</v>
      </c>
      <c r="K15" s="328" t="s">
        <v>968</v>
      </c>
      <c r="L15" s="80">
        <v>30000000</v>
      </c>
      <c r="M15" s="81">
        <f>L15/100*70</f>
        <v>21000000</v>
      </c>
      <c r="N15" s="82" t="s">
        <v>176</v>
      </c>
      <c r="O15" s="83" t="s">
        <v>169</v>
      </c>
      <c r="P15" s="84" t="s">
        <v>267</v>
      </c>
      <c r="Q15" s="85"/>
      <c r="R15" s="86" t="s">
        <v>268</v>
      </c>
      <c r="S15" s="86" t="s">
        <v>249</v>
      </c>
    </row>
    <row r="16" spans="1:19" s="51" customFormat="1" ht="65.5" x14ac:dyDescent="0.35">
      <c r="A16" s="73">
        <v>13</v>
      </c>
      <c r="B16" s="297" t="s">
        <v>610</v>
      </c>
      <c r="C16" s="298" t="s">
        <v>259</v>
      </c>
      <c r="D16" s="299" t="s">
        <v>611</v>
      </c>
      <c r="E16" s="299" t="s">
        <v>612</v>
      </c>
      <c r="F16" s="299">
        <v>600105261</v>
      </c>
      <c r="G16" s="300" t="s">
        <v>935</v>
      </c>
      <c r="H16" s="301" t="s">
        <v>126</v>
      </c>
      <c r="I16" s="302" t="s">
        <v>264</v>
      </c>
      <c r="J16" s="280" t="s">
        <v>265</v>
      </c>
      <c r="K16" s="286" t="s">
        <v>936</v>
      </c>
      <c r="L16" s="303">
        <v>15000000</v>
      </c>
      <c r="M16" s="246">
        <f t="shared" ref="M16:M21" si="1">L16/100*70</f>
        <v>10500000</v>
      </c>
      <c r="N16" s="291" t="s">
        <v>176</v>
      </c>
      <c r="O16" s="292" t="s">
        <v>169</v>
      </c>
      <c r="P16" s="261" t="s">
        <v>132</v>
      </c>
      <c r="Q16" s="95"/>
      <c r="R16" s="274" t="s">
        <v>268</v>
      </c>
      <c r="S16" s="274" t="s">
        <v>134</v>
      </c>
    </row>
    <row r="17" spans="1:19" s="51" customFormat="1" ht="65.5" x14ac:dyDescent="0.35">
      <c r="A17" s="73">
        <v>14</v>
      </c>
      <c r="B17" s="297" t="s">
        <v>610</v>
      </c>
      <c r="C17" s="298" t="s">
        <v>259</v>
      </c>
      <c r="D17" s="299" t="s">
        <v>611</v>
      </c>
      <c r="E17" s="299" t="s">
        <v>612</v>
      </c>
      <c r="F17" s="299">
        <v>600105261</v>
      </c>
      <c r="G17" s="300" t="s">
        <v>937</v>
      </c>
      <c r="H17" s="301" t="s">
        <v>126</v>
      </c>
      <c r="I17" s="302" t="s">
        <v>264</v>
      </c>
      <c r="J17" s="280" t="s">
        <v>265</v>
      </c>
      <c r="K17" s="286" t="s">
        <v>938</v>
      </c>
      <c r="L17" s="303">
        <v>10000000</v>
      </c>
      <c r="M17" s="246">
        <f t="shared" si="1"/>
        <v>7000000</v>
      </c>
      <c r="N17" s="291" t="s">
        <v>176</v>
      </c>
      <c r="O17" s="292" t="s">
        <v>169</v>
      </c>
      <c r="P17" s="261" t="s">
        <v>132</v>
      </c>
      <c r="Q17" s="95"/>
      <c r="R17" s="274" t="s">
        <v>268</v>
      </c>
      <c r="S17" s="274" t="s">
        <v>134</v>
      </c>
    </row>
    <row r="18" spans="1:19" s="51" customFormat="1" ht="65.5" x14ac:dyDescent="0.35">
      <c r="A18" s="73">
        <v>15</v>
      </c>
      <c r="B18" s="297" t="s">
        <v>610</v>
      </c>
      <c r="C18" s="298" t="s">
        <v>259</v>
      </c>
      <c r="D18" s="299" t="s">
        <v>611</v>
      </c>
      <c r="E18" s="299" t="s">
        <v>612</v>
      </c>
      <c r="F18" s="299">
        <v>600105261</v>
      </c>
      <c r="G18" s="320" t="s">
        <v>965</v>
      </c>
      <c r="H18" s="301" t="s">
        <v>126</v>
      </c>
      <c r="I18" s="302" t="s">
        <v>264</v>
      </c>
      <c r="J18" s="280" t="s">
        <v>265</v>
      </c>
      <c r="K18" s="286" t="s">
        <v>939</v>
      </c>
      <c r="L18" s="303">
        <v>5000000</v>
      </c>
      <c r="M18" s="246">
        <f t="shared" si="1"/>
        <v>3500000</v>
      </c>
      <c r="N18" s="291" t="s">
        <v>176</v>
      </c>
      <c r="O18" s="292" t="s">
        <v>169</v>
      </c>
      <c r="P18" s="261" t="s">
        <v>132</v>
      </c>
      <c r="Q18" s="95"/>
      <c r="R18" s="274" t="s">
        <v>268</v>
      </c>
      <c r="S18" s="274" t="s">
        <v>134</v>
      </c>
    </row>
    <row r="19" spans="1:19" s="51" customFormat="1" ht="65.5" x14ac:dyDescent="0.35">
      <c r="A19" s="73">
        <v>16</v>
      </c>
      <c r="B19" s="297" t="s">
        <v>610</v>
      </c>
      <c r="C19" s="298" t="s">
        <v>259</v>
      </c>
      <c r="D19" s="299" t="s">
        <v>611</v>
      </c>
      <c r="E19" s="299" t="s">
        <v>612</v>
      </c>
      <c r="F19" s="299">
        <v>600105261</v>
      </c>
      <c r="G19" s="300" t="s">
        <v>940</v>
      </c>
      <c r="H19" s="301" t="s">
        <v>126</v>
      </c>
      <c r="I19" s="302" t="s">
        <v>264</v>
      </c>
      <c r="J19" s="280" t="s">
        <v>265</v>
      </c>
      <c r="K19" s="286" t="s">
        <v>941</v>
      </c>
      <c r="L19" s="318">
        <v>5000000</v>
      </c>
      <c r="M19" s="319">
        <f t="shared" si="1"/>
        <v>3500000</v>
      </c>
      <c r="N19" s="291" t="s">
        <v>176</v>
      </c>
      <c r="O19" s="292" t="s">
        <v>169</v>
      </c>
      <c r="P19" s="261" t="s">
        <v>132</v>
      </c>
      <c r="Q19" s="95"/>
      <c r="R19" s="274" t="s">
        <v>268</v>
      </c>
      <c r="S19" s="274" t="s">
        <v>134</v>
      </c>
    </row>
    <row r="20" spans="1:19" s="51" customFormat="1" ht="65.5" x14ac:dyDescent="0.35">
      <c r="A20" s="73">
        <v>17</v>
      </c>
      <c r="B20" s="297" t="s">
        <v>610</v>
      </c>
      <c r="C20" s="298" t="s">
        <v>259</v>
      </c>
      <c r="D20" s="299" t="s">
        <v>611</v>
      </c>
      <c r="E20" s="299" t="s">
        <v>612</v>
      </c>
      <c r="F20" s="299">
        <v>600105261</v>
      </c>
      <c r="G20" s="300" t="s">
        <v>942</v>
      </c>
      <c r="H20" s="301" t="s">
        <v>126</v>
      </c>
      <c r="I20" s="302" t="s">
        <v>264</v>
      </c>
      <c r="J20" s="280" t="s">
        <v>265</v>
      </c>
      <c r="K20" s="321" t="s">
        <v>964</v>
      </c>
      <c r="L20" s="303">
        <v>2500000</v>
      </c>
      <c r="M20" s="246">
        <f t="shared" si="1"/>
        <v>1750000</v>
      </c>
      <c r="N20" s="291" t="s">
        <v>176</v>
      </c>
      <c r="O20" s="292" t="s">
        <v>169</v>
      </c>
      <c r="P20" s="261" t="s">
        <v>132</v>
      </c>
      <c r="Q20" s="95"/>
      <c r="R20" s="274" t="s">
        <v>268</v>
      </c>
      <c r="S20" s="274" t="s">
        <v>134</v>
      </c>
    </row>
    <row r="21" spans="1:19" s="51" customFormat="1" ht="65.5" x14ac:dyDescent="0.35">
      <c r="A21" s="73">
        <v>18</v>
      </c>
      <c r="B21" s="297" t="s">
        <v>610</v>
      </c>
      <c r="C21" s="298" t="s">
        <v>259</v>
      </c>
      <c r="D21" s="299" t="s">
        <v>611</v>
      </c>
      <c r="E21" s="299" t="s">
        <v>612</v>
      </c>
      <c r="F21" s="299">
        <v>600105261</v>
      </c>
      <c r="G21" s="300" t="s">
        <v>943</v>
      </c>
      <c r="H21" s="301" t="s">
        <v>126</v>
      </c>
      <c r="I21" s="302" t="s">
        <v>264</v>
      </c>
      <c r="J21" s="280" t="s">
        <v>265</v>
      </c>
      <c r="K21" s="286" t="s">
        <v>943</v>
      </c>
      <c r="L21" s="303">
        <v>15000000</v>
      </c>
      <c r="M21" s="246">
        <f t="shared" si="1"/>
        <v>10500000</v>
      </c>
      <c r="N21" s="291" t="s">
        <v>176</v>
      </c>
      <c r="O21" s="292" t="s">
        <v>169</v>
      </c>
      <c r="P21" s="261" t="s">
        <v>132</v>
      </c>
      <c r="Q21" s="95"/>
      <c r="R21" s="274" t="s">
        <v>268</v>
      </c>
      <c r="S21" s="274" t="s">
        <v>134</v>
      </c>
    </row>
    <row r="22" spans="1:19" ht="65.5" x14ac:dyDescent="0.35">
      <c r="A22" s="73">
        <v>19</v>
      </c>
      <c r="B22" s="74" t="s">
        <v>613</v>
      </c>
      <c r="C22" s="87" t="s">
        <v>614</v>
      </c>
      <c r="D22" s="88" t="s">
        <v>615</v>
      </c>
      <c r="E22" s="88" t="s">
        <v>616</v>
      </c>
      <c r="F22" s="89" t="s">
        <v>617</v>
      </c>
      <c r="G22" s="90" t="s">
        <v>618</v>
      </c>
      <c r="H22" s="73" t="s">
        <v>126</v>
      </c>
      <c r="I22" s="90" t="s">
        <v>127</v>
      </c>
      <c r="J22" s="96" t="s">
        <v>619</v>
      </c>
      <c r="K22" s="91" t="s">
        <v>620</v>
      </c>
      <c r="L22" s="92">
        <v>60000</v>
      </c>
      <c r="M22" s="81">
        <f t="shared" si="0"/>
        <v>42000</v>
      </c>
      <c r="N22" s="93" t="s">
        <v>163</v>
      </c>
      <c r="O22" s="94" t="s">
        <v>164</v>
      </c>
      <c r="P22" s="84" t="s">
        <v>132</v>
      </c>
      <c r="Q22" s="95"/>
      <c r="R22" s="96"/>
      <c r="S22" s="96"/>
    </row>
    <row r="23" spans="1:19" ht="65.5" x14ac:dyDescent="0.35">
      <c r="A23" s="73">
        <v>20</v>
      </c>
      <c r="B23" s="74" t="s">
        <v>613</v>
      </c>
      <c r="C23" s="87" t="s">
        <v>614</v>
      </c>
      <c r="D23" s="88" t="s">
        <v>615</v>
      </c>
      <c r="E23" s="88" t="s">
        <v>616</v>
      </c>
      <c r="F23" s="89" t="s">
        <v>617</v>
      </c>
      <c r="G23" s="90" t="s">
        <v>221</v>
      </c>
      <c r="H23" s="73" t="s">
        <v>126</v>
      </c>
      <c r="I23" s="90" t="s">
        <v>127</v>
      </c>
      <c r="J23" s="96" t="s">
        <v>619</v>
      </c>
      <c r="K23" s="91" t="s">
        <v>221</v>
      </c>
      <c r="L23" s="92">
        <v>70000</v>
      </c>
      <c r="M23" s="81">
        <f t="shared" si="0"/>
        <v>49000</v>
      </c>
      <c r="N23" s="93" t="s">
        <v>163</v>
      </c>
      <c r="O23" s="94" t="s">
        <v>164</v>
      </c>
      <c r="P23" s="84"/>
      <c r="Q23" s="95"/>
      <c r="R23" s="96"/>
      <c r="S23" s="96"/>
    </row>
    <row r="24" spans="1:19" ht="65.5" x14ac:dyDescent="0.35">
      <c r="A24" s="73">
        <v>21</v>
      </c>
      <c r="B24" s="74" t="s">
        <v>613</v>
      </c>
      <c r="C24" s="87" t="s">
        <v>614</v>
      </c>
      <c r="D24" s="88" t="s">
        <v>615</v>
      </c>
      <c r="E24" s="88" t="s">
        <v>616</v>
      </c>
      <c r="F24" s="89" t="s">
        <v>617</v>
      </c>
      <c r="G24" s="90" t="s">
        <v>621</v>
      </c>
      <c r="H24" s="73" t="s">
        <v>126</v>
      </c>
      <c r="I24" s="90" t="s">
        <v>127</v>
      </c>
      <c r="J24" s="96" t="s">
        <v>619</v>
      </c>
      <c r="K24" s="91" t="s">
        <v>622</v>
      </c>
      <c r="L24" s="92">
        <v>20000</v>
      </c>
      <c r="M24" s="81">
        <f t="shared" si="0"/>
        <v>14000</v>
      </c>
      <c r="N24" s="93" t="s">
        <v>163</v>
      </c>
      <c r="O24" s="94" t="s">
        <v>164</v>
      </c>
      <c r="P24" s="84"/>
      <c r="Q24" s="95"/>
      <c r="R24" s="96"/>
      <c r="S24" s="96"/>
    </row>
    <row r="25" spans="1:19" ht="78.5" x14ac:dyDescent="0.35">
      <c r="A25" s="73">
        <v>22</v>
      </c>
      <c r="B25" s="74" t="s">
        <v>623</v>
      </c>
      <c r="C25" s="87" t="s">
        <v>366</v>
      </c>
      <c r="D25" s="88" t="s">
        <v>624</v>
      </c>
      <c r="E25" s="88" t="s">
        <v>625</v>
      </c>
      <c r="F25" s="89" t="s">
        <v>626</v>
      </c>
      <c r="G25" s="90" t="s">
        <v>925</v>
      </c>
      <c r="H25" s="73" t="s">
        <v>126</v>
      </c>
      <c r="I25" s="90" t="s">
        <v>127</v>
      </c>
      <c r="J25" s="96" t="s">
        <v>368</v>
      </c>
      <c r="K25" s="91" t="s">
        <v>627</v>
      </c>
      <c r="L25" s="92">
        <v>150000</v>
      </c>
      <c r="M25" s="81">
        <f t="shared" si="0"/>
        <v>105000</v>
      </c>
      <c r="N25" s="93" t="s">
        <v>176</v>
      </c>
      <c r="O25" s="94" t="s">
        <v>163</v>
      </c>
      <c r="P25" s="84"/>
      <c r="Q25" s="95"/>
      <c r="R25" s="96" t="s">
        <v>628</v>
      </c>
      <c r="S25" s="96"/>
    </row>
    <row r="26" spans="1:19" ht="78.5" x14ac:dyDescent="0.35">
      <c r="A26" s="73">
        <v>23</v>
      </c>
      <c r="B26" s="74" t="s">
        <v>623</v>
      </c>
      <c r="C26" s="87" t="s">
        <v>366</v>
      </c>
      <c r="D26" s="88" t="s">
        <v>624</v>
      </c>
      <c r="E26" s="88" t="s">
        <v>625</v>
      </c>
      <c r="F26" s="89" t="s">
        <v>626</v>
      </c>
      <c r="G26" s="90" t="s">
        <v>629</v>
      </c>
      <c r="H26" s="73" t="s">
        <v>126</v>
      </c>
      <c r="I26" s="90" t="s">
        <v>127</v>
      </c>
      <c r="J26" s="96" t="s">
        <v>368</v>
      </c>
      <c r="K26" s="91" t="s">
        <v>630</v>
      </c>
      <c r="L26" s="92">
        <v>120000</v>
      </c>
      <c r="M26" s="81">
        <f t="shared" si="0"/>
        <v>84000</v>
      </c>
      <c r="N26" s="93" t="s">
        <v>163</v>
      </c>
      <c r="O26" s="94" t="s">
        <v>164</v>
      </c>
      <c r="P26" s="84"/>
      <c r="Q26" s="95"/>
      <c r="R26" s="96" t="s">
        <v>631</v>
      </c>
      <c r="S26" s="96"/>
    </row>
    <row r="27" spans="1:19" ht="78.5" x14ac:dyDescent="0.35">
      <c r="A27" s="73">
        <v>24</v>
      </c>
      <c r="B27" s="74" t="s">
        <v>623</v>
      </c>
      <c r="C27" s="87" t="s">
        <v>366</v>
      </c>
      <c r="D27" s="88" t="s">
        <v>624</v>
      </c>
      <c r="E27" s="88" t="s">
        <v>625</v>
      </c>
      <c r="F27" s="89" t="s">
        <v>626</v>
      </c>
      <c r="G27" s="90" t="s">
        <v>926</v>
      </c>
      <c r="H27" s="73" t="s">
        <v>126</v>
      </c>
      <c r="I27" s="90" t="s">
        <v>127</v>
      </c>
      <c r="J27" s="96" t="s">
        <v>368</v>
      </c>
      <c r="K27" s="91" t="s">
        <v>927</v>
      </c>
      <c r="L27" s="303">
        <v>50000</v>
      </c>
      <c r="M27" s="246">
        <f t="shared" si="0"/>
        <v>35000</v>
      </c>
      <c r="N27" s="93" t="s">
        <v>163</v>
      </c>
      <c r="O27" s="292" t="s">
        <v>191</v>
      </c>
      <c r="P27" s="84"/>
      <c r="Q27" s="95"/>
      <c r="R27" s="96" t="s">
        <v>650</v>
      </c>
      <c r="S27" s="274" t="s">
        <v>134</v>
      </c>
    </row>
    <row r="28" spans="1:19" ht="78.5" x14ac:dyDescent="0.35">
      <c r="A28" s="73">
        <v>25</v>
      </c>
      <c r="B28" s="74" t="s">
        <v>623</v>
      </c>
      <c r="C28" s="87" t="s">
        <v>366</v>
      </c>
      <c r="D28" s="88" t="s">
        <v>624</v>
      </c>
      <c r="E28" s="88" t="s">
        <v>625</v>
      </c>
      <c r="F28" s="89" t="s">
        <v>626</v>
      </c>
      <c r="G28" s="300" t="s">
        <v>928</v>
      </c>
      <c r="H28" s="73" t="s">
        <v>126</v>
      </c>
      <c r="I28" s="90" t="s">
        <v>127</v>
      </c>
      <c r="J28" s="96" t="s">
        <v>368</v>
      </c>
      <c r="K28" s="91" t="s">
        <v>929</v>
      </c>
      <c r="L28" s="303">
        <v>200000</v>
      </c>
      <c r="M28" s="246">
        <f t="shared" si="0"/>
        <v>140000</v>
      </c>
      <c r="N28" s="93" t="s">
        <v>163</v>
      </c>
      <c r="O28" s="292" t="s">
        <v>191</v>
      </c>
      <c r="P28" s="84"/>
      <c r="Q28" s="95"/>
      <c r="R28" s="96" t="s">
        <v>650</v>
      </c>
      <c r="S28" s="274" t="s">
        <v>134</v>
      </c>
    </row>
    <row r="29" spans="1:19" ht="79" thickBot="1" x14ac:dyDescent="0.4">
      <c r="A29" s="73">
        <v>26</v>
      </c>
      <c r="B29" s="74" t="s">
        <v>623</v>
      </c>
      <c r="C29" s="87" t="s">
        <v>366</v>
      </c>
      <c r="D29" s="88" t="s">
        <v>624</v>
      </c>
      <c r="E29" s="88" t="s">
        <v>625</v>
      </c>
      <c r="F29" s="89" t="s">
        <v>626</v>
      </c>
      <c r="G29" s="90" t="s">
        <v>632</v>
      </c>
      <c r="H29" s="73" t="s">
        <v>126</v>
      </c>
      <c r="I29" s="90" t="s">
        <v>127</v>
      </c>
      <c r="J29" s="96" t="s">
        <v>368</v>
      </c>
      <c r="K29" s="91" t="s">
        <v>930</v>
      </c>
      <c r="L29" s="303">
        <v>200000</v>
      </c>
      <c r="M29" s="246">
        <f t="shared" si="0"/>
        <v>140000</v>
      </c>
      <c r="N29" s="93" t="s">
        <v>163</v>
      </c>
      <c r="O29" s="292" t="s">
        <v>191</v>
      </c>
      <c r="P29" s="84"/>
      <c r="Q29" s="95"/>
      <c r="R29" s="96" t="s">
        <v>650</v>
      </c>
      <c r="S29" s="274" t="s">
        <v>134</v>
      </c>
    </row>
    <row r="30" spans="1:19" ht="78.5" x14ac:dyDescent="0.35">
      <c r="A30" s="73">
        <v>27</v>
      </c>
      <c r="B30" s="265" t="s">
        <v>623</v>
      </c>
      <c r="C30" s="272" t="s">
        <v>366</v>
      </c>
      <c r="D30" s="289" t="s">
        <v>624</v>
      </c>
      <c r="E30" s="289" t="s">
        <v>625</v>
      </c>
      <c r="F30" s="296" t="s">
        <v>626</v>
      </c>
      <c r="G30" s="309" t="s">
        <v>931</v>
      </c>
      <c r="H30" s="316" t="s">
        <v>126</v>
      </c>
      <c r="I30" s="316" t="s">
        <v>127</v>
      </c>
      <c r="J30" s="316" t="s">
        <v>368</v>
      </c>
      <c r="K30" s="311" t="s">
        <v>924</v>
      </c>
      <c r="L30" s="312">
        <v>120000</v>
      </c>
      <c r="M30" s="246">
        <f t="shared" si="0"/>
        <v>84000</v>
      </c>
      <c r="N30" s="291" t="s">
        <v>163</v>
      </c>
      <c r="O30" s="292" t="s">
        <v>191</v>
      </c>
      <c r="P30" s="313"/>
      <c r="Q30" s="314"/>
      <c r="R30" s="310" t="s">
        <v>650</v>
      </c>
      <c r="S30" s="310" t="s">
        <v>134</v>
      </c>
    </row>
    <row r="31" spans="1:19" ht="91.5" x14ac:dyDescent="0.35">
      <c r="A31" s="73">
        <v>28</v>
      </c>
      <c r="B31" s="74" t="s">
        <v>633</v>
      </c>
      <c r="C31" s="87" t="s">
        <v>366</v>
      </c>
      <c r="D31" s="88" t="s">
        <v>634</v>
      </c>
      <c r="E31" s="88" t="s">
        <v>635</v>
      </c>
      <c r="F31" s="89" t="s">
        <v>636</v>
      </c>
      <c r="G31" s="90" t="s">
        <v>637</v>
      </c>
      <c r="H31" s="73" t="s">
        <v>126</v>
      </c>
      <c r="I31" s="90" t="s">
        <v>127</v>
      </c>
      <c r="J31" s="96" t="s">
        <v>368</v>
      </c>
      <c r="K31" s="91" t="s">
        <v>638</v>
      </c>
      <c r="L31" s="92">
        <v>300000</v>
      </c>
      <c r="M31" s="81">
        <f t="shared" ref="M31" si="2">L31/100*70</f>
        <v>210000</v>
      </c>
      <c r="N31" s="93" t="s">
        <v>176</v>
      </c>
      <c r="O31" s="94" t="s">
        <v>163</v>
      </c>
      <c r="P31" s="84"/>
      <c r="Q31" s="95"/>
      <c r="R31" s="96" t="s">
        <v>639</v>
      </c>
      <c r="S31" s="96"/>
    </row>
    <row r="32" spans="1:19" ht="91.5" x14ac:dyDescent="0.35">
      <c r="A32" s="73">
        <v>29</v>
      </c>
      <c r="B32" s="74" t="s">
        <v>633</v>
      </c>
      <c r="C32" s="87" t="s">
        <v>366</v>
      </c>
      <c r="D32" s="88" t="s">
        <v>634</v>
      </c>
      <c r="E32" s="88" t="s">
        <v>635</v>
      </c>
      <c r="F32" s="89" t="s">
        <v>636</v>
      </c>
      <c r="G32" s="90" t="s">
        <v>640</v>
      </c>
      <c r="H32" s="73" t="s">
        <v>126</v>
      </c>
      <c r="I32" s="90" t="s">
        <v>127</v>
      </c>
      <c r="J32" s="96" t="s">
        <v>368</v>
      </c>
      <c r="K32" s="91" t="s">
        <v>641</v>
      </c>
      <c r="L32" s="92">
        <v>250000</v>
      </c>
      <c r="M32" s="81"/>
      <c r="N32" s="93" t="s">
        <v>163</v>
      </c>
      <c r="O32" s="94" t="s">
        <v>163</v>
      </c>
      <c r="P32" s="84"/>
      <c r="Q32" s="95"/>
      <c r="R32" s="96" t="s">
        <v>631</v>
      </c>
      <c r="S32" s="96"/>
    </row>
    <row r="33" spans="1:19" ht="91.5" x14ac:dyDescent="0.35">
      <c r="A33" s="73">
        <v>30</v>
      </c>
      <c r="B33" s="74" t="s">
        <v>633</v>
      </c>
      <c r="C33" s="87" t="s">
        <v>366</v>
      </c>
      <c r="D33" s="88" t="s">
        <v>634</v>
      </c>
      <c r="E33" s="88" t="s">
        <v>635</v>
      </c>
      <c r="F33" s="89" t="s">
        <v>636</v>
      </c>
      <c r="G33" s="90" t="s">
        <v>642</v>
      </c>
      <c r="H33" s="73" t="s">
        <v>126</v>
      </c>
      <c r="I33" s="90" t="s">
        <v>127</v>
      </c>
      <c r="J33" s="96" t="s">
        <v>368</v>
      </c>
      <c r="K33" s="91" t="s">
        <v>643</v>
      </c>
      <c r="L33" s="92">
        <v>200000</v>
      </c>
      <c r="M33" s="81">
        <f t="shared" si="0"/>
        <v>140000</v>
      </c>
      <c r="N33" s="93" t="s">
        <v>176</v>
      </c>
      <c r="O33" s="94" t="s">
        <v>176</v>
      </c>
      <c r="P33" s="84"/>
      <c r="Q33" s="95"/>
      <c r="R33" s="96" t="s">
        <v>644</v>
      </c>
      <c r="S33" s="96"/>
    </row>
    <row r="34" spans="1:19" s="5" customFormat="1" ht="91.5" x14ac:dyDescent="0.35">
      <c r="A34" s="73">
        <v>31</v>
      </c>
      <c r="B34" s="74" t="s">
        <v>645</v>
      </c>
      <c r="C34" s="87" t="s">
        <v>366</v>
      </c>
      <c r="D34" s="88" t="s">
        <v>646</v>
      </c>
      <c r="E34" s="88" t="s">
        <v>647</v>
      </c>
      <c r="F34" s="89" t="s">
        <v>648</v>
      </c>
      <c r="G34" s="300" t="s">
        <v>932</v>
      </c>
      <c r="H34" s="73" t="s">
        <v>126</v>
      </c>
      <c r="I34" s="90" t="s">
        <v>127</v>
      </c>
      <c r="J34" s="96" t="s">
        <v>368</v>
      </c>
      <c r="K34" s="91" t="s">
        <v>649</v>
      </c>
      <c r="L34" s="303">
        <v>120000</v>
      </c>
      <c r="M34" s="81">
        <f t="shared" si="0"/>
        <v>84000</v>
      </c>
      <c r="N34" s="291" t="s">
        <v>163</v>
      </c>
      <c r="O34" s="292" t="s">
        <v>244</v>
      </c>
      <c r="P34" s="84"/>
      <c r="Q34" s="95"/>
      <c r="R34" s="96"/>
      <c r="S34" s="96"/>
    </row>
    <row r="35" spans="1:19" ht="91.5" x14ac:dyDescent="0.35">
      <c r="A35" s="73">
        <v>32</v>
      </c>
      <c r="B35" s="74" t="s">
        <v>645</v>
      </c>
      <c r="C35" s="87" t="s">
        <v>366</v>
      </c>
      <c r="D35" s="88" t="s">
        <v>646</v>
      </c>
      <c r="E35" s="88" t="s">
        <v>647</v>
      </c>
      <c r="F35" s="89" t="s">
        <v>648</v>
      </c>
      <c r="G35" s="90" t="s">
        <v>651</v>
      </c>
      <c r="H35" s="73" t="s">
        <v>126</v>
      </c>
      <c r="I35" s="90" t="s">
        <v>127</v>
      </c>
      <c r="J35" s="96" t="s">
        <v>368</v>
      </c>
      <c r="K35" s="91" t="s">
        <v>652</v>
      </c>
      <c r="L35" s="92">
        <v>160000</v>
      </c>
      <c r="M35" s="81">
        <f t="shared" si="0"/>
        <v>112000</v>
      </c>
      <c r="N35" s="93" t="s">
        <v>176</v>
      </c>
      <c r="O35" s="94" t="s">
        <v>163</v>
      </c>
      <c r="P35" s="84"/>
      <c r="Q35" s="95"/>
      <c r="R35" s="96"/>
      <c r="S35" s="96"/>
    </row>
    <row r="36" spans="1:19" ht="91.5" x14ac:dyDescent="0.35">
      <c r="A36" s="73">
        <v>33</v>
      </c>
      <c r="B36" s="265" t="s">
        <v>645</v>
      </c>
      <c r="C36" s="272" t="s">
        <v>366</v>
      </c>
      <c r="D36" s="289" t="s">
        <v>646</v>
      </c>
      <c r="E36" s="289" t="s">
        <v>647</v>
      </c>
      <c r="F36" s="296" t="s">
        <v>648</v>
      </c>
      <c r="G36" s="300" t="s">
        <v>933</v>
      </c>
      <c r="H36" s="112" t="s">
        <v>88</v>
      </c>
      <c r="I36" s="300" t="s">
        <v>127</v>
      </c>
      <c r="J36" s="274" t="s">
        <v>368</v>
      </c>
      <c r="K36" s="286" t="s">
        <v>934</v>
      </c>
      <c r="L36" s="303">
        <v>150000</v>
      </c>
      <c r="M36" s="246">
        <f>L36/100*70</f>
        <v>105000</v>
      </c>
      <c r="N36" s="291">
        <v>2023</v>
      </c>
      <c r="O36" s="292">
        <v>2025</v>
      </c>
      <c r="P36" s="261"/>
      <c r="Q36" s="273"/>
      <c r="R36" s="274"/>
      <c r="S36" s="274"/>
    </row>
    <row r="37" spans="1:19" ht="65.5" x14ac:dyDescent="0.35">
      <c r="A37" s="73">
        <v>34</v>
      </c>
      <c r="B37" s="74" t="s">
        <v>653</v>
      </c>
      <c r="C37" s="87" t="s">
        <v>654</v>
      </c>
      <c r="D37" s="88" t="s">
        <v>655</v>
      </c>
      <c r="E37" s="88" t="s">
        <v>656</v>
      </c>
      <c r="F37" s="89" t="s">
        <v>657</v>
      </c>
      <c r="G37" s="90" t="s">
        <v>658</v>
      </c>
      <c r="H37" s="73" t="s">
        <v>126</v>
      </c>
      <c r="I37" s="90" t="s">
        <v>127</v>
      </c>
      <c r="J37" s="96" t="s">
        <v>659</v>
      </c>
      <c r="K37" s="111" t="s">
        <v>660</v>
      </c>
      <c r="L37" s="92">
        <v>400000</v>
      </c>
      <c r="M37" s="81">
        <f t="shared" si="0"/>
        <v>280000</v>
      </c>
      <c r="N37" s="93" t="s">
        <v>176</v>
      </c>
      <c r="O37" s="94" t="s">
        <v>163</v>
      </c>
      <c r="P37" s="84"/>
      <c r="Q37" s="95"/>
      <c r="R37" s="96"/>
      <c r="S37" s="96"/>
    </row>
    <row r="38" spans="1:19" ht="65.5" x14ac:dyDescent="0.35">
      <c r="A38" s="73">
        <v>35</v>
      </c>
      <c r="B38" s="74" t="s">
        <v>653</v>
      </c>
      <c r="C38" s="87" t="s">
        <v>654</v>
      </c>
      <c r="D38" s="88" t="s">
        <v>655</v>
      </c>
      <c r="E38" s="88" t="s">
        <v>656</v>
      </c>
      <c r="F38" s="89" t="s">
        <v>657</v>
      </c>
      <c r="G38" s="90" t="s">
        <v>661</v>
      </c>
      <c r="H38" s="73" t="s">
        <v>126</v>
      </c>
      <c r="I38" s="90" t="s">
        <v>127</v>
      </c>
      <c r="J38" s="96" t="s">
        <v>659</v>
      </c>
      <c r="K38" s="111" t="s">
        <v>662</v>
      </c>
      <c r="L38" s="92">
        <v>50000</v>
      </c>
      <c r="M38" s="81">
        <f t="shared" si="0"/>
        <v>35000</v>
      </c>
      <c r="N38" s="93" t="s">
        <v>163</v>
      </c>
      <c r="O38" s="94" t="s">
        <v>244</v>
      </c>
      <c r="P38" s="84"/>
      <c r="Q38" s="95"/>
      <c r="R38" s="96"/>
      <c r="S38" s="96"/>
    </row>
    <row r="39" spans="1:19" ht="65.5" x14ac:dyDescent="0.35">
      <c r="A39" s="73">
        <v>36</v>
      </c>
      <c r="B39" s="74" t="s">
        <v>653</v>
      </c>
      <c r="C39" s="87" t="s">
        <v>654</v>
      </c>
      <c r="D39" s="88" t="s">
        <v>655</v>
      </c>
      <c r="E39" s="88" t="s">
        <v>656</v>
      </c>
      <c r="F39" s="89" t="s">
        <v>657</v>
      </c>
      <c r="G39" s="90" t="s">
        <v>219</v>
      </c>
      <c r="H39" s="73" t="s">
        <v>126</v>
      </c>
      <c r="I39" s="90" t="s">
        <v>127</v>
      </c>
      <c r="J39" s="96" t="s">
        <v>659</v>
      </c>
      <c r="K39" s="111" t="s">
        <v>219</v>
      </c>
      <c r="L39" s="92">
        <v>70000</v>
      </c>
      <c r="M39" s="81">
        <f t="shared" si="0"/>
        <v>49000</v>
      </c>
      <c r="N39" s="93" t="s">
        <v>244</v>
      </c>
      <c r="O39" s="94" t="s">
        <v>191</v>
      </c>
      <c r="P39" s="84"/>
      <c r="Q39" s="95"/>
      <c r="R39" s="96"/>
      <c r="S39" s="96"/>
    </row>
    <row r="40" spans="1:19" ht="65.5" x14ac:dyDescent="0.35">
      <c r="A40" s="73">
        <v>37</v>
      </c>
      <c r="B40" s="74" t="s">
        <v>663</v>
      </c>
      <c r="C40" s="87" t="s">
        <v>664</v>
      </c>
      <c r="D40" s="88" t="s">
        <v>665</v>
      </c>
      <c r="E40" s="88" t="s">
        <v>666</v>
      </c>
      <c r="F40" s="89" t="s">
        <v>667</v>
      </c>
      <c r="G40" s="90" t="s">
        <v>668</v>
      </c>
      <c r="H40" s="73" t="s">
        <v>126</v>
      </c>
      <c r="I40" s="90" t="s">
        <v>127</v>
      </c>
      <c r="J40" s="96" t="s">
        <v>669</v>
      </c>
      <c r="K40" s="91" t="s">
        <v>668</v>
      </c>
      <c r="L40" s="92">
        <v>50000</v>
      </c>
      <c r="M40" s="81">
        <f t="shared" si="0"/>
        <v>35000</v>
      </c>
      <c r="N40" s="93" t="s">
        <v>176</v>
      </c>
      <c r="O40" s="94" t="s">
        <v>169</v>
      </c>
      <c r="P40" s="84"/>
      <c r="Q40" s="95"/>
      <c r="R40" s="96"/>
      <c r="S40" s="96"/>
    </row>
    <row r="41" spans="1:19" ht="65.5" x14ac:dyDescent="0.35">
      <c r="A41" s="73">
        <v>38</v>
      </c>
      <c r="B41" s="74" t="s">
        <v>663</v>
      </c>
      <c r="C41" s="87" t="s">
        <v>664</v>
      </c>
      <c r="D41" s="88" t="s">
        <v>665</v>
      </c>
      <c r="E41" s="88" t="s">
        <v>666</v>
      </c>
      <c r="F41" s="89" t="s">
        <v>667</v>
      </c>
      <c r="G41" s="90" t="s">
        <v>670</v>
      </c>
      <c r="H41" s="73" t="s">
        <v>126</v>
      </c>
      <c r="I41" s="90" t="s">
        <v>127</v>
      </c>
      <c r="J41" s="96" t="s">
        <v>669</v>
      </c>
      <c r="K41" s="91" t="s">
        <v>671</v>
      </c>
      <c r="L41" s="92">
        <v>80000</v>
      </c>
      <c r="M41" s="81">
        <f t="shared" si="0"/>
        <v>56000</v>
      </c>
      <c r="N41" s="93" t="s">
        <v>176</v>
      </c>
      <c r="O41" s="94" t="s">
        <v>169</v>
      </c>
      <c r="P41" s="84"/>
      <c r="Q41" s="95"/>
      <c r="R41" s="96"/>
      <c r="S41" s="96"/>
    </row>
    <row r="42" spans="1:19" ht="65.5" x14ac:dyDescent="0.35">
      <c r="A42" s="73">
        <v>39</v>
      </c>
      <c r="B42" s="74" t="s">
        <v>663</v>
      </c>
      <c r="C42" s="87" t="s">
        <v>664</v>
      </c>
      <c r="D42" s="88" t="s">
        <v>665</v>
      </c>
      <c r="E42" s="88" t="s">
        <v>666</v>
      </c>
      <c r="F42" s="89" t="s">
        <v>667</v>
      </c>
      <c r="G42" s="90" t="s">
        <v>219</v>
      </c>
      <c r="H42" s="73" t="s">
        <v>126</v>
      </c>
      <c r="I42" s="90" t="s">
        <v>127</v>
      </c>
      <c r="J42" s="96" t="s">
        <v>669</v>
      </c>
      <c r="K42" s="91" t="s">
        <v>672</v>
      </c>
      <c r="L42" s="92">
        <v>120000</v>
      </c>
      <c r="M42" s="81">
        <f t="shared" si="0"/>
        <v>84000</v>
      </c>
      <c r="N42" s="93" t="s">
        <v>176</v>
      </c>
      <c r="O42" s="94" t="s">
        <v>169</v>
      </c>
      <c r="P42" s="84"/>
      <c r="Q42" s="95"/>
      <c r="R42" s="96"/>
      <c r="S42" s="96"/>
    </row>
    <row r="43" spans="1:19" ht="65.5" x14ac:dyDescent="0.35">
      <c r="A43" s="73">
        <v>40</v>
      </c>
      <c r="B43" s="74" t="s">
        <v>663</v>
      </c>
      <c r="C43" s="87" t="s">
        <v>664</v>
      </c>
      <c r="D43" s="88" t="s">
        <v>665</v>
      </c>
      <c r="E43" s="88" t="s">
        <v>666</v>
      </c>
      <c r="F43" s="89" t="s">
        <v>667</v>
      </c>
      <c r="G43" s="90" t="s">
        <v>673</v>
      </c>
      <c r="H43" s="73" t="s">
        <v>126</v>
      </c>
      <c r="I43" s="90" t="s">
        <v>127</v>
      </c>
      <c r="J43" s="96" t="s">
        <v>669</v>
      </c>
      <c r="K43" s="91" t="s">
        <v>673</v>
      </c>
      <c r="L43" s="92">
        <v>250000</v>
      </c>
      <c r="M43" s="81">
        <f t="shared" si="0"/>
        <v>175000</v>
      </c>
      <c r="N43" s="93" t="s">
        <v>176</v>
      </c>
      <c r="O43" s="94" t="s">
        <v>169</v>
      </c>
      <c r="P43" s="84"/>
      <c r="Q43" s="95"/>
      <c r="R43" s="96"/>
      <c r="S43" s="96"/>
    </row>
    <row r="44" spans="1:19" ht="78.5" x14ac:dyDescent="0.35">
      <c r="A44" s="73">
        <v>41</v>
      </c>
      <c r="B44" s="74" t="s">
        <v>674</v>
      </c>
      <c r="C44" s="87" t="s">
        <v>418</v>
      </c>
      <c r="D44" s="88">
        <v>70985081</v>
      </c>
      <c r="E44" s="88">
        <v>107600447</v>
      </c>
      <c r="F44" s="89">
        <v>600105466</v>
      </c>
      <c r="G44" s="90" t="s">
        <v>219</v>
      </c>
      <c r="H44" s="73" t="s">
        <v>126</v>
      </c>
      <c r="I44" s="90" t="s">
        <v>127</v>
      </c>
      <c r="J44" s="96" t="s">
        <v>422</v>
      </c>
      <c r="K44" s="91" t="s">
        <v>675</v>
      </c>
      <c r="L44" s="92">
        <v>140000</v>
      </c>
      <c r="M44" s="81">
        <f t="shared" si="0"/>
        <v>98000</v>
      </c>
      <c r="N44" s="93">
        <v>2022</v>
      </c>
      <c r="O44" s="94">
        <v>2027</v>
      </c>
      <c r="P44" s="84"/>
      <c r="Q44" s="95"/>
      <c r="R44" s="96"/>
      <c r="S44" s="96"/>
    </row>
    <row r="45" spans="1:19" ht="78.5" x14ac:dyDescent="0.35">
      <c r="A45" s="73">
        <v>42</v>
      </c>
      <c r="B45" s="74" t="s">
        <v>674</v>
      </c>
      <c r="C45" s="87" t="s">
        <v>418</v>
      </c>
      <c r="D45" s="88">
        <v>70985081</v>
      </c>
      <c r="E45" s="88">
        <v>107600447</v>
      </c>
      <c r="F45" s="89">
        <v>600105466</v>
      </c>
      <c r="G45" s="90" t="s">
        <v>595</v>
      </c>
      <c r="H45" s="73" t="s">
        <v>126</v>
      </c>
      <c r="I45" s="90" t="s">
        <v>127</v>
      </c>
      <c r="J45" s="96" t="s">
        <v>422</v>
      </c>
      <c r="K45" s="91" t="s">
        <v>676</v>
      </c>
      <c r="L45" s="92">
        <v>500000</v>
      </c>
      <c r="M45" s="81">
        <f t="shared" si="0"/>
        <v>350000</v>
      </c>
      <c r="N45" s="93">
        <v>2022</v>
      </c>
      <c r="O45" s="94">
        <v>2027</v>
      </c>
      <c r="P45" s="84"/>
      <c r="Q45" s="95" t="s">
        <v>132</v>
      </c>
      <c r="R45" s="96"/>
      <c r="S45" s="96"/>
    </row>
    <row r="46" spans="1:19" ht="65.5" x14ac:dyDescent="0.35">
      <c r="A46" s="73">
        <v>43</v>
      </c>
      <c r="B46" s="74" t="s">
        <v>677</v>
      </c>
      <c r="C46" s="87" t="s">
        <v>444</v>
      </c>
      <c r="D46" s="88" t="s">
        <v>678</v>
      </c>
      <c r="E46" s="88" t="s">
        <v>679</v>
      </c>
      <c r="F46" s="89" t="s">
        <v>680</v>
      </c>
      <c r="G46" s="90" t="s">
        <v>681</v>
      </c>
      <c r="H46" s="73" t="s">
        <v>126</v>
      </c>
      <c r="I46" s="90" t="s">
        <v>127</v>
      </c>
      <c r="J46" s="96" t="s">
        <v>449</v>
      </c>
      <c r="K46" s="286" t="s">
        <v>913</v>
      </c>
      <c r="L46" s="92">
        <v>500000</v>
      </c>
      <c r="M46" s="322">
        <f t="shared" si="0"/>
        <v>350000</v>
      </c>
      <c r="N46" s="291" t="s">
        <v>163</v>
      </c>
      <c r="O46" s="292" t="s">
        <v>169</v>
      </c>
      <c r="P46" s="261" t="s">
        <v>132</v>
      </c>
      <c r="Q46" s="95"/>
      <c r="R46" s="96"/>
      <c r="S46" s="96"/>
    </row>
    <row r="47" spans="1:19" ht="65.5" x14ac:dyDescent="0.35">
      <c r="A47" s="73">
        <v>44</v>
      </c>
      <c r="B47" s="74" t="s">
        <v>677</v>
      </c>
      <c r="C47" s="87" t="s">
        <v>444</v>
      </c>
      <c r="D47" s="88" t="s">
        <v>678</v>
      </c>
      <c r="E47" s="88" t="s">
        <v>679</v>
      </c>
      <c r="F47" s="89" t="s">
        <v>680</v>
      </c>
      <c r="G47" s="90" t="s">
        <v>914</v>
      </c>
      <c r="H47" s="73" t="s">
        <v>126</v>
      </c>
      <c r="I47" s="90" t="s">
        <v>127</v>
      </c>
      <c r="J47" s="96" t="s">
        <v>449</v>
      </c>
      <c r="K47" s="286" t="s">
        <v>913</v>
      </c>
      <c r="L47" s="92">
        <v>200000</v>
      </c>
      <c r="M47" s="81">
        <f t="shared" si="0"/>
        <v>140000</v>
      </c>
      <c r="N47" s="291" t="s">
        <v>163</v>
      </c>
      <c r="O47" s="292" t="s">
        <v>169</v>
      </c>
      <c r="P47" s="261" t="s">
        <v>132</v>
      </c>
      <c r="Q47" s="95"/>
      <c r="R47" s="96"/>
      <c r="S47" s="96"/>
    </row>
    <row r="48" spans="1:19" ht="65.5" x14ac:dyDescent="0.35">
      <c r="A48" s="73">
        <v>45</v>
      </c>
      <c r="B48" s="74" t="s">
        <v>677</v>
      </c>
      <c r="C48" s="87" t="s">
        <v>444</v>
      </c>
      <c r="D48" s="88" t="s">
        <v>678</v>
      </c>
      <c r="E48" s="88" t="s">
        <v>679</v>
      </c>
      <c r="F48" s="89" t="s">
        <v>680</v>
      </c>
      <c r="G48" s="90" t="s">
        <v>682</v>
      </c>
      <c r="H48" s="73" t="s">
        <v>126</v>
      </c>
      <c r="I48" s="90" t="s">
        <v>127</v>
      </c>
      <c r="J48" s="96" t="s">
        <v>449</v>
      </c>
      <c r="K48" s="91" t="s">
        <v>915</v>
      </c>
      <c r="L48" s="92">
        <v>70000</v>
      </c>
      <c r="M48" s="81">
        <f t="shared" si="0"/>
        <v>49000</v>
      </c>
      <c r="N48" s="291" t="s">
        <v>163</v>
      </c>
      <c r="O48" s="292" t="s">
        <v>169</v>
      </c>
      <c r="P48" s="261" t="s">
        <v>132</v>
      </c>
      <c r="Q48" s="95"/>
      <c r="R48" s="96"/>
      <c r="S48" s="96"/>
    </row>
    <row r="49" spans="1:19" ht="65.5" x14ac:dyDescent="0.35">
      <c r="A49" s="73">
        <v>46</v>
      </c>
      <c r="B49" s="74" t="s">
        <v>677</v>
      </c>
      <c r="C49" s="87" t="s">
        <v>444</v>
      </c>
      <c r="D49" s="88" t="s">
        <v>678</v>
      </c>
      <c r="E49" s="88" t="s">
        <v>679</v>
      </c>
      <c r="F49" s="89" t="s">
        <v>680</v>
      </c>
      <c r="G49" s="90" t="s">
        <v>683</v>
      </c>
      <c r="H49" s="73" t="s">
        <v>126</v>
      </c>
      <c r="I49" s="90" t="s">
        <v>127</v>
      </c>
      <c r="J49" s="96" t="s">
        <v>449</v>
      </c>
      <c r="K49" s="286" t="s">
        <v>913</v>
      </c>
      <c r="L49" s="92">
        <v>50000</v>
      </c>
      <c r="M49" s="81">
        <f t="shared" si="0"/>
        <v>35000</v>
      </c>
      <c r="N49" s="291" t="s">
        <v>163</v>
      </c>
      <c r="O49" s="292" t="s">
        <v>169</v>
      </c>
      <c r="P49" s="261" t="s">
        <v>132</v>
      </c>
      <c r="Q49" s="95"/>
      <c r="R49" s="96"/>
      <c r="S49" s="96"/>
    </row>
    <row r="50" spans="1:19" ht="65.5" x14ac:dyDescent="0.35">
      <c r="A50" s="73">
        <v>47</v>
      </c>
      <c r="B50" s="74" t="s">
        <v>677</v>
      </c>
      <c r="C50" s="87" t="s">
        <v>444</v>
      </c>
      <c r="D50" s="88" t="s">
        <v>678</v>
      </c>
      <c r="E50" s="88" t="s">
        <v>679</v>
      </c>
      <c r="F50" s="89" t="s">
        <v>680</v>
      </c>
      <c r="G50" s="90" t="s">
        <v>595</v>
      </c>
      <c r="H50" s="73" t="s">
        <v>126</v>
      </c>
      <c r="I50" s="90" t="s">
        <v>127</v>
      </c>
      <c r="J50" s="96" t="s">
        <v>449</v>
      </c>
      <c r="K50" s="286" t="s">
        <v>913</v>
      </c>
      <c r="L50" s="92">
        <v>600000</v>
      </c>
      <c r="M50" s="81">
        <f t="shared" si="0"/>
        <v>420000</v>
      </c>
      <c r="N50" s="291" t="s">
        <v>163</v>
      </c>
      <c r="O50" s="292" t="s">
        <v>169</v>
      </c>
      <c r="P50" s="261" t="s">
        <v>132</v>
      </c>
      <c r="Q50" s="95"/>
      <c r="R50" s="96"/>
      <c r="S50" s="96"/>
    </row>
    <row r="51" spans="1:19" ht="65.5" x14ac:dyDescent="0.35">
      <c r="A51" s="73">
        <v>48</v>
      </c>
      <c r="B51" s="74" t="s">
        <v>677</v>
      </c>
      <c r="C51" s="87" t="s">
        <v>444</v>
      </c>
      <c r="D51" s="88" t="s">
        <v>678</v>
      </c>
      <c r="E51" s="88" t="s">
        <v>679</v>
      </c>
      <c r="F51" s="89" t="s">
        <v>680</v>
      </c>
      <c r="G51" s="90" t="s">
        <v>916</v>
      </c>
      <c r="H51" s="73" t="s">
        <v>126</v>
      </c>
      <c r="I51" s="90" t="s">
        <v>127</v>
      </c>
      <c r="J51" s="96" t="s">
        <v>449</v>
      </c>
      <c r="K51" s="286" t="s">
        <v>913</v>
      </c>
      <c r="L51" s="92">
        <v>70000</v>
      </c>
      <c r="M51" s="81">
        <f t="shared" si="0"/>
        <v>49000</v>
      </c>
      <c r="N51" s="291" t="s">
        <v>163</v>
      </c>
      <c r="O51" s="292" t="s">
        <v>169</v>
      </c>
      <c r="P51" s="261" t="s">
        <v>132</v>
      </c>
      <c r="Q51" s="95"/>
      <c r="R51" s="96"/>
      <c r="S51" s="96"/>
    </row>
    <row r="52" spans="1:19" ht="65.5" x14ac:dyDescent="0.35">
      <c r="A52" s="73">
        <v>49</v>
      </c>
      <c r="B52" s="74" t="s">
        <v>677</v>
      </c>
      <c r="C52" s="87" t="s">
        <v>444</v>
      </c>
      <c r="D52" s="88" t="s">
        <v>678</v>
      </c>
      <c r="E52" s="88" t="s">
        <v>679</v>
      </c>
      <c r="F52" s="89" t="s">
        <v>680</v>
      </c>
      <c r="G52" s="90" t="s">
        <v>684</v>
      </c>
      <c r="H52" s="73" t="s">
        <v>126</v>
      </c>
      <c r="I52" s="90" t="s">
        <v>127</v>
      </c>
      <c r="J52" s="96" t="s">
        <v>449</v>
      </c>
      <c r="K52" s="286" t="s">
        <v>913</v>
      </c>
      <c r="L52" s="92">
        <v>150000</v>
      </c>
      <c r="M52" s="81">
        <f t="shared" si="0"/>
        <v>105000</v>
      </c>
      <c r="N52" s="291" t="s">
        <v>163</v>
      </c>
      <c r="O52" s="292" t="s">
        <v>169</v>
      </c>
      <c r="P52" s="261" t="s">
        <v>132</v>
      </c>
      <c r="Q52" s="95"/>
      <c r="R52" s="96"/>
      <c r="S52" s="96"/>
    </row>
    <row r="53" spans="1:19" ht="65.5" x14ac:dyDescent="0.35">
      <c r="A53" s="73">
        <v>50</v>
      </c>
      <c r="B53" s="74" t="s">
        <v>677</v>
      </c>
      <c r="C53" s="87" t="s">
        <v>444</v>
      </c>
      <c r="D53" s="88" t="s">
        <v>678</v>
      </c>
      <c r="E53" s="88" t="s">
        <v>679</v>
      </c>
      <c r="F53" s="89" t="s">
        <v>680</v>
      </c>
      <c r="G53" s="90" t="s">
        <v>685</v>
      </c>
      <c r="H53" s="73" t="s">
        <v>126</v>
      </c>
      <c r="I53" s="90" t="s">
        <v>127</v>
      </c>
      <c r="J53" s="96" t="s">
        <v>449</v>
      </c>
      <c r="K53" s="286" t="s">
        <v>917</v>
      </c>
      <c r="L53" s="303">
        <v>5000000</v>
      </c>
      <c r="M53" s="246">
        <f>L53/100*70</f>
        <v>3500000</v>
      </c>
      <c r="N53" s="291" t="s">
        <v>163</v>
      </c>
      <c r="O53" s="292" t="s">
        <v>169</v>
      </c>
      <c r="P53" s="84" t="s">
        <v>132</v>
      </c>
      <c r="Q53" s="95"/>
      <c r="R53" s="96" t="s">
        <v>918</v>
      </c>
      <c r="S53" s="96" t="s">
        <v>134</v>
      </c>
    </row>
    <row r="54" spans="1:19" s="3" customFormat="1" ht="65.5" x14ac:dyDescent="0.35">
      <c r="A54" s="73">
        <v>51</v>
      </c>
      <c r="B54" s="265" t="s">
        <v>677</v>
      </c>
      <c r="C54" s="272" t="s">
        <v>444</v>
      </c>
      <c r="D54" s="289" t="s">
        <v>678</v>
      </c>
      <c r="E54" s="289" t="s">
        <v>679</v>
      </c>
      <c r="F54" s="296" t="s">
        <v>680</v>
      </c>
      <c r="G54" s="300" t="s">
        <v>919</v>
      </c>
      <c r="H54" s="112" t="s">
        <v>126</v>
      </c>
      <c r="I54" s="300" t="s">
        <v>127</v>
      </c>
      <c r="J54" s="274" t="s">
        <v>449</v>
      </c>
      <c r="K54" s="286" t="s">
        <v>920</v>
      </c>
      <c r="L54" s="303">
        <v>500000</v>
      </c>
      <c r="M54" s="246">
        <f>L54/100*70</f>
        <v>350000</v>
      </c>
      <c r="N54" s="291" t="s">
        <v>163</v>
      </c>
      <c r="O54" s="292" t="s">
        <v>169</v>
      </c>
      <c r="P54" s="261" t="s">
        <v>132</v>
      </c>
      <c r="Q54" s="273"/>
      <c r="R54" s="274"/>
      <c r="S54" s="274"/>
    </row>
    <row r="55" spans="1:19" ht="52.5" x14ac:dyDescent="0.35">
      <c r="A55" s="73">
        <v>52</v>
      </c>
      <c r="B55" s="74" t="s">
        <v>686</v>
      </c>
      <c r="C55" s="87" t="s">
        <v>454</v>
      </c>
      <c r="D55" s="88" t="s">
        <v>687</v>
      </c>
      <c r="E55" s="88" t="s">
        <v>688</v>
      </c>
      <c r="F55" s="89" t="s">
        <v>689</v>
      </c>
      <c r="G55" s="90" t="s">
        <v>690</v>
      </c>
      <c r="H55" s="73" t="s">
        <v>126</v>
      </c>
      <c r="I55" s="90" t="s">
        <v>127</v>
      </c>
      <c r="J55" s="96" t="s">
        <v>459</v>
      </c>
      <c r="K55" s="91" t="s">
        <v>691</v>
      </c>
      <c r="L55" s="92">
        <v>250000</v>
      </c>
      <c r="M55" s="81">
        <f t="shared" si="0"/>
        <v>175000</v>
      </c>
      <c r="N55" s="93" t="s">
        <v>176</v>
      </c>
      <c r="O55" s="94" t="s">
        <v>163</v>
      </c>
      <c r="P55" s="84"/>
      <c r="Q55" s="95"/>
      <c r="R55" s="96"/>
      <c r="S55" s="96"/>
    </row>
    <row r="56" spans="1:19" ht="52.5" x14ac:dyDescent="0.35">
      <c r="A56" s="73">
        <v>53</v>
      </c>
      <c r="B56" s="74" t="s">
        <v>686</v>
      </c>
      <c r="C56" s="87" t="s">
        <v>454</v>
      </c>
      <c r="D56" s="88" t="s">
        <v>687</v>
      </c>
      <c r="E56" s="88" t="s">
        <v>688</v>
      </c>
      <c r="F56" s="89" t="s">
        <v>689</v>
      </c>
      <c r="G56" s="90" t="s">
        <v>921</v>
      </c>
      <c r="H56" s="73" t="s">
        <v>126</v>
      </c>
      <c r="I56" s="90" t="s">
        <v>127</v>
      </c>
      <c r="J56" s="96" t="s">
        <v>459</v>
      </c>
      <c r="K56" s="91" t="s">
        <v>692</v>
      </c>
      <c r="L56" s="92">
        <v>500000</v>
      </c>
      <c r="M56" s="81">
        <f t="shared" si="0"/>
        <v>350000</v>
      </c>
      <c r="N56" s="93" t="s">
        <v>176</v>
      </c>
      <c r="O56" s="94" t="s">
        <v>163</v>
      </c>
      <c r="P56" s="84"/>
      <c r="Q56" s="95"/>
      <c r="R56" s="96"/>
      <c r="S56" s="96"/>
    </row>
    <row r="57" spans="1:19" ht="52.5" x14ac:dyDescent="0.35">
      <c r="A57" s="73">
        <v>54</v>
      </c>
      <c r="B57" s="74" t="s">
        <v>686</v>
      </c>
      <c r="C57" s="87" t="s">
        <v>454</v>
      </c>
      <c r="D57" s="88" t="s">
        <v>687</v>
      </c>
      <c r="E57" s="88" t="s">
        <v>688</v>
      </c>
      <c r="F57" s="89" t="s">
        <v>689</v>
      </c>
      <c r="G57" s="90" t="s">
        <v>923</v>
      </c>
      <c r="H57" s="73" t="s">
        <v>126</v>
      </c>
      <c r="I57" s="90" t="s">
        <v>127</v>
      </c>
      <c r="J57" s="96" t="s">
        <v>459</v>
      </c>
      <c r="K57" s="91" t="s">
        <v>693</v>
      </c>
      <c r="L57" s="92">
        <v>150000</v>
      </c>
      <c r="M57" s="81">
        <f t="shared" si="0"/>
        <v>105000</v>
      </c>
      <c r="N57" s="93" t="s">
        <v>176</v>
      </c>
      <c r="O57" s="94" t="s">
        <v>163</v>
      </c>
      <c r="P57" s="84"/>
      <c r="Q57" s="95"/>
      <c r="R57" s="96"/>
      <c r="S57" s="96"/>
    </row>
    <row r="58" spans="1:19" ht="52.5" x14ac:dyDescent="0.35">
      <c r="A58" s="73">
        <v>55</v>
      </c>
      <c r="B58" s="74" t="s">
        <v>686</v>
      </c>
      <c r="C58" s="87" t="s">
        <v>454</v>
      </c>
      <c r="D58" s="88" t="s">
        <v>687</v>
      </c>
      <c r="E58" s="88" t="s">
        <v>688</v>
      </c>
      <c r="F58" s="89" t="s">
        <v>689</v>
      </c>
      <c r="G58" s="90" t="s">
        <v>922</v>
      </c>
      <c r="H58" s="73" t="s">
        <v>126</v>
      </c>
      <c r="I58" s="90" t="s">
        <v>127</v>
      </c>
      <c r="J58" s="96" t="s">
        <v>459</v>
      </c>
      <c r="K58" s="91" t="s">
        <v>694</v>
      </c>
      <c r="L58" s="92">
        <v>250000</v>
      </c>
      <c r="M58" s="81">
        <f t="shared" si="0"/>
        <v>175000</v>
      </c>
      <c r="N58" s="93" t="s">
        <v>176</v>
      </c>
      <c r="O58" s="94" t="s">
        <v>163</v>
      </c>
      <c r="P58" s="84"/>
      <c r="Q58" s="95"/>
      <c r="R58" s="96"/>
      <c r="S58" s="96"/>
    </row>
    <row r="59" spans="1:19" ht="52.5" x14ac:dyDescent="0.35">
      <c r="A59" s="73">
        <v>56</v>
      </c>
      <c r="B59" s="74" t="s">
        <v>686</v>
      </c>
      <c r="C59" s="87" t="s">
        <v>454</v>
      </c>
      <c r="D59" s="88" t="s">
        <v>687</v>
      </c>
      <c r="E59" s="88" t="s">
        <v>688</v>
      </c>
      <c r="F59" s="89" t="s">
        <v>689</v>
      </c>
      <c r="G59" s="90" t="s">
        <v>695</v>
      </c>
      <c r="H59" s="73" t="s">
        <v>126</v>
      </c>
      <c r="I59" s="90" t="s">
        <v>127</v>
      </c>
      <c r="J59" s="96" t="s">
        <v>459</v>
      </c>
      <c r="K59" s="91" t="s">
        <v>695</v>
      </c>
      <c r="L59" s="92">
        <v>4000000</v>
      </c>
      <c r="M59" s="81">
        <f t="shared" si="0"/>
        <v>2800000</v>
      </c>
      <c r="N59" s="93" t="s">
        <v>176</v>
      </c>
      <c r="O59" s="94" t="s">
        <v>163</v>
      </c>
      <c r="P59" s="84"/>
      <c r="Q59" s="95"/>
      <c r="R59" s="96"/>
      <c r="S59" s="96"/>
    </row>
    <row r="60" spans="1:19" ht="52.5" x14ac:dyDescent="0.35">
      <c r="A60" s="73">
        <v>57</v>
      </c>
      <c r="B60" s="74" t="s">
        <v>686</v>
      </c>
      <c r="C60" s="87" t="s">
        <v>454</v>
      </c>
      <c r="D60" s="88" t="s">
        <v>687</v>
      </c>
      <c r="E60" s="88" t="s">
        <v>688</v>
      </c>
      <c r="F60" s="89" t="s">
        <v>689</v>
      </c>
      <c r="G60" s="90" t="s">
        <v>696</v>
      </c>
      <c r="H60" s="73" t="s">
        <v>126</v>
      </c>
      <c r="I60" s="90" t="s">
        <v>127</v>
      </c>
      <c r="J60" s="96" t="s">
        <v>459</v>
      </c>
      <c r="K60" s="91" t="s">
        <v>697</v>
      </c>
      <c r="L60" s="92">
        <v>150000</v>
      </c>
      <c r="M60" s="81">
        <f t="shared" si="0"/>
        <v>105000</v>
      </c>
      <c r="N60" s="93">
        <v>2022</v>
      </c>
      <c r="O60" s="94">
        <v>2024</v>
      </c>
      <c r="P60" s="84"/>
      <c r="Q60" s="95"/>
      <c r="R60" s="96"/>
      <c r="S60" s="96"/>
    </row>
    <row r="61" spans="1:19" ht="52.5" x14ac:dyDescent="0.35">
      <c r="A61" s="73">
        <v>58</v>
      </c>
      <c r="B61" s="74" t="s">
        <v>686</v>
      </c>
      <c r="C61" s="87" t="s">
        <v>454</v>
      </c>
      <c r="D61" s="88" t="s">
        <v>687</v>
      </c>
      <c r="E61" s="88" t="s">
        <v>688</v>
      </c>
      <c r="F61" s="89" t="s">
        <v>689</v>
      </c>
      <c r="G61" s="323" t="s">
        <v>698</v>
      </c>
      <c r="H61" s="324" t="s">
        <v>126</v>
      </c>
      <c r="I61" s="323" t="s">
        <v>127</v>
      </c>
      <c r="J61" s="325" t="s">
        <v>459</v>
      </c>
      <c r="K61" s="326" t="s">
        <v>698</v>
      </c>
      <c r="L61" s="92">
        <v>500000</v>
      </c>
      <c r="M61" s="81">
        <f t="shared" si="0"/>
        <v>350000</v>
      </c>
      <c r="N61" s="93">
        <v>2023</v>
      </c>
      <c r="O61" s="94">
        <v>2024</v>
      </c>
      <c r="P61" s="84"/>
      <c r="Q61" s="95"/>
      <c r="R61" s="96"/>
      <c r="S61" s="96"/>
    </row>
    <row r="62" spans="1:19" ht="65.5" x14ac:dyDescent="0.35">
      <c r="A62" s="73">
        <v>59</v>
      </c>
      <c r="B62" s="74" t="s">
        <v>699</v>
      </c>
      <c r="C62" s="87" t="s">
        <v>700</v>
      </c>
      <c r="D62" s="88" t="s">
        <v>701</v>
      </c>
      <c r="E62" s="88" t="s">
        <v>702</v>
      </c>
      <c r="F62" s="89" t="s">
        <v>703</v>
      </c>
      <c r="G62" s="90" t="s">
        <v>704</v>
      </c>
      <c r="H62" s="73" t="s">
        <v>126</v>
      </c>
      <c r="I62" s="90" t="s">
        <v>127</v>
      </c>
      <c r="J62" s="96" t="s">
        <v>705</v>
      </c>
      <c r="K62" s="91" t="s">
        <v>704</v>
      </c>
      <c r="L62" s="92">
        <v>1500000</v>
      </c>
      <c r="M62" s="81">
        <f t="shared" si="0"/>
        <v>1050000</v>
      </c>
      <c r="N62" s="93" t="s">
        <v>176</v>
      </c>
      <c r="O62" s="94" t="s">
        <v>169</v>
      </c>
      <c r="P62" s="329" t="s">
        <v>132</v>
      </c>
      <c r="Q62" s="95"/>
      <c r="R62" s="96"/>
      <c r="S62" s="96"/>
    </row>
    <row r="63" spans="1:19" ht="65.5" x14ac:dyDescent="0.35">
      <c r="A63" s="73">
        <v>60</v>
      </c>
      <c r="B63" s="74" t="s">
        <v>699</v>
      </c>
      <c r="C63" s="87" t="s">
        <v>700</v>
      </c>
      <c r="D63" s="88" t="s">
        <v>701</v>
      </c>
      <c r="E63" s="88" t="s">
        <v>702</v>
      </c>
      <c r="F63" s="89" t="s">
        <v>703</v>
      </c>
      <c r="G63" s="90" t="s">
        <v>706</v>
      </c>
      <c r="H63" s="73" t="s">
        <v>126</v>
      </c>
      <c r="I63" s="90" t="s">
        <v>127</v>
      </c>
      <c r="J63" s="96" t="s">
        <v>705</v>
      </c>
      <c r="K63" s="91" t="s">
        <v>706</v>
      </c>
      <c r="L63" s="92">
        <v>1000000</v>
      </c>
      <c r="M63" s="81">
        <f t="shared" si="0"/>
        <v>700000</v>
      </c>
      <c r="N63" s="93" t="s">
        <v>176</v>
      </c>
      <c r="O63" s="94" t="s">
        <v>169</v>
      </c>
      <c r="P63" s="84"/>
      <c r="Q63" s="95"/>
      <c r="R63" s="96"/>
      <c r="S63" s="96"/>
    </row>
    <row r="64" spans="1:19" ht="65.5" x14ac:dyDescent="0.35">
      <c r="A64" s="73">
        <v>61</v>
      </c>
      <c r="B64" s="74" t="s">
        <v>699</v>
      </c>
      <c r="C64" s="87" t="s">
        <v>700</v>
      </c>
      <c r="D64" s="88" t="s">
        <v>701</v>
      </c>
      <c r="E64" s="88" t="s">
        <v>702</v>
      </c>
      <c r="F64" s="89" t="s">
        <v>703</v>
      </c>
      <c r="G64" s="90" t="s">
        <v>707</v>
      </c>
      <c r="H64" s="73" t="s">
        <v>126</v>
      </c>
      <c r="I64" s="90" t="s">
        <v>127</v>
      </c>
      <c r="J64" s="96" t="s">
        <v>705</v>
      </c>
      <c r="K64" s="91" t="s">
        <v>708</v>
      </c>
      <c r="L64" s="92">
        <v>1500000</v>
      </c>
      <c r="M64" s="81">
        <f t="shared" si="0"/>
        <v>1050000</v>
      </c>
      <c r="N64" s="93" t="s">
        <v>176</v>
      </c>
      <c r="O64" s="94" t="s">
        <v>169</v>
      </c>
      <c r="P64" s="84" t="s">
        <v>132</v>
      </c>
      <c r="Q64" s="95"/>
      <c r="R64" s="96"/>
      <c r="S64" s="96"/>
    </row>
    <row r="65" spans="1:19" ht="52.5" x14ac:dyDescent="0.35">
      <c r="A65" s="73">
        <v>62</v>
      </c>
      <c r="B65" s="74" t="s">
        <v>709</v>
      </c>
      <c r="C65" s="87" t="s">
        <v>520</v>
      </c>
      <c r="D65" s="88">
        <v>62073354</v>
      </c>
      <c r="E65" s="88">
        <v>107600943</v>
      </c>
      <c r="F65" s="89">
        <v>600105831</v>
      </c>
      <c r="G65" s="90" t="s">
        <v>710</v>
      </c>
      <c r="H65" s="73" t="s">
        <v>126</v>
      </c>
      <c r="I65" s="90" t="s">
        <v>127</v>
      </c>
      <c r="J65" s="96" t="s">
        <v>522</v>
      </c>
      <c r="K65" s="91" t="s">
        <v>711</v>
      </c>
      <c r="L65" s="92">
        <v>18936397.309999999</v>
      </c>
      <c r="M65" s="81">
        <f t="shared" si="0"/>
        <v>13255478.116999999</v>
      </c>
      <c r="N65" s="93" t="s">
        <v>712</v>
      </c>
      <c r="O65" s="94" t="s">
        <v>713</v>
      </c>
      <c r="P65" s="84"/>
      <c r="Q65" s="95" t="s">
        <v>132</v>
      </c>
      <c r="R65" s="96" t="s">
        <v>650</v>
      </c>
      <c r="S65" s="96"/>
    </row>
    <row r="66" spans="1:19" ht="52.5" x14ac:dyDescent="0.35">
      <c r="A66" s="73">
        <v>63</v>
      </c>
      <c r="B66" s="74" t="s">
        <v>709</v>
      </c>
      <c r="C66" s="87" t="s">
        <v>520</v>
      </c>
      <c r="D66" s="88">
        <v>62073354</v>
      </c>
      <c r="E66" s="88">
        <v>107600943</v>
      </c>
      <c r="F66" s="89">
        <v>600105831</v>
      </c>
      <c r="G66" s="90" t="s">
        <v>714</v>
      </c>
      <c r="H66" s="73" t="s">
        <v>126</v>
      </c>
      <c r="I66" s="90" t="s">
        <v>127</v>
      </c>
      <c r="J66" s="96" t="s">
        <v>522</v>
      </c>
      <c r="K66" s="91" t="s">
        <v>715</v>
      </c>
      <c r="L66" s="92">
        <v>400000</v>
      </c>
      <c r="M66" s="81">
        <f t="shared" si="0"/>
        <v>280000</v>
      </c>
      <c r="N66" s="93" t="s">
        <v>163</v>
      </c>
      <c r="O66" s="94" t="s">
        <v>244</v>
      </c>
      <c r="P66" s="84"/>
      <c r="Q66" s="95"/>
      <c r="R66" s="96"/>
      <c r="S66" s="96"/>
    </row>
    <row r="67" spans="1:19" ht="78.5" x14ac:dyDescent="0.35">
      <c r="A67" s="73">
        <v>64</v>
      </c>
      <c r="B67" s="74" t="s">
        <v>709</v>
      </c>
      <c r="C67" s="87" t="s">
        <v>520</v>
      </c>
      <c r="D67" s="88">
        <v>62073354</v>
      </c>
      <c r="E67" s="88">
        <v>107600943</v>
      </c>
      <c r="F67" s="89">
        <v>600105831</v>
      </c>
      <c r="G67" s="90" t="s">
        <v>716</v>
      </c>
      <c r="H67" s="73" t="s">
        <v>126</v>
      </c>
      <c r="I67" s="90" t="s">
        <v>127</v>
      </c>
      <c r="J67" s="96" t="s">
        <v>522</v>
      </c>
      <c r="K67" s="91" t="s">
        <v>717</v>
      </c>
      <c r="L67" s="92">
        <v>1500000</v>
      </c>
      <c r="M67" s="81">
        <f t="shared" si="0"/>
        <v>1050000</v>
      </c>
      <c r="N67" s="93" t="s">
        <v>176</v>
      </c>
      <c r="O67" s="94" t="s">
        <v>244</v>
      </c>
      <c r="P67" s="84"/>
      <c r="Q67" s="95"/>
      <c r="R67" s="96"/>
      <c r="S67" s="96"/>
    </row>
    <row r="68" spans="1:19" ht="52.5" x14ac:dyDescent="0.35">
      <c r="A68" s="73">
        <v>65</v>
      </c>
      <c r="B68" s="74" t="s">
        <v>709</v>
      </c>
      <c r="C68" s="87" t="s">
        <v>520</v>
      </c>
      <c r="D68" s="88">
        <v>62073354</v>
      </c>
      <c r="E68" s="88">
        <v>107600943</v>
      </c>
      <c r="F68" s="89">
        <v>600105831</v>
      </c>
      <c r="G68" s="90" t="s">
        <v>595</v>
      </c>
      <c r="H68" s="73" t="s">
        <v>126</v>
      </c>
      <c r="I68" s="90" t="s">
        <v>127</v>
      </c>
      <c r="J68" s="96" t="s">
        <v>522</v>
      </c>
      <c r="K68" s="91" t="s">
        <v>718</v>
      </c>
      <c r="L68" s="92">
        <v>1500000</v>
      </c>
      <c r="M68" s="81">
        <f t="shared" si="0"/>
        <v>1050000</v>
      </c>
      <c r="N68" s="93" t="s">
        <v>244</v>
      </c>
      <c r="O68" s="94" t="s">
        <v>169</v>
      </c>
      <c r="P68" s="84"/>
      <c r="Q68" s="95"/>
      <c r="R68" s="96"/>
      <c r="S68" s="96"/>
    </row>
    <row r="69" spans="1:19" ht="52.5" x14ac:dyDescent="0.35">
      <c r="A69" s="73">
        <v>66</v>
      </c>
      <c r="B69" s="74" t="s">
        <v>709</v>
      </c>
      <c r="C69" s="87" t="s">
        <v>520</v>
      </c>
      <c r="D69" s="88">
        <v>62073354</v>
      </c>
      <c r="E69" s="88">
        <v>107600943</v>
      </c>
      <c r="F69" s="89">
        <v>600105831</v>
      </c>
      <c r="G69" s="90" t="s">
        <v>719</v>
      </c>
      <c r="H69" s="73" t="s">
        <v>126</v>
      </c>
      <c r="I69" s="90" t="s">
        <v>127</v>
      </c>
      <c r="J69" s="96" t="s">
        <v>522</v>
      </c>
      <c r="K69" s="91" t="s">
        <v>720</v>
      </c>
      <c r="L69" s="92">
        <v>400000</v>
      </c>
      <c r="M69" s="81">
        <f t="shared" si="0"/>
        <v>280000</v>
      </c>
      <c r="N69" s="93" t="s">
        <v>176</v>
      </c>
      <c r="O69" s="94" t="s">
        <v>163</v>
      </c>
      <c r="P69" s="84"/>
      <c r="Q69" s="95"/>
      <c r="R69" s="96"/>
      <c r="S69" s="96"/>
    </row>
    <row r="70" spans="1:19" ht="65.5" x14ac:dyDescent="0.35">
      <c r="A70" s="73">
        <v>67</v>
      </c>
      <c r="B70" s="74" t="s">
        <v>721</v>
      </c>
      <c r="C70" s="87" t="s">
        <v>520</v>
      </c>
      <c r="D70" s="88" t="s">
        <v>722</v>
      </c>
      <c r="E70" s="88" t="s">
        <v>723</v>
      </c>
      <c r="F70" s="89" t="s">
        <v>724</v>
      </c>
      <c r="G70" s="90" t="s">
        <v>725</v>
      </c>
      <c r="H70" s="73" t="s">
        <v>126</v>
      </c>
      <c r="I70" s="90" t="s">
        <v>127</v>
      </c>
      <c r="J70" s="96" t="s">
        <v>522</v>
      </c>
      <c r="K70" s="91" t="s">
        <v>726</v>
      </c>
      <c r="L70" s="92">
        <v>15000000</v>
      </c>
      <c r="M70" s="81">
        <f t="shared" si="0"/>
        <v>10500000</v>
      </c>
      <c r="N70" s="93" t="s">
        <v>244</v>
      </c>
      <c r="O70" s="94" t="s">
        <v>191</v>
      </c>
      <c r="P70" s="84" t="s">
        <v>132</v>
      </c>
      <c r="Q70" s="95"/>
      <c r="R70" s="96" t="s">
        <v>727</v>
      </c>
      <c r="S70" s="96"/>
    </row>
    <row r="71" spans="1:19" ht="52.5" x14ac:dyDescent="0.35">
      <c r="A71" s="73">
        <v>68</v>
      </c>
      <c r="B71" s="74" t="s">
        <v>721</v>
      </c>
      <c r="C71" s="87" t="s">
        <v>520</v>
      </c>
      <c r="D71" s="88" t="s">
        <v>722</v>
      </c>
      <c r="E71" s="88" t="s">
        <v>723</v>
      </c>
      <c r="F71" s="89" t="s">
        <v>724</v>
      </c>
      <c r="G71" s="90" t="s">
        <v>865</v>
      </c>
      <c r="H71" s="73" t="s">
        <v>126</v>
      </c>
      <c r="I71" s="90" t="s">
        <v>127</v>
      </c>
      <c r="J71" s="96" t="s">
        <v>522</v>
      </c>
      <c r="K71" s="91" t="s">
        <v>728</v>
      </c>
      <c r="L71" s="92">
        <v>200000</v>
      </c>
      <c r="M71" s="81">
        <f t="shared" si="0"/>
        <v>140000</v>
      </c>
      <c r="N71" s="93" t="s">
        <v>289</v>
      </c>
      <c r="O71" s="94" t="s">
        <v>163</v>
      </c>
      <c r="P71" s="84"/>
      <c r="Q71" s="95"/>
      <c r="R71" s="96" t="s">
        <v>631</v>
      </c>
      <c r="S71" s="96" t="s">
        <v>134</v>
      </c>
    </row>
    <row r="72" spans="1:19" ht="52.5" x14ac:dyDescent="0.35">
      <c r="A72" s="73">
        <v>69</v>
      </c>
      <c r="B72" s="74" t="s">
        <v>721</v>
      </c>
      <c r="C72" s="87" t="s">
        <v>520</v>
      </c>
      <c r="D72" s="88" t="s">
        <v>722</v>
      </c>
      <c r="E72" s="88" t="s">
        <v>723</v>
      </c>
      <c r="F72" s="89" t="s">
        <v>724</v>
      </c>
      <c r="G72" s="90" t="s">
        <v>866</v>
      </c>
      <c r="H72" s="73" t="s">
        <v>126</v>
      </c>
      <c r="I72" s="90" t="s">
        <v>127</v>
      </c>
      <c r="J72" s="96" t="s">
        <v>522</v>
      </c>
      <c r="K72" s="91" t="s">
        <v>729</v>
      </c>
      <c r="L72" s="92">
        <v>1500000</v>
      </c>
      <c r="M72" s="81">
        <f t="shared" si="0"/>
        <v>1050000</v>
      </c>
      <c r="N72" s="93" t="s">
        <v>163</v>
      </c>
      <c r="O72" s="94" t="s">
        <v>244</v>
      </c>
      <c r="P72" s="84"/>
      <c r="Q72" s="95"/>
      <c r="R72" s="96" t="s">
        <v>730</v>
      </c>
      <c r="S72" s="96" t="s">
        <v>134</v>
      </c>
    </row>
    <row r="73" spans="1:19" ht="65.5" x14ac:dyDescent="0.35">
      <c r="A73" s="73">
        <v>70</v>
      </c>
      <c r="B73" s="74" t="s">
        <v>721</v>
      </c>
      <c r="C73" s="87" t="s">
        <v>520</v>
      </c>
      <c r="D73" s="88" t="s">
        <v>722</v>
      </c>
      <c r="E73" s="88" t="s">
        <v>723</v>
      </c>
      <c r="F73" s="89" t="s">
        <v>724</v>
      </c>
      <c r="G73" s="90" t="s">
        <v>867</v>
      </c>
      <c r="H73" s="73" t="s">
        <v>126</v>
      </c>
      <c r="I73" s="90" t="s">
        <v>127</v>
      </c>
      <c r="J73" s="96" t="s">
        <v>522</v>
      </c>
      <c r="K73" s="91" t="s">
        <v>731</v>
      </c>
      <c r="L73" s="92">
        <v>150000</v>
      </c>
      <c r="M73" s="81">
        <f t="shared" si="0"/>
        <v>105000</v>
      </c>
      <c r="N73" s="93" t="s">
        <v>163</v>
      </c>
      <c r="O73" s="94" t="s">
        <v>244</v>
      </c>
      <c r="P73" s="84"/>
      <c r="Q73" s="95"/>
      <c r="R73" s="96"/>
      <c r="S73" s="96" t="s">
        <v>134</v>
      </c>
    </row>
    <row r="74" spans="1:19" ht="65.5" x14ac:dyDescent="0.35">
      <c r="A74" s="73">
        <v>71</v>
      </c>
      <c r="B74" s="74" t="s">
        <v>721</v>
      </c>
      <c r="C74" s="87" t="s">
        <v>520</v>
      </c>
      <c r="D74" s="88" t="s">
        <v>722</v>
      </c>
      <c r="E74" s="88" t="s">
        <v>723</v>
      </c>
      <c r="F74" s="89" t="s">
        <v>724</v>
      </c>
      <c r="G74" s="90" t="s">
        <v>868</v>
      </c>
      <c r="H74" s="73" t="s">
        <v>126</v>
      </c>
      <c r="I74" s="90" t="s">
        <v>127</v>
      </c>
      <c r="J74" s="96" t="s">
        <v>522</v>
      </c>
      <c r="K74" s="91" t="s">
        <v>732</v>
      </c>
      <c r="L74" s="92">
        <v>50000</v>
      </c>
      <c r="M74" s="81">
        <f t="shared" si="0"/>
        <v>35000</v>
      </c>
      <c r="N74" s="93" t="s">
        <v>176</v>
      </c>
      <c r="O74" s="94" t="s">
        <v>163</v>
      </c>
      <c r="P74" s="84"/>
      <c r="Q74" s="95"/>
      <c r="R74" s="96"/>
      <c r="S74" s="96" t="s">
        <v>134</v>
      </c>
    </row>
    <row r="75" spans="1:19" ht="52.5" x14ac:dyDescent="0.35">
      <c r="A75" s="73">
        <v>72</v>
      </c>
      <c r="B75" s="74" t="s">
        <v>721</v>
      </c>
      <c r="C75" s="87" t="s">
        <v>520</v>
      </c>
      <c r="D75" s="88" t="s">
        <v>722</v>
      </c>
      <c r="E75" s="88" t="s">
        <v>723</v>
      </c>
      <c r="F75" s="89" t="s">
        <v>724</v>
      </c>
      <c r="G75" s="90" t="s">
        <v>869</v>
      </c>
      <c r="H75" s="73" t="s">
        <v>126</v>
      </c>
      <c r="I75" s="90" t="s">
        <v>127</v>
      </c>
      <c r="J75" s="96" t="s">
        <v>522</v>
      </c>
      <c r="K75" s="91" t="s">
        <v>733</v>
      </c>
      <c r="L75" s="92">
        <v>300000</v>
      </c>
      <c r="M75" s="81">
        <f t="shared" si="0"/>
        <v>210000</v>
      </c>
      <c r="N75" s="93" t="s">
        <v>163</v>
      </c>
      <c r="O75" s="94" t="s">
        <v>244</v>
      </c>
      <c r="P75" s="84"/>
      <c r="Q75" s="95"/>
      <c r="R75" s="96"/>
      <c r="S75" s="96" t="s">
        <v>134</v>
      </c>
    </row>
    <row r="76" spans="1:19" ht="65.5" x14ac:dyDescent="0.35">
      <c r="A76" s="73">
        <v>73</v>
      </c>
      <c r="B76" s="74" t="s">
        <v>721</v>
      </c>
      <c r="C76" s="87" t="s">
        <v>520</v>
      </c>
      <c r="D76" s="88" t="s">
        <v>722</v>
      </c>
      <c r="E76" s="88" t="s">
        <v>723</v>
      </c>
      <c r="F76" s="89" t="s">
        <v>724</v>
      </c>
      <c r="G76" s="90" t="s">
        <v>870</v>
      </c>
      <c r="H76" s="73" t="s">
        <v>126</v>
      </c>
      <c r="I76" s="90" t="s">
        <v>127</v>
      </c>
      <c r="J76" s="96" t="s">
        <v>522</v>
      </c>
      <c r="K76" s="91" t="s">
        <v>734</v>
      </c>
      <c r="L76" s="92">
        <v>120000</v>
      </c>
      <c r="M76" s="81">
        <f t="shared" si="0"/>
        <v>84000</v>
      </c>
      <c r="N76" s="93" t="s">
        <v>176</v>
      </c>
      <c r="O76" s="94" t="s">
        <v>244</v>
      </c>
      <c r="P76" s="84"/>
      <c r="Q76" s="95"/>
      <c r="R76" s="96"/>
      <c r="S76" s="96" t="s">
        <v>134</v>
      </c>
    </row>
    <row r="77" spans="1:19" ht="52.5" x14ac:dyDescent="0.35">
      <c r="A77" s="73">
        <v>74</v>
      </c>
      <c r="B77" s="74" t="s">
        <v>721</v>
      </c>
      <c r="C77" s="87" t="s">
        <v>520</v>
      </c>
      <c r="D77" s="88" t="s">
        <v>722</v>
      </c>
      <c r="E77" s="88" t="s">
        <v>723</v>
      </c>
      <c r="F77" s="89" t="s">
        <v>724</v>
      </c>
      <c r="G77" s="90" t="s">
        <v>871</v>
      </c>
      <c r="H77" s="73" t="s">
        <v>126</v>
      </c>
      <c r="I77" s="90" t="s">
        <v>127</v>
      </c>
      <c r="J77" s="96" t="s">
        <v>522</v>
      </c>
      <c r="K77" s="91" t="s">
        <v>735</v>
      </c>
      <c r="L77" s="92">
        <v>70000</v>
      </c>
      <c r="M77" s="81">
        <f t="shared" si="0"/>
        <v>49000</v>
      </c>
      <c r="N77" s="93" t="s">
        <v>176</v>
      </c>
      <c r="O77" s="94" t="s">
        <v>163</v>
      </c>
      <c r="P77" s="84"/>
      <c r="Q77" s="95"/>
      <c r="R77" s="96"/>
      <c r="S77" s="96" t="s">
        <v>134</v>
      </c>
    </row>
    <row r="78" spans="1:19" ht="52.5" x14ac:dyDescent="0.35">
      <c r="A78" s="73">
        <v>75</v>
      </c>
      <c r="B78" s="74" t="s">
        <v>721</v>
      </c>
      <c r="C78" s="87" t="s">
        <v>520</v>
      </c>
      <c r="D78" s="88" t="s">
        <v>722</v>
      </c>
      <c r="E78" s="88" t="s">
        <v>723</v>
      </c>
      <c r="F78" s="89" t="s">
        <v>724</v>
      </c>
      <c r="G78" s="90" t="s">
        <v>872</v>
      </c>
      <c r="H78" s="73" t="s">
        <v>126</v>
      </c>
      <c r="I78" s="90" t="s">
        <v>127</v>
      </c>
      <c r="J78" s="96" t="s">
        <v>522</v>
      </c>
      <c r="K78" s="91" t="s">
        <v>736</v>
      </c>
      <c r="L78" s="92">
        <v>30000</v>
      </c>
      <c r="M78" s="81">
        <f t="shared" si="0"/>
        <v>21000</v>
      </c>
      <c r="N78" s="93" t="s">
        <v>176</v>
      </c>
      <c r="O78" s="94" t="s">
        <v>163</v>
      </c>
      <c r="P78" s="84"/>
      <c r="Q78" s="95"/>
      <c r="R78" s="96"/>
      <c r="S78" s="96" t="s">
        <v>134</v>
      </c>
    </row>
    <row r="79" spans="1:19" ht="52.5" x14ac:dyDescent="0.35">
      <c r="A79" s="73">
        <v>76</v>
      </c>
      <c r="B79" s="74" t="s">
        <v>721</v>
      </c>
      <c r="C79" s="87" t="s">
        <v>520</v>
      </c>
      <c r="D79" s="88" t="s">
        <v>722</v>
      </c>
      <c r="E79" s="88" t="s">
        <v>723</v>
      </c>
      <c r="F79" s="89" t="s">
        <v>724</v>
      </c>
      <c r="G79" s="90" t="s">
        <v>737</v>
      </c>
      <c r="H79" s="73" t="s">
        <v>126</v>
      </c>
      <c r="I79" s="90" t="s">
        <v>127</v>
      </c>
      <c r="J79" s="96" t="s">
        <v>522</v>
      </c>
      <c r="K79" s="91" t="s">
        <v>738</v>
      </c>
      <c r="L79" s="92">
        <v>170000</v>
      </c>
      <c r="M79" s="81">
        <f t="shared" si="0"/>
        <v>119000</v>
      </c>
      <c r="N79" s="93" t="s">
        <v>137</v>
      </c>
      <c r="O79" s="94" t="s">
        <v>280</v>
      </c>
      <c r="P79" s="84"/>
      <c r="Q79" s="95"/>
      <c r="R79" s="96" t="s">
        <v>631</v>
      </c>
      <c r="S79" s="96" t="s">
        <v>134</v>
      </c>
    </row>
    <row r="80" spans="1:19" ht="52.5" x14ac:dyDescent="0.35">
      <c r="A80" s="73">
        <v>77</v>
      </c>
      <c r="B80" s="74" t="s">
        <v>721</v>
      </c>
      <c r="C80" s="87" t="s">
        <v>520</v>
      </c>
      <c r="D80" s="88" t="s">
        <v>722</v>
      </c>
      <c r="E80" s="88" t="s">
        <v>723</v>
      </c>
      <c r="F80" s="89" t="s">
        <v>724</v>
      </c>
      <c r="G80" s="90" t="s">
        <v>873</v>
      </c>
      <c r="H80" s="73" t="s">
        <v>126</v>
      </c>
      <c r="I80" s="90" t="s">
        <v>127</v>
      </c>
      <c r="J80" s="96" t="s">
        <v>522</v>
      </c>
      <c r="K80" s="91" t="s">
        <v>739</v>
      </c>
      <c r="L80" s="92">
        <v>70000</v>
      </c>
      <c r="M80" s="81">
        <f t="shared" si="0"/>
        <v>49000</v>
      </c>
      <c r="N80" s="93" t="s">
        <v>137</v>
      </c>
      <c r="O80" s="94" t="s">
        <v>280</v>
      </c>
      <c r="P80" s="84"/>
      <c r="Q80" s="95"/>
      <c r="R80" s="96" t="s">
        <v>631</v>
      </c>
      <c r="S80" s="96" t="s">
        <v>134</v>
      </c>
    </row>
    <row r="81" spans="1:19" ht="65.5" x14ac:dyDescent="0.35">
      <c r="A81" s="73">
        <v>78</v>
      </c>
      <c r="B81" s="74" t="s">
        <v>721</v>
      </c>
      <c r="C81" s="87" t="s">
        <v>520</v>
      </c>
      <c r="D81" s="88" t="s">
        <v>722</v>
      </c>
      <c r="E81" s="88" t="s">
        <v>723</v>
      </c>
      <c r="F81" s="89" t="s">
        <v>724</v>
      </c>
      <c r="G81" s="90" t="s">
        <v>874</v>
      </c>
      <c r="H81" s="73" t="s">
        <v>126</v>
      </c>
      <c r="I81" s="90" t="s">
        <v>127</v>
      </c>
      <c r="J81" s="96" t="s">
        <v>522</v>
      </c>
      <c r="K81" s="91" t="s">
        <v>740</v>
      </c>
      <c r="L81" s="92">
        <v>150000</v>
      </c>
      <c r="M81" s="81">
        <f t="shared" si="0"/>
        <v>105000</v>
      </c>
      <c r="N81" s="93" t="s">
        <v>244</v>
      </c>
      <c r="O81" s="94" t="s">
        <v>191</v>
      </c>
      <c r="P81" s="84"/>
      <c r="Q81" s="95"/>
      <c r="R81" s="96"/>
      <c r="S81" s="96" t="s">
        <v>134</v>
      </c>
    </row>
    <row r="82" spans="1:19" ht="78.5" x14ac:dyDescent="0.35">
      <c r="A82" s="73">
        <v>79</v>
      </c>
      <c r="B82" s="74" t="s">
        <v>567</v>
      </c>
      <c r="C82" s="87" t="s">
        <v>568</v>
      </c>
      <c r="D82" s="88" t="s">
        <v>741</v>
      </c>
      <c r="E82" s="88">
        <v>150057857</v>
      </c>
      <c r="F82" s="89">
        <v>600024873</v>
      </c>
      <c r="G82" s="90" t="s">
        <v>332</v>
      </c>
      <c r="H82" s="73" t="s">
        <v>126</v>
      </c>
      <c r="I82" s="90" t="s">
        <v>127</v>
      </c>
      <c r="J82" s="96" t="s">
        <v>326</v>
      </c>
      <c r="K82" s="91" t="s">
        <v>742</v>
      </c>
      <c r="L82" s="92">
        <v>100000</v>
      </c>
      <c r="M82" s="81">
        <f t="shared" si="0"/>
        <v>70000</v>
      </c>
      <c r="N82" s="93" t="s">
        <v>562</v>
      </c>
      <c r="O82" s="94" t="s">
        <v>524</v>
      </c>
      <c r="P82" s="84"/>
      <c r="Q82" s="95"/>
      <c r="R82" s="96"/>
      <c r="S82" s="96"/>
    </row>
    <row r="83" spans="1:19" ht="78.5" x14ac:dyDescent="0.35">
      <c r="A83" s="73">
        <v>80</v>
      </c>
      <c r="B83" s="74" t="s">
        <v>567</v>
      </c>
      <c r="C83" s="87" t="s">
        <v>568</v>
      </c>
      <c r="D83" s="88" t="s">
        <v>741</v>
      </c>
      <c r="E83" s="88">
        <v>150057857</v>
      </c>
      <c r="F83" s="89">
        <v>600024873</v>
      </c>
      <c r="G83" s="90" t="s">
        <v>570</v>
      </c>
      <c r="H83" s="73" t="s">
        <v>126</v>
      </c>
      <c r="I83" s="90" t="s">
        <v>127</v>
      </c>
      <c r="J83" s="96" t="s">
        <v>326</v>
      </c>
      <c r="K83" s="91" t="s">
        <v>743</v>
      </c>
      <c r="L83" s="92">
        <v>150000</v>
      </c>
      <c r="M83" s="81">
        <f t="shared" si="0"/>
        <v>105000</v>
      </c>
      <c r="N83" s="93" t="s">
        <v>562</v>
      </c>
      <c r="O83" s="94" t="s">
        <v>524</v>
      </c>
      <c r="P83" s="84"/>
      <c r="Q83" s="95"/>
      <c r="R83" s="96"/>
      <c r="S83" s="96"/>
    </row>
    <row r="84" spans="1:19" ht="78.5" x14ac:dyDescent="0.35">
      <c r="A84" s="73">
        <v>81</v>
      </c>
      <c r="B84" s="74" t="s">
        <v>567</v>
      </c>
      <c r="C84" s="87" t="s">
        <v>568</v>
      </c>
      <c r="D84" s="88" t="s">
        <v>741</v>
      </c>
      <c r="E84" s="88">
        <v>150057857</v>
      </c>
      <c r="F84" s="89">
        <v>600024873</v>
      </c>
      <c r="G84" s="90" t="s">
        <v>744</v>
      </c>
      <c r="H84" s="73" t="s">
        <v>126</v>
      </c>
      <c r="I84" s="90" t="s">
        <v>127</v>
      </c>
      <c r="J84" s="96" t="s">
        <v>326</v>
      </c>
      <c r="K84" s="91" t="s">
        <v>745</v>
      </c>
      <c r="L84" s="92">
        <v>100000</v>
      </c>
      <c r="M84" s="81">
        <f t="shared" si="0"/>
        <v>70000</v>
      </c>
      <c r="N84" s="93" t="s">
        <v>562</v>
      </c>
      <c r="O84" s="94" t="s">
        <v>524</v>
      </c>
      <c r="P84" s="84"/>
      <c r="Q84" s="95"/>
      <c r="R84" s="96"/>
      <c r="S84" s="96"/>
    </row>
    <row r="85" spans="1:19" ht="78.5" x14ac:dyDescent="0.35">
      <c r="A85" s="73">
        <v>82</v>
      </c>
      <c r="B85" s="113" t="s">
        <v>567</v>
      </c>
      <c r="C85" s="75" t="s">
        <v>568</v>
      </c>
      <c r="D85" s="76" t="s">
        <v>741</v>
      </c>
      <c r="E85" s="76">
        <v>150057857</v>
      </c>
      <c r="F85" s="77">
        <v>600024873</v>
      </c>
      <c r="G85" s="114" t="s">
        <v>549</v>
      </c>
      <c r="H85" s="73" t="s">
        <v>126</v>
      </c>
      <c r="I85" s="115" t="s">
        <v>127</v>
      </c>
      <c r="J85" s="79" t="s">
        <v>326</v>
      </c>
      <c r="K85" s="116" t="s">
        <v>746</v>
      </c>
      <c r="L85" s="80">
        <v>200000</v>
      </c>
      <c r="M85" s="81">
        <f t="shared" si="0"/>
        <v>140000</v>
      </c>
      <c r="N85" s="82" t="s">
        <v>562</v>
      </c>
      <c r="O85" s="83" t="s">
        <v>524</v>
      </c>
      <c r="P85" s="84"/>
      <c r="Q85" s="85"/>
      <c r="R85" s="86"/>
      <c r="S85" s="86"/>
    </row>
    <row r="86" spans="1:19" ht="78.5" x14ac:dyDescent="0.35">
      <c r="A86" s="73">
        <v>83</v>
      </c>
      <c r="B86" s="113" t="s">
        <v>567</v>
      </c>
      <c r="C86" s="75" t="s">
        <v>568</v>
      </c>
      <c r="D86" s="76" t="s">
        <v>741</v>
      </c>
      <c r="E86" s="76">
        <v>150057857</v>
      </c>
      <c r="F86" s="77">
        <v>600024873</v>
      </c>
      <c r="G86" s="114" t="s">
        <v>219</v>
      </c>
      <c r="H86" s="73" t="s">
        <v>126</v>
      </c>
      <c r="I86" s="115" t="s">
        <v>127</v>
      </c>
      <c r="J86" s="79" t="s">
        <v>326</v>
      </c>
      <c r="K86" s="116" t="s">
        <v>747</v>
      </c>
      <c r="L86" s="80">
        <v>200000</v>
      </c>
      <c r="M86" s="81">
        <f t="shared" si="0"/>
        <v>140000</v>
      </c>
      <c r="N86" s="82" t="s">
        <v>562</v>
      </c>
      <c r="O86" s="83" t="s">
        <v>524</v>
      </c>
      <c r="P86" s="84"/>
      <c r="Q86" s="85"/>
      <c r="R86" s="86"/>
      <c r="S86" s="86"/>
    </row>
    <row r="87" spans="1:19" ht="78.5" x14ac:dyDescent="0.35">
      <c r="A87" s="73">
        <v>84</v>
      </c>
      <c r="B87" s="117" t="s">
        <v>567</v>
      </c>
      <c r="C87" s="118" t="s">
        <v>568</v>
      </c>
      <c r="D87" s="119" t="s">
        <v>741</v>
      </c>
      <c r="E87" s="119">
        <v>150057857</v>
      </c>
      <c r="F87" s="120">
        <v>600024873</v>
      </c>
      <c r="G87" s="121" t="s">
        <v>748</v>
      </c>
      <c r="H87" s="73" t="s">
        <v>126</v>
      </c>
      <c r="I87" s="122" t="s">
        <v>127</v>
      </c>
      <c r="J87" s="129" t="s">
        <v>326</v>
      </c>
      <c r="K87" s="123" t="s">
        <v>749</v>
      </c>
      <c r="L87" s="124">
        <v>200000</v>
      </c>
      <c r="M87" s="81">
        <f t="shared" si="0"/>
        <v>140000</v>
      </c>
      <c r="N87" s="125" t="s">
        <v>562</v>
      </c>
      <c r="O87" s="126" t="s">
        <v>524</v>
      </c>
      <c r="P87" s="84"/>
      <c r="Q87" s="127"/>
      <c r="R87" s="128"/>
      <c r="S87" s="128"/>
    </row>
    <row r="88" spans="1:19" ht="78.5" x14ac:dyDescent="0.35">
      <c r="A88" s="73">
        <v>85</v>
      </c>
      <c r="B88" s="117" t="s">
        <v>567</v>
      </c>
      <c r="C88" s="118" t="s">
        <v>568</v>
      </c>
      <c r="D88" s="119" t="s">
        <v>741</v>
      </c>
      <c r="E88" s="119">
        <v>150057857</v>
      </c>
      <c r="F88" s="120">
        <v>600024873</v>
      </c>
      <c r="G88" s="121" t="s">
        <v>750</v>
      </c>
      <c r="H88" s="73" t="s">
        <v>126</v>
      </c>
      <c r="I88" s="122" t="s">
        <v>127</v>
      </c>
      <c r="J88" s="129" t="s">
        <v>326</v>
      </c>
      <c r="K88" s="123" t="s">
        <v>751</v>
      </c>
      <c r="L88" s="124">
        <v>300000</v>
      </c>
      <c r="M88" s="81">
        <f t="shared" si="0"/>
        <v>210000</v>
      </c>
      <c r="N88" s="125" t="s">
        <v>562</v>
      </c>
      <c r="O88" s="126" t="s">
        <v>524</v>
      </c>
      <c r="P88" s="84"/>
      <c r="Q88" s="127"/>
      <c r="R88" s="128"/>
      <c r="S88" s="128"/>
    </row>
    <row r="89" spans="1:19" ht="65.5" x14ac:dyDescent="0.35">
      <c r="A89" s="73">
        <v>86</v>
      </c>
      <c r="B89" s="117" t="s">
        <v>232</v>
      </c>
      <c r="C89" s="118" t="s">
        <v>233</v>
      </c>
      <c r="D89" s="119" t="s">
        <v>234</v>
      </c>
      <c r="E89" s="119" t="s">
        <v>752</v>
      </c>
      <c r="F89" s="120" t="s">
        <v>236</v>
      </c>
      <c r="G89" s="121" t="s">
        <v>753</v>
      </c>
      <c r="H89" s="73" t="s">
        <v>126</v>
      </c>
      <c r="I89" s="122" t="s">
        <v>127</v>
      </c>
      <c r="J89" s="129" t="s">
        <v>238</v>
      </c>
      <c r="K89" s="123" t="s">
        <v>754</v>
      </c>
      <c r="L89" s="124">
        <v>100000</v>
      </c>
      <c r="M89" s="81">
        <f t="shared" si="0"/>
        <v>70000</v>
      </c>
      <c r="N89" s="125" t="s">
        <v>176</v>
      </c>
      <c r="O89" s="126" t="s">
        <v>163</v>
      </c>
      <c r="P89" s="84"/>
      <c r="Q89" s="127"/>
      <c r="R89" s="128"/>
      <c r="S89" s="128"/>
    </row>
    <row r="90" spans="1:19" ht="65.5" x14ac:dyDescent="0.35">
      <c r="A90" s="73">
        <v>87</v>
      </c>
      <c r="B90" s="117" t="s">
        <v>232</v>
      </c>
      <c r="C90" s="118" t="s">
        <v>233</v>
      </c>
      <c r="D90" s="119" t="s">
        <v>234</v>
      </c>
      <c r="E90" s="119" t="s">
        <v>752</v>
      </c>
      <c r="F90" s="120" t="s">
        <v>236</v>
      </c>
      <c r="G90" s="121" t="s">
        <v>755</v>
      </c>
      <c r="H90" s="73" t="s">
        <v>126</v>
      </c>
      <c r="I90" s="122" t="s">
        <v>127</v>
      </c>
      <c r="J90" s="129" t="s">
        <v>238</v>
      </c>
      <c r="K90" s="123" t="s">
        <v>756</v>
      </c>
      <c r="L90" s="124">
        <v>200000</v>
      </c>
      <c r="M90" s="81">
        <f t="shared" si="0"/>
        <v>140000</v>
      </c>
      <c r="N90" s="125" t="s">
        <v>176</v>
      </c>
      <c r="O90" s="126" t="s">
        <v>163</v>
      </c>
      <c r="P90" s="84"/>
      <c r="Q90" s="127"/>
      <c r="R90" s="128"/>
      <c r="S90" s="128"/>
    </row>
    <row r="91" spans="1:19" ht="65.5" x14ac:dyDescent="0.35">
      <c r="A91" s="73">
        <v>88</v>
      </c>
      <c r="B91" s="117" t="s">
        <v>232</v>
      </c>
      <c r="C91" s="118" t="s">
        <v>233</v>
      </c>
      <c r="D91" s="119" t="s">
        <v>234</v>
      </c>
      <c r="E91" s="119" t="s">
        <v>752</v>
      </c>
      <c r="F91" s="120" t="s">
        <v>236</v>
      </c>
      <c r="G91" s="121" t="s">
        <v>242</v>
      </c>
      <c r="H91" s="73" t="s">
        <v>126</v>
      </c>
      <c r="I91" s="122" t="s">
        <v>127</v>
      </c>
      <c r="J91" s="129" t="s">
        <v>238</v>
      </c>
      <c r="K91" s="123" t="s">
        <v>757</v>
      </c>
      <c r="L91" s="124">
        <v>150000</v>
      </c>
      <c r="M91" s="81">
        <f t="shared" si="0"/>
        <v>105000</v>
      </c>
      <c r="N91" s="125" t="s">
        <v>163</v>
      </c>
      <c r="O91" s="126" t="s">
        <v>244</v>
      </c>
      <c r="P91" s="84"/>
      <c r="Q91" s="127"/>
      <c r="R91" s="128"/>
      <c r="S91" s="128"/>
    </row>
    <row r="92" spans="1:19" ht="65.5" x14ac:dyDescent="0.35">
      <c r="A92" s="73">
        <v>89</v>
      </c>
      <c r="B92" s="117" t="s">
        <v>232</v>
      </c>
      <c r="C92" s="118" t="s">
        <v>233</v>
      </c>
      <c r="D92" s="119" t="s">
        <v>234</v>
      </c>
      <c r="E92" s="119" t="s">
        <v>752</v>
      </c>
      <c r="F92" s="120" t="s">
        <v>236</v>
      </c>
      <c r="G92" s="121" t="s">
        <v>758</v>
      </c>
      <c r="H92" s="73" t="s">
        <v>126</v>
      </c>
      <c r="I92" s="122" t="s">
        <v>127</v>
      </c>
      <c r="J92" s="129" t="s">
        <v>238</v>
      </c>
      <c r="K92" s="123" t="s">
        <v>759</v>
      </c>
      <c r="L92" s="124">
        <v>600000</v>
      </c>
      <c r="M92" s="81">
        <f t="shared" si="0"/>
        <v>420000</v>
      </c>
      <c r="N92" s="125" t="s">
        <v>244</v>
      </c>
      <c r="O92" s="126" t="s">
        <v>191</v>
      </c>
      <c r="P92" s="84"/>
      <c r="Q92" s="127"/>
      <c r="R92" s="128"/>
      <c r="S92" s="128" t="s">
        <v>249</v>
      </c>
    </row>
    <row r="93" spans="1:19" ht="65.5" x14ac:dyDescent="0.35">
      <c r="A93" s="73">
        <v>90</v>
      </c>
      <c r="B93" s="117" t="s">
        <v>284</v>
      </c>
      <c r="C93" s="118" t="s">
        <v>285</v>
      </c>
      <c r="D93" s="119">
        <v>62073061</v>
      </c>
      <c r="E93" s="119" t="s">
        <v>760</v>
      </c>
      <c r="F93" s="120" t="s">
        <v>761</v>
      </c>
      <c r="G93" s="121" t="s">
        <v>296</v>
      </c>
      <c r="H93" s="73" t="s">
        <v>126</v>
      </c>
      <c r="I93" s="122" t="s">
        <v>127</v>
      </c>
      <c r="J93" s="129" t="s">
        <v>287</v>
      </c>
      <c r="K93" s="123" t="s">
        <v>297</v>
      </c>
      <c r="L93" s="124">
        <v>7000000</v>
      </c>
      <c r="M93" s="81">
        <f t="shared" si="0"/>
        <v>4900000</v>
      </c>
      <c r="N93" s="125">
        <v>2021</v>
      </c>
      <c r="O93" s="126">
        <v>2024</v>
      </c>
      <c r="P93" s="84"/>
      <c r="Q93" s="127"/>
      <c r="R93" s="128" t="s">
        <v>298</v>
      </c>
      <c r="S93" s="128"/>
    </row>
    <row r="94" spans="1:19" ht="65.5" x14ac:dyDescent="0.35">
      <c r="A94" s="73">
        <v>91</v>
      </c>
      <c r="B94" s="117" t="s">
        <v>284</v>
      </c>
      <c r="C94" s="118" t="s">
        <v>285</v>
      </c>
      <c r="D94" s="119">
        <v>62073061</v>
      </c>
      <c r="E94" s="119" t="s">
        <v>760</v>
      </c>
      <c r="F94" s="120" t="s">
        <v>761</v>
      </c>
      <c r="G94" s="121" t="s">
        <v>302</v>
      </c>
      <c r="H94" s="73" t="s">
        <v>126</v>
      </c>
      <c r="I94" s="122" t="s">
        <v>127</v>
      </c>
      <c r="J94" s="129" t="s">
        <v>287</v>
      </c>
      <c r="K94" s="123" t="s">
        <v>303</v>
      </c>
      <c r="L94" s="124">
        <v>5000000</v>
      </c>
      <c r="M94" s="81">
        <f t="shared" si="0"/>
        <v>3500000</v>
      </c>
      <c r="N94" s="125">
        <v>2021</v>
      </c>
      <c r="O94" s="126">
        <v>2023</v>
      </c>
      <c r="P94" s="84"/>
      <c r="Q94" s="127"/>
      <c r="R94" s="128" t="s">
        <v>304</v>
      </c>
      <c r="S94" s="128"/>
    </row>
    <row r="95" spans="1:19" ht="65.5" x14ac:dyDescent="0.35">
      <c r="A95" s="73">
        <v>92</v>
      </c>
      <c r="B95" s="117" t="s">
        <v>284</v>
      </c>
      <c r="C95" s="118" t="s">
        <v>285</v>
      </c>
      <c r="D95" s="119">
        <v>62073061</v>
      </c>
      <c r="E95" s="119" t="s">
        <v>760</v>
      </c>
      <c r="F95" s="120" t="s">
        <v>761</v>
      </c>
      <c r="G95" s="121" t="s">
        <v>305</v>
      </c>
      <c r="H95" s="73" t="s">
        <v>126</v>
      </c>
      <c r="I95" s="122" t="s">
        <v>127</v>
      </c>
      <c r="J95" s="129" t="s">
        <v>287</v>
      </c>
      <c r="K95" s="123" t="s">
        <v>306</v>
      </c>
      <c r="L95" s="124">
        <v>1400000</v>
      </c>
      <c r="M95" s="81">
        <f t="shared" si="0"/>
        <v>980000</v>
      </c>
      <c r="N95" s="125">
        <v>2023</v>
      </c>
      <c r="O95" s="126">
        <v>2025</v>
      </c>
      <c r="P95" s="329" t="s">
        <v>132</v>
      </c>
      <c r="Q95" s="127"/>
      <c r="R95" s="128"/>
      <c r="S95" s="128"/>
    </row>
    <row r="96" spans="1:19" ht="65.5" x14ac:dyDescent="0.35">
      <c r="A96" s="73">
        <v>93</v>
      </c>
      <c r="B96" s="117" t="s">
        <v>284</v>
      </c>
      <c r="C96" s="118" t="s">
        <v>285</v>
      </c>
      <c r="D96" s="119">
        <v>62073061</v>
      </c>
      <c r="E96" s="119" t="s">
        <v>760</v>
      </c>
      <c r="F96" s="120" t="s">
        <v>761</v>
      </c>
      <c r="G96" s="121" t="s">
        <v>307</v>
      </c>
      <c r="H96" s="73" t="s">
        <v>126</v>
      </c>
      <c r="I96" s="122" t="s">
        <v>127</v>
      </c>
      <c r="J96" s="129" t="s">
        <v>287</v>
      </c>
      <c r="K96" s="123" t="s">
        <v>308</v>
      </c>
      <c r="L96" s="124">
        <v>600000</v>
      </c>
      <c r="M96" s="81">
        <f t="shared" si="0"/>
        <v>420000</v>
      </c>
      <c r="N96" s="125">
        <v>2022</v>
      </c>
      <c r="O96" s="126">
        <v>2025</v>
      </c>
      <c r="P96" s="84"/>
      <c r="Q96" s="127"/>
      <c r="R96" s="128"/>
      <c r="S96" s="128"/>
    </row>
    <row r="97" spans="1:19" ht="52.5" x14ac:dyDescent="0.35">
      <c r="A97" s="73">
        <v>94</v>
      </c>
      <c r="B97" s="117" t="s">
        <v>322</v>
      </c>
      <c r="C97" s="118" t="s">
        <v>323</v>
      </c>
      <c r="D97" s="119">
        <v>75021528</v>
      </c>
      <c r="E97" s="119">
        <v>107600218</v>
      </c>
      <c r="F97" s="120">
        <v>600106454</v>
      </c>
      <c r="G97" s="121" t="s">
        <v>875</v>
      </c>
      <c r="H97" s="73" t="s">
        <v>126</v>
      </c>
      <c r="I97" s="122" t="s">
        <v>127</v>
      </c>
      <c r="J97" s="129" t="s">
        <v>326</v>
      </c>
      <c r="K97" s="123" t="s">
        <v>762</v>
      </c>
      <c r="L97" s="124">
        <v>300000</v>
      </c>
      <c r="M97" s="81">
        <f t="shared" si="0"/>
        <v>210000</v>
      </c>
      <c r="N97" s="125" t="s">
        <v>763</v>
      </c>
      <c r="O97" s="126" t="s">
        <v>764</v>
      </c>
      <c r="P97" s="84"/>
      <c r="Q97" s="127"/>
      <c r="R97" s="128"/>
      <c r="S97" s="128"/>
    </row>
    <row r="98" spans="1:19" ht="52.5" x14ac:dyDescent="0.35">
      <c r="A98" s="73">
        <v>95</v>
      </c>
      <c r="B98" s="117" t="s">
        <v>322</v>
      </c>
      <c r="C98" s="118" t="s">
        <v>323</v>
      </c>
      <c r="D98" s="119">
        <v>75021528</v>
      </c>
      <c r="E98" s="119">
        <v>107600218</v>
      </c>
      <c r="F98" s="120">
        <v>600106454</v>
      </c>
      <c r="G98" s="121" t="s">
        <v>765</v>
      </c>
      <c r="H98" s="73" t="s">
        <v>126</v>
      </c>
      <c r="I98" s="122" t="s">
        <v>127</v>
      </c>
      <c r="J98" s="129" t="s">
        <v>326</v>
      </c>
      <c r="K98" s="123" t="s">
        <v>766</v>
      </c>
      <c r="L98" s="124">
        <v>200000</v>
      </c>
      <c r="M98" s="81">
        <f t="shared" si="0"/>
        <v>140000</v>
      </c>
      <c r="N98" s="125" t="s">
        <v>163</v>
      </c>
      <c r="O98" s="126" t="s">
        <v>169</v>
      </c>
      <c r="P98" s="84"/>
      <c r="Q98" s="127"/>
      <c r="R98" s="128"/>
      <c r="S98" s="128"/>
    </row>
    <row r="99" spans="1:19" ht="52.5" x14ac:dyDescent="0.35">
      <c r="A99" s="73">
        <v>96</v>
      </c>
      <c r="B99" s="117" t="s">
        <v>322</v>
      </c>
      <c r="C99" s="118" t="s">
        <v>323</v>
      </c>
      <c r="D99" s="119">
        <v>75021528</v>
      </c>
      <c r="E99" s="119">
        <v>107600218</v>
      </c>
      <c r="F99" s="120">
        <v>600106454</v>
      </c>
      <c r="G99" s="121" t="s">
        <v>767</v>
      </c>
      <c r="H99" s="73" t="s">
        <v>126</v>
      </c>
      <c r="I99" s="122" t="s">
        <v>127</v>
      </c>
      <c r="J99" s="129" t="s">
        <v>326</v>
      </c>
      <c r="K99" s="123" t="s">
        <v>768</v>
      </c>
      <c r="L99" s="124">
        <v>150000</v>
      </c>
      <c r="M99" s="81">
        <f t="shared" si="0"/>
        <v>105000</v>
      </c>
      <c r="N99" s="125" t="s">
        <v>163</v>
      </c>
      <c r="O99" s="126" t="s">
        <v>169</v>
      </c>
      <c r="P99" s="84"/>
      <c r="Q99" s="127"/>
      <c r="R99" s="128"/>
      <c r="S99" s="128"/>
    </row>
    <row r="100" spans="1:19" ht="52.5" x14ac:dyDescent="0.35">
      <c r="A100" s="73">
        <v>97</v>
      </c>
      <c r="B100" s="117" t="s">
        <v>322</v>
      </c>
      <c r="C100" s="118" t="s">
        <v>323</v>
      </c>
      <c r="D100" s="119">
        <v>75021528</v>
      </c>
      <c r="E100" s="119">
        <v>107600218</v>
      </c>
      <c r="F100" s="120">
        <v>600106454</v>
      </c>
      <c r="G100" s="121" t="s">
        <v>769</v>
      </c>
      <c r="H100" s="73" t="s">
        <v>126</v>
      </c>
      <c r="I100" s="122" t="s">
        <v>127</v>
      </c>
      <c r="J100" s="129" t="s">
        <v>326</v>
      </c>
      <c r="K100" s="123" t="s">
        <v>770</v>
      </c>
      <c r="L100" s="124">
        <v>100000</v>
      </c>
      <c r="M100" s="81">
        <f t="shared" si="0"/>
        <v>70000</v>
      </c>
      <c r="N100" s="125" t="s">
        <v>163</v>
      </c>
      <c r="O100" s="126" t="s">
        <v>169</v>
      </c>
      <c r="P100" s="84"/>
      <c r="Q100" s="127"/>
      <c r="R100" s="128"/>
      <c r="S100" s="128"/>
    </row>
    <row r="101" spans="1:19" ht="52.5" x14ac:dyDescent="0.35">
      <c r="A101" s="73">
        <v>98</v>
      </c>
      <c r="B101" s="117" t="s">
        <v>322</v>
      </c>
      <c r="C101" s="118" t="s">
        <v>323</v>
      </c>
      <c r="D101" s="119">
        <v>75021528</v>
      </c>
      <c r="E101" s="119">
        <v>107600218</v>
      </c>
      <c r="F101" s="120">
        <v>600106454</v>
      </c>
      <c r="G101" s="121" t="s">
        <v>549</v>
      </c>
      <c r="H101" s="73" t="s">
        <v>126</v>
      </c>
      <c r="I101" s="122" t="s">
        <v>127</v>
      </c>
      <c r="J101" s="129" t="s">
        <v>326</v>
      </c>
      <c r="K101" s="123" t="s">
        <v>771</v>
      </c>
      <c r="L101" s="124">
        <v>150000</v>
      </c>
      <c r="M101" s="81">
        <f t="shared" si="0"/>
        <v>105000</v>
      </c>
      <c r="N101" s="125" t="s">
        <v>163</v>
      </c>
      <c r="O101" s="126" t="s">
        <v>169</v>
      </c>
      <c r="P101" s="84"/>
      <c r="Q101" s="127"/>
      <c r="R101" s="128"/>
      <c r="S101" s="128"/>
    </row>
    <row r="102" spans="1:19" ht="52.5" x14ac:dyDescent="0.35">
      <c r="A102" s="73">
        <v>99</v>
      </c>
      <c r="B102" s="117" t="s">
        <v>322</v>
      </c>
      <c r="C102" s="118" t="s">
        <v>323</v>
      </c>
      <c r="D102" s="119">
        <v>75021528</v>
      </c>
      <c r="E102" s="119">
        <v>107600218</v>
      </c>
      <c r="F102" s="120">
        <v>600106454</v>
      </c>
      <c r="G102" s="121" t="s">
        <v>291</v>
      </c>
      <c r="H102" s="73" t="s">
        <v>126</v>
      </c>
      <c r="I102" s="122" t="s">
        <v>127</v>
      </c>
      <c r="J102" s="129" t="s">
        <v>326</v>
      </c>
      <c r="K102" s="123" t="s">
        <v>772</v>
      </c>
      <c r="L102" s="124">
        <v>100000</v>
      </c>
      <c r="M102" s="81">
        <f t="shared" si="0"/>
        <v>70000</v>
      </c>
      <c r="N102" s="125" t="s">
        <v>163</v>
      </c>
      <c r="O102" s="126" t="s">
        <v>169</v>
      </c>
      <c r="P102" s="84"/>
      <c r="Q102" s="127"/>
      <c r="R102" s="128"/>
      <c r="S102" s="128"/>
    </row>
    <row r="103" spans="1:19" ht="52.5" x14ac:dyDescent="0.35">
      <c r="A103" s="73">
        <v>100</v>
      </c>
      <c r="B103" s="117" t="s">
        <v>322</v>
      </c>
      <c r="C103" s="118" t="s">
        <v>323</v>
      </c>
      <c r="D103" s="119">
        <v>75021528</v>
      </c>
      <c r="E103" s="119">
        <v>107600218</v>
      </c>
      <c r="F103" s="120">
        <v>600106454</v>
      </c>
      <c r="G103" s="121" t="s">
        <v>773</v>
      </c>
      <c r="H103" s="73" t="s">
        <v>126</v>
      </c>
      <c r="I103" s="122" t="s">
        <v>127</v>
      </c>
      <c r="J103" s="129" t="s">
        <v>326</v>
      </c>
      <c r="K103" s="123" t="s">
        <v>774</v>
      </c>
      <c r="L103" s="124">
        <v>200000</v>
      </c>
      <c r="M103" s="81">
        <f t="shared" si="0"/>
        <v>140000</v>
      </c>
      <c r="N103" s="125" t="s">
        <v>163</v>
      </c>
      <c r="O103" s="126" t="s">
        <v>169</v>
      </c>
      <c r="P103" s="84"/>
      <c r="Q103" s="127"/>
      <c r="R103" s="128"/>
      <c r="S103" s="128"/>
    </row>
    <row r="104" spans="1:19" ht="52.5" x14ac:dyDescent="0.35">
      <c r="A104" s="73">
        <v>101</v>
      </c>
      <c r="B104" s="117" t="s">
        <v>322</v>
      </c>
      <c r="C104" s="118" t="s">
        <v>323</v>
      </c>
      <c r="D104" s="119">
        <v>75021528</v>
      </c>
      <c r="E104" s="119">
        <v>107600218</v>
      </c>
      <c r="F104" s="120">
        <v>600106454</v>
      </c>
      <c r="G104" s="121" t="s">
        <v>876</v>
      </c>
      <c r="H104" s="73" t="s">
        <v>126</v>
      </c>
      <c r="I104" s="122" t="s">
        <v>127</v>
      </c>
      <c r="J104" s="129" t="s">
        <v>326</v>
      </c>
      <c r="K104" s="123" t="s">
        <v>775</v>
      </c>
      <c r="L104" s="124">
        <v>50000</v>
      </c>
      <c r="M104" s="81">
        <f t="shared" si="0"/>
        <v>35000</v>
      </c>
      <c r="N104" s="125" t="s">
        <v>763</v>
      </c>
      <c r="O104" s="126" t="s">
        <v>764</v>
      </c>
      <c r="P104" s="84"/>
      <c r="Q104" s="127"/>
      <c r="R104" s="128"/>
      <c r="S104" s="128"/>
    </row>
    <row r="105" spans="1:19" ht="52.5" x14ac:dyDescent="0.35">
      <c r="A105" s="73">
        <v>102</v>
      </c>
      <c r="B105" s="117" t="s">
        <v>322</v>
      </c>
      <c r="C105" s="118" t="s">
        <v>323</v>
      </c>
      <c r="D105" s="119">
        <v>75021528</v>
      </c>
      <c r="E105" s="119">
        <v>107600218</v>
      </c>
      <c r="F105" s="120">
        <v>600106454</v>
      </c>
      <c r="G105" s="121" t="s">
        <v>776</v>
      </c>
      <c r="H105" s="73" t="s">
        <v>126</v>
      </c>
      <c r="I105" s="122" t="s">
        <v>127</v>
      </c>
      <c r="J105" s="129" t="s">
        <v>326</v>
      </c>
      <c r="K105" s="123" t="s">
        <v>777</v>
      </c>
      <c r="L105" s="124">
        <v>200000</v>
      </c>
      <c r="M105" s="81">
        <f t="shared" si="0"/>
        <v>140000</v>
      </c>
      <c r="N105" s="125" t="s">
        <v>163</v>
      </c>
      <c r="O105" s="126" t="s">
        <v>169</v>
      </c>
      <c r="P105" s="84"/>
      <c r="Q105" s="127"/>
      <c r="R105" s="128"/>
      <c r="S105" s="128"/>
    </row>
    <row r="106" spans="1:19" ht="52.5" x14ac:dyDescent="0.35">
      <c r="A106" s="73">
        <v>103</v>
      </c>
      <c r="B106" s="117" t="s">
        <v>322</v>
      </c>
      <c r="C106" s="118" t="s">
        <v>323</v>
      </c>
      <c r="D106" s="119">
        <v>75021528</v>
      </c>
      <c r="E106" s="119">
        <v>107600218</v>
      </c>
      <c r="F106" s="120">
        <v>600106454</v>
      </c>
      <c r="G106" s="121" t="s">
        <v>778</v>
      </c>
      <c r="H106" s="73" t="s">
        <v>126</v>
      </c>
      <c r="I106" s="122" t="s">
        <v>127</v>
      </c>
      <c r="J106" s="129" t="s">
        <v>326</v>
      </c>
      <c r="K106" s="123" t="s">
        <v>779</v>
      </c>
      <c r="L106" s="124">
        <v>700000</v>
      </c>
      <c r="M106" s="81">
        <f t="shared" si="0"/>
        <v>490000</v>
      </c>
      <c r="N106" s="125" t="s">
        <v>163</v>
      </c>
      <c r="O106" s="126" t="s">
        <v>169</v>
      </c>
      <c r="P106" s="84"/>
      <c r="Q106" s="127"/>
      <c r="R106" s="128"/>
      <c r="S106" s="128"/>
    </row>
    <row r="107" spans="1:19" ht="52.5" x14ac:dyDescent="0.35">
      <c r="A107" s="73">
        <v>104</v>
      </c>
      <c r="B107" s="117" t="s">
        <v>322</v>
      </c>
      <c r="C107" s="118" t="s">
        <v>323</v>
      </c>
      <c r="D107" s="119">
        <v>75021528</v>
      </c>
      <c r="E107" s="119">
        <v>107600218</v>
      </c>
      <c r="F107" s="120">
        <v>600106454</v>
      </c>
      <c r="G107" s="121" t="s">
        <v>351</v>
      </c>
      <c r="H107" s="73" t="s">
        <v>126</v>
      </c>
      <c r="I107" s="122" t="s">
        <v>127</v>
      </c>
      <c r="J107" s="129" t="s">
        <v>326</v>
      </c>
      <c r="K107" s="123" t="s">
        <v>780</v>
      </c>
      <c r="L107" s="124">
        <v>250000</v>
      </c>
      <c r="M107" s="81">
        <f t="shared" si="0"/>
        <v>175000</v>
      </c>
      <c r="N107" s="125" t="s">
        <v>163</v>
      </c>
      <c r="O107" s="126" t="s">
        <v>169</v>
      </c>
      <c r="P107" s="84"/>
      <c r="Q107" s="127"/>
      <c r="R107" s="128"/>
      <c r="S107" s="128"/>
    </row>
    <row r="108" spans="1:19" ht="65.5" x14ac:dyDescent="0.35">
      <c r="A108" s="73">
        <v>105</v>
      </c>
      <c r="B108" s="117" t="s">
        <v>355</v>
      </c>
      <c r="C108" s="118" t="s">
        <v>356</v>
      </c>
      <c r="D108" s="119" t="s">
        <v>357</v>
      </c>
      <c r="E108" s="119" t="s">
        <v>781</v>
      </c>
      <c r="F108" s="120" t="s">
        <v>359</v>
      </c>
      <c r="G108" s="121" t="s">
        <v>782</v>
      </c>
      <c r="H108" s="73" t="s">
        <v>126</v>
      </c>
      <c r="I108" s="122" t="s">
        <v>127</v>
      </c>
      <c r="J108" s="129" t="s">
        <v>361</v>
      </c>
      <c r="K108" s="123" t="s">
        <v>782</v>
      </c>
      <c r="L108" s="124">
        <v>8000000</v>
      </c>
      <c r="M108" s="81">
        <f t="shared" si="0"/>
        <v>5600000</v>
      </c>
      <c r="N108" s="125" t="s">
        <v>537</v>
      </c>
      <c r="O108" s="126" t="s">
        <v>783</v>
      </c>
      <c r="P108" s="84" t="s">
        <v>132</v>
      </c>
      <c r="Q108" s="127"/>
      <c r="R108" s="128" t="s">
        <v>506</v>
      </c>
      <c r="S108" s="128" t="s">
        <v>134</v>
      </c>
    </row>
    <row r="109" spans="1:19" ht="78.5" x14ac:dyDescent="0.35">
      <c r="A109" s="73">
        <v>106</v>
      </c>
      <c r="B109" s="117" t="s">
        <v>426</v>
      </c>
      <c r="C109" s="118" t="s">
        <v>427</v>
      </c>
      <c r="D109" s="119" t="s">
        <v>428</v>
      </c>
      <c r="E109" s="119" t="s">
        <v>784</v>
      </c>
      <c r="F109" s="120" t="s">
        <v>430</v>
      </c>
      <c r="G109" s="121" t="s">
        <v>785</v>
      </c>
      <c r="H109" s="73" t="s">
        <v>126</v>
      </c>
      <c r="I109" s="122" t="s">
        <v>127</v>
      </c>
      <c r="J109" s="129" t="s">
        <v>432</v>
      </c>
      <c r="K109" s="123" t="s">
        <v>786</v>
      </c>
      <c r="L109" s="124">
        <v>500000</v>
      </c>
      <c r="M109" s="81">
        <f t="shared" si="0"/>
        <v>350000</v>
      </c>
      <c r="N109" s="125" t="s">
        <v>163</v>
      </c>
      <c r="O109" s="126" t="s">
        <v>191</v>
      </c>
      <c r="P109" s="84" t="s">
        <v>132</v>
      </c>
      <c r="Q109" s="127"/>
      <c r="R109" s="128"/>
      <c r="S109" s="128"/>
    </row>
    <row r="110" spans="1:19" ht="78.5" x14ac:dyDescent="0.35">
      <c r="A110" s="73">
        <v>107</v>
      </c>
      <c r="B110" s="117" t="s">
        <v>426</v>
      </c>
      <c r="C110" s="118" t="s">
        <v>427</v>
      </c>
      <c r="D110" s="119" t="s">
        <v>428</v>
      </c>
      <c r="E110" s="119" t="s">
        <v>784</v>
      </c>
      <c r="F110" s="120" t="s">
        <v>430</v>
      </c>
      <c r="G110" s="121" t="s">
        <v>787</v>
      </c>
      <c r="H110" s="73" t="s">
        <v>126</v>
      </c>
      <c r="I110" s="122" t="s">
        <v>127</v>
      </c>
      <c r="J110" s="129" t="s">
        <v>432</v>
      </c>
      <c r="K110" s="123" t="s">
        <v>788</v>
      </c>
      <c r="L110" s="124">
        <v>400000</v>
      </c>
      <c r="M110" s="81">
        <f t="shared" si="0"/>
        <v>280000</v>
      </c>
      <c r="N110" s="125" t="s">
        <v>163</v>
      </c>
      <c r="O110" s="126" t="s">
        <v>191</v>
      </c>
      <c r="P110" s="84" t="s">
        <v>132</v>
      </c>
      <c r="Q110" s="127"/>
      <c r="R110" s="128"/>
      <c r="S110" s="128"/>
    </row>
    <row r="111" spans="1:19" ht="78.5" x14ac:dyDescent="0.35">
      <c r="A111" s="73">
        <v>108</v>
      </c>
      <c r="B111" s="117" t="s">
        <v>426</v>
      </c>
      <c r="C111" s="118" t="s">
        <v>427</v>
      </c>
      <c r="D111" s="119" t="s">
        <v>428</v>
      </c>
      <c r="E111" s="119" t="s">
        <v>784</v>
      </c>
      <c r="F111" s="120" t="s">
        <v>430</v>
      </c>
      <c r="G111" s="121" t="s">
        <v>789</v>
      </c>
      <c r="H111" s="73" t="s">
        <v>126</v>
      </c>
      <c r="I111" s="122" t="s">
        <v>127</v>
      </c>
      <c r="J111" s="129" t="s">
        <v>432</v>
      </c>
      <c r="K111" s="123" t="s">
        <v>790</v>
      </c>
      <c r="L111" s="124">
        <v>400000</v>
      </c>
      <c r="M111" s="81">
        <f t="shared" si="0"/>
        <v>280000</v>
      </c>
      <c r="N111" s="125" t="s">
        <v>163</v>
      </c>
      <c r="O111" s="126" t="s">
        <v>191</v>
      </c>
      <c r="P111" s="84" t="s">
        <v>132</v>
      </c>
      <c r="Q111" s="127"/>
      <c r="R111" s="128"/>
      <c r="S111" s="128"/>
    </row>
    <row r="112" spans="1:19" ht="78.5" x14ac:dyDescent="0.35">
      <c r="A112" s="73">
        <v>109</v>
      </c>
      <c r="B112" s="117" t="s">
        <v>436</v>
      </c>
      <c r="C112" s="118" t="s">
        <v>791</v>
      </c>
      <c r="D112" s="119">
        <v>70886270</v>
      </c>
      <c r="E112" s="119">
        <v>150004401</v>
      </c>
      <c r="F112" s="120">
        <v>600106047</v>
      </c>
      <c r="G112" s="121" t="s">
        <v>792</v>
      </c>
      <c r="H112" s="73" t="s">
        <v>126</v>
      </c>
      <c r="I112" s="122" t="s">
        <v>127</v>
      </c>
      <c r="J112" s="279" t="s">
        <v>439</v>
      </c>
      <c r="K112" s="123" t="s">
        <v>793</v>
      </c>
      <c r="L112" s="124">
        <v>3000000</v>
      </c>
      <c r="M112" s="81">
        <f t="shared" si="0"/>
        <v>2100000</v>
      </c>
      <c r="N112" s="125">
        <v>2023</v>
      </c>
      <c r="O112" s="126">
        <v>2025</v>
      </c>
      <c r="P112" s="84" t="s">
        <v>132</v>
      </c>
      <c r="Q112" s="127"/>
      <c r="R112" s="128"/>
      <c r="S112" s="128" t="s">
        <v>134</v>
      </c>
    </row>
    <row r="113" spans="1:19" ht="78.5" x14ac:dyDescent="0.35">
      <c r="A113" s="73">
        <v>110</v>
      </c>
      <c r="B113" s="117" t="s">
        <v>462</v>
      </c>
      <c r="C113" s="118" t="s">
        <v>463</v>
      </c>
      <c r="D113" s="119" t="s">
        <v>464</v>
      </c>
      <c r="E113" s="119" t="s">
        <v>794</v>
      </c>
      <c r="F113" s="120" t="s">
        <v>466</v>
      </c>
      <c r="G113" s="121" t="s">
        <v>795</v>
      </c>
      <c r="H113" s="102" t="s">
        <v>126</v>
      </c>
      <c r="I113" s="122" t="s">
        <v>127</v>
      </c>
      <c r="J113" s="129" t="s">
        <v>468</v>
      </c>
      <c r="K113" s="123" t="s">
        <v>796</v>
      </c>
      <c r="L113" s="124">
        <v>150000</v>
      </c>
      <c r="M113" s="81">
        <f t="shared" si="0"/>
        <v>105000</v>
      </c>
      <c r="N113" s="125" t="s">
        <v>176</v>
      </c>
      <c r="O113" s="126" t="s">
        <v>164</v>
      </c>
      <c r="P113" s="84" t="s">
        <v>132</v>
      </c>
      <c r="Q113" s="127"/>
      <c r="R113" s="128"/>
      <c r="S113" s="128"/>
    </row>
    <row r="114" spans="1:19" ht="78.5" x14ac:dyDescent="0.35">
      <c r="A114" s="73">
        <v>111</v>
      </c>
      <c r="B114" s="117" t="s">
        <v>462</v>
      </c>
      <c r="C114" s="118" t="s">
        <v>463</v>
      </c>
      <c r="D114" s="119" t="s">
        <v>464</v>
      </c>
      <c r="E114" s="119" t="s">
        <v>794</v>
      </c>
      <c r="F114" s="120" t="s">
        <v>466</v>
      </c>
      <c r="G114" s="121" t="s">
        <v>797</v>
      </c>
      <c r="H114" s="79" t="s">
        <v>126</v>
      </c>
      <c r="I114" s="122" t="s">
        <v>127</v>
      </c>
      <c r="J114" s="129" t="s">
        <v>468</v>
      </c>
      <c r="K114" s="123" t="s">
        <v>798</v>
      </c>
      <c r="L114" s="124">
        <v>150000</v>
      </c>
      <c r="M114" s="81">
        <f t="shared" si="0"/>
        <v>105000</v>
      </c>
      <c r="N114" s="125" t="s">
        <v>176</v>
      </c>
      <c r="O114" s="126" t="s">
        <v>164</v>
      </c>
      <c r="P114" s="84" t="s">
        <v>132</v>
      </c>
      <c r="Q114" s="127"/>
      <c r="R114" s="128"/>
      <c r="S114" s="128"/>
    </row>
    <row r="115" spans="1:19" ht="78.5" x14ac:dyDescent="0.35">
      <c r="A115" s="73">
        <v>112</v>
      </c>
      <c r="B115" s="117" t="s">
        <v>462</v>
      </c>
      <c r="C115" s="118" t="s">
        <v>463</v>
      </c>
      <c r="D115" s="119" t="s">
        <v>464</v>
      </c>
      <c r="E115" s="119" t="s">
        <v>794</v>
      </c>
      <c r="F115" s="120" t="s">
        <v>466</v>
      </c>
      <c r="G115" s="121" t="s">
        <v>221</v>
      </c>
      <c r="H115" s="79" t="s">
        <v>126</v>
      </c>
      <c r="I115" s="122" t="s">
        <v>127</v>
      </c>
      <c r="J115" s="129" t="s">
        <v>468</v>
      </c>
      <c r="K115" s="123" t="s">
        <v>799</v>
      </c>
      <c r="L115" s="124">
        <v>150000</v>
      </c>
      <c r="M115" s="81"/>
      <c r="N115" s="125" t="s">
        <v>176</v>
      </c>
      <c r="O115" s="126" t="s">
        <v>164</v>
      </c>
      <c r="P115" s="84"/>
      <c r="Q115" s="127"/>
      <c r="R115" s="128"/>
      <c r="S115" s="128"/>
    </row>
    <row r="116" spans="1:19" ht="78.5" x14ac:dyDescent="0.35">
      <c r="A116" s="73">
        <v>113</v>
      </c>
      <c r="B116" s="117" t="s">
        <v>462</v>
      </c>
      <c r="C116" s="118" t="s">
        <v>463</v>
      </c>
      <c r="D116" s="119" t="s">
        <v>464</v>
      </c>
      <c r="E116" s="119" t="s">
        <v>794</v>
      </c>
      <c r="F116" s="120" t="s">
        <v>466</v>
      </c>
      <c r="G116" s="121" t="s">
        <v>800</v>
      </c>
      <c r="H116" s="79" t="s">
        <v>126</v>
      </c>
      <c r="I116" s="122" t="s">
        <v>127</v>
      </c>
      <c r="J116" s="129" t="s">
        <v>468</v>
      </c>
      <c r="K116" s="123" t="s">
        <v>801</v>
      </c>
      <c r="L116" s="124">
        <v>150000</v>
      </c>
      <c r="M116" s="81"/>
      <c r="N116" s="125" t="s">
        <v>176</v>
      </c>
      <c r="O116" s="126" t="s">
        <v>164</v>
      </c>
      <c r="P116" s="84"/>
      <c r="Q116" s="127"/>
      <c r="R116" s="128"/>
      <c r="S116" s="128"/>
    </row>
    <row r="117" spans="1:19" ht="78.5" x14ac:dyDescent="0.35">
      <c r="A117" s="73">
        <v>114</v>
      </c>
      <c r="B117" s="117" t="s">
        <v>462</v>
      </c>
      <c r="C117" s="118" t="s">
        <v>463</v>
      </c>
      <c r="D117" s="119" t="s">
        <v>464</v>
      </c>
      <c r="E117" s="119" t="s">
        <v>794</v>
      </c>
      <c r="F117" s="120" t="s">
        <v>466</v>
      </c>
      <c r="G117" s="121" t="s">
        <v>472</v>
      </c>
      <c r="H117" s="79" t="s">
        <v>126</v>
      </c>
      <c r="I117" s="122" t="s">
        <v>127</v>
      </c>
      <c r="J117" s="129" t="s">
        <v>468</v>
      </c>
      <c r="K117" s="123" t="s">
        <v>473</v>
      </c>
      <c r="L117" s="124">
        <v>1000000</v>
      </c>
      <c r="M117" s="81"/>
      <c r="N117" s="125" t="s">
        <v>176</v>
      </c>
      <c r="O117" s="126" t="s">
        <v>164</v>
      </c>
      <c r="P117" s="84"/>
      <c r="Q117" s="127"/>
      <c r="R117" s="128"/>
      <c r="S117" s="128"/>
    </row>
    <row r="118" spans="1:19" ht="78.5" x14ac:dyDescent="0.35">
      <c r="A118" s="73">
        <v>115</v>
      </c>
      <c r="B118" s="117" t="s">
        <v>462</v>
      </c>
      <c r="C118" s="118" t="s">
        <v>463</v>
      </c>
      <c r="D118" s="119" t="s">
        <v>464</v>
      </c>
      <c r="E118" s="119" t="s">
        <v>794</v>
      </c>
      <c r="F118" s="120" t="s">
        <v>466</v>
      </c>
      <c r="G118" s="121" t="s">
        <v>474</v>
      </c>
      <c r="H118" s="79" t="s">
        <v>126</v>
      </c>
      <c r="I118" s="122" t="s">
        <v>127</v>
      </c>
      <c r="J118" s="129" t="s">
        <v>468</v>
      </c>
      <c r="K118" s="123" t="s">
        <v>475</v>
      </c>
      <c r="L118" s="124">
        <v>150000</v>
      </c>
      <c r="M118" s="81">
        <f t="shared" si="0"/>
        <v>105000</v>
      </c>
      <c r="N118" s="125" t="s">
        <v>176</v>
      </c>
      <c r="O118" s="126" t="s">
        <v>164</v>
      </c>
      <c r="P118" s="84" t="s">
        <v>132</v>
      </c>
      <c r="Q118" s="127"/>
      <c r="R118" s="128"/>
      <c r="S118" s="128"/>
    </row>
    <row r="119" spans="1:19" ht="78.5" x14ac:dyDescent="0.35">
      <c r="A119" s="73">
        <v>116</v>
      </c>
      <c r="B119" s="117" t="s">
        <v>462</v>
      </c>
      <c r="C119" s="118" t="s">
        <v>463</v>
      </c>
      <c r="D119" s="119" t="s">
        <v>464</v>
      </c>
      <c r="E119" s="119" t="s">
        <v>794</v>
      </c>
      <c r="F119" s="120" t="s">
        <v>466</v>
      </c>
      <c r="G119" s="121" t="s">
        <v>476</v>
      </c>
      <c r="H119" s="79" t="s">
        <v>126</v>
      </c>
      <c r="I119" s="122" t="s">
        <v>127</v>
      </c>
      <c r="J119" s="129" t="s">
        <v>468</v>
      </c>
      <c r="K119" s="123" t="s">
        <v>477</v>
      </c>
      <c r="L119" s="124">
        <v>150000</v>
      </c>
      <c r="M119" s="81">
        <f t="shared" si="0"/>
        <v>105000</v>
      </c>
      <c r="N119" s="125" t="s">
        <v>176</v>
      </c>
      <c r="O119" s="126" t="s">
        <v>164</v>
      </c>
      <c r="P119" s="84" t="s">
        <v>132</v>
      </c>
      <c r="Q119" s="127"/>
      <c r="R119" s="128"/>
      <c r="S119" s="128"/>
    </row>
    <row r="120" spans="1:19" ht="78.5" x14ac:dyDescent="0.35">
      <c r="A120" s="73">
        <v>117</v>
      </c>
      <c r="B120" s="117" t="s">
        <v>462</v>
      </c>
      <c r="C120" s="118" t="s">
        <v>463</v>
      </c>
      <c r="D120" s="119" t="s">
        <v>464</v>
      </c>
      <c r="E120" s="119" t="s">
        <v>794</v>
      </c>
      <c r="F120" s="120" t="s">
        <v>466</v>
      </c>
      <c r="G120" s="121" t="s">
        <v>478</v>
      </c>
      <c r="H120" s="79" t="s">
        <v>126</v>
      </c>
      <c r="I120" s="122" t="s">
        <v>127</v>
      </c>
      <c r="J120" s="129" t="s">
        <v>468</v>
      </c>
      <c r="K120" s="123" t="s">
        <v>479</v>
      </c>
      <c r="L120" s="124">
        <v>250000</v>
      </c>
      <c r="M120" s="81"/>
      <c r="N120" s="125" t="s">
        <v>176</v>
      </c>
      <c r="O120" s="126" t="s">
        <v>164</v>
      </c>
      <c r="P120" s="84"/>
      <c r="Q120" s="127"/>
      <c r="R120" s="128"/>
      <c r="S120" s="128"/>
    </row>
    <row r="121" spans="1:19" ht="78.5" x14ac:dyDescent="0.35">
      <c r="A121" s="73">
        <v>118</v>
      </c>
      <c r="B121" s="117" t="s">
        <v>462</v>
      </c>
      <c r="C121" s="118" t="s">
        <v>463</v>
      </c>
      <c r="D121" s="119" t="s">
        <v>464</v>
      </c>
      <c r="E121" s="119" t="s">
        <v>794</v>
      </c>
      <c r="F121" s="120" t="s">
        <v>466</v>
      </c>
      <c r="G121" s="121" t="s">
        <v>480</v>
      </c>
      <c r="H121" s="79" t="s">
        <v>126</v>
      </c>
      <c r="I121" s="122" t="s">
        <v>127</v>
      </c>
      <c r="J121" s="129" t="s">
        <v>468</v>
      </c>
      <c r="K121" s="252" t="s">
        <v>880</v>
      </c>
      <c r="L121" s="245">
        <v>1000000</v>
      </c>
      <c r="M121" s="81">
        <f t="shared" si="0"/>
        <v>700000</v>
      </c>
      <c r="N121" s="253" t="s">
        <v>163</v>
      </c>
      <c r="O121" s="254" t="s">
        <v>169</v>
      </c>
      <c r="P121" s="329" t="s">
        <v>132</v>
      </c>
      <c r="Q121" s="127"/>
      <c r="R121" s="128" t="s">
        <v>881</v>
      </c>
      <c r="S121" s="128" t="s">
        <v>134</v>
      </c>
    </row>
    <row r="122" spans="1:19" ht="78.5" x14ac:dyDescent="0.35">
      <c r="A122" s="73">
        <v>119</v>
      </c>
      <c r="B122" s="117" t="s">
        <v>462</v>
      </c>
      <c r="C122" s="118" t="s">
        <v>463</v>
      </c>
      <c r="D122" s="119" t="s">
        <v>464</v>
      </c>
      <c r="E122" s="119" t="s">
        <v>794</v>
      </c>
      <c r="F122" s="120" t="s">
        <v>466</v>
      </c>
      <c r="G122" s="121" t="s">
        <v>481</v>
      </c>
      <c r="H122" s="79" t="s">
        <v>126</v>
      </c>
      <c r="I122" s="122" t="s">
        <v>127</v>
      </c>
      <c r="J122" s="129" t="s">
        <v>468</v>
      </c>
      <c r="K122" s="123" t="s">
        <v>482</v>
      </c>
      <c r="L122" s="124">
        <v>200000</v>
      </c>
      <c r="M122" s="81">
        <f t="shared" si="0"/>
        <v>140000</v>
      </c>
      <c r="N122" s="125" t="s">
        <v>176</v>
      </c>
      <c r="O122" s="126" t="s">
        <v>164</v>
      </c>
      <c r="P122" s="84" t="s">
        <v>132</v>
      </c>
      <c r="Q122" s="127"/>
      <c r="R122" s="128"/>
      <c r="S122" s="128"/>
    </row>
    <row r="123" spans="1:19" ht="78.5" x14ac:dyDescent="0.35">
      <c r="A123" s="73">
        <v>120</v>
      </c>
      <c r="B123" s="117" t="s">
        <v>462</v>
      </c>
      <c r="C123" s="118" t="s">
        <v>463</v>
      </c>
      <c r="D123" s="119" t="s">
        <v>464</v>
      </c>
      <c r="E123" s="119" t="s">
        <v>794</v>
      </c>
      <c r="F123" s="120" t="s">
        <v>466</v>
      </c>
      <c r="G123" s="121" t="s">
        <v>483</v>
      </c>
      <c r="H123" s="79" t="s">
        <v>126</v>
      </c>
      <c r="I123" s="122" t="s">
        <v>127</v>
      </c>
      <c r="J123" s="129" t="s">
        <v>468</v>
      </c>
      <c r="K123" s="123" t="s">
        <v>484</v>
      </c>
      <c r="L123" s="124">
        <v>1000000</v>
      </c>
      <c r="M123" s="81">
        <f t="shared" si="0"/>
        <v>700000</v>
      </c>
      <c r="N123" s="125" t="s">
        <v>176</v>
      </c>
      <c r="O123" s="126" t="s">
        <v>164</v>
      </c>
      <c r="P123" s="84" t="s">
        <v>132</v>
      </c>
      <c r="Q123" s="127"/>
      <c r="R123" s="128"/>
      <c r="S123" s="128"/>
    </row>
    <row r="124" spans="1:19" s="3" customFormat="1" ht="78.5" x14ac:dyDescent="0.35">
      <c r="A124" s="73">
        <v>121</v>
      </c>
      <c r="B124" s="255" t="s">
        <v>462</v>
      </c>
      <c r="C124" s="256" t="s">
        <v>463</v>
      </c>
      <c r="D124" s="251">
        <v>70982520</v>
      </c>
      <c r="E124" s="251">
        <v>118100840</v>
      </c>
      <c r="F124" s="257">
        <v>600106080</v>
      </c>
      <c r="G124" s="258" t="s">
        <v>882</v>
      </c>
      <c r="H124" s="278" t="s">
        <v>126</v>
      </c>
      <c r="I124" s="260" t="s">
        <v>127</v>
      </c>
      <c r="J124" s="259" t="s">
        <v>468</v>
      </c>
      <c r="K124" s="252" t="s">
        <v>883</v>
      </c>
      <c r="L124" s="245">
        <v>200000</v>
      </c>
      <c r="M124" s="246">
        <f t="shared" si="0"/>
        <v>140000</v>
      </c>
      <c r="N124" s="253">
        <v>2023</v>
      </c>
      <c r="O124" s="254">
        <v>2027</v>
      </c>
      <c r="P124" s="261"/>
      <c r="Q124" s="262"/>
      <c r="R124" s="263" t="s">
        <v>884</v>
      </c>
      <c r="S124" s="263" t="s">
        <v>134</v>
      </c>
    </row>
    <row r="125" spans="1:19" ht="65.5" x14ac:dyDescent="0.35">
      <c r="A125" s="73">
        <v>122</v>
      </c>
      <c r="B125" s="113" t="s">
        <v>485</v>
      </c>
      <c r="C125" s="75" t="s">
        <v>486</v>
      </c>
      <c r="D125" s="76" t="s">
        <v>487</v>
      </c>
      <c r="E125" s="130" t="s">
        <v>802</v>
      </c>
      <c r="F125" s="76" t="s">
        <v>488</v>
      </c>
      <c r="G125" s="111" t="s">
        <v>489</v>
      </c>
      <c r="H125" s="86" t="s">
        <v>126</v>
      </c>
      <c r="I125" s="86" t="s">
        <v>127</v>
      </c>
      <c r="J125" s="86" t="s">
        <v>490</v>
      </c>
      <c r="K125" s="282" t="s">
        <v>887</v>
      </c>
      <c r="L125" s="283">
        <v>11900000</v>
      </c>
      <c r="M125" s="246">
        <f t="shared" si="0"/>
        <v>8330000</v>
      </c>
      <c r="N125" s="82" t="s">
        <v>163</v>
      </c>
      <c r="O125" s="83" t="s">
        <v>169</v>
      </c>
      <c r="P125" s="84"/>
      <c r="Q125" s="75"/>
      <c r="R125" s="263" t="s">
        <v>888</v>
      </c>
      <c r="S125" s="284" t="s">
        <v>134</v>
      </c>
    </row>
    <row r="126" spans="1:19" ht="65.5" x14ac:dyDescent="0.35">
      <c r="A126" s="73">
        <v>123</v>
      </c>
      <c r="B126" s="74" t="s">
        <v>485</v>
      </c>
      <c r="C126" s="87" t="s">
        <v>486</v>
      </c>
      <c r="D126" s="88" t="s">
        <v>487</v>
      </c>
      <c r="E126" s="130" t="s">
        <v>802</v>
      </c>
      <c r="F126" s="88" t="s">
        <v>488</v>
      </c>
      <c r="G126" s="91" t="s">
        <v>803</v>
      </c>
      <c r="H126" s="96" t="s">
        <v>126</v>
      </c>
      <c r="I126" s="96" t="s">
        <v>127</v>
      </c>
      <c r="J126" s="96" t="s">
        <v>490</v>
      </c>
      <c r="K126" s="91" t="s">
        <v>491</v>
      </c>
      <c r="L126" s="285">
        <v>1150000</v>
      </c>
      <c r="M126" s="246">
        <f t="shared" si="0"/>
        <v>805000</v>
      </c>
      <c r="N126" s="93" t="s">
        <v>163</v>
      </c>
      <c r="O126" s="94" t="s">
        <v>169</v>
      </c>
      <c r="P126" s="84"/>
      <c r="Q126" s="87"/>
      <c r="R126" s="128"/>
      <c r="S126" s="95"/>
    </row>
    <row r="127" spans="1:19" ht="65.5" x14ac:dyDescent="0.35">
      <c r="A127" s="73">
        <v>124</v>
      </c>
      <c r="B127" s="74" t="s">
        <v>485</v>
      </c>
      <c r="C127" s="87" t="s">
        <v>486</v>
      </c>
      <c r="D127" s="88" t="s">
        <v>487</v>
      </c>
      <c r="E127" s="130" t="s">
        <v>802</v>
      </c>
      <c r="F127" s="88" t="s">
        <v>488</v>
      </c>
      <c r="G127" s="91" t="s">
        <v>962</v>
      </c>
      <c r="H127" s="96" t="s">
        <v>126</v>
      </c>
      <c r="I127" s="96" t="s">
        <v>127</v>
      </c>
      <c r="J127" s="96" t="s">
        <v>490</v>
      </c>
      <c r="K127" s="91" t="s">
        <v>492</v>
      </c>
      <c r="L127" s="131">
        <v>8000000</v>
      </c>
      <c r="M127" s="81">
        <f t="shared" si="0"/>
        <v>5600000</v>
      </c>
      <c r="N127" s="93" t="s">
        <v>163</v>
      </c>
      <c r="O127" s="94" t="s">
        <v>169</v>
      </c>
      <c r="P127" s="84"/>
      <c r="Q127" s="87"/>
      <c r="R127" s="128"/>
      <c r="S127" s="95"/>
    </row>
    <row r="128" spans="1:19" ht="65.5" x14ac:dyDescent="0.35">
      <c r="A128" s="73">
        <v>125</v>
      </c>
      <c r="B128" s="74" t="s">
        <v>485</v>
      </c>
      <c r="C128" s="87" t="s">
        <v>486</v>
      </c>
      <c r="D128" s="88" t="s">
        <v>487</v>
      </c>
      <c r="E128" s="130" t="s">
        <v>802</v>
      </c>
      <c r="F128" s="88" t="s">
        <v>488</v>
      </c>
      <c r="G128" s="286" t="s">
        <v>889</v>
      </c>
      <c r="H128" s="96" t="s">
        <v>126</v>
      </c>
      <c r="I128" s="96" t="s">
        <v>127</v>
      </c>
      <c r="J128" s="96" t="s">
        <v>490</v>
      </c>
      <c r="K128" s="91" t="s">
        <v>493</v>
      </c>
      <c r="L128" s="131">
        <v>950000</v>
      </c>
      <c r="M128" s="81">
        <f t="shared" si="0"/>
        <v>665000</v>
      </c>
      <c r="N128" s="93" t="s">
        <v>163</v>
      </c>
      <c r="O128" s="94" t="s">
        <v>169</v>
      </c>
      <c r="P128" s="84"/>
      <c r="Q128" s="87"/>
      <c r="R128" s="128"/>
      <c r="S128" s="95"/>
    </row>
    <row r="129" spans="1:19" ht="65.5" x14ac:dyDescent="0.35">
      <c r="A129" s="73">
        <v>126</v>
      </c>
      <c r="B129" s="74" t="s">
        <v>485</v>
      </c>
      <c r="C129" s="87" t="s">
        <v>486</v>
      </c>
      <c r="D129" s="88" t="s">
        <v>487</v>
      </c>
      <c r="E129" s="130" t="s">
        <v>802</v>
      </c>
      <c r="F129" s="88" t="s">
        <v>488</v>
      </c>
      <c r="G129" s="91" t="s">
        <v>494</v>
      </c>
      <c r="H129" s="96" t="s">
        <v>126</v>
      </c>
      <c r="I129" s="96" t="s">
        <v>127</v>
      </c>
      <c r="J129" s="96" t="s">
        <v>490</v>
      </c>
      <c r="K129" s="91" t="s">
        <v>495</v>
      </c>
      <c r="L129" s="285">
        <v>1900000</v>
      </c>
      <c r="M129" s="246">
        <f t="shared" si="0"/>
        <v>1330000</v>
      </c>
      <c r="N129" s="93" t="s">
        <v>163</v>
      </c>
      <c r="O129" s="94" t="s">
        <v>169</v>
      </c>
      <c r="P129" s="84"/>
      <c r="Q129" s="87"/>
      <c r="R129" s="128"/>
      <c r="S129" s="95"/>
    </row>
    <row r="130" spans="1:19" ht="65.5" x14ac:dyDescent="0.35">
      <c r="A130" s="73">
        <v>127</v>
      </c>
      <c r="B130" s="74" t="s">
        <v>485</v>
      </c>
      <c r="C130" s="87" t="s">
        <v>486</v>
      </c>
      <c r="D130" s="88" t="s">
        <v>487</v>
      </c>
      <c r="E130" s="130" t="s">
        <v>802</v>
      </c>
      <c r="F130" s="88" t="s">
        <v>488</v>
      </c>
      <c r="G130" s="286" t="s">
        <v>890</v>
      </c>
      <c r="H130" s="96" t="s">
        <v>126</v>
      </c>
      <c r="I130" s="96" t="s">
        <v>127</v>
      </c>
      <c r="J130" s="96" t="s">
        <v>490</v>
      </c>
      <c r="K130" s="286" t="s">
        <v>957</v>
      </c>
      <c r="L130" s="285">
        <v>600000</v>
      </c>
      <c r="M130" s="246">
        <f t="shared" si="0"/>
        <v>420000</v>
      </c>
      <c r="N130" s="93" t="s">
        <v>163</v>
      </c>
      <c r="O130" s="94" t="s">
        <v>169</v>
      </c>
      <c r="P130" s="329" t="s">
        <v>132</v>
      </c>
      <c r="Q130" s="87"/>
      <c r="R130" s="128"/>
      <c r="S130" s="95"/>
    </row>
    <row r="131" spans="1:19" ht="65.5" x14ac:dyDescent="0.35">
      <c r="A131" s="73">
        <v>128</v>
      </c>
      <c r="B131" s="265" t="s">
        <v>485</v>
      </c>
      <c r="C131" s="272" t="s">
        <v>486</v>
      </c>
      <c r="D131" s="289" t="s">
        <v>487</v>
      </c>
      <c r="E131" s="290" t="s">
        <v>802</v>
      </c>
      <c r="F131" s="289" t="s">
        <v>488</v>
      </c>
      <c r="G131" s="286" t="s">
        <v>892</v>
      </c>
      <c r="H131" s="274" t="s">
        <v>126</v>
      </c>
      <c r="I131" s="274" t="s">
        <v>127</v>
      </c>
      <c r="J131" s="274" t="s">
        <v>490</v>
      </c>
      <c r="K131" s="286" t="s">
        <v>891</v>
      </c>
      <c r="L131" s="285">
        <v>400000</v>
      </c>
      <c r="M131" s="246">
        <f t="shared" si="0"/>
        <v>280000</v>
      </c>
      <c r="N131" s="291">
        <v>2023</v>
      </c>
      <c r="O131" s="292">
        <v>2027</v>
      </c>
      <c r="P131" s="84"/>
      <c r="Q131" s="287"/>
      <c r="R131" s="128"/>
      <c r="S131" s="288"/>
    </row>
    <row r="132" spans="1:19" ht="52.5" x14ac:dyDescent="0.35">
      <c r="A132" s="73">
        <v>129</v>
      </c>
      <c r="B132" s="117" t="s">
        <v>804</v>
      </c>
      <c r="C132" s="118" t="s">
        <v>528</v>
      </c>
      <c r="D132" s="119">
        <v>62073001</v>
      </c>
      <c r="E132" s="119">
        <v>118100921</v>
      </c>
      <c r="F132" s="120">
        <v>600106101</v>
      </c>
      <c r="G132" s="121" t="s">
        <v>805</v>
      </c>
      <c r="H132" s="79" t="s">
        <v>126</v>
      </c>
      <c r="I132" s="122" t="s">
        <v>127</v>
      </c>
      <c r="J132" s="129" t="s">
        <v>530</v>
      </c>
      <c r="K132" s="123" t="s">
        <v>806</v>
      </c>
      <c r="L132" s="245">
        <v>14000000</v>
      </c>
      <c r="M132" s="246">
        <f t="shared" si="0"/>
        <v>9800000</v>
      </c>
      <c r="N132" s="253" t="s">
        <v>163</v>
      </c>
      <c r="O132" s="254" t="s">
        <v>164</v>
      </c>
      <c r="P132" s="84" t="s">
        <v>132</v>
      </c>
      <c r="Q132" s="127"/>
      <c r="R132" s="128"/>
      <c r="S132" s="128" t="s">
        <v>134</v>
      </c>
    </row>
    <row r="133" spans="1:19" ht="65.5" x14ac:dyDescent="0.35">
      <c r="A133" s="73">
        <v>130</v>
      </c>
      <c r="B133" s="117" t="s">
        <v>573</v>
      </c>
      <c r="C133" s="118" t="s">
        <v>574</v>
      </c>
      <c r="D133" s="119" t="s">
        <v>807</v>
      </c>
      <c r="E133" s="119"/>
      <c r="F133" s="120" t="s">
        <v>808</v>
      </c>
      <c r="G133" s="121" t="s">
        <v>809</v>
      </c>
      <c r="H133" s="79" t="s">
        <v>126</v>
      </c>
      <c r="I133" s="122" t="s">
        <v>127</v>
      </c>
      <c r="J133" s="129" t="s">
        <v>576</v>
      </c>
      <c r="K133" s="123" t="s">
        <v>810</v>
      </c>
      <c r="L133" s="124">
        <v>700000</v>
      </c>
      <c r="M133" s="81">
        <f t="shared" si="0"/>
        <v>490000</v>
      </c>
      <c r="N133" s="125" t="s">
        <v>811</v>
      </c>
      <c r="O133" s="126" t="s">
        <v>812</v>
      </c>
      <c r="P133" s="84" t="s">
        <v>132</v>
      </c>
      <c r="Q133" s="127"/>
      <c r="R133" s="128" t="s">
        <v>813</v>
      </c>
      <c r="S133" s="128" t="s">
        <v>134</v>
      </c>
    </row>
    <row r="134" spans="1:19" ht="91.5" x14ac:dyDescent="0.35">
      <c r="A134" s="73">
        <v>131</v>
      </c>
      <c r="B134" s="132" t="s">
        <v>814</v>
      </c>
      <c r="C134" s="133" t="s">
        <v>539</v>
      </c>
      <c r="D134" s="134"/>
      <c r="E134" s="134"/>
      <c r="F134" s="135"/>
      <c r="G134" s="136" t="s">
        <v>543</v>
      </c>
      <c r="H134" s="137" t="s">
        <v>126</v>
      </c>
      <c r="I134" s="138" t="s">
        <v>127</v>
      </c>
      <c r="J134" s="224" t="s">
        <v>544</v>
      </c>
      <c r="K134" s="123" t="s">
        <v>815</v>
      </c>
      <c r="L134" s="245">
        <v>28500000</v>
      </c>
      <c r="M134" s="246">
        <f t="shared" si="0"/>
        <v>19950000</v>
      </c>
      <c r="N134" s="125" t="s">
        <v>163</v>
      </c>
      <c r="O134" s="126" t="s">
        <v>244</v>
      </c>
      <c r="P134" s="139" t="s">
        <v>267</v>
      </c>
      <c r="Q134" s="140" t="s">
        <v>267</v>
      </c>
      <c r="R134" s="141" t="s">
        <v>546</v>
      </c>
      <c r="S134" s="141" t="s">
        <v>134</v>
      </c>
    </row>
    <row r="135" spans="1:19" ht="26.5" x14ac:dyDescent="0.35">
      <c r="A135" s="73">
        <v>132</v>
      </c>
      <c r="B135" s="132" t="s">
        <v>816</v>
      </c>
      <c r="C135" s="133" t="s">
        <v>817</v>
      </c>
      <c r="D135" s="134" t="s">
        <v>818</v>
      </c>
      <c r="E135" s="134" t="s">
        <v>819</v>
      </c>
      <c r="F135" s="135" t="s">
        <v>820</v>
      </c>
      <c r="G135" s="136" t="s">
        <v>821</v>
      </c>
      <c r="H135" s="137" t="s">
        <v>126</v>
      </c>
      <c r="I135" s="138" t="s">
        <v>127</v>
      </c>
      <c r="J135" s="224" t="s">
        <v>361</v>
      </c>
      <c r="K135" s="123" t="s">
        <v>822</v>
      </c>
      <c r="L135" s="245">
        <v>6000000</v>
      </c>
      <c r="M135" s="246">
        <f t="shared" si="0"/>
        <v>4200000</v>
      </c>
      <c r="N135" s="125" t="s">
        <v>163</v>
      </c>
      <c r="O135" s="126" t="s">
        <v>244</v>
      </c>
      <c r="P135" s="139" t="s">
        <v>132</v>
      </c>
      <c r="Q135" s="140" t="s">
        <v>132</v>
      </c>
      <c r="R135" s="141" t="s">
        <v>823</v>
      </c>
      <c r="S135" s="141" t="s">
        <v>134</v>
      </c>
    </row>
    <row r="136" spans="1:19" ht="27" thickBot="1" x14ac:dyDescent="0.4">
      <c r="A136" s="73">
        <v>133</v>
      </c>
      <c r="B136" s="142" t="s">
        <v>816</v>
      </c>
      <c r="C136" s="143" t="s">
        <v>817</v>
      </c>
      <c r="D136" s="144" t="s">
        <v>818</v>
      </c>
      <c r="E136" s="144" t="s">
        <v>819</v>
      </c>
      <c r="F136" s="145" t="s">
        <v>820</v>
      </c>
      <c r="G136" s="146" t="s">
        <v>824</v>
      </c>
      <c r="H136" s="147" t="s">
        <v>126</v>
      </c>
      <c r="I136" s="148" t="s">
        <v>127</v>
      </c>
      <c r="J136" s="147" t="s">
        <v>361</v>
      </c>
      <c r="K136" s="149" t="s">
        <v>825</v>
      </c>
      <c r="L136" s="247">
        <v>2250000</v>
      </c>
      <c r="M136" s="248">
        <f t="shared" si="0"/>
        <v>1575000</v>
      </c>
      <c r="N136" s="150" t="s">
        <v>163</v>
      </c>
      <c r="O136" s="151" t="s">
        <v>244</v>
      </c>
      <c r="P136" s="330" t="s">
        <v>132</v>
      </c>
      <c r="Q136" s="152"/>
      <c r="R136" s="153"/>
      <c r="S136" s="153"/>
    </row>
    <row r="140" spans="1:19" x14ac:dyDescent="0.35">
      <c r="A140" s="50" t="s">
        <v>578</v>
      </c>
      <c r="B140" s="50"/>
      <c r="C140" s="50"/>
      <c r="H140" s="54"/>
    </row>
    <row r="141" spans="1:19" x14ac:dyDescent="0.35">
      <c r="A141" s="50"/>
      <c r="H141" s="55" t="s">
        <v>579</v>
      </c>
    </row>
    <row r="142" spans="1:19" x14ac:dyDescent="0.35">
      <c r="H142" s="54"/>
    </row>
    <row r="143" spans="1:19" x14ac:dyDescent="0.35">
      <c r="H143" s="54"/>
    </row>
    <row r="144" spans="1:19" x14ac:dyDescent="0.35">
      <c r="A144" s="1" t="s">
        <v>28</v>
      </c>
      <c r="H144" s="54"/>
    </row>
    <row r="145" spans="1:11" x14ac:dyDescent="0.35">
      <c r="A145" s="1" t="s">
        <v>118</v>
      </c>
      <c r="H145" s="54"/>
    </row>
    <row r="146" spans="1:11" x14ac:dyDescent="0.35">
      <c r="A146" s="51" t="s">
        <v>122</v>
      </c>
      <c r="B146" s="51"/>
      <c r="C146" s="51"/>
      <c r="D146" s="51"/>
      <c r="E146" s="51"/>
      <c r="F146" s="51"/>
      <c r="G146" s="51"/>
      <c r="H146" s="56"/>
      <c r="I146" s="51"/>
      <c r="J146" s="249"/>
      <c r="K146" s="51"/>
    </row>
    <row r="147" spans="1:11" x14ac:dyDescent="0.35">
      <c r="A147" s="51" t="s">
        <v>121</v>
      </c>
      <c r="B147" s="51"/>
      <c r="C147" s="51"/>
      <c r="D147" s="51"/>
      <c r="E147" s="51"/>
      <c r="F147" s="51"/>
      <c r="G147" s="51"/>
      <c r="H147" s="56"/>
      <c r="I147" s="51"/>
      <c r="J147" s="249"/>
      <c r="K147" s="51"/>
    </row>
    <row r="148" spans="1:11" x14ac:dyDescent="0.35">
      <c r="H148" s="54"/>
    </row>
    <row r="149" spans="1:11" x14ac:dyDescent="0.35">
      <c r="A149" s="1" t="s">
        <v>29</v>
      </c>
      <c r="H149" s="54"/>
    </row>
    <row r="150" spans="1:11" x14ac:dyDescent="0.35">
      <c r="H150" s="54"/>
    </row>
    <row r="151" spans="1:11" x14ac:dyDescent="0.35">
      <c r="A151" s="2" t="s">
        <v>30</v>
      </c>
      <c r="B151" s="2"/>
      <c r="C151" s="2"/>
      <c r="D151" s="5"/>
      <c r="E151" s="5"/>
      <c r="F151" s="5"/>
      <c r="G151" s="5"/>
      <c r="H151" s="57"/>
      <c r="I151" s="5"/>
      <c r="J151" s="250"/>
      <c r="K151" s="5"/>
    </row>
    <row r="152" spans="1:11" x14ac:dyDescent="0.35">
      <c r="H152" s="54"/>
    </row>
    <row r="153" spans="1:11" x14ac:dyDescent="0.35">
      <c r="A153" s="2" t="s">
        <v>31</v>
      </c>
      <c r="B153" s="2"/>
      <c r="C153" s="2"/>
      <c r="H153" s="54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  <ignoredErrors>
    <ignoredError sqref="D55:F119 D132:F133 D120:D121 F120:F121 D122:F123 D125:F130 D4:F15 D37:F53 D22:F29 D31:F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3"/>
  <sheetViews>
    <sheetView tabSelected="1" zoomScale="80" zoomScaleNormal="80" workbookViewId="0">
      <pane xSplit="1" ySplit="4" topLeftCell="H100" activePane="bottomRight" state="frozen"/>
      <selection pane="topRight" activeCell="B1" sqref="B1"/>
      <selection pane="bottomLeft" activeCell="A5" sqref="A5"/>
      <selection pane="bottomRight" activeCell="V109" sqref="V109"/>
    </sheetView>
  </sheetViews>
  <sheetFormatPr defaultColWidth="9.26953125" defaultRowHeight="14.5" x14ac:dyDescent="0.35"/>
  <cols>
    <col min="1" max="1" width="6.54296875" style="1" customWidth="1"/>
    <col min="2" max="2" width="19.26953125" style="1" customWidth="1"/>
    <col min="3" max="3" width="13.54296875" style="1" customWidth="1"/>
    <col min="4" max="4" width="9.26953125" style="1"/>
    <col min="5" max="5" width="11" style="1" customWidth="1"/>
    <col min="6" max="6" width="10.54296875" style="1" customWidth="1"/>
    <col min="7" max="7" width="24.7265625" style="1" customWidth="1"/>
    <col min="8" max="9" width="14.26953125" style="1" customWidth="1"/>
    <col min="10" max="10" width="14.7265625" style="1" customWidth="1"/>
    <col min="11" max="11" width="39.453125" style="1" customWidth="1"/>
    <col min="12" max="12" width="13.81640625" style="4" customWidth="1"/>
    <col min="13" max="13" width="15.453125" style="4" customWidth="1"/>
    <col min="14" max="15" width="9.269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26953125" style="1" customWidth="1"/>
    <col min="25" max="26" width="10.26953125" style="1" customWidth="1"/>
    <col min="27" max="16384" width="9.26953125" style="1"/>
  </cols>
  <sheetData>
    <row r="1" spans="1:26" ht="19" thickBot="1" x14ac:dyDescent="0.5">
      <c r="A1" s="353" t="s">
        <v>32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5"/>
    </row>
    <row r="2" spans="1:26" ht="15" thickBot="1" x14ac:dyDescent="0.4">
      <c r="A2" s="356" t="s">
        <v>6</v>
      </c>
      <c r="B2" s="383" t="s">
        <v>7</v>
      </c>
      <c r="C2" s="384"/>
      <c r="D2" s="384"/>
      <c r="E2" s="384"/>
      <c r="F2" s="385"/>
      <c r="G2" s="363" t="s">
        <v>8</v>
      </c>
      <c r="H2" s="402" t="s">
        <v>33</v>
      </c>
      <c r="I2" s="405" t="s">
        <v>65</v>
      </c>
      <c r="J2" s="366" t="s">
        <v>10</v>
      </c>
      <c r="K2" s="380" t="s">
        <v>11</v>
      </c>
      <c r="L2" s="386" t="s">
        <v>34</v>
      </c>
      <c r="M2" s="387"/>
      <c r="N2" s="388" t="s">
        <v>13</v>
      </c>
      <c r="O2" s="389"/>
      <c r="P2" s="375" t="s">
        <v>35</v>
      </c>
      <c r="Q2" s="376"/>
      <c r="R2" s="376"/>
      <c r="S2" s="376"/>
      <c r="T2" s="376"/>
      <c r="U2" s="376"/>
      <c r="V2" s="376"/>
      <c r="W2" s="377"/>
      <c r="X2" s="377"/>
      <c r="Y2" s="335" t="s">
        <v>15</v>
      </c>
      <c r="Z2" s="336"/>
    </row>
    <row r="3" spans="1:26" x14ac:dyDescent="0.35">
      <c r="A3" s="357"/>
      <c r="B3" s="363" t="s">
        <v>16</v>
      </c>
      <c r="C3" s="359" t="s">
        <v>17</v>
      </c>
      <c r="D3" s="359" t="s">
        <v>18</v>
      </c>
      <c r="E3" s="359" t="s">
        <v>19</v>
      </c>
      <c r="F3" s="361" t="s">
        <v>20</v>
      </c>
      <c r="G3" s="364"/>
      <c r="H3" s="403"/>
      <c r="I3" s="406"/>
      <c r="J3" s="367"/>
      <c r="K3" s="381"/>
      <c r="L3" s="394" t="s">
        <v>21</v>
      </c>
      <c r="M3" s="396" t="s">
        <v>83</v>
      </c>
      <c r="N3" s="398" t="s">
        <v>22</v>
      </c>
      <c r="O3" s="400" t="s">
        <v>23</v>
      </c>
      <c r="P3" s="378" t="s">
        <v>36</v>
      </c>
      <c r="Q3" s="379"/>
      <c r="R3" s="379"/>
      <c r="S3" s="380"/>
      <c r="T3" s="369" t="s">
        <v>37</v>
      </c>
      <c r="U3" s="371" t="s">
        <v>80</v>
      </c>
      <c r="V3" s="371" t="s">
        <v>81</v>
      </c>
      <c r="W3" s="369" t="s">
        <v>38</v>
      </c>
      <c r="X3" s="373" t="s">
        <v>67</v>
      </c>
      <c r="Y3" s="390" t="s">
        <v>26</v>
      </c>
      <c r="Z3" s="392" t="s">
        <v>27</v>
      </c>
    </row>
    <row r="4" spans="1:26" ht="64" customHeight="1" thickBot="1" x14ac:dyDescent="0.4">
      <c r="A4" s="358"/>
      <c r="B4" s="365"/>
      <c r="C4" s="360"/>
      <c r="D4" s="360"/>
      <c r="E4" s="360"/>
      <c r="F4" s="362"/>
      <c r="G4" s="365"/>
      <c r="H4" s="404"/>
      <c r="I4" s="407"/>
      <c r="J4" s="368"/>
      <c r="K4" s="382"/>
      <c r="L4" s="395"/>
      <c r="M4" s="397"/>
      <c r="N4" s="399"/>
      <c r="O4" s="401"/>
      <c r="P4" s="42" t="s">
        <v>59</v>
      </c>
      <c r="Q4" s="43" t="s">
        <v>39</v>
      </c>
      <c r="R4" s="43" t="s">
        <v>40</v>
      </c>
      <c r="S4" s="44" t="s">
        <v>41</v>
      </c>
      <c r="T4" s="370"/>
      <c r="U4" s="372"/>
      <c r="V4" s="372"/>
      <c r="W4" s="370"/>
      <c r="X4" s="374"/>
      <c r="Y4" s="391"/>
      <c r="Z4" s="393"/>
    </row>
    <row r="5" spans="1:26" ht="91.5" x14ac:dyDescent="0.35">
      <c r="A5" s="73">
        <v>1</v>
      </c>
      <c r="B5" s="74" t="s">
        <v>123</v>
      </c>
      <c r="C5" s="87" t="s">
        <v>124</v>
      </c>
      <c r="D5" s="88">
        <v>62077520</v>
      </c>
      <c r="E5" s="88">
        <v>102007390</v>
      </c>
      <c r="F5" s="89">
        <v>600106152</v>
      </c>
      <c r="G5" s="96" t="s">
        <v>125</v>
      </c>
      <c r="H5" s="96" t="s">
        <v>126</v>
      </c>
      <c r="I5" s="96" t="s">
        <v>127</v>
      </c>
      <c r="J5" s="96" t="s">
        <v>128</v>
      </c>
      <c r="K5" s="96" t="s">
        <v>129</v>
      </c>
      <c r="L5" s="154">
        <v>30000000</v>
      </c>
      <c r="M5" s="155">
        <f t="shared" ref="M5:M169" si="0">L5/100*70</f>
        <v>21000000</v>
      </c>
      <c r="N5" s="93" t="s">
        <v>130</v>
      </c>
      <c r="O5" s="94" t="s">
        <v>131</v>
      </c>
      <c r="P5" s="156" t="s">
        <v>132</v>
      </c>
      <c r="Q5" s="87" t="s">
        <v>132</v>
      </c>
      <c r="R5" s="87" t="s">
        <v>132</v>
      </c>
      <c r="S5" s="95" t="s">
        <v>132</v>
      </c>
      <c r="T5" s="96"/>
      <c r="U5" s="96" t="s">
        <v>132</v>
      </c>
      <c r="V5" s="96"/>
      <c r="W5" s="96"/>
      <c r="X5" s="96" t="s">
        <v>132</v>
      </c>
      <c r="Y5" s="49" t="s">
        <v>133</v>
      </c>
      <c r="Z5" s="89" t="s">
        <v>134</v>
      </c>
    </row>
    <row r="6" spans="1:26" ht="52.5" x14ac:dyDescent="0.35">
      <c r="A6" s="73">
        <v>2</v>
      </c>
      <c r="B6" s="74" t="s">
        <v>123</v>
      </c>
      <c r="C6" s="87" t="s">
        <v>124</v>
      </c>
      <c r="D6" s="88">
        <v>62077520</v>
      </c>
      <c r="E6" s="88">
        <v>102007390</v>
      </c>
      <c r="F6" s="89">
        <v>600106152</v>
      </c>
      <c r="G6" s="96" t="s">
        <v>135</v>
      </c>
      <c r="H6" s="96" t="s">
        <v>126</v>
      </c>
      <c r="I6" s="96" t="s">
        <v>127</v>
      </c>
      <c r="J6" s="96" t="s">
        <v>128</v>
      </c>
      <c r="K6" s="96" t="s">
        <v>136</v>
      </c>
      <c r="L6" s="154">
        <v>10000000</v>
      </c>
      <c r="M6" s="155">
        <f t="shared" si="0"/>
        <v>7000000</v>
      </c>
      <c r="N6" s="93" t="s">
        <v>137</v>
      </c>
      <c r="O6" s="94" t="s">
        <v>138</v>
      </c>
      <c r="P6" s="156" t="s">
        <v>132</v>
      </c>
      <c r="Q6" s="87" t="s">
        <v>132</v>
      </c>
      <c r="R6" s="87" t="s">
        <v>132</v>
      </c>
      <c r="S6" s="95" t="s">
        <v>132</v>
      </c>
      <c r="T6" s="96"/>
      <c r="U6" s="96"/>
      <c r="V6" s="96"/>
      <c r="W6" s="96"/>
      <c r="X6" s="96" t="s">
        <v>132</v>
      </c>
      <c r="Y6" s="49"/>
      <c r="Z6" s="89" t="s">
        <v>134</v>
      </c>
    </row>
    <row r="7" spans="1:26" ht="52.5" x14ac:dyDescent="0.35">
      <c r="A7" s="73">
        <v>3</v>
      </c>
      <c r="B7" s="74" t="s">
        <v>123</v>
      </c>
      <c r="C7" s="87" t="s">
        <v>124</v>
      </c>
      <c r="D7" s="88">
        <v>62077520</v>
      </c>
      <c r="E7" s="88">
        <v>102007390</v>
      </c>
      <c r="F7" s="89">
        <v>600106152</v>
      </c>
      <c r="G7" s="96" t="s">
        <v>139</v>
      </c>
      <c r="H7" s="96" t="s">
        <v>126</v>
      </c>
      <c r="I7" s="96" t="s">
        <v>127</v>
      </c>
      <c r="J7" s="96" t="s">
        <v>128</v>
      </c>
      <c r="K7" s="96" t="s">
        <v>140</v>
      </c>
      <c r="L7" s="154">
        <v>300000</v>
      </c>
      <c r="M7" s="155">
        <f t="shared" si="0"/>
        <v>210000</v>
      </c>
      <c r="N7" s="93" t="s">
        <v>141</v>
      </c>
      <c r="O7" s="94" t="s">
        <v>138</v>
      </c>
      <c r="P7" s="156"/>
      <c r="Q7" s="87" t="s">
        <v>132</v>
      </c>
      <c r="R7" s="87" t="s">
        <v>132</v>
      </c>
      <c r="S7" s="95"/>
      <c r="T7" s="96"/>
      <c r="U7" s="96"/>
      <c r="V7" s="96"/>
      <c r="W7" s="96"/>
      <c r="X7" s="96"/>
      <c r="Y7" s="49"/>
      <c r="Z7" s="89" t="s">
        <v>134</v>
      </c>
    </row>
    <row r="8" spans="1:26" ht="52.5" x14ac:dyDescent="0.35">
      <c r="A8" s="73">
        <v>4</v>
      </c>
      <c r="B8" s="74" t="s">
        <v>123</v>
      </c>
      <c r="C8" s="87" t="s">
        <v>124</v>
      </c>
      <c r="D8" s="88">
        <v>62077520</v>
      </c>
      <c r="E8" s="88">
        <v>102007390</v>
      </c>
      <c r="F8" s="89">
        <v>600106152</v>
      </c>
      <c r="G8" s="96" t="s">
        <v>142</v>
      </c>
      <c r="H8" s="96" t="s">
        <v>126</v>
      </c>
      <c r="I8" s="96" t="s">
        <v>127</v>
      </c>
      <c r="J8" s="96" t="s">
        <v>128</v>
      </c>
      <c r="K8" s="96" t="s">
        <v>143</v>
      </c>
      <c r="L8" s="154">
        <v>10000000</v>
      </c>
      <c r="M8" s="155">
        <f t="shared" si="0"/>
        <v>7000000</v>
      </c>
      <c r="N8" s="93" t="s">
        <v>141</v>
      </c>
      <c r="O8" s="94" t="s">
        <v>138</v>
      </c>
      <c r="P8" s="156" t="s">
        <v>132</v>
      </c>
      <c r="Q8" s="87" t="s">
        <v>132</v>
      </c>
      <c r="R8" s="87" t="s">
        <v>132</v>
      </c>
      <c r="S8" s="95" t="s">
        <v>132</v>
      </c>
      <c r="T8" s="96"/>
      <c r="U8" s="96"/>
      <c r="V8" s="96"/>
      <c r="W8" s="96"/>
      <c r="X8" s="96" t="s">
        <v>132</v>
      </c>
      <c r="Y8" s="49"/>
      <c r="Z8" s="89" t="s">
        <v>134</v>
      </c>
    </row>
    <row r="9" spans="1:26" ht="52.5" x14ac:dyDescent="0.35">
      <c r="A9" s="73">
        <v>5</v>
      </c>
      <c r="B9" s="74" t="s">
        <v>123</v>
      </c>
      <c r="C9" s="87" t="s">
        <v>124</v>
      </c>
      <c r="D9" s="88">
        <v>62077520</v>
      </c>
      <c r="E9" s="88">
        <v>102007390</v>
      </c>
      <c r="F9" s="89">
        <v>600106152</v>
      </c>
      <c r="G9" s="96" t="s">
        <v>144</v>
      </c>
      <c r="H9" s="96" t="s">
        <v>126</v>
      </c>
      <c r="I9" s="96" t="s">
        <v>127</v>
      </c>
      <c r="J9" s="96" t="s">
        <v>128</v>
      </c>
      <c r="K9" s="96" t="s">
        <v>145</v>
      </c>
      <c r="L9" s="154">
        <v>3000000</v>
      </c>
      <c r="M9" s="155">
        <f t="shared" si="0"/>
        <v>2100000</v>
      </c>
      <c r="N9" s="93" t="s">
        <v>137</v>
      </c>
      <c r="O9" s="94" t="s">
        <v>138</v>
      </c>
      <c r="P9" s="156"/>
      <c r="Q9" s="87"/>
      <c r="R9" s="87"/>
      <c r="S9" s="95" t="s">
        <v>132</v>
      </c>
      <c r="T9" s="96"/>
      <c r="U9" s="96"/>
      <c r="V9" s="96"/>
      <c r="W9" s="96"/>
      <c r="X9" s="96" t="s">
        <v>132</v>
      </c>
      <c r="Y9" s="49"/>
      <c r="Z9" s="89" t="s">
        <v>134</v>
      </c>
    </row>
    <row r="10" spans="1:26" ht="52.5" x14ac:dyDescent="0.35">
      <c r="A10" s="73">
        <v>6</v>
      </c>
      <c r="B10" s="74" t="s">
        <v>123</v>
      </c>
      <c r="C10" s="87" t="s">
        <v>124</v>
      </c>
      <c r="D10" s="88">
        <v>62077520</v>
      </c>
      <c r="E10" s="88">
        <v>102007390</v>
      </c>
      <c r="F10" s="89">
        <v>600106152</v>
      </c>
      <c r="G10" s="96" t="s">
        <v>146</v>
      </c>
      <c r="H10" s="96" t="s">
        <v>126</v>
      </c>
      <c r="I10" s="96" t="s">
        <v>127</v>
      </c>
      <c r="J10" s="96" t="s">
        <v>128</v>
      </c>
      <c r="K10" s="96" t="s">
        <v>147</v>
      </c>
      <c r="L10" s="154">
        <v>2000000</v>
      </c>
      <c r="M10" s="155">
        <f t="shared" si="0"/>
        <v>1400000</v>
      </c>
      <c r="N10" s="93" t="s">
        <v>137</v>
      </c>
      <c r="O10" s="94" t="s">
        <v>138</v>
      </c>
      <c r="P10" s="156"/>
      <c r="Q10" s="87"/>
      <c r="R10" s="87"/>
      <c r="S10" s="95"/>
      <c r="T10" s="96"/>
      <c r="U10" s="96"/>
      <c r="V10" s="96"/>
      <c r="W10" s="96"/>
      <c r="X10" s="96"/>
      <c r="Y10" s="49"/>
      <c r="Z10" s="89" t="s">
        <v>134</v>
      </c>
    </row>
    <row r="11" spans="1:26" ht="52.5" x14ac:dyDescent="0.35">
      <c r="A11" s="73">
        <v>7</v>
      </c>
      <c r="B11" s="74" t="s">
        <v>123</v>
      </c>
      <c r="C11" s="87" t="s">
        <v>124</v>
      </c>
      <c r="D11" s="88">
        <v>62077520</v>
      </c>
      <c r="E11" s="88">
        <v>102007390</v>
      </c>
      <c r="F11" s="89">
        <v>600106152</v>
      </c>
      <c r="G11" s="96" t="s">
        <v>148</v>
      </c>
      <c r="H11" s="96" t="s">
        <v>126</v>
      </c>
      <c r="I11" s="96" t="s">
        <v>127</v>
      </c>
      <c r="J11" s="96" t="s">
        <v>128</v>
      </c>
      <c r="K11" s="96" t="s">
        <v>149</v>
      </c>
      <c r="L11" s="154">
        <v>2000000</v>
      </c>
      <c r="M11" s="155">
        <f t="shared" si="0"/>
        <v>1400000</v>
      </c>
      <c r="N11" s="93" t="s">
        <v>150</v>
      </c>
      <c r="O11" s="94" t="s">
        <v>138</v>
      </c>
      <c r="P11" s="156"/>
      <c r="Q11" s="87"/>
      <c r="R11" s="87"/>
      <c r="S11" s="95"/>
      <c r="T11" s="96"/>
      <c r="U11" s="96"/>
      <c r="V11" s="96"/>
      <c r="W11" s="96"/>
      <c r="X11" s="96"/>
      <c r="Y11" s="49"/>
      <c r="Z11" s="89" t="s">
        <v>134</v>
      </c>
    </row>
    <row r="12" spans="1:26" ht="52.5" x14ac:dyDescent="0.35">
      <c r="A12" s="73">
        <v>8</v>
      </c>
      <c r="B12" s="113" t="s">
        <v>123</v>
      </c>
      <c r="C12" s="75" t="s">
        <v>124</v>
      </c>
      <c r="D12" s="76">
        <v>62077520</v>
      </c>
      <c r="E12" s="76">
        <v>102007390</v>
      </c>
      <c r="F12" s="77">
        <v>600106152</v>
      </c>
      <c r="G12" s="86" t="s">
        <v>151</v>
      </c>
      <c r="H12" s="86" t="s">
        <v>126</v>
      </c>
      <c r="I12" s="86" t="s">
        <v>127</v>
      </c>
      <c r="J12" s="86" t="s">
        <v>128</v>
      </c>
      <c r="K12" s="86" t="s">
        <v>152</v>
      </c>
      <c r="L12" s="157">
        <v>2000000</v>
      </c>
      <c r="M12" s="155">
        <f t="shared" si="0"/>
        <v>1400000</v>
      </c>
      <c r="N12" s="93" t="s">
        <v>150</v>
      </c>
      <c r="O12" s="94" t="s">
        <v>138</v>
      </c>
      <c r="P12" s="156"/>
      <c r="Q12" s="87"/>
      <c r="R12" s="87"/>
      <c r="S12" s="95"/>
      <c r="T12" s="96"/>
      <c r="U12" s="96"/>
      <c r="V12" s="96"/>
      <c r="W12" s="96"/>
      <c r="X12" s="96"/>
      <c r="Y12" s="49"/>
      <c r="Z12" s="89" t="s">
        <v>134</v>
      </c>
    </row>
    <row r="13" spans="1:26" ht="52.5" x14ac:dyDescent="0.35">
      <c r="A13" s="73">
        <v>9</v>
      </c>
      <c r="B13" s="74" t="s">
        <v>123</v>
      </c>
      <c r="C13" s="87" t="s">
        <v>124</v>
      </c>
      <c r="D13" s="88" t="s">
        <v>153</v>
      </c>
      <c r="E13" s="88" t="s">
        <v>154</v>
      </c>
      <c r="F13" s="89" t="s">
        <v>155</v>
      </c>
      <c r="G13" s="96" t="s">
        <v>156</v>
      </c>
      <c r="H13" s="86" t="s">
        <v>126</v>
      </c>
      <c r="I13" s="86" t="s">
        <v>127</v>
      </c>
      <c r="J13" s="86" t="s">
        <v>128</v>
      </c>
      <c r="K13" s="96" t="s">
        <v>157</v>
      </c>
      <c r="L13" s="154">
        <v>5000000</v>
      </c>
      <c r="M13" s="155">
        <f t="shared" si="0"/>
        <v>3500000</v>
      </c>
      <c r="N13" s="93" t="s">
        <v>137</v>
      </c>
      <c r="O13" s="94" t="s">
        <v>138</v>
      </c>
      <c r="P13" s="156" t="s">
        <v>132</v>
      </c>
      <c r="Q13" s="87" t="s">
        <v>132</v>
      </c>
      <c r="R13" s="87" t="s">
        <v>132</v>
      </c>
      <c r="S13" s="95" t="s">
        <v>132</v>
      </c>
      <c r="T13" s="96"/>
      <c r="U13" s="96" t="s">
        <v>132</v>
      </c>
      <c r="V13" s="96"/>
      <c r="W13" s="96"/>
      <c r="X13" s="96" t="s">
        <v>132</v>
      </c>
      <c r="Y13" s="49"/>
      <c r="Z13" s="89" t="s">
        <v>134</v>
      </c>
    </row>
    <row r="14" spans="1:26" ht="39.5" x14ac:dyDescent="0.35">
      <c r="A14" s="73">
        <v>10</v>
      </c>
      <c r="B14" s="74" t="s">
        <v>158</v>
      </c>
      <c r="C14" s="87" t="s">
        <v>159</v>
      </c>
      <c r="D14" s="88" t="s">
        <v>160</v>
      </c>
      <c r="E14" s="88" t="s">
        <v>161</v>
      </c>
      <c r="F14" s="89" t="s">
        <v>162</v>
      </c>
      <c r="G14" s="96" t="s">
        <v>877</v>
      </c>
      <c r="H14" s="96" t="s">
        <v>126</v>
      </c>
      <c r="I14" s="96" t="s">
        <v>127</v>
      </c>
      <c r="J14" s="96" t="s">
        <v>127</v>
      </c>
      <c r="K14" s="96" t="s">
        <v>877</v>
      </c>
      <c r="L14" s="154">
        <v>7000000</v>
      </c>
      <c r="M14" s="155">
        <f t="shared" si="0"/>
        <v>4900000</v>
      </c>
      <c r="N14" s="93" t="s">
        <v>163</v>
      </c>
      <c r="O14" s="94" t="s">
        <v>164</v>
      </c>
      <c r="P14" s="156"/>
      <c r="Q14" s="87"/>
      <c r="R14" s="87" t="s">
        <v>132</v>
      </c>
      <c r="S14" s="95" t="s">
        <v>132</v>
      </c>
      <c r="T14" s="96"/>
      <c r="U14" s="96"/>
      <c r="V14" s="96"/>
      <c r="W14" s="96" t="s">
        <v>132</v>
      </c>
      <c r="X14" s="96" t="s">
        <v>132</v>
      </c>
      <c r="Y14" s="49"/>
      <c r="Z14" s="89" t="s">
        <v>134</v>
      </c>
    </row>
    <row r="15" spans="1:26" ht="39.5" x14ac:dyDescent="0.35">
      <c r="A15" s="73">
        <v>11</v>
      </c>
      <c r="B15" s="74" t="s">
        <v>158</v>
      </c>
      <c r="C15" s="87" t="s">
        <v>159</v>
      </c>
      <c r="D15" s="88" t="s">
        <v>160</v>
      </c>
      <c r="E15" s="88" t="s">
        <v>161</v>
      </c>
      <c r="F15" s="89" t="s">
        <v>162</v>
      </c>
      <c r="G15" s="96" t="s">
        <v>165</v>
      </c>
      <c r="H15" s="96" t="s">
        <v>126</v>
      </c>
      <c r="I15" s="96" t="s">
        <v>127</v>
      </c>
      <c r="J15" s="96" t="s">
        <v>127</v>
      </c>
      <c r="K15" s="96" t="s">
        <v>166</v>
      </c>
      <c r="L15" s="154">
        <v>4000000</v>
      </c>
      <c r="M15" s="155">
        <f>L15/100*70</f>
        <v>2800000</v>
      </c>
      <c r="N15" s="93" t="s">
        <v>163</v>
      </c>
      <c r="O15" s="94" t="s">
        <v>164</v>
      </c>
      <c r="P15" s="156"/>
      <c r="Q15" s="87" t="s">
        <v>132</v>
      </c>
      <c r="R15" s="87"/>
      <c r="S15" s="95"/>
      <c r="T15" s="96"/>
      <c r="U15" s="96"/>
      <c r="V15" s="96" t="s">
        <v>132</v>
      </c>
      <c r="W15" s="96" t="s">
        <v>132</v>
      </c>
      <c r="X15" s="96"/>
      <c r="Y15" s="49"/>
      <c r="Z15" s="89"/>
    </row>
    <row r="16" spans="1:26" ht="39.5" x14ac:dyDescent="0.35">
      <c r="A16" s="73">
        <v>12</v>
      </c>
      <c r="B16" s="74" t="s">
        <v>158</v>
      </c>
      <c r="C16" s="87" t="s">
        <v>159</v>
      </c>
      <c r="D16" s="88" t="s">
        <v>160</v>
      </c>
      <c r="E16" s="88" t="s">
        <v>161</v>
      </c>
      <c r="F16" s="89" t="s">
        <v>162</v>
      </c>
      <c r="G16" s="96" t="s">
        <v>167</v>
      </c>
      <c r="H16" s="96" t="s">
        <v>126</v>
      </c>
      <c r="I16" s="96" t="s">
        <v>127</v>
      </c>
      <c r="J16" s="96" t="s">
        <v>127</v>
      </c>
      <c r="K16" s="96" t="s">
        <v>168</v>
      </c>
      <c r="L16" s="154">
        <v>7000000</v>
      </c>
      <c r="M16" s="155">
        <f t="shared" ref="M16:M31" si="1">L16/100*70</f>
        <v>4900000</v>
      </c>
      <c r="N16" s="93" t="s">
        <v>163</v>
      </c>
      <c r="O16" s="94" t="s">
        <v>169</v>
      </c>
      <c r="P16" s="156"/>
      <c r="Q16" s="87" t="s">
        <v>132</v>
      </c>
      <c r="R16" s="87" t="s">
        <v>132</v>
      </c>
      <c r="S16" s="95" t="s">
        <v>132</v>
      </c>
      <c r="T16" s="96"/>
      <c r="U16" s="96"/>
      <c r="V16" s="96"/>
      <c r="W16" s="96"/>
      <c r="X16" s="96" t="s">
        <v>132</v>
      </c>
      <c r="Y16" s="49"/>
      <c r="Z16" s="89"/>
    </row>
    <row r="17" spans="1:26" ht="39.5" x14ac:dyDescent="0.35">
      <c r="A17" s="73">
        <v>13</v>
      </c>
      <c r="B17" s="74" t="s">
        <v>158</v>
      </c>
      <c r="C17" s="87" t="s">
        <v>159</v>
      </c>
      <c r="D17" s="88" t="s">
        <v>160</v>
      </c>
      <c r="E17" s="88" t="s">
        <v>161</v>
      </c>
      <c r="F17" s="89" t="s">
        <v>162</v>
      </c>
      <c r="G17" s="96" t="s">
        <v>170</v>
      </c>
      <c r="H17" s="96" t="s">
        <v>126</v>
      </c>
      <c r="I17" s="96" t="s">
        <v>127</v>
      </c>
      <c r="J17" s="96" t="s">
        <v>127</v>
      </c>
      <c r="K17" s="96" t="s">
        <v>171</v>
      </c>
      <c r="L17" s="154">
        <v>4000000</v>
      </c>
      <c r="M17" s="155">
        <f t="shared" si="1"/>
        <v>2800000</v>
      </c>
      <c r="N17" s="93" t="s">
        <v>163</v>
      </c>
      <c r="O17" s="94" t="s">
        <v>169</v>
      </c>
      <c r="P17" s="156" t="s">
        <v>132</v>
      </c>
      <c r="Q17" s="87"/>
      <c r="R17" s="87"/>
      <c r="S17" s="95" t="s">
        <v>132</v>
      </c>
      <c r="T17" s="96"/>
      <c r="U17" s="96"/>
      <c r="V17" s="96"/>
      <c r="W17" s="96"/>
      <c r="X17" s="96" t="s">
        <v>132</v>
      </c>
      <c r="Y17" s="49"/>
      <c r="Z17" s="89"/>
    </row>
    <row r="18" spans="1:26" ht="39.5" x14ac:dyDescent="0.35">
      <c r="A18" s="73">
        <v>14</v>
      </c>
      <c r="B18" s="74" t="s">
        <v>158</v>
      </c>
      <c r="C18" s="87" t="s">
        <v>159</v>
      </c>
      <c r="D18" s="88" t="s">
        <v>160</v>
      </c>
      <c r="E18" s="88" t="s">
        <v>161</v>
      </c>
      <c r="F18" s="89" t="s">
        <v>162</v>
      </c>
      <c r="G18" s="96" t="s">
        <v>172</v>
      </c>
      <c r="H18" s="96" t="s">
        <v>126</v>
      </c>
      <c r="I18" s="96" t="s">
        <v>127</v>
      </c>
      <c r="J18" s="96" t="s">
        <v>127</v>
      </c>
      <c r="K18" s="96" t="s">
        <v>173</v>
      </c>
      <c r="L18" s="154">
        <v>4000000</v>
      </c>
      <c r="M18" s="155">
        <f t="shared" si="1"/>
        <v>2800000</v>
      </c>
      <c r="N18" s="93" t="s">
        <v>163</v>
      </c>
      <c r="O18" s="94" t="s">
        <v>169</v>
      </c>
      <c r="P18" s="156"/>
      <c r="Q18" s="87"/>
      <c r="R18" s="87" t="s">
        <v>132</v>
      </c>
      <c r="S18" s="95" t="s">
        <v>132</v>
      </c>
      <c r="T18" s="96"/>
      <c r="U18" s="96"/>
      <c r="V18" s="96"/>
      <c r="W18" s="96"/>
      <c r="X18" s="96" t="s">
        <v>132</v>
      </c>
      <c r="Y18" s="49"/>
      <c r="Z18" s="89"/>
    </row>
    <row r="19" spans="1:26" ht="39.5" x14ac:dyDescent="0.35">
      <c r="A19" s="73">
        <v>15</v>
      </c>
      <c r="B19" s="74" t="s">
        <v>158</v>
      </c>
      <c r="C19" s="87" t="s">
        <v>159</v>
      </c>
      <c r="D19" s="88" t="s">
        <v>160</v>
      </c>
      <c r="E19" s="88" t="s">
        <v>161</v>
      </c>
      <c r="F19" s="89" t="s">
        <v>162</v>
      </c>
      <c r="G19" s="96" t="s">
        <v>174</v>
      </c>
      <c r="H19" s="96" t="s">
        <v>126</v>
      </c>
      <c r="I19" s="96" t="s">
        <v>127</v>
      </c>
      <c r="J19" s="96" t="s">
        <v>127</v>
      </c>
      <c r="K19" s="96" t="s">
        <v>175</v>
      </c>
      <c r="L19" s="154">
        <v>3000000</v>
      </c>
      <c r="M19" s="155">
        <f t="shared" si="1"/>
        <v>2100000</v>
      </c>
      <c r="N19" s="93" t="s">
        <v>176</v>
      </c>
      <c r="O19" s="94" t="s">
        <v>164</v>
      </c>
      <c r="P19" s="156"/>
      <c r="Q19" s="87"/>
      <c r="R19" s="87" t="s">
        <v>132</v>
      </c>
      <c r="S19" s="95" t="s">
        <v>132</v>
      </c>
      <c r="T19" s="96"/>
      <c r="U19" s="96"/>
      <c r="V19" s="96"/>
      <c r="W19" s="96"/>
      <c r="X19" s="96" t="s">
        <v>132</v>
      </c>
      <c r="Y19" s="49"/>
      <c r="Z19" s="89"/>
    </row>
    <row r="20" spans="1:26" ht="39.5" x14ac:dyDescent="0.35">
      <c r="A20" s="73">
        <v>16</v>
      </c>
      <c r="B20" s="74" t="s">
        <v>158</v>
      </c>
      <c r="C20" s="87" t="s">
        <v>159</v>
      </c>
      <c r="D20" s="88" t="s">
        <v>160</v>
      </c>
      <c r="E20" s="88" t="s">
        <v>161</v>
      </c>
      <c r="F20" s="89" t="s">
        <v>162</v>
      </c>
      <c r="G20" s="96" t="s">
        <v>177</v>
      </c>
      <c r="H20" s="96" t="s">
        <v>126</v>
      </c>
      <c r="I20" s="96" t="s">
        <v>127</v>
      </c>
      <c r="J20" s="96" t="s">
        <v>127</v>
      </c>
      <c r="K20" s="96" t="s">
        <v>178</v>
      </c>
      <c r="L20" s="154">
        <v>2000000</v>
      </c>
      <c r="M20" s="155">
        <f t="shared" si="1"/>
        <v>1400000</v>
      </c>
      <c r="N20" s="93" t="s">
        <v>163</v>
      </c>
      <c r="O20" s="94" t="s">
        <v>164</v>
      </c>
      <c r="P20" s="156"/>
      <c r="Q20" s="87"/>
      <c r="R20" s="87"/>
      <c r="S20" s="95" t="s">
        <v>132</v>
      </c>
      <c r="T20" s="96"/>
      <c r="U20" s="96"/>
      <c r="V20" s="96"/>
      <c r="W20" s="96"/>
      <c r="X20" s="96" t="s">
        <v>132</v>
      </c>
      <c r="Y20" s="49"/>
      <c r="Z20" s="89"/>
    </row>
    <row r="21" spans="1:26" ht="39.5" x14ac:dyDescent="0.35">
      <c r="A21" s="73">
        <v>17</v>
      </c>
      <c r="B21" s="74" t="s">
        <v>158</v>
      </c>
      <c r="C21" s="87" t="s">
        <v>159</v>
      </c>
      <c r="D21" s="88" t="s">
        <v>160</v>
      </c>
      <c r="E21" s="88" t="s">
        <v>161</v>
      </c>
      <c r="F21" s="89" t="s">
        <v>162</v>
      </c>
      <c r="G21" s="96" t="s">
        <v>179</v>
      </c>
      <c r="H21" s="96" t="s">
        <v>126</v>
      </c>
      <c r="I21" s="96" t="s">
        <v>127</v>
      </c>
      <c r="J21" s="96" t="s">
        <v>127</v>
      </c>
      <c r="K21" s="96" t="s">
        <v>180</v>
      </c>
      <c r="L21" s="154">
        <v>2500000</v>
      </c>
      <c r="M21" s="155">
        <f t="shared" si="1"/>
        <v>1750000</v>
      </c>
      <c r="N21" s="93" t="s">
        <v>163</v>
      </c>
      <c r="O21" s="94" t="s">
        <v>169</v>
      </c>
      <c r="P21" s="156"/>
      <c r="Q21" s="87"/>
      <c r="R21" s="87"/>
      <c r="S21" s="95"/>
      <c r="T21" s="96"/>
      <c r="U21" s="96"/>
      <c r="V21" s="96"/>
      <c r="W21" s="96" t="s">
        <v>132</v>
      </c>
      <c r="X21" s="96"/>
      <c r="Y21" s="49"/>
      <c r="Z21" s="89"/>
    </row>
    <row r="22" spans="1:26" ht="39.5" x14ac:dyDescent="0.35">
      <c r="A22" s="73">
        <v>18</v>
      </c>
      <c r="B22" s="74" t="s">
        <v>158</v>
      </c>
      <c r="C22" s="87" t="s">
        <v>159</v>
      </c>
      <c r="D22" s="88" t="s">
        <v>160</v>
      </c>
      <c r="E22" s="88" t="s">
        <v>161</v>
      </c>
      <c r="F22" s="89" t="s">
        <v>162</v>
      </c>
      <c r="G22" s="96" t="s">
        <v>181</v>
      </c>
      <c r="H22" s="96" t="s">
        <v>126</v>
      </c>
      <c r="I22" s="96" t="s">
        <v>127</v>
      </c>
      <c r="J22" s="96" t="s">
        <v>127</v>
      </c>
      <c r="K22" s="96" t="s">
        <v>180</v>
      </c>
      <c r="L22" s="154">
        <v>3000000</v>
      </c>
      <c r="M22" s="155">
        <f t="shared" si="1"/>
        <v>2100000</v>
      </c>
      <c r="N22" s="93" t="s">
        <v>163</v>
      </c>
      <c r="O22" s="94" t="s">
        <v>169</v>
      </c>
      <c r="P22" s="156"/>
      <c r="Q22" s="87"/>
      <c r="R22" s="87"/>
      <c r="S22" s="95"/>
      <c r="T22" s="96"/>
      <c r="U22" s="96"/>
      <c r="V22" s="96"/>
      <c r="W22" s="96" t="s">
        <v>132</v>
      </c>
      <c r="X22" s="96"/>
      <c r="Y22" s="49"/>
      <c r="Z22" s="89"/>
    </row>
    <row r="23" spans="1:26" ht="39.5" x14ac:dyDescent="0.35">
      <c r="A23" s="73">
        <v>19</v>
      </c>
      <c r="B23" s="74" t="s">
        <v>158</v>
      </c>
      <c r="C23" s="87" t="s">
        <v>159</v>
      </c>
      <c r="D23" s="88" t="s">
        <v>160</v>
      </c>
      <c r="E23" s="88" t="s">
        <v>161</v>
      </c>
      <c r="F23" s="89" t="s">
        <v>162</v>
      </c>
      <c r="G23" s="96" t="s">
        <v>182</v>
      </c>
      <c r="H23" s="96" t="s">
        <v>126</v>
      </c>
      <c r="I23" s="96" t="s">
        <v>127</v>
      </c>
      <c r="J23" s="96" t="s">
        <v>127</v>
      </c>
      <c r="K23" s="96" t="s">
        <v>183</v>
      </c>
      <c r="L23" s="154">
        <v>2000000</v>
      </c>
      <c r="M23" s="155">
        <f t="shared" si="1"/>
        <v>1400000</v>
      </c>
      <c r="N23" s="93" t="s">
        <v>163</v>
      </c>
      <c r="O23" s="94" t="s">
        <v>169</v>
      </c>
      <c r="P23" s="156"/>
      <c r="Q23" s="87"/>
      <c r="R23" s="87"/>
      <c r="S23" s="95"/>
      <c r="T23" s="96"/>
      <c r="U23" s="96"/>
      <c r="V23" s="96"/>
      <c r="W23" s="96" t="s">
        <v>132</v>
      </c>
      <c r="X23" s="96"/>
      <c r="Y23" s="49"/>
      <c r="Z23" s="89"/>
    </row>
    <row r="24" spans="1:26" ht="39.5" x14ac:dyDescent="0.35">
      <c r="A24" s="73">
        <v>20</v>
      </c>
      <c r="B24" s="74" t="s">
        <v>158</v>
      </c>
      <c r="C24" s="87" t="s">
        <v>159</v>
      </c>
      <c r="D24" s="88" t="s">
        <v>160</v>
      </c>
      <c r="E24" s="88" t="s">
        <v>161</v>
      </c>
      <c r="F24" s="89" t="s">
        <v>162</v>
      </c>
      <c r="G24" s="96" t="s">
        <v>184</v>
      </c>
      <c r="H24" s="96" t="s">
        <v>126</v>
      </c>
      <c r="I24" s="96" t="s">
        <v>127</v>
      </c>
      <c r="J24" s="96" t="s">
        <v>127</v>
      </c>
      <c r="K24" s="96" t="s">
        <v>185</v>
      </c>
      <c r="L24" s="154">
        <v>5000000</v>
      </c>
      <c r="M24" s="155">
        <f t="shared" si="1"/>
        <v>3500000</v>
      </c>
      <c r="N24" s="93" t="s">
        <v>163</v>
      </c>
      <c r="O24" s="94" t="s">
        <v>169</v>
      </c>
      <c r="P24" s="156"/>
      <c r="Q24" s="87" t="s">
        <v>132</v>
      </c>
      <c r="R24" s="87"/>
      <c r="S24" s="95" t="s">
        <v>132</v>
      </c>
      <c r="T24" s="96"/>
      <c r="U24" s="96"/>
      <c r="V24" s="96"/>
      <c r="W24" s="96"/>
      <c r="X24" s="96" t="s">
        <v>132</v>
      </c>
      <c r="Y24" s="49"/>
      <c r="Z24" s="89"/>
    </row>
    <row r="25" spans="1:26" ht="39.5" x14ac:dyDescent="0.35">
      <c r="A25" s="73">
        <v>21</v>
      </c>
      <c r="B25" s="74" t="s">
        <v>158</v>
      </c>
      <c r="C25" s="87" t="s">
        <v>159</v>
      </c>
      <c r="D25" s="88" t="s">
        <v>160</v>
      </c>
      <c r="E25" s="88" t="s">
        <v>161</v>
      </c>
      <c r="F25" s="89" t="s">
        <v>162</v>
      </c>
      <c r="G25" s="96" t="s">
        <v>186</v>
      </c>
      <c r="H25" s="96" t="s">
        <v>126</v>
      </c>
      <c r="I25" s="96" t="s">
        <v>127</v>
      </c>
      <c r="J25" s="96" t="s">
        <v>127</v>
      </c>
      <c r="K25" s="96" t="s">
        <v>187</v>
      </c>
      <c r="L25" s="154">
        <v>1500000</v>
      </c>
      <c r="M25" s="155">
        <f t="shared" si="1"/>
        <v>1050000</v>
      </c>
      <c r="N25" s="93" t="s">
        <v>163</v>
      </c>
      <c r="O25" s="94" t="s">
        <v>169</v>
      </c>
      <c r="P25" s="156"/>
      <c r="Q25" s="87" t="s">
        <v>132</v>
      </c>
      <c r="R25" s="87" t="s">
        <v>132</v>
      </c>
      <c r="S25" s="95" t="s">
        <v>132</v>
      </c>
      <c r="T25" s="96"/>
      <c r="U25" s="96"/>
      <c r="V25" s="96"/>
      <c r="W25" s="96" t="s">
        <v>132</v>
      </c>
      <c r="X25" s="96"/>
      <c r="Y25" s="49"/>
      <c r="Z25" s="89"/>
    </row>
    <row r="26" spans="1:26" ht="39.5" x14ac:dyDescent="0.35">
      <c r="A26" s="73">
        <v>22</v>
      </c>
      <c r="B26" s="74" t="s">
        <v>158</v>
      </c>
      <c r="C26" s="87" t="s">
        <v>159</v>
      </c>
      <c r="D26" s="88" t="s">
        <v>160</v>
      </c>
      <c r="E26" s="88" t="s">
        <v>188</v>
      </c>
      <c r="F26" s="89" t="s">
        <v>162</v>
      </c>
      <c r="G26" s="96" t="s">
        <v>189</v>
      </c>
      <c r="H26" s="96" t="s">
        <v>126</v>
      </c>
      <c r="I26" s="96" t="s">
        <v>127</v>
      </c>
      <c r="J26" s="96" t="s">
        <v>127</v>
      </c>
      <c r="K26" s="96" t="s">
        <v>190</v>
      </c>
      <c r="L26" s="154">
        <v>2000000</v>
      </c>
      <c r="M26" s="155">
        <v>1400000</v>
      </c>
      <c r="N26" s="93" t="s">
        <v>163</v>
      </c>
      <c r="O26" s="94" t="s">
        <v>191</v>
      </c>
      <c r="P26" s="158" t="s">
        <v>132</v>
      </c>
      <c r="Q26" s="87" t="s">
        <v>132</v>
      </c>
      <c r="R26" s="87" t="s">
        <v>132</v>
      </c>
      <c r="S26" s="159" t="s">
        <v>132</v>
      </c>
      <c r="T26" s="96"/>
      <c r="U26" s="160"/>
      <c r="V26" s="96" t="s">
        <v>132</v>
      </c>
      <c r="W26" s="96" t="s">
        <v>132</v>
      </c>
      <c r="X26" s="96"/>
      <c r="Y26" s="161"/>
      <c r="Z26" s="89"/>
    </row>
    <row r="27" spans="1:26" ht="52.5" x14ac:dyDescent="0.35">
      <c r="A27" s="73">
        <v>23</v>
      </c>
      <c r="B27" s="74" t="s">
        <v>192</v>
      </c>
      <c r="C27" s="87" t="s">
        <v>193</v>
      </c>
      <c r="D27" s="88" t="s">
        <v>194</v>
      </c>
      <c r="E27" s="88" t="s">
        <v>195</v>
      </c>
      <c r="F27" s="89" t="s">
        <v>196</v>
      </c>
      <c r="G27" s="96" t="s">
        <v>197</v>
      </c>
      <c r="H27" s="96" t="s">
        <v>126</v>
      </c>
      <c r="I27" s="96" t="s">
        <v>127</v>
      </c>
      <c r="J27" s="96" t="s">
        <v>198</v>
      </c>
      <c r="K27" s="96" t="s">
        <v>199</v>
      </c>
      <c r="L27" s="157">
        <v>4300000</v>
      </c>
      <c r="M27" s="155">
        <f t="shared" si="1"/>
        <v>3010000</v>
      </c>
      <c r="N27" s="93" t="s">
        <v>163</v>
      </c>
      <c r="O27" s="94" t="s">
        <v>200</v>
      </c>
      <c r="P27" s="87"/>
      <c r="Q27" s="87" t="s">
        <v>132</v>
      </c>
      <c r="R27" s="87"/>
      <c r="S27" s="87"/>
      <c r="T27" s="96"/>
      <c r="U27" s="87"/>
      <c r="V27" s="96" t="s">
        <v>132</v>
      </c>
      <c r="W27" s="96" t="s">
        <v>132</v>
      </c>
      <c r="X27" s="96"/>
      <c r="Y27" s="87"/>
      <c r="Z27" s="89"/>
    </row>
    <row r="28" spans="1:26" ht="52.5" x14ac:dyDescent="0.35">
      <c r="A28" s="73">
        <v>24</v>
      </c>
      <c r="B28" s="74" t="s">
        <v>192</v>
      </c>
      <c r="C28" s="87" t="s">
        <v>193</v>
      </c>
      <c r="D28" s="88" t="s">
        <v>194</v>
      </c>
      <c r="E28" s="88" t="s">
        <v>195</v>
      </c>
      <c r="F28" s="89" t="s">
        <v>196</v>
      </c>
      <c r="G28" s="96" t="s">
        <v>201</v>
      </c>
      <c r="H28" s="96" t="s">
        <v>126</v>
      </c>
      <c r="I28" s="96" t="s">
        <v>127</v>
      </c>
      <c r="J28" s="96" t="s">
        <v>198</v>
      </c>
      <c r="K28" s="96" t="s">
        <v>202</v>
      </c>
      <c r="L28" s="157">
        <v>10500000</v>
      </c>
      <c r="M28" s="155">
        <f t="shared" si="1"/>
        <v>7350000</v>
      </c>
      <c r="N28" s="93" t="s">
        <v>163</v>
      </c>
      <c r="O28" s="94" t="s">
        <v>200</v>
      </c>
      <c r="P28" s="87"/>
      <c r="Q28" s="87" t="s">
        <v>132</v>
      </c>
      <c r="R28" s="87" t="s">
        <v>132</v>
      </c>
      <c r="S28" s="87"/>
      <c r="T28" s="96"/>
      <c r="U28" s="87" t="s">
        <v>132</v>
      </c>
      <c r="V28" s="96"/>
      <c r="W28" s="96" t="s">
        <v>132</v>
      </c>
      <c r="X28" s="96"/>
      <c r="Y28" s="87"/>
      <c r="Z28" s="89"/>
    </row>
    <row r="29" spans="1:26" ht="52.5" x14ac:dyDescent="0.35">
      <c r="A29" s="73">
        <v>25</v>
      </c>
      <c r="B29" s="74" t="s">
        <v>192</v>
      </c>
      <c r="C29" s="87" t="s">
        <v>193</v>
      </c>
      <c r="D29" s="88" t="s">
        <v>194</v>
      </c>
      <c r="E29" s="88" t="s">
        <v>195</v>
      </c>
      <c r="F29" s="89" t="s">
        <v>196</v>
      </c>
      <c r="G29" s="96" t="s">
        <v>203</v>
      </c>
      <c r="H29" s="96" t="s">
        <v>126</v>
      </c>
      <c r="I29" s="96" t="s">
        <v>127</v>
      </c>
      <c r="J29" s="96" t="s">
        <v>198</v>
      </c>
      <c r="K29" s="96" t="s">
        <v>204</v>
      </c>
      <c r="L29" s="157">
        <v>250000</v>
      </c>
      <c r="M29" s="155">
        <f t="shared" si="1"/>
        <v>175000</v>
      </c>
      <c r="N29" s="93" t="s">
        <v>163</v>
      </c>
      <c r="O29" s="94" t="s">
        <v>200</v>
      </c>
      <c r="P29" s="87" t="s">
        <v>132</v>
      </c>
      <c r="Q29" s="87" t="s">
        <v>132</v>
      </c>
      <c r="R29" s="87"/>
      <c r="S29" s="87" t="s">
        <v>132</v>
      </c>
      <c r="T29" s="96" t="s">
        <v>132</v>
      </c>
      <c r="U29" s="87"/>
      <c r="V29" s="96" t="s">
        <v>132</v>
      </c>
      <c r="W29" s="96"/>
      <c r="X29" s="96" t="s">
        <v>132</v>
      </c>
      <c r="Y29" s="87"/>
      <c r="Z29" s="89"/>
    </row>
    <row r="30" spans="1:26" ht="52.5" x14ac:dyDescent="0.35">
      <c r="A30" s="73">
        <v>26</v>
      </c>
      <c r="B30" s="74" t="s">
        <v>192</v>
      </c>
      <c r="C30" s="87" t="s">
        <v>193</v>
      </c>
      <c r="D30" s="88" t="s">
        <v>194</v>
      </c>
      <c r="E30" s="88" t="s">
        <v>195</v>
      </c>
      <c r="F30" s="89" t="s">
        <v>196</v>
      </c>
      <c r="G30" s="96" t="s">
        <v>205</v>
      </c>
      <c r="H30" s="96" t="s">
        <v>126</v>
      </c>
      <c r="I30" s="96" t="s">
        <v>127</v>
      </c>
      <c r="J30" s="96" t="s">
        <v>198</v>
      </c>
      <c r="K30" s="96" t="s">
        <v>206</v>
      </c>
      <c r="L30" s="157">
        <v>5200000</v>
      </c>
      <c r="M30" s="155">
        <f t="shared" si="1"/>
        <v>3640000</v>
      </c>
      <c r="N30" s="93" t="s">
        <v>163</v>
      </c>
      <c r="O30" s="94" t="s">
        <v>200</v>
      </c>
      <c r="P30" s="87"/>
      <c r="Q30" s="87"/>
      <c r="R30" s="87"/>
      <c r="S30" s="87"/>
      <c r="T30" s="96" t="s">
        <v>132</v>
      </c>
      <c r="U30" s="87"/>
      <c r="V30" s="96" t="s">
        <v>132</v>
      </c>
      <c r="W30" s="96" t="s">
        <v>132</v>
      </c>
      <c r="X30" s="96"/>
      <c r="Y30" s="87"/>
      <c r="Z30" s="89"/>
    </row>
    <row r="31" spans="1:26" ht="52.5" x14ac:dyDescent="0.35">
      <c r="A31" s="73">
        <v>27</v>
      </c>
      <c r="B31" s="74" t="s">
        <v>192</v>
      </c>
      <c r="C31" s="87" t="s">
        <v>193</v>
      </c>
      <c r="D31" s="88" t="s">
        <v>194</v>
      </c>
      <c r="E31" s="88" t="s">
        <v>195</v>
      </c>
      <c r="F31" s="89" t="s">
        <v>196</v>
      </c>
      <c r="G31" s="96" t="s">
        <v>207</v>
      </c>
      <c r="H31" s="96" t="s">
        <v>126</v>
      </c>
      <c r="I31" s="96" t="s">
        <v>127</v>
      </c>
      <c r="J31" s="96" t="s">
        <v>198</v>
      </c>
      <c r="K31" s="96" t="s">
        <v>208</v>
      </c>
      <c r="L31" s="157">
        <v>352000</v>
      </c>
      <c r="M31" s="155">
        <f t="shared" si="1"/>
        <v>246400</v>
      </c>
      <c r="N31" s="93" t="s">
        <v>163</v>
      </c>
      <c r="O31" s="94" t="s">
        <v>200</v>
      </c>
      <c r="P31" s="87" t="s">
        <v>132</v>
      </c>
      <c r="Q31" s="87" t="s">
        <v>132</v>
      </c>
      <c r="R31" s="87" t="s">
        <v>132</v>
      </c>
      <c r="S31" s="87" t="s">
        <v>132</v>
      </c>
      <c r="T31" s="96"/>
      <c r="U31" s="87"/>
      <c r="V31" s="96" t="s">
        <v>132</v>
      </c>
      <c r="W31" s="96" t="s">
        <v>132</v>
      </c>
      <c r="X31" s="96" t="s">
        <v>132</v>
      </c>
      <c r="Y31" s="87"/>
      <c r="Z31" s="89"/>
    </row>
    <row r="32" spans="1:26" ht="52.5" x14ac:dyDescent="0.35">
      <c r="A32" s="73">
        <v>28</v>
      </c>
      <c r="B32" s="74" t="s">
        <v>192</v>
      </c>
      <c r="C32" s="87" t="s">
        <v>193</v>
      </c>
      <c r="D32" s="88" t="s">
        <v>194</v>
      </c>
      <c r="E32" s="88" t="s">
        <v>195</v>
      </c>
      <c r="F32" s="89" t="s">
        <v>196</v>
      </c>
      <c r="G32" s="96" t="s">
        <v>209</v>
      </c>
      <c r="H32" s="96" t="s">
        <v>126</v>
      </c>
      <c r="I32" s="96" t="s">
        <v>127</v>
      </c>
      <c r="J32" s="96" t="s">
        <v>198</v>
      </c>
      <c r="K32" s="96" t="s">
        <v>210</v>
      </c>
      <c r="L32" s="157">
        <v>218000</v>
      </c>
      <c r="M32" s="155">
        <f t="shared" si="0"/>
        <v>152600</v>
      </c>
      <c r="N32" s="93" t="s">
        <v>163</v>
      </c>
      <c r="O32" s="94" t="s">
        <v>200</v>
      </c>
      <c r="P32" s="87"/>
      <c r="Q32" s="87"/>
      <c r="R32" s="87"/>
      <c r="S32" s="87" t="s">
        <v>132</v>
      </c>
      <c r="T32" s="96" t="s">
        <v>132</v>
      </c>
      <c r="U32" s="87"/>
      <c r="V32" s="96"/>
      <c r="W32" s="96"/>
      <c r="X32" s="96" t="s">
        <v>132</v>
      </c>
      <c r="Y32" s="87"/>
      <c r="Z32" s="89"/>
    </row>
    <row r="33" spans="1:26" ht="52.5" x14ac:dyDescent="0.35">
      <c r="A33" s="73">
        <v>29</v>
      </c>
      <c r="B33" s="74" t="s">
        <v>192</v>
      </c>
      <c r="C33" s="87" t="s">
        <v>193</v>
      </c>
      <c r="D33" s="88" t="s">
        <v>194</v>
      </c>
      <c r="E33" s="88" t="s">
        <v>195</v>
      </c>
      <c r="F33" s="89" t="s">
        <v>196</v>
      </c>
      <c r="G33" s="96" t="s">
        <v>211</v>
      </c>
      <c r="H33" s="96" t="s">
        <v>126</v>
      </c>
      <c r="I33" s="96" t="s">
        <v>127</v>
      </c>
      <c r="J33" s="96" t="s">
        <v>198</v>
      </c>
      <c r="K33" s="96" t="s">
        <v>212</v>
      </c>
      <c r="L33" s="157">
        <v>218000</v>
      </c>
      <c r="M33" s="155">
        <f t="shared" si="0"/>
        <v>152600</v>
      </c>
      <c r="N33" s="93" t="s">
        <v>163</v>
      </c>
      <c r="O33" s="94" t="s">
        <v>200</v>
      </c>
      <c r="P33" s="87"/>
      <c r="Q33" s="87" t="s">
        <v>213</v>
      </c>
      <c r="R33" s="87"/>
      <c r="S33" s="87"/>
      <c r="T33" s="96"/>
      <c r="U33" s="87"/>
      <c r="V33" s="96" t="s">
        <v>132</v>
      </c>
      <c r="W33" s="96"/>
      <c r="X33" s="96"/>
      <c r="Y33" s="87"/>
      <c r="Z33" s="89"/>
    </row>
    <row r="34" spans="1:26" ht="39.5" x14ac:dyDescent="0.35">
      <c r="A34" s="73">
        <v>30</v>
      </c>
      <c r="B34" s="74" t="s">
        <v>214</v>
      </c>
      <c r="C34" s="87" t="s">
        <v>215</v>
      </c>
      <c r="D34" s="88" t="s">
        <v>216</v>
      </c>
      <c r="E34" s="88" t="s">
        <v>217</v>
      </c>
      <c r="F34" s="89" t="s">
        <v>218</v>
      </c>
      <c r="G34" s="96" t="s">
        <v>219</v>
      </c>
      <c r="H34" s="96" t="s">
        <v>126</v>
      </c>
      <c r="I34" s="96" t="s">
        <v>127</v>
      </c>
      <c r="J34" s="96" t="s">
        <v>220</v>
      </c>
      <c r="K34" s="96" t="s">
        <v>221</v>
      </c>
      <c r="L34" s="157">
        <v>120000</v>
      </c>
      <c r="M34" s="155">
        <f t="shared" si="0"/>
        <v>84000</v>
      </c>
      <c r="N34" s="93" t="s">
        <v>176</v>
      </c>
      <c r="O34" s="94" t="s">
        <v>169</v>
      </c>
      <c r="P34" s="158" t="s">
        <v>132</v>
      </c>
      <c r="Q34" s="87" t="s">
        <v>132</v>
      </c>
      <c r="R34" s="87" t="s">
        <v>132</v>
      </c>
      <c r="S34" s="159" t="s">
        <v>132</v>
      </c>
      <c r="T34" s="96"/>
      <c r="U34" s="160"/>
      <c r="V34" s="96"/>
      <c r="W34" s="96" t="s">
        <v>132</v>
      </c>
      <c r="X34" s="96"/>
      <c r="Y34" s="158"/>
      <c r="Z34" s="89"/>
    </row>
    <row r="35" spans="1:26" ht="39.5" x14ac:dyDescent="0.35">
      <c r="A35" s="73">
        <v>31</v>
      </c>
      <c r="B35" s="74" t="s">
        <v>214</v>
      </c>
      <c r="C35" s="87" t="s">
        <v>215</v>
      </c>
      <c r="D35" s="88" t="s">
        <v>216</v>
      </c>
      <c r="E35" s="88" t="s">
        <v>217</v>
      </c>
      <c r="F35" s="89" t="s">
        <v>218</v>
      </c>
      <c r="G35" s="96" t="s">
        <v>222</v>
      </c>
      <c r="H35" s="96" t="s">
        <v>126</v>
      </c>
      <c r="I35" s="96" t="s">
        <v>127</v>
      </c>
      <c r="J35" s="96" t="s">
        <v>220</v>
      </c>
      <c r="K35" s="96" t="s">
        <v>223</v>
      </c>
      <c r="L35" s="157">
        <v>100000</v>
      </c>
      <c r="M35" s="155"/>
      <c r="N35" s="93" t="s">
        <v>176</v>
      </c>
      <c r="O35" s="94" t="s">
        <v>169</v>
      </c>
      <c r="P35" s="158"/>
      <c r="Q35" s="87"/>
      <c r="R35" s="87"/>
      <c r="S35" s="159"/>
      <c r="T35" s="96"/>
      <c r="U35" s="160"/>
      <c r="V35" s="96"/>
      <c r="W35" s="96"/>
      <c r="X35" s="96"/>
      <c r="Y35" s="158"/>
      <c r="Z35" s="89"/>
    </row>
    <row r="36" spans="1:26" ht="39.5" x14ac:dyDescent="0.35">
      <c r="A36" s="73">
        <v>32</v>
      </c>
      <c r="B36" s="74" t="s">
        <v>214</v>
      </c>
      <c r="C36" s="87" t="s">
        <v>215</v>
      </c>
      <c r="D36" s="88" t="s">
        <v>216</v>
      </c>
      <c r="E36" s="88" t="s">
        <v>217</v>
      </c>
      <c r="F36" s="89" t="s">
        <v>218</v>
      </c>
      <c r="G36" s="96" t="s">
        <v>224</v>
      </c>
      <c r="H36" s="96" t="s">
        <v>126</v>
      </c>
      <c r="I36" s="96" t="s">
        <v>127</v>
      </c>
      <c r="J36" s="96" t="s">
        <v>220</v>
      </c>
      <c r="K36" s="96" t="s">
        <v>225</v>
      </c>
      <c r="L36" s="157">
        <v>250000</v>
      </c>
      <c r="M36" s="155">
        <f t="shared" si="0"/>
        <v>175000</v>
      </c>
      <c r="N36" s="93" t="s">
        <v>176</v>
      </c>
      <c r="O36" s="94" t="s">
        <v>169</v>
      </c>
      <c r="P36" s="158"/>
      <c r="Q36" s="87" t="s">
        <v>132</v>
      </c>
      <c r="R36" s="87"/>
      <c r="S36" s="159"/>
      <c r="T36" s="96"/>
      <c r="U36" s="160"/>
      <c r="V36" s="96" t="s">
        <v>132</v>
      </c>
      <c r="W36" s="96" t="s">
        <v>132</v>
      </c>
      <c r="X36" s="96"/>
      <c r="Y36" s="158"/>
      <c r="Z36" s="89"/>
    </row>
    <row r="37" spans="1:26" ht="39.5" x14ac:dyDescent="0.35">
      <c r="A37" s="73">
        <v>33</v>
      </c>
      <c r="B37" s="74" t="s">
        <v>214</v>
      </c>
      <c r="C37" s="87" t="s">
        <v>215</v>
      </c>
      <c r="D37" s="88" t="s">
        <v>216</v>
      </c>
      <c r="E37" s="88" t="s">
        <v>217</v>
      </c>
      <c r="F37" s="89" t="s">
        <v>218</v>
      </c>
      <c r="G37" s="96" t="s">
        <v>226</v>
      </c>
      <c r="H37" s="96" t="s">
        <v>126</v>
      </c>
      <c r="I37" s="96" t="s">
        <v>127</v>
      </c>
      <c r="J37" s="96" t="s">
        <v>220</v>
      </c>
      <c r="K37" s="96" t="s">
        <v>227</v>
      </c>
      <c r="L37" s="157">
        <v>100000</v>
      </c>
      <c r="M37" s="155">
        <f t="shared" si="0"/>
        <v>70000</v>
      </c>
      <c r="N37" s="93" t="s">
        <v>176</v>
      </c>
      <c r="O37" s="94" t="s">
        <v>169</v>
      </c>
      <c r="P37" s="158" t="s">
        <v>132</v>
      </c>
      <c r="Q37" s="87" t="s">
        <v>132</v>
      </c>
      <c r="R37" s="87"/>
      <c r="S37" s="159" t="s">
        <v>132</v>
      </c>
      <c r="T37" s="96"/>
      <c r="U37" s="160"/>
      <c r="V37" s="96"/>
      <c r="W37" s="96"/>
      <c r="X37" s="96"/>
      <c r="Y37" s="158"/>
      <c r="Z37" s="89"/>
    </row>
    <row r="38" spans="1:26" ht="39.5" x14ac:dyDescent="0.35">
      <c r="A38" s="73">
        <v>34</v>
      </c>
      <c r="B38" s="74" t="s">
        <v>214</v>
      </c>
      <c r="C38" s="87" t="s">
        <v>215</v>
      </c>
      <c r="D38" s="88">
        <v>62073214</v>
      </c>
      <c r="E38" s="88">
        <v>102007071</v>
      </c>
      <c r="F38" s="89">
        <v>600105954</v>
      </c>
      <c r="G38" s="96" t="s">
        <v>228</v>
      </c>
      <c r="H38" s="96" t="s">
        <v>126</v>
      </c>
      <c r="I38" s="96" t="s">
        <v>127</v>
      </c>
      <c r="J38" s="96" t="s">
        <v>220</v>
      </c>
      <c r="K38" s="96" t="s">
        <v>229</v>
      </c>
      <c r="L38" s="157">
        <v>350000</v>
      </c>
      <c r="M38" s="155">
        <f t="shared" si="0"/>
        <v>245000</v>
      </c>
      <c r="N38" s="93" t="s">
        <v>176</v>
      </c>
      <c r="O38" s="94" t="s">
        <v>169</v>
      </c>
      <c r="P38" s="158"/>
      <c r="Q38" s="87"/>
      <c r="R38" s="87"/>
      <c r="S38" s="159"/>
      <c r="T38" s="96"/>
      <c r="U38" s="160"/>
      <c r="V38" s="96"/>
      <c r="W38" s="96" t="s">
        <v>132</v>
      </c>
      <c r="X38" s="96"/>
      <c r="Y38" s="158"/>
      <c r="Z38" s="89"/>
    </row>
    <row r="39" spans="1:26" ht="39.5" x14ac:dyDescent="0.35">
      <c r="A39" s="73">
        <v>35</v>
      </c>
      <c r="B39" s="74" t="s">
        <v>214</v>
      </c>
      <c r="C39" s="87" t="s">
        <v>215</v>
      </c>
      <c r="D39" s="88" t="s">
        <v>216</v>
      </c>
      <c r="E39" s="88" t="s">
        <v>217</v>
      </c>
      <c r="F39" s="89" t="s">
        <v>218</v>
      </c>
      <c r="G39" s="96" t="s">
        <v>230</v>
      </c>
      <c r="H39" s="96" t="s">
        <v>126</v>
      </c>
      <c r="I39" s="96" t="s">
        <v>127</v>
      </c>
      <c r="J39" s="96" t="s">
        <v>220</v>
      </c>
      <c r="K39" s="96" t="s">
        <v>231</v>
      </c>
      <c r="L39" s="157">
        <v>100000</v>
      </c>
      <c r="M39" s="155">
        <f t="shared" si="0"/>
        <v>70000</v>
      </c>
      <c r="N39" s="93" t="s">
        <v>176</v>
      </c>
      <c r="O39" s="94" t="s">
        <v>169</v>
      </c>
      <c r="P39" s="158"/>
      <c r="Q39" s="87"/>
      <c r="R39" s="87"/>
      <c r="S39" s="159"/>
      <c r="T39" s="96"/>
      <c r="U39" s="160"/>
      <c r="V39" s="96" t="s">
        <v>132</v>
      </c>
      <c r="W39" s="96" t="s">
        <v>132</v>
      </c>
      <c r="X39" s="96"/>
      <c r="Y39" s="158"/>
      <c r="Z39" s="89"/>
    </row>
    <row r="40" spans="1:26" ht="39.5" x14ac:dyDescent="0.35">
      <c r="A40" s="73">
        <v>36</v>
      </c>
      <c r="B40" s="74" t="s">
        <v>232</v>
      </c>
      <c r="C40" s="87" t="s">
        <v>233</v>
      </c>
      <c r="D40" s="88" t="s">
        <v>234</v>
      </c>
      <c r="E40" s="88" t="s">
        <v>235</v>
      </c>
      <c r="F40" s="89" t="s">
        <v>236</v>
      </c>
      <c r="G40" s="96" t="s">
        <v>237</v>
      </c>
      <c r="H40" s="96" t="s">
        <v>126</v>
      </c>
      <c r="I40" s="96" t="s">
        <v>127</v>
      </c>
      <c r="J40" s="96" t="s">
        <v>238</v>
      </c>
      <c r="K40" s="96" t="s">
        <v>239</v>
      </c>
      <c r="L40" s="154">
        <v>1000000</v>
      </c>
      <c r="M40" s="155">
        <f t="shared" si="0"/>
        <v>700000</v>
      </c>
      <c r="N40" s="93" t="s">
        <v>176</v>
      </c>
      <c r="O40" s="94" t="s">
        <v>163</v>
      </c>
      <c r="P40" s="156" t="s">
        <v>132</v>
      </c>
      <c r="Q40" s="87" t="s">
        <v>132</v>
      </c>
      <c r="R40" s="87" t="s">
        <v>132</v>
      </c>
      <c r="S40" s="95" t="s">
        <v>132</v>
      </c>
      <c r="T40" s="96" t="s">
        <v>132</v>
      </c>
      <c r="U40" s="96"/>
      <c r="V40" s="96" t="s">
        <v>132</v>
      </c>
      <c r="W40" s="96" t="s">
        <v>132</v>
      </c>
      <c r="X40" s="96"/>
      <c r="Y40" s="49"/>
      <c r="Z40" s="89"/>
    </row>
    <row r="41" spans="1:26" ht="39.5" x14ac:dyDescent="0.35">
      <c r="A41" s="73">
        <v>37</v>
      </c>
      <c r="B41" s="74" t="s">
        <v>232</v>
      </c>
      <c r="C41" s="87" t="s">
        <v>233</v>
      </c>
      <c r="D41" s="88" t="s">
        <v>234</v>
      </c>
      <c r="E41" s="88" t="s">
        <v>235</v>
      </c>
      <c r="F41" s="89" t="s">
        <v>236</v>
      </c>
      <c r="G41" s="96" t="s">
        <v>240</v>
      </c>
      <c r="H41" s="96" t="s">
        <v>126</v>
      </c>
      <c r="I41" s="96" t="s">
        <v>127</v>
      </c>
      <c r="J41" s="96" t="s">
        <v>238</v>
      </c>
      <c r="K41" s="96" t="s">
        <v>241</v>
      </c>
      <c r="L41" s="154">
        <v>20000</v>
      </c>
      <c r="M41" s="155">
        <f t="shared" si="0"/>
        <v>14000</v>
      </c>
      <c r="N41" s="93" t="s">
        <v>176</v>
      </c>
      <c r="O41" s="94" t="s">
        <v>163</v>
      </c>
      <c r="P41" s="156"/>
      <c r="Q41" s="87"/>
      <c r="R41" s="87"/>
      <c r="S41" s="95"/>
      <c r="T41" s="96"/>
      <c r="U41" s="96"/>
      <c r="V41" s="96"/>
      <c r="W41" s="96"/>
      <c r="X41" s="96"/>
      <c r="Y41" s="49"/>
      <c r="Z41" s="89"/>
    </row>
    <row r="42" spans="1:26" ht="39.5" x14ac:dyDescent="0.35">
      <c r="A42" s="73">
        <v>38</v>
      </c>
      <c r="B42" s="74" t="s">
        <v>232</v>
      </c>
      <c r="C42" s="87" t="s">
        <v>233</v>
      </c>
      <c r="D42" s="88" t="s">
        <v>234</v>
      </c>
      <c r="E42" s="88" t="s">
        <v>235</v>
      </c>
      <c r="F42" s="89" t="s">
        <v>236</v>
      </c>
      <c r="G42" s="96" t="s">
        <v>242</v>
      </c>
      <c r="H42" s="96" t="s">
        <v>126</v>
      </c>
      <c r="I42" s="96" t="s">
        <v>127</v>
      </c>
      <c r="J42" s="96" t="s">
        <v>238</v>
      </c>
      <c r="K42" s="96" t="s">
        <v>243</v>
      </c>
      <c r="L42" s="154">
        <v>150000</v>
      </c>
      <c r="M42" s="155">
        <f t="shared" si="0"/>
        <v>105000</v>
      </c>
      <c r="N42" s="93" t="s">
        <v>163</v>
      </c>
      <c r="O42" s="94" t="s">
        <v>244</v>
      </c>
      <c r="P42" s="156"/>
      <c r="Q42" s="87"/>
      <c r="R42" s="87"/>
      <c r="S42" s="95"/>
      <c r="T42" s="96"/>
      <c r="U42" s="96"/>
      <c r="V42" s="96"/>
      <c r="W42" s="96"/>
      <c r="X42" s="96"/>
      <c r="Y42" s="49"/>
      <c r="Z42" s="89"/>
    </row>
    <row r="43" spans="1:26" ht="39.5" x14ac:dyDescent="0.35">
      <c r="A43" s="73">
        <v>39</v>
      </c>
      <c r="B43" s="74" t="s">
        <v>232</v>
      </c>
      <c r="C43" s="87" t="s">
        <v>233</v>
      </c>
      <c r="D43" s="88" t="s">
        <v>234</v>
      </c>
      <c r="E43" s="88" t="s">
        <v>235</v>
      </c>
      <c r="F43" s="89" t="s">
        <v>236</v>
      </c>
      <c r="G43" s="96" t="s">
        <v>245</v>
      </c>
      <c r="H43" s="96" t="s">
        <v>126</v>
      </c>
      <c r="I43" s="96" t="s">
        <v>127</v>
      </c>
      <c r="J43" s="96" t="s">
        <v>238</v>
      </c>
      <c r="K43" s="96" t="s">
        <v>246</v>
      </c>
      <c r="L43" s="154">
        <v>700000</v>
      </c>
      <c r="M43" s="155">
        <f t="shared" si="0"/>
        <v>490000</v>
      </c>
      <c r="N43" s="93" t="s">
        <v>244</v>
      </c>
      <c r="O43" s="94" t="s">
        <v>191</v>
      </c>
      <c r="P43" s="156"/>
      <c r="Q43" s="87"/>
      <c r="R43" s="87"/>
      <c r="S43" s="95"/>
      <c r="T43" s="96"/>
      <c r="U43" s="96"/>
      <c r="V43" s="96"/>
      <c r="W43" s="96" t="s">
        <v>132</v>
      </c>
      <c r="X43" s="96"/>
      <c r="Y43" s="49"/>
      <c r="Z43" s="89"/>
    </row>
    <row r="44" spans="1:26" ht="39.5" x14ac:dyDescent="0.35">
      <c r="A44" s="73">
        <v>40</v>
      </c>
      <c r="B44" s="74" t="s">
        <v>232</v>
      </c>
      <c r="C44" s="87" t="s">
        <v>233</v>
      </c>
      <c r="D44" s="88" t="s">
        <v>234</v>
      </c>
      <c r="E44" s="88" t="s">
        <v>235</v>
      </c>
      <c r="F44" s="89" t="s">
        <v>236</v>
      </c>
      <c r="G44" s="96" t="s">
        <v>247</v>
      </c>
      <c r="H44" s="96" t="s">
        <v>126</v>
      </c>
      <c r="I44" s="96" t="s">
        <v>127</v>
      </c>
      <c r="J44" s="96" t="s">
        <v>238</v>
      </c>
      <c r="K44" s="96" t="s">
        <v>248</v>
      </c>
      <c r="L44" s="154">
        <v>800000</v>
      </c>
      <c r="M44" s="155">
        <f t="shared" si="0"/>
        <v>560000</v>
      </c>
      <c r="N44" s="93" t="s">
        <v>191</v>
      </c>
      <c r="O44" s="94" t="s">
        <v>169</v>
      </c>
      <c r="P44" s="156"/>
      <c r="Q44" s="87"/>
      <c r="R44" s="87"/>
      <c r="S44" s="95"/>
      <c r="T44" s="96"/>
      <c r="U44" s="96"/>
      <c r="V44" s="96"/>
      <c r="W44" s="96"/>
      <c r="X44" s="96"/>
      <c r="Y44" s="49"/>
      <c r="Z44" s="89" t="s">
        <v>249</v>
      </c>
    </row>
    <row r="45" spans="1:26" ht="39.5" x14ac:dyDescent="0.35">
      <c r="A45" s="73">
        <v>41</v>
      </c>
      <c r="B45" s="74" t="s">
        <v>232</v>
      </c>
      <c r="C45" s="87" t="s">
        <v>233</v>
      </c>
      <c r="D45" s="88" t="s">
        <v>234</v>
      </c>
      <c r="E45" s="88" t="s">
        <v>235</v>
      </c>
      <c r="F45" s="89" t="s">
        <v>236</v>
      </c>
      <c r="G45" s="96" t="s">
        <v>250</v>
      </c>
      <c r="H45" s="96" t="s">
        <v>126</v>
      </c>
      <c r="I45" s="96" t="s">
        <v>127</v>
      </c>
      <c r="J45" s="96" t="s">
        <v>238</v>
      </c>
      <c r="K45" s="96" t="s">
        <v>251</v>
      </c>
      <c r="L45" s="154">
        <v>300000</v>
      </c>
      <c r="M45" s="155">
        <f t="shared" si="0"/>
        <v>210000</v>
      </c>
      <c r="N45" s="93" t="s">
        <v>163</v>
      </c>
      <c r="O45" s="94" t="s">
        <v>244</v>
      </c>
      <c r="P45" s="156"/>
      <c r="Q45" s="87"/>
      <c r="R45" s="87"/>
      <c r="S45" s="95"/>
      <c r="T45" s="96"/>
      <c r="U45" s="96"/>
      <c r="V45" s="96"/>
      <c r="W45" s="96"/>
      <c r="X45" s="96"/>
      <c r="Y45" s="49"/>
      <c r="Z45" s="89"/>
    </row>
    <row r="46" spans="1:26" ht="39.5" x14ac:dyDescent="0.35">
      <c r="A46" s="73">
        <v>42</v>
      </c>
      <c r="B46" s="74" t="s">
        <v>232</v>
      </c>
      <c r="C46" s="87" t="s">
        <v>233</v>
      </c>
      <c r="D46" s="88" t="s">
        <v>234</v>
      </c>
      <c r="E46" s="88" t="s">
        <v>235</v>
      </c>
      <c r="F46" s="89" t="s">
        <v>236</v>
      </c>
      <c r="G46" s="96" t="s">
        <v>252</v>
      </c>
      <c r="H46" s="96" t="s">
        <v>126</v>
      </c>
      <c r="I46" s="96" t="s">
        <v>127</v>
      </c>
      <c r="J46" s="96" t="s">
        <v>238</v>
      </c>
      <c r="K46" s="96" t="s">
        <v>878</v>
      </c>
      <c r="L46" s="154">
        <v>30000000</v>
      </c>
      <c r="M46" s="155">
        <f t="shared" si="0"/>
        <v>21000000</v>
      </c>
      <c r="N46" s="93" t="s">
        <v>176</v>
      </c>
      <c r="O46" s="94" t="s">
        <v>191</v>
      </c>
      <c r="P46" s="156" t="s">
        <v>132</v>
      </c>
      <c r="Q46" s="87" t="s">
        <v>132</v>
      </c>
      <c r="R46" s="87" t="s">
        <v>132</v>
      </c>
      <c r="S46" s="95" t="s">
        <v>132</v>
      </c>
      <c r="T46" s="96" t="s">
        <v>132</v>
      </c>
      <c r="U46" s="96" t="s">
        <v>132</v>
      </c>
      <c r="V46" s="96" t="s">
        <v>132</v>
      </c>
      <c r="W46" s="96" t="s">
        <v>132</v>
      </c>
      <c r="X46" s="96"/>
      <c r="Y46" s="49" t="s">
        <v>253</v>
      </c>
      <c r="Z46" s="89" t="s">
        <v>249</v>
      </c>
    </row>
    <row r="47" spans="1:26" s="2" customFormat="1" ht="39.5" x14ac:dyDescent="0.35">
      <c r="A47" s="73">
        <v>43</v>
      </c>
      <c r="B47" s="74" t="s">
        <v>232</v>
      </c>
      <c r="C47" s="87" t="s">
        <v>233</v>
      </c>
      <c r="D47" s="88" t="s">
        <v>234</v>
      </c>
      <c r="E47" s="88" t="s">
        <v>235</v>
      </c>
      <c r="F47" s="89" t="s">
        <v>236</v>
      </c>
      <c r="G47" s="96" t="s">
        <v>254</v>
      </c>
      <c r="H47" s="96" t="s">
        <v>126</v>
      </c>
      <c r="I47" s="96" t="s">
        <v>127</v>
      </c>
      <c r="J47" s="96" t="s">
        <v>238</v>
      </c>
      <c r="K47" s="96" t="s">
        <v>255</v>
      </c>
      <c r="L47" s="154">
        <v>10000000</v>
      </c>
      <c r="M47" s="155">
        <f t="shared" si="0"/>
        <v>7000000</v>
      </c>
      <c r="N47" s="93" t="s">
        <v>176</v>
      </c>
      <c r="O47" s="94" t="s">
        <v>191</v>
      </c>
      <c r="P47" s="156" t="s">
        <v>132</v>
      </c>
      <c r="Q47" s="87" t="s">
        <v>132</v>
      </c>
      <c r="R47" s="87" t="s">
        <v>132</v>
      </c>
      <c r="S47" s="95" t="s">
        <v>132</v>
      </c>
      <c r="T47" s="96" t="s">
        <v>132</v>
      </c>
      <c r="U47" s="96" t="s">
        <v>132</v>
      </c>
      <c r="V47" s="96" t="s">
        <v>132</v>
      </c>
      <c r="W47" s="96" t="s">
        <v>132</v>
      </c>
      <c r="X47" s="96"/>
      <c r="Y47" s="49" t="s">
        <v>253</v>
      </c>
      <c r="Z47" s="89" t="s">
        <v>249</v>
      </c>
    </row>
    <row r="48" spans="1:26" s="2" customFormat="1" ht="39.5" x14ac:dyDescent="0.35">
      <c r="A48" s="73">
        <v>44</v>
      </c>
      <c r="B48" s="113" t="s">
        <v>232</v>
      </c>
      <c r="C48" s="75" t="s">
        <v>233</v>
      </c>
      <c r="D48" s="76" t="s">
        <v>234</v>
      </c>
      <c r="E48" s="76" t="s">
        <v>235</v>
      </c>
      <c r="F48" s="77" t="s">
        <v>236</v>
      </c>
      <c r="G48" s="86" t="s">
        <v>256</v>
      </c>
      <c r="H48" s="86" t="s">
        <v>126</v>
      </c>
      <c r="I48" s="86" t="s">
        <v>127</v>
      </c>
      <c r="J48" s="86" t="s">
        <v>238</v>
      </c>
      <c r="K48" s="86" t="s">
        <v>257</v>
      </c>
      <c r="L48" s="157">
        <v>10000000</v>
      </c>
      <c r="M48" s="155">
        <f t="shared" si="0"/>
        <v>7000000</v>
      </c>
      <c r="N48" s="82" t="s">
        <v>176</v>
      </c>
      <c r="O48" s="83" t="s">
        <v>191</v>
      </c>
      <c r="P48" s="84" t="s">
        <v>132</v>
      </c>
      <c r="Q48" s="75" t="s">
        <v>132</v>
      </c>
      <c r="R48" s="75" t="s">
        <v>132</v>
      </c>
      <c r="S48" s="85" t="s">
        <v>132</v>
      </c>
      <c r="T48" s="86" t="s">
        <v>132</v>
      </c>
      <c r="U48" s="86"/>
      <c r="V48" s="86" t="s">
        <v>132</v>
      </c>
      <c r="W48" s="86" t="s">
        <v>132</v>
      </c>
      <c r="X48" s="86"/>
      <c r="Y48" s="110" t="s">
        <v>253</v>
      </c>
      <c r="Z48" s="77" t="s">
        <v>249</v>
      </c>
    </row>
    <row r="49" spans="1:26" ht="52.5" x14ac:dyDescent="0.35">
      <c r="A49" s="73">
        <v>45</v>
      </c>
      <c r="B49" s="74" t="s">
        <v>258</v>
      </c>
      <c r="C49" s="87" t="s">
        <v>259</v>
      </c>
      <c r="D49" s="88" t="s">
        <v>260</v>
      </c>
      <c r="E49" s="88" t="s">
        <v>261</v>
      </c>
      <c r="F49" s="89" t="s">
        <v>262</v>
      </c>
      <c r="G49" s="96" t="s">
        <v>263</v>
      </c>
      <c r="H49" s="96" t="s">
        <v>126</v>
      </c>
      <c r="I49" s="96" t="s">
        <v>264</v>
      </c>
      <c r="J49" s="96" t="s">
        <v>265</v>
      </c>
      <c r="K49" s="96" t="s">
        <v>266</v>
      </c>
      <c r="L49" s="131">
        <v>40000000</v>
      </c>
      <c r="M49" s="162">
        <f t="shared" ref="M49:M57" si="2">L49/100*70</f>
        <v>28000000</v>
      </c>
      <c r="N49" s="93" t="s">
        <v>176</v>
      </c>
      <c r="O49" s="94" t="s">
        <v>169</v>
      </c>
      <c r="P49" s="156" t="s">
        <v>267</v>
      </c>
      <c r="Q49" s="87" t="s">
        <v>267</v>
      </c>
      <c r="R49" s="87" t="s">
        <v>267</v>
      </c>
      <c r="S49" s="95" t="s">
        <v>267</v>
      </c>
      <c r="T49" s="96" t="s">
        <v>267</v>
      </c>
      <c r="U49" s="96" t="s">
        <v>267</v>
      </c>
      <c r="V49" s="96" t="s">
        <v>267</v>
      </c>
      <c r="W49" s="96" t="s">
        <v>267</v>
      </c>
      <c r="X49" s="96" t="s">
        <v>267</v>
      </c>
      <c r="Y49" s="49" t="s">
        <v>268</v>
      </c>
      <c r="Z49" s="89" t="s">
        <v>249</v>
      </c>
    </row>
    <row r="50" spans="1:26" ht="52.5" x14ac:dyDescent="0.35">
      <c r="A50" s="73">
        <v>46</v>
      </c>
      <c r="B50" s="265" t="s">
        <v>258</v>
      </c>
      <c r="C50" s="272" t="s">
        <v>259</v>
      </c>
      <c r="D50" s="289" t="s">
        <v>260</v>
      </c>
      <c r="E50" s="289" t="s">
        <v>261</v>
      </c>
      <c r="F50" s="296" t="s">
        <v>262</v>
      </c>
      <c r="G50" s="274" t="s">
        <v>944</v>
      </c>
      <c r="H50" s="274" t="s">
        <v>126</v>
      </c>
      <c r="I50" s="274" t="s">
        <v>264</v>
      </c>
      <c r="J50" s="274" t="s">
        <v>265</v>
      </c>
      <c r="K50" s="274" t="s">
        <v>945</v>
      </c>
      <c r="L50" s="285">
        <v>15000000</v>
      </c>
      <c r="M50" s="315">
        <f t="shared" si="2"/>
        <v>10500000</v>
      </c>
      <c r="N50" s="291" t="s">
        <v>176</v>
      </c>
      <c r="O50" s="292" t="s">
        <v>169</v>
      </c>
      <c r="P50" s="271" t="s">
        <v>267</v>
      </c>
      <c r="Q50" s="272" t="s">
        <v>267</v>
      </c>
      <c r="R50" s="272" t="s">
        <v>267</v>
      </c>
      <c r="S50" s="273" t="s">
        <v>267</v>
      </c>
      <c r="T50" s="274" t="s">
        <v>267</v>
      </c>
      <c r="U50" s="274" t="s">
        <v>267</v>
      </c>
      <c r="V50" s="274" t="s">
        <v>267</v>
      </c>
      <c r="W50" s="274" t="s">
        <v>267</v>
      </c>
      <c r="X50" s="274" t="s">
        <v>267</v>
      </c>
      <c r="Y50" s="294" t="s">
        <v>268</v>
      </c>
      <c r="Z50" s="296" t="s">
        <v>134</v>
      </c>
    </row>
    <row r="51" spans="1:26" ht="52.5" x14ac:dyDescent="0.35">
      <c r="A51" s="73">
        <v>47</v>
      </c>
      <c r="B51" s="265" t="s">
        <v>258</v>
      </c>
      <c r="C51" s="272" t="s">
        <v>259</v>
      </c>
      <c r="D51" s="289" t="s">
        <v>260</v>
      </c>
      <c r="E51" s="289" t="s">
        <v>261</v>
      </c>
      <c r="F51" s="296" t="s">
        <v>262</v>
      </c>
      <c r="G51" s="274" t="s">
        <v>942</v>
      </c>
      <c r="H51" s="274" t="s">
        <v>126</v>
      </c>
      <c r="I51" s="274" t="s">
        <v>264</v>
      </c>
      <c r="J51" s="274" t="s">
        <v>265</v>
      </c>
      <c r="K51" s="274" t="s">
        <v>946</v>
      </c>
      <c r="L51" s="285">
        <v>5000000</v>
      </c>
      <c r="M51" s="315">
        <f t="shared" si="2"/>
        <v>3500000</v>
      </c>
      <c r="N51" s="291" t="s">
        <v>176</v>
      </c>
      <c r="O51" s="292" t="s">
        <v>169</v>
      </c>
      <c r="P51" s="271" t="s">
        <v>267</v>
      </c>
      <c r="Q51" s="272" t="s">
        <v>267</v>
      </c>
      <c r="R51" s="272" t="s">
        <v>267</v>
      </c>
      <c r="S51" s="273" t="s">
        <v>267</v>
      </c>
      <c r="T51" s="274" t="s">
        <v>267</v>
      </c>
      <c r="U51" s="274" t="s">
        <v>267</v>
      </c>
      <c r="V51" s="274" t="s">
        <v>267</v>
      </c>
      <c r="W51" s="274" t="s">
        <v>267</v>
      </c>
      <c r="X51" s="274" t="s">
        <v>267</v>
      </c>
      <c r="Y51" s="294" t="s">
        <v>268</v>
      </c>
      <c r="Z51" s="296" t="s">
        <v>134</v>
      </c>
    </row>
    <row r="52" spans="1:26" ht="52.5" x14ac:dyDescent="0.35">
      <c r="A52" s="73">
        <v>48</v>
      </c>
      <c r="B52" s="265" t="s">
        <v>258</v>
      </c>
      <c r="C52" s="272" t="s">
        <v>259</v>
      </c>
      <c r="D52" s="289" t="s">
        <v>260</v>
      </c>
      <c r="E52" s="289" t="s">
        <v>261</v>
      </c>
      <c r="F52" s="296" t="s">
        <v>262</v>
      </c>
      <c r="G52" s="274" t="s">
        <v>895</v>
      </c>
      <c r="H52" s="274" t="s">
        <v>126</v>
      </c>
      <c r="I52" s="274" t="s">
        <v>264</v>
      </c>
      <c r="J52" s="274" t="s">
        <v>265</v>
      </c>
      <c r="K52" s="274" t="s">
        <v>947</v>
      </c>
      <c r="L52" s="285">
        <v>5000000</v>
      </c>
      <c r="M52" s="315">
        <f t="shared" si="2"/>
        <v>3500000</v>
      </c>
      <c r="N52" s="291" t="s">
        <v>176</v>
      </c>
      <c r="O52" s="292" t="s">
        <v>169</v>
      </c>
      <c r="P52" s="271" t="s">
        <v>267</v>
      </c>
      <c r="Q52" s="272" t="s">
        <v>267</v>
      </c>
      <c r="R52" s="272" t="s">
        <v>267</v>
      </c>
      <c r="S52" s="273" t="s">
        <v>267</v>
      </c>
      <c r="T52" s="274" t="s">
        <v>267</v>
      </c>
      <c r="U52" s="274" t="s">
        <v>267</v>
      </c>
      <c r="V52" s="274" t="s">
        <v>267</v>
      </c>
      <c r="W52" s="274" t="s">
        <v>267</v>
      </c>
      <c r="X52" s="274" t="s">
        <v>267</v>
      </c>
      <c r="Y52" s="294" t="s">
        <v>268</v>
      </c>
      <c r="Z52" s="296" t="s">
        <v>134</v>
      </c>
    </row>
    <row r="53" spans="1:26" ht="65.5" x14ac:dyDescent="0.35">
      <c r="A53" s="73">
        <v>49</v>
      </c>
      <c r="B53" s="265" t="s">
        <v>258</v>
      </c>
      <c r="C53" s="272" t="s">
        <v>259</v>
      </c>
      <c r="D53" s="289" t="s">
        <v>260</v>
      </c>
      <c r="E53" s="289" t="s">
        <v>261</v>
      </c>
      <c r="F53" s="296" t="s">
        <v>262</v>
      </c>
      <c r="G53" s="274" t="s">
        <v>948</v>
      </c>
      <c r="H53" s="274" t="s">
        <v>126</v>
      </c>
      <c r="I53" s="274" t="s">
        <v>264</v>
      </c>
      <c r="J53" s="274" t="s">
        <v>265</v>
      </c>
      <c r="K53" s="274" t="s">
        <v>949</v>
      </c>
      <c r="L53" s="285">
        <v>5000000</v>
      </c>
      <c r="M53" s="315">
        <f t="shared" si="2"/>
        <v>3500000</v>
      </c>
      <c r="N53" s="291" t="s">
        <v>176</v>
      </c>
      <c r="O53" s="292" t="s">
        <v>169</v>
      </c>
      <c r="P53" s="271" t="s">
        <v>267</v>
      </c>
      <c r="Q53" s="272" t="s">
        <v>267</v>
      </c>
      <c r="R53" s="272" t="s">
        <v>267</v>
      </c>
      <c r="S53" s="273" t="s">
        <v>267</v>
      </c>
      <c r="T53" s="274" t="s">
        <v>267</v>
      </c>
      <c r="U53" s="274" t="s">
        <v>267</v>
      </c>
      <c r="V53" s="274" t="s">
        <v>267</v>
      </c>
      <c r="W53" s="274" t="s">
        <v>267</v>
      </c>
      <c r="X53" s="274" t="s">
        <v>267</v>
      </c>
      <c r="Y53" s="294" t="s">
        <v>268</v>
      </c>
      <c r="Z53" s="296" t="s">
        <v>134</v>
      </c>
    </row>
    <row r="54" spans="1:26" ht="52.5" x14ac:dyDescent="0.35">
      <c r="A54" s="73">
        <v>50</v>
      </c>
      <c r="B54" s="265" t="s">
        <v>258</v>
      </c>
      <c r="C54" s="272" t="s">
        <v>259</v>
      </c>
      <c r="D54" s="289" t="s">
        <v>260</v>
      </c>
      <c r="E54" s="289" t="s">
        <v>261</v>
      </c>
      <c r="F54" s="296" t="s">
        <v>262</v>
      </c>
      <c r="G54" s="274" t="s">
        <v>950</v>
      </c>
      <c r="H54" s="274" t="s">
        <v>126</v>
      </c>
      <c r="I54" s="274" t="s">
        <v>264</v>
      </c>
      <c r="J54" s="274" t="s">
        <v>265</v>
      </c>
      <c r="K54" s="274" t="s">
        <v>951</v>
      </c>
      <c r="L54" s="285">
        <v>10000000</v>
      </c>
      <c r="M54" s="315">
        <f t="shared" si="2"/>
        <v>7000000</v>
      </c>
      <c r="N54" s="291" t="s">
        <v>176</v>
      </c>
      <c r="O54" s="292" t="s">
        <v>169</v>
      </c>
      <c r="P54" s="271" t="s">
        <v>267</v>
      </c>
      <c r="Q54" s="272" t="s">
        <v>267</v>
      </c>
      <c r="R54" s="272" t="s">
        <v>267</v>
      </c>
      <c r="S54" s="273" t="s">
        <v>267</v>
      </c>
      <c r="T54" s="274" t="s">
        <v>267</v>
      </c>
      <c r="U54" s="274" t="s">
        <v>267</v>
      </c>
      <c r="V54" s="274" t="s">
        <v>267</v>
      </c>
      <c r="W54" s="274" t="s">
        <v>267</v>
      </c>
      <c r="X54" s="274" t="s">
        <v>267</v>
      </c>
      <c r="Y54" s="294" t="s">
        <v>268</v>
      </c>
      <c r="Z54" s="296" t="s">
        <v>134</v>
      </c>
    </row>
    <row r="55" spans="1:26" ht="52.5" x14ac:dyDescent="0.35">
      <c r="A55" s="73">
        <v>51</v>
      </c>
      <c r="B55" s="265" t="s">
        <v>258</v>
      </c>
      <c r="C55" s="272" t="s">
        <v>259</v>
      </c>
      <c r="D55" s="289" t="s">
        <v>260</v>
      </c>
      <c r="E55" s="289" t="s">
        <v>261</v>
      </c>
      <c r="F55" s="296" t="s">
        <v>262</v>
      </c>
      <c r="G55" s="274" t="s">
        <v>952</v>
      </c>
      <c r="H55" s="274" t="s">
        <v>126</v>
      </c>
      <c r="I55" s="274" t="s">
        <v>264</v>
      </c>
      <c r="J55" s="274" t="s">
        <v>265</v>
      </c>
      <c r="K55" s="274" t="s">
        <v>952</v>
      </c>
      <c r="L55" s="285">
        <v>15000000</v>
      </c>
      <c r="M55" s="315">
        <f t="shared" si="2"/>
        <v>10500000</v>
      </c>
      <c r="N55" s="291" t="s">
        <v>176</v>
      </c>
      <c r="O55" s="292" t="s">
        <v>169</v>
      </c>
      <c r="P55" s="271" t="s">
        <v>267</v>
      </c>
      <c r="Q55" s="272" t="s">
        <v>267</v>
      </c>
      <c r="R55" s="272" t="s">
        <v>267</v>
      </c>
      <c r="S55" s="273" t="s">
        <v>267</v>
      </c>
      <c r="T55" s="274" t="s">
        <v>267</v>
      </c>
      <c r="U55" s="274" t="s">
        <v>267</v>
      </c>
      <c r="V55" s="274" t="s">
        <v>267</v>
      </c>
      <c r="W55" s="274" t="s">
        <v>267</v>
      </c>
      <c r="X55" s="274" t="s">
        <v>267</v>
      </c>
      <c r="Y55" s="294" t="s">
        <v>268</v>
      </c>
      <c r="Z55" s="296" t="s">
        <v>134</v>
      </c>
    </row>
    <row r="56" spans="1:26" ht="52.5" x14ac:dyDescent="0.35">
      <c r="A56" s="73">
        <v>52</v>
      </c>
      <c r="B56" s="265" t="s">
        <v>258</v>
      </c>
      <c r="C56" s="272" t="s">
        <v>259</v>
      </c>
      <c r="D56" s="289" t="s">
        <v>260</v>
      </c>
      <c r="E56" s="289" t="s">
        <v>261</v>
      </c>
      <c r="F56" s="296" t="s">
        <v>262</v>
      </c>
      <c r="G56" s="274" t="s">
        <v>953</v>
      </c>
      <c r="H56" s="274" t="s">
        <v>126</v>
      </c>
      <c r="I56" s="274" t="s">
        <v>264</v>
      </c>
      <c r="J56" s="274" t="s">
        <v>265</v>
      </c>
      <c r="K56" s="274" t="s">
        <v>954</v>
      </c>
      <c r="L56" s="285">
        <v>10000000</v>
      </c>
      <c r="M56" s="315">
        <f t="shared" si="2"/>
        <v>7000000</v>
      </c>
      <c r="N56" s="291" t="s">
        <v>176</v>
      </c>
      <c r="O56" s="292" t="s">
        <v>169</v>
      </c>
      <c r="P56" s="331" t="s">
        <v>267</v>
      </c>
      <c r="Q56" s="332" t="s">
        <v>267</v>
      </c>
      <c r="R56" s="332" t="s">
        <v>267</v>
      </c>
      <c r="S56" s="333" t="s">
        <v>267</v>
      </c>
      <c r="T56" s="334" t="s">
        <v>267</v>
      </c>
      <c r="U56" s="334" t="s">
        <v>267</v>
      </c>
      <c r="V56" s="334" t="s">
        <v>267</v>
      </c>
      <c r="W56" s="334" t="s">
        <v>267</v>
      </c>
      <c r="X56" s="334" t="s">
        <v>267</v>
      </c>
      <c r="Y56" s="294" t="s">
        <v>268</v>
      </c>
      <c r="Z56" s="296" t="s">
        <v>134</v>
      </c>
    </row>
    <row r="57" spans="1:26" ht="52.5" x14ac:dyDescent="0.35">
      <c r="A57" s="73">
        <v>53</v>
      </c>
      <c r="B57" s="265" t="s">
        <v>258</v>
      </c>
      <c r="C57" s="272" t="s">
        <v>259</v>
      </c>
      <c r="D57" s="289" t="s">
        <v>260</v>
      </c>
      <c r="E57" s="289" t="s">
        <v>261</v>
      </c>
      <c r="F57" s="296" t="s">
        <v>262</v>
      </c>
      <c r="G57" s="274" t="s">
        <v>955</v>
      </c>
      <c r="H57" s="274" t="s">
        <v>126</v>
      </c>
      <c r="I57" s="274" t="s">
        <v>264</v>
      </c>
      <c r="J57" s="274" t="s">
        <v>265</v>
      </c>
      <c r="K57" s="274" t="s">
        <v>956</v>
      </c>
      <c r="L57" s="285">
        <v>8000000</v>
      </c>
      <c r="M57" s="315">
        <f t="shared" si="2"/>
        <v>5600000</v>
      </c>
      <c r="N57" s="291" t="s">
        <v>176</v>
      </c>
      <c r="O57" s="292" t="s">
        <v>169</v>
      </c>
      <c r="P57" s="271" t="s">
        <v>267</v>
      </c>
      <c r="Q57" s="272" t="s">
        <v>267</v>
      </c>
      <c r="R57" s="272" t="s">
        <v>267</v>
      </c>
      <c r="S57" s="273" t="s">
        <v>267</v>
      </c>
      <c r="T57" s="274" t="s">
        <v>267</v>
      </c>
      <c r="U57" s="274" t="s">
        <v>267</v>
      </c>
      <c r="V57" s="274" t="s">
        <v>267</v>
      </c>
      <c r="W57" s="274" t="s">
        <v>267</v>
      </c>
      <c r="X57" s="274" t="s">
        <v>267</v>
      </c>
      <c r="Y57" s="294" t="s">
        <v>268</v>
      </c>
      <c r="Z57" s="296" t="s">
        <v>134</v>
      </c>
    </row>
    <row r="58" spans="1:26" ht="130.5" x14ac:dyDescent="0.35">
      <c r="A58" s="73">
        <v>54</v>
      </c>
      <c r="B58" s="163" t="s">
        <v>269</v>
      </c>
      <c r="C58" s="87" t="s">
        <v>270</v>
      </c>
      <c r="D58" s="88" t="s">
        <v>271</v>
      </c>
      <c r="E58" s="88" t="s">
        <v>272</v>
      </c>
      <c r="F58" s="89" t="s">
        <v>273</v>
      </c>
      <c r="G58" s="164" t="s">
        <v>879</v>
      </c>
      <c r="H58" s="96" t="s">
        <v>126</v>
      </c>
      <c r="I58" s="96" t="s">
        <v>127</v>
      </c>
      <c r="J58" s="96" t="s">
        <v>274</v>
      </c>
      <c r="K58" s="96" t="s">
        <v>275</v>
      </c>
      <c r="L58" s="154">
        <v>6400000</v>
      </c>
      <c r="M58" s="155">
        <f t="shared" si="0"/>
        <v>4480000</v>
      </c>
      <c r="N58" s="93" t="s">
        <v>130</v>
      </c>
      <c r="O58" s="94" t="s">
        <v>276</v>
      </c>
      <c r="P58" s="156" t="s">
        <v>132</v>
      </c>
      <c r="Q58" s="87" t="s">
        <v>132</v>
      </c>
      <c r="R58" s="87" t="s">
        <v>132</v>
      </c>
      <c r="S58" s="95" t="s">
        <v>132</v>
      </c>
      <c r="T58" s="96"/>
      <c r="U58" s="96"/>
      <c r="V58" s="96"/>
      <c r="W58" s="96"/>
      <c r="X58" s="96"/>
      <c r="Y58" s="49"/>
      <c r="Z58" s="89" t="s">
        <v>277</v>
      </c>
    </row>
    <row r="59" spans="1:26" s="8" customFormat="1" ht="52" x14ac:dyDescent="0.35">
      <c r="A59" s="73">
        <v>55</v>
      </c>
      <c r="B59" s="163" t="s">
        <v>269</v>
      </c>
      <c r="C59" s="87" t="s">
        <v>270</v>
      </c>
      <c r="D59" s="88" t="s">
        <v>271</v>
      </c>
      <c r="E59" s="88" t="s">
        <v>272</v>
      </c>
      <c r="F59" s="89" t="s">
        <v>273</v>
      </c>
      <c r="G59" s="96" t="s">
        <v>278</v>
      </c>
      <c r="H59" s="96" t="s">
        <v>126</v>
      </c>
      <c r="I59" s="96" t="s">
        <v>127</v>
      </c>
      <c r="J59" s="96" t="s">
        <v>274</v>
      </c>
      <c r="K59" s="96" t="s">
        <v>279</v>
      </c>
      <c r="L59" s="154">
        <v>9000000</v>
      </c>
      <c r="M59" s="155">
        <f>L59/100*70</f>
        <v>6300000</v>
      </c>
      <c r="N59" s="93" t="s">
        <v>280</v>
      </c>
      <c r="O59" s="94" t="s">
        <v>281</v>
      </c>
      <c r="P59" s="156" t="s">
        <v>132</v>
      </c>
      <c r="Q59" s="87" t="s">
        <v>132</v>
      </c>
      <c r="R59" s="87" t="s">
        <v>132</v>
      </c>
      <c r="S59" s="95" t="s">
        <v>132</v>
      </c>
      <c r="T59" s="96" t="s">
        <v>267</v>
      </c>
      <c r="U59" s="96"/>
      <c r="V59" s="96" t="s">
        <v>267</v>
      </c>
      <c r="W59" s="96" t="s">
        <v>267</v>
      </c>
      <c r="X59" s="96"/>
      <c r="Y59" s="49"/>
      <c r="Z59" s="89" t="s">
        <v>277</v>
      </c>
    </row>
    <row r="60" spans="1:26" ht="52" x14ac:dyDescent="0.35">
      <c r="A60" s="73">
        <v>56</v>
      </c>
      <c r="B60" s="163" t="s">
        <v>269</v>
      </c>
      <c r="C60" s="87" t="s">
        <v>270</v>
      </c>
      <c r="D60" s="88" t="s">
        <v>271</v>
      </c>
      <c r="E60" s="88" t="s">
        <v>272</v>
      </c>
      <c r="F60" s="89" t="s">
        <v>273</v>
      </c>
      <c r="G60" s="96" t="s">
        <v>282</v>
      </c>
      <c r="H60" s="96" t="s">
        <v>126</v>
      </c>
      <c r="I60" s="96" t="s">
        <v>127</v>
      </c>
      <c r="J60" s="96" t="s">
        <v>274</v>
      </c>
      <c r="K60" s="96" t="s">
        <v>283</v>
      </c>
      <c r="L60" s="154">
        <v>9000000</v>
      </c>
      <c r="M60" s="155">
        <f t="shared" si="0"/>
        <v>6300000</v>
      </c>
      <c r="N60" s="93" t="s">
        <v>280</v>
      </c>
      <c r="O60" s="94" t="s">
        <v>281</v>
      </c>
      <c r="P60" s="156" t="s">
        <v>132</v>
      </c>
      <c r="Q60" s="87" t="s">
        <v>132</v>
      </c>
      <c r="R60" s="87" t="s">
        <v>132</v>
      </c>
      <c r="S60" s="95" t="s">
        <v>132</v>
      </c>
      <c r="T60" s="96" t="s">
        <v>267</v>
      </c>
      <c r="U60" s="96"/>
      <c r="V60" s="96" t="s">
        <v>267</v>
      </c>
      <c r="W60" s="96" t="s">
        <v>267</v>
      </c>
      <c r="X60" s="96"/>
      <c r="Y60" s="49"/>
      <c r="Z60" s="89" t="s">
        <v>277</v>
      </c>
    </row>
    <row r="61" spans="1:26" ht="39.5" x14ac:dyDescent="0.35">
      <c r="A61" s="73">
        <v>57</v>
      </c>
      <c r="B61" s="74" t="s">
        <v>284</v>
      </c>
      <c r="C61" s="87" t="s">
        <v>285</v>
      </c>
      <c r="D61" s="88">
        <v>62073061</v>
      </c>
      <c r="E61" s="88">
        <v>102007543</v>
      </c>
      <c r="F61" s="89">
        <v>600106225</v>
      </c>
      <c r="G61" s="96" t="s">
        <v>286</v>
      </c>
      <c r="H61" s="96" t="s">
        <v>126</v>
      </c>
      <c r="I61" s="96" t="s">
        <v>127</v>
      </c>
      <c r="J61" s="96" t="s">
        <v>287</v>
      </c>
      <c r="K61" s="96" t="s">
        <v>288</v>
      </c>
      <c r="L61" s="154">
        <v>1000000</v>
      </c>
      <c r="M61" s="155">
        <f t="shared" si="0"/>
        <v>700000</v>
      </c>
      <c r="N61" s="93" t="s">
        <v>289</v>
      </c>
      <c r="O61" s="94">
        <v>2023</v>
      </c>
      <c r="P61" s="156"/>
      <c r="Q61" s="87"/>
      <c r="R61" s="87"/>
      <c r="S61" s="95"/>
      <c r="T61" s="96"/>
      <c r="U61" s="96"/>
      <c r="V61" s="96"/>
      <c r="W61" s="96" t="s">
        <v>132</v>
      </c>
      <c r="X61" s="96"/>
      <c r="Y61" s="49" t="s">
        <v>290</v>
      </c>
      <c r="Z61" s="89" t="s">
        <v>134</v>
      </c>
    </row>
    <row r="62" spans="1:26" ht="39.5" x14ac:dyDescent="0.35">
      <c r="A62" s="73">
        <v>58</v>
      </c>
      <c r="B62" s="74" t="s">
        <v>284</v>
      </c>
      <c r="C62" s="87" t="s">
        <v>285</v>
      </c>
      <c r="D62" s="88">
        <v>62073061</v>
      </c>
      <c r="E62" s="88">
        <v>102007543</v>
      </c>
      <c r="F62" s="89">
        <v>600106225</v>
      </c>
      <c r="G62" s="96" t="s">
        <v>291</v>
      </c>
      <c r="H62" s="96" t="s">
        <v>126</v>
      </c>
      <c r="I62" s="96" t="s">
        <v>127</v>
      </c>
      <c r="J62" s="96" t="s">
        <v>287</v>
      </c>
      <c r="K62" s="96" t="s">
        <v>292</v>
      </c>
      <c r="L62" s="154">
        <v>400000</v>
      </c>
      <c r="M62" s="155">
        <f t="shared" si="0"/>
        <v>280000</v>
      </c>
      <c r="N62" s="93">
        <v>2022</v>
      </c>
      <c r="O62" s="94">
        <v>2023</v>
      </c>
      <c r="P62" s="156" t="s">
        <v>132</v>
      </c>
      <c r="Q62" s="87" t="s">
        <v>132</v>
      </c>
      <c r="R62" s="87" t="s">
        <v>132</v>
      </c>
      <c r="S62" s="95" t="s">
        <v>132</v>
      </c>
      <c r="T62" s="96"/>
      <c r="U62" s="96"/>
      <c r="V62" s="96"/>
      <c r="W62" s="96"/>
      <c r="X62" s="96" t="s">
        <v>132</v>
      </c>
      <c r="Y62" s="49" t="s">
        <v>290</v>
      </c>
      <c r="Z62" s="89" t="s">
        <v>134</v>
      </c>
    </row>
    <row r="63" spans="1:26" ht="39.5" x14ac:dyDescent="0.35">
      <c r="A63" s="73">
        <v>59</v>
      </c>
      <c r="B63" s="74" t="s">
        <v>284</v>
      </c>
      <c r="C63" s="87" t="s">
        <v>285</v>
      </c>
      <c r="D63" s="88">
        <v>62073061</v>
      </c>
      <c r="E63" s="88">
        <v>102007543</v>
      </c>
      <c r="F63" s="89">
        <v>600106225</v>
      </c>
      <c r="G63" s="96" t="s">
        <v>293</v>
      </c>
      <c r="H63" s="96" t="s">
        <v>126</v>
      </c>
      <c r="I63" s="96" t="s">
        <v>127</v>
      </c>
      <c r="J63" s="96" t="s">
        <v>287</v>
      </c>
      <c r="K63" s="96" t="s">
        <v>294</v>
      </c>
      <c r="L63" s="154">
        <v>2000000</v>
      </c>
      <c r="M63" s="155">
        <f t="shared" si="0"/>
        <v>1400000</v>
      </c>
      <c r="N63" s="93">
        <v>2021</v>
      </c>
      <c r="O63" s="94">
        <v>2025</v>
      </c>
      <c r="P63" s="156" t="s">
        <v>132</v>
      </c>
      <c r="Q63" s="87"/>
      <c r="R63" s="87"/>
      <c r="S63" s="95"/>
      <c r="T63" s="96"/>
      <c r="U63" s="96"/>
      <c r="V63" s="96"/>
      <c r="W63" s="96" t="s">
        <v>132</v>
      </c>
      <c r="X63" s="96" t="s">
        <v>132</v>
      </c>
      <c r="Y63" s="49" t="s">
        <v>295</v>
      </c>
      <c r="Z63" s="89" t="s">
        <v>277</v>
      </c>
    </row>
    <row r="64" spans="1:26" ht="39.5" x14ac:dyDescent="0.35">
      <c r="A64" s="73">
        <v>60</v>
      </c>
      <c r="B64" s="74" t="s">
        <v>284</v>
      </c>
      <c r="C64" s="87" t="s">
        <v>285</v>
      </c>
      <c r="D64" s="88">
        <v>62073061</v>
      </c>
      <c r="E64" s="88">
        <v>102007543</v>
      </c>
      <c r="F64" s="89">
        <v>600106225</v>
      </c>
      <c r="G64" s="96" t="s">
        <v>296</v>
      </c>
      <c r="H64" s="96" t="s">
        <v>126</v>
      </c>
      <c r="I64" s="96" t="s">
        <v>127</v>
      </c>
      <c r="J64" s="96" t="s">
        <v>287</v>
      </c>
      <c r="K64" s="96" t="s">
        <v>297</v>
      </c>
      <c r="L64" s="154">
        <v>7000000</v>
      </c>
      <c r="M64" s="155">
        <f t="shared" si="0"/>
        <v>4900000</v>
      </c>
      <c r="N64" s="93">
        <v>2021</v>
      </c>
      <c r="O64" s="94">
        <v>2024</v>
      </c>
      <c r="P64" s="156"/>
      <c r="Q64" s="87"/>
      <c r="R64" s="87"/>
      <c r="S64" s="95"/>
      <c r="T64" s="96"/>
      <c r="U64" s="96"/>
      <c r="V64" s="96" t="s">
        <v>132</v>
      </c>
      <c r="W64" s="96" t="s">
        <v>132</v>
      </c>
      <c r="X64" s="96"/>
      <c r="Y64" s="49" t="s">
        <v>298</v>
      </c>
      <c r="Z64" s="89" t="s">
        <v>277</v>
      </c>
    </row>
    <row r="65" spans="1:26" ht="39.5" x14ac:dyDescent="0.35">
      <c r="A65" s="73">
        <v>61</v>
      </c>
      <c r="B65" s="74" t="s">
        <v>284</v>
      </c>
      <c r="C65" s="87" t="s">
        <v>285</v>
      </c>
      <c r="D65" s="88">
        <v>62073061</v>
      </c>
      <c r="E65" s="88">
        <v>102007543</v>
      </c>
      <c r="F65" s="89">
        <v>600106225</v>
      </c>
      <c r="G65" s="96" t="s">
        <v>299</v>
      </c>
      <c r="H65" s="96" t="s">
        <v>126</v>
      </c>
      <c r="I65" s="96" t="s">
        <v>127</v>
      </c>
      <c r="J65" s="96" t="s">
        <v>287</v>
      </c>
      <c r="K65" s="96" t="s">
        <v>300</v>
      </c>
      <c r="L65" s="154">
        <v>150000</v>
      </c>
      <c r="M65" s="155">
        <f t="shared" si="0"/>
        <v>105000</v>
      </c>
      <c r="N65" s="93">
        <v>2021</v>
      </c>
      <c r="O65" s="94">
        <v>2023</v>
      </c>
      <c r="P65" s="156" t="s">
        <v>132</v>
      </c>
      <c r="Q65" s="87"/>
      <c r="R65" s="87"/>
      <c r="S65" s="95"/>
      <c r="T65" s="96"/>
      <c r="U65" s="96"/>
      <c r="V65" s="96"/>
      <c r="W65" s="96" t="s">
        <v>132</v>
      </c>
      <c r="X65" s="96"/>
      <c r="Y65" s="49" t="s">
        <v>301</v>
      </c>
      <c r="Z65" s="89"/>
    </row>
    <row r="66" spans="1:26" ht="39.5" x14ac:dyDescent="0.35">
      <c r="A66" s="73">
        <v>62</v>
      </c>
      <c r="B66" s="74" t="s">
        <v>284</v>
      </c>
      <c r="C66" s="87" t="s">
        <v>285</v>
      </c>
      <c r="D66" s="88">
        <v>62073061</v>
      </c>
      <c r="E66" s="88">
        <v>102007543</v>
      </c>
      <c r="F66" s="89">
        <v>600106225</v>
      </c>
      <c r="G66" s="96" t="s">
        <v>302</v>
      </c>
      <c r="H66" s="96" t="s">
        <v>126</v>
      </c>
      <c r="I66" s="96" t="s">
        <v>127</v>
      </c>
      <c r="J66" s="96" t="s">
        <v>287</v>
      </c>
      <c r="K66" s="96" t="s">
        <v>303</v>
      </c>
      <c r="L66" s="154">
        <v>5000000</v>
      </c>
      <c r="M66" s="155">
        <f t="shared" si="0"/>
        <v>3500000</v>
      </c>
      <c r="N66" s="93">
        <v>2021</v>
      </c>
      <c r="O66" s="94">
        <v>2023</v>
      </c>
      <c r="P66" s="156"/>
      <c r="Q66" s="87"/>
      <c r="R66" s="87"/>
      <c r="S66" s="95"/>
      <c r="T66" s="96"/>
      <c r="U66" s="96"/>
      <c r="V66" s="96"/>
      <c r="W66" s="96"/>
      <c r="X66" s="96"/>
      <c r="Y66" s="49" t="s">
        <v>304</v>
      </c>
      <c r="Z66" s="89"/>
    </row>
    <row r="67" spans="1:26" ht="39.5" x14ac:dyDescent="0.35">
      <c r="A67" s="73">
        <v>63</v>
      </c>
      <c r="B67" s="74" t="s">
        <v>284</v>
      </c>
      <c r="C67" s="87" t="s">
        <v>285</v>
      </c>
      <c r="D67" s="88">
        <v>62073061</v>
      </c>
      <c r="E67" s="88">
        <v>102007543</v>
      </c>
      <c r="F67" s="89">
        <v>600106225</v>
      </c>
      <c r="G67" s="96" t="s">
        <v>305</v>
      </c>
      <c r="H67" s="96" t="s">
        <v>126</v>
      </c>
      <c r="I67" s="96" t="s">
        <v>127</v>
      </c>
      <c r="J67" s="96" t="s">
        <v>287</v>
      </c>
      <c r="K67" s="96" t="s">
        <v>306</v>
      </c>
      <c r="L67" s="154">
        <v>1400000</v>
      </c>
      <c r="M67" s="155">
        <f t="shared" si="0"/>
        <v>980000</v>
      </c>
      <c r="N67" s="93">
        <v>2023</v>
      </c>
      <c r="O67" s="94">
        <v>2025</v>
      </c>
      <c r="P67" s="156" t="s">
        <v>132</v>
      </c>
      <c r="Q67" s="87" t="s">
        <v>132</v>
      </c>
      <c r="R67" s="87" t="s">
        <v>132</v>
      </c>
      <c r="S67" s="95"/>
      <c r="T67" s="96"/>
      <c r="U67" s="96"/>
      <c r="V67" s="96" t="s">
        <v>132</v>
      </c>
      <c r="W67" s="96" t="s">
        <v>132</v>
      </c>
      <c r="X67" s="96"/>
      <c r="Y67" s="49"/>
      <c r="Z67" s="89"/>
    </row>
    <row r="68" spans="1:26" ht="39.5" x14ac:dyDescent="0.35">
      <c r="A68" s="73">
        <v>64</v>
      </c>
      <c r="B68" s="74" t="s">
        <v>284</v>
      </c>
      <c r="C68" s="87" t="s">
        <v>285</v>
      </c>
      <c r="D68" s="88">
        <v>62073061</v>
      </c>
      <c r="E68" s="88">
        <v>102007543</v>
      </c>
      <c r="F68" s="89">
        <v>600106225</v>
      </c>
      <c r="G68" s="96" t="s">
        <v>307</v>
      </c>
      <c r="H68" s="96" t="s">
        <v>126</v>
      </c>
      <c r="I68" s="96" t="s">
        <v>127</v>
      </c>
      <c r="J68" s="96" t="s">
        <v>287</v>
      </c>
      <c r="K68" s="96" t="s">
        <v>308</v>
      </c>
      <c r="L68" s="154">
        <v>600000</v>
      </c>
      <c r="M68" s="155">
        <f t="shared" si="0"/>
        <v>420000</v>
      </c>
      <c r="N68" s="93">
        <v>2022</v>
      </c>
      <c r="O68" s="94">
        <v>2025</v>
      </c>
      <c r="P68" s="156"/>
      <c r="Q68" s="87"/>
      <c r="R68" s="87"/>
      <c r="S68" s="95"/>
      <c r="T68" s="96"/>
      <c r="U68" s="96"/>
      <c r="V68" s="96"/>
      <c r="W68" s="96"/>
      <c r="X68" s="96"/>
      <c r="Y68" s="49"/>
      <c r="Z68" s="89"/>
    </row>
    <row r="69" spans="1:26" ht="39.5" x14ac:dyDescent="0.35">
      <c r="A69" s="73">
        <v>65</v>
      </c>
      <c r="B69" s="74" t="s">
        <v>284</v>
      </c>
      <c r="C69" s="87" t="s">
        <v>285</v>
      </c>
      <c r="D69" s="88">
        <v>62073061</v>
      </c>
      <c r="E69" s="88">
        <v>102007543</v>
      </c>
      <c r="F69" s="89">
        <v>600106225</v>
      </c>
      <c r="G69" s="96" t="s">
        <v>309</v>
      </c>
      <c r="H69" s="96" t="s">
        <v>126</v>
      </c>
      <c r="I69" s="96" t="s">
        <v>127</v>
      </c>
      <c r="J69" s="96" t="s">
        <v>287</v>
      </c>
      <c r="K69" s="96" t="s">
        <v>310</v>
      </c>
      <c r="L69" s="154">
        <v>2000000</v>
      </c>
      <c r="M69" s="155">
        <f t="shared" si="0"/>
        <v>1400000</v>
      </c>
      <c r="N69" s="93">
        <v>2021</v>
      </c>
      <c r="O69" s="94">
        <v>2025</v>
      </c>
      <c r="P69" s="156"/>
      <c r="Q69" s="87" t="s">
        <v>132</v>
      </c>
      <c r="R69" s="87"/>
      <c r="S69" s="95"/>
      <c r="T69" s="96"/>
      <c r="U69" s="96"/>
      <c r="V69" s="96"/>
      <c r="W69" s="96" t="s">
        <v>132</v>
      </c>
      <c r="X69" s="96" t="s">
        <v>132</v>
      </c>
      <c r="Y69" s="49" t="s">
        <v>295</v>
      </c>
      <c r="Z69" s="89" t="s">
        <v>277</v>
      </c>
    </row>
    <row r="70" spans="1:26" ht="39.5" x14ac:dyDescent="0.35">
      <c r="A70" s="73">
        <v>66</v>
      </c>
      <c r="B70" s="74" t="s">
        <v>284</v>
      </c>
      <c r="C70" s="87" t="s">
        <v>285</v>
      </c>
      <c r="D70" s="88">
        <v>62073061</v>
      </c>
      <c r="E70" s="88">
        <v>102007543</v>
      </c>
      <c r="F70" s="89">
        <v>600106225</v>
      </c>
      <c r="G70" s="96" t="s">
        <v>311</v>
      </c>
      <c r="H70" s="96" t="s">
        <v>126</v>
      </c>
      <c r="I70" s="96" t="s">
        <v>127</v>
      </c>
      <c r="J70" s="96" t="s">
        <v>287</v>
      </c>
      <c r="K70" s="96" t="s">
        <v>312</v>
      </c>
      <c r="L70" s="154">
        <v>800000</v>
      </c>
      <c r="M70" s="155"/>
      <c r="N70" s="93">
        <v>2023</v>
      </c>
      <c r="O70" s="94">
        <v>2025</v>
      </c>
      <c r="P70" s="156"/>
      <c r="Q70" s="87"/>
      <c r="R70" s="87"/>
      <c r="S70" s="95"/>
      <c r="T70" s="96"/>
      <c r="U70" s="96"/>
      <c r="V70" s="96"/>
      <c r="W70" s="96"/>
      <c r="X70" s="96"/>
      <c r="Y70" s="49" t="s">
        <v>301</v>
      </c>
      <c r="Z70" s="89" t="s">
        <v>134</v>
      </c>
    </row>
    <row r="71" spans="1:26" ht="39.5" x14ac:dyDescent="0.35">
      <c r="A71" s="73">
        <v>67</v>
      </c>
      <c r="B71" s="74" t="s">
        <v>284</v>
      </c>
      <c r="C71" s="87" t="s">
        <v>285</v>
      </c>
      <c r="D71" s="88">
        <v>62073061</v>
      </c>
      <c r="E71" s="88">
        <v>102007543</v>
      </c>
      <c r="F71" s="89">
        <v>600106225</v>
      </c>
      <c r="G71" s="96" t="s">
        <v>313</v>
      </c>
      <c r="H71" s="96" t="s">
        <v>126</v>
      </c>
      <c r="I71" s="96" t="s">
        <v>127</v>
      </c>
      <c r="J71" s="96" t="s">
        <v>287</v>
      </c>
      <c r="K71" s="96" t="s">
        <v>314</v>
      </c>
      <c r="L71" s="154">
        <v>700000</v>
      </c>
      <c r="M71" s="155"/>
      <c r="N71" s="93">
        <v>2023</v>
      </c>
      <c r="O71" s="94">
        <v>2025</v>
      </c>
      <c r="P71" s="156"/>
      <c r="Q71" s="87"/>
      <c r="R71" s="87"/>
      <c r="S71" s="95"/>
      <c r="T71" s="96"/>
      <c r="U71" s="96"/>
      <c r="V71" s="96"/>
      <c r="W71" s="96"/>
      <c r="X71" s="96"/>
      <c r="Y71" s="49" t="s">
        <v>315</v>
      </c>
      <c r="Z71" s="89" t="s">
        <v>134</v>
      </c>
    </row>
    <row r="72" spans="1:26" ht="65.5" x14ac:dyDescent="0.35">
      <c r="A72" s="73">
        <v>68</v>
      </c>
      <c r="B72" s="74" t="s">
        <v>284</v>
      </c>
      <c r="C72" s="87" t="s">
        <v>285</v>
      </c>
      <c r="D72" s="88">
        <v>62073061</v>
      </c>
      <c r="E72" s="88">
        <v>102007543</v>
      </c>
      <c r="F72" s="89">
        <v>600106225</v>
      </c>
      <c r="G72" s="96" t="s">
        <v>316</v>
      </c>
      <c r="H72" s="96" t="s">
        <v>126</v>
      </c>
      <c r="I72" s="96" t="s">
        <v>127</v>
      </c>
      <c r="J72" s="96" t="s">
        <v>287</v>
      </c>
      <c r="K72" s="96" t="s">
        <v>317</v>
      </c>
      <c r="L72" s="154">
        <v>600000</v>
      </c>
      <c r="M72" s="155"/>
      <c r="N72" s="93">
        <v>2023</v>
      </c>
      <c r="O72" s="94">
        <v>2025</v>
      </c>
      <c r="P72" s="156"/>
      <c r="Q72" s="87"/>
      <c r="R72" s="87"/>
      <c r="S72" s="95"/>
      <c r="T72" s="96"/>
      <c r="U72" s="96"/>
      <c r="V72" s="96"/>
      <c r="W72" s="96"/>
      <c r="X72" s="96"/>
      <c r="Y72" s="49" t="s">
        <v>318</v>
      </c>
      <c r="Z72" s="89" t="s">
        <v>134</v>
      </c>
    </row>
    <row r="73" spans="1:26" ht="78.5" x14ac:dyDescent="0.35">
      <c r="A73" s="73">
        <v>69</v>
      </c>
      <c r="B73" s="74" t="s">
        <v>284</v>
      </c>
      <c r="C73" s="87" t="s">
        <v>285</v>
      </c>
      <c r="D73" s="88">
        <v>62073061</v>
      </c>
      <c r="E73" s="88">
        <v>102007543</v>
      </c>
      <c r="F73" s="89">
        <v>600106225</v>
      </c>
      <c r="G73" s="96" t="s">
        <v>319</v>
      </c>
      <c r="H73" s="96" t="s">
        <v>126</v>
      </c>
      <c r="I73" s="96" t="s">
        <v>127</v>
      </c>
      <c r="J73" s="96" t="s">
        <v>287</v>
      </c>
      <c r="K73" s="96" t="s">
        <v>320</v>
      </c>
      <c r="L73" s="154">
        <v>1500000</v>
      </c>
      <c r="M73" s="155">
        <f t="shared" si="0"/>
        <v>1050000</v>
      </c>
      <c r="N73" s="93">
        <v>2023</v>
      </c>
      <c r="O73" s="94">
        <v>2027</v>
      </c>
      <c r="P73" s="156" t="s">
        <v>132</v>
      </c>
      <c r="Q73" s="87" t="s">
        <v>132</v>
      </c>
      <c r="R73" s="87" t="s">
        <v>132</v>
      </c>
      <c r="S73" s="95" t="s">
        <v>132</v>
      </c>
      <c r="T73" s="96"/>
      <c r="U73" s="96"/>
      <c r="V73" s="96"/>
      <c r="W73" s="96" t="s">
        <v>132</v>
      </c>
      <c r="X73" s="96" t="s">
        <v>132</v>
      </c>
      <c r="Y73" s="49" t="s">
        <v>321</v>
      </c>
      <c r="Z73" s="89" t="s">
        <v>134</v>
      </c>
    </row>
    <row r="74" spans="1:26" ht="39.5" x14ac:dyDescent="0.35">
      <c r="A74" s="73">
        <v>70</v>
      </c>
      <c r="B74" s="74" t="s">
        <v>322</v>
      </c>
      <c r="C74" s="87" t="s">
        <v>323</v>
      </c>
      <c r="D74" s="88">
        <v>75021528</v>
      </c>
      <c r="E74" s="88" t="s">
        <v>324</v>
      </c>
      <c r="F74" s="89">
        <v>600106454</v>
      </c>
      <c r="G74" s="96" t="s">
        <v>325</v>
      </c>
      <c r="H74" s="96" t="s">
        <v>126</v>
      </c>
      <c r="I74" s="96" t="s">
        <v>127</v>
      </c>
      <c r="J74" s="96" t="s">
        <v>326</v>
      </c>
      <c r="K74" s="96" t="s">
        <v>327</v>
      </c>
      <c r="L74" s="154">
        <v>400000</v>
      </c>
      <c r="M74" s="155">
        <f t="shared" si="0"/>
        <v>280000</v>
      </c>
      <c r="N74" s="93" t="s">
        <v>244</v>
      </c>
      <c r="O74" s="94" t="s">
        <v>169</v>
      </c>
      <c r="P74" s="156"/>
      <c r="Q74" s="87" t="s">
        <v>132</v>
      </c>
      <c r="R74" s="87" t="s">
        <v>132</v>
      </c>
      <c r="S74" s="95"/>
      <c r="T74" s="96" t="s">
        <v>132</v>
      </c>
      <c r="U74" s="96"/>
      <c r="V74" s="96" t="s">
        <v>132</v>
      </c>
      <c r="W74" s="96" t="s">
        <v>132</v>
      </c>
      <c r="X74" s="96"/>
      <c r="Y74" s="49"/>
      <c r="Z74" s="89"/>
    </row>
    <row r="75" spans="1:26" ht="39.5" x14ac:dyDescent="0.35">
      <c r="A75" s="73">
        <v>71</v>
      </c>
      <c r="B75" s="74" t="s">
        <v>322</v>
      </c>
      <c r="C75" s="87" t="s">
        <v>323</v>
      </c>
      <c r="D75" s="88">
        <v>75021528</v>
      </c>
      <c r="E75" s="88" t="s">
        <v>324</v>
      </c>
      <c r="F75" s="89">
        <v>600106454</v>
      </c>
      <c r="G75" s="96" t="s">
        <v>328</v>
      </c>
      <c r="H75" s="96" t="s">
        <v>126</v>
      </c>
      <c r="I75" s="96" t="s">
        <v>127</v>
      </c>
      <c r="J75" s="96" t="s">
        <v>326</v>
      </c>
      <c r="K75" s="96" t="s">
        <v>329</v>
      </c>
      <c r="L75" s="154">
        <v>150000</v>
      </c>
      <c r="M75" s="155">
        <f t="shared" si="0"/>
        <v>105000</v>
      </c>
      <c r="N75" s="93" t="s">
        <v>244</v>
      </c>
      <c r="O75" s="94" t="s">
        <v>169</v>
      </c>
      <c r="P75" s="156"/>
      <c r="Q75" s="87" t="s">
        <v>132</v>
      </c>
      <c r="R75" s="87"/>
      <c r="S75" s="95"/>
      <c r="T75" s="96"/>
      <c r="U75" s="96"/>
      <c r="V75" s="96"/>
      <c r="W75" s="96" t="s">
        <v>132</v>
      </c>
      <c r="X75" s="96"/>
      <c r="Y75" s="49"/>
      <c r="Z75" s="89"/>
    </row>
    <row r="76" spans="1:26" ht="39.5" x14ac:dyDescent="0.35">
      <c r="A76" s="73">
        <v>72</v>
      </c>
      <c r="B76" s="74" t="s">
        <v>322</v>
      </c>
      <c r="C76" s="87" t="s">
        <v>323</v>
      </c>
      <c r="D76" s="88">
        <v>75021528</v>
      </c>
      <c r="E76" s="88" t="s">
        <v>324</v>
      </c>
      <c r="F76" s="89">
        <v>600106454</v>
      </c>
      <c r="G76" s="96" t="s">
        <v>330</v>
      </c>
      <c r="H76" s="96" t="s">
        <v>126</v>
      </c>
      <c r="I76" s="96" t="s">
        <v>127</v>
      </c>
      <c r="J76" s="96" t="s">
        <v>326</v>
      </c>
      <c r="K76" s="96" t="s">
        <v>331</v>
      </c>
      <c r="L76" s="154">
        <v>800000</v>
      </c>
      <c r="M76" s="155">
        <f t="shared" si="0"/>
        <v>560000</v>
      </c>
      <c r="N76" s="93" t="s">
        <v>244</v>
      </c>
      <c r="O76" s="94" t="s">
        <v>169</v>
      </c>
      <c r="P76" s="156" t="s">
        <v>132</v>
      </c>
      <c r="Q76" s="87" t="s">
        <v>132</v>
      </c>
      <c r="R76" s="87" t="s">
        <v>132</v>
      </c>
      <c r="S76" s="95" t="s">
        <v>132</v>
      </c>
      <c r="T76" s="96" t="s">
        <v>132</v>
      </c>
      <c r="U76" s="96"/>
      <c r="V76" s="96"/>
      <c r="W76" s="96"/>
      <c r="X76" s="96"/>
      <c r="Y76" s="49"/>
      <c r="Z76" s="89"/>
    </row>
    <row r="77" spans="1:26" ht="39.5" x14ac:dyDescent="0.35">
      <c r="A77" s="73">
        <v>73</v>
      </c>
      <c r="B77" s="74" t="s">
        <v>322</v>
      </c>
      <c r="C77" s="87" t="s">
        <v>323</v>
      </c>
      <c r="D77" s="88">
        <v>75021528</v>
      </c>
      <c r="E77" s="88" t="s">
        <v>324</v>
      </c>
      <c r="F77" s="89">
        <v>600106454</v>
      </c>
      <c r="G77" s="96" t="s">
        <v>332</v>
      </c>
      <c r="H77" s="96" t="s">
        <v>126</v>
      </c>
      <c r="I77" s="96" t="s">
        <v>127</v>
      </c>
      <c r="J77" s="96" t="s">
        <v>326</v>
      </c>
      <c r="K77" s="96" t="s">
        <v>333</v>
      </c>
      <c r="L77" s="154">
        <v>250000</v>
      </c>
      <c r="M77" s="155">
        <f t="shared" si="0"/>
        <v>175000</v>
      </c>
      <c r="N77" s="93" t="s">
        <v>244</v>
      </c>
      <c r="O77" s="94" t="s">
        <v>169</v>
      </c>
      <c r="P77" s="156" t="s">
        <v>132</v>
      </c>
      <c r="Q77" s="87" t="s">
        <v>132</v>
      </c>
      <c r="R77" s="87"/>
      <c r="S77" s="95"/>
      <c r="T77" s="96"/>
      <c r="U77" s="96"/>
      <c r="V77" s="96"/>
      <c r="W77" s="96"/>
      <c r="X77" s="96"/>
      <c r="Y77" s="49"/>
      <c r="Z77" s="89"/>
    </row>
    <row r="78" spans="1:26" ht="39.5" x14ac:dyDescent="0.35">
      <c r="A78" s="73">
        <v>74</v>
      </c>
      <c r="B78" s="74" t="s">
        <v>322</v>
      </c>
      <c r="C78" s="87" t="s">
        <v>323</v>
      </c>
      <c r="D78" s="88">
        <v>75021528</v>
      </c>
      <c r="E78" s="88" t="s">
        <v>324</v>
      </c>
      <c r="F78" s="89">
        <v>600106454</v>
      </c>
      <c r="G78" s="96" t="s">
        <v>209</v>
      </c>
      <c r="H78" s="96" t="s">
        <v>126</v>
      </c>
      <c r="I78" s="96" t="s">
        <v>127</v>
      </c>
      <c r="J78" s="96" t="s">
        <v>326</v>
      </c>
      <c r="K78" s="96" t="s">
        <v>334</v>
      </c>
      <c r="L78" s="154">
        <v>600000</v>
      </c>
      <c r="M78" s="155">
        <f t="shared" si="0"/>
        <v>420000</v>
      </c>
      <c r="N78" s="93" t="s">
        <v>163</v>
      </c>
      <c r="O78" s="94" t="s">
        <v>169</v>
      </c>
      <c r="P78" s="156" t="s">
        <v>132</v>
      </c>
      <c r="Q78" s="87" t="s">
        <v>132</v>
      </c>
      <c r="R78" s="87"/>
      <c r="S78" s="95" t="s">
        <v>132</v>
      </c>
      <c r="T78" s="96"/>
      <c r="U78" s="96" t="s">
        <v>132</v>
      </c>
      <c r="V78" s="96"/>
      <c r="W78" s="96"/>
      <c r="X78" s="96" t="s">
        <v>132</v>
      </c>
      <c r="Y78" s="49"/>
      <c r="Z78" s="89"/>
    </row>
    <row r="79" spans="1:26" ht="39.5" x14ac:dyDescent="0.35">
      <c r="A79" s="73">
        <v>75</v>
      </c>
      <c r="B79" s="74" t="s">
        <v>322</v>
      </c>
      <c r="C79" s="87" t="s">
        <v>323</v>
      </c>
      <c r="D79" s="88">
        <v>75021528</v>
      </c>
      <c r="E79" s="88" t="s">
        <v>324</v>
      </c>
      <c r="F79" s="89">
        <v>600106454</v>
      </c>
      <c r="G79" s="96" t="s">
        <v>335</v>
      </c>
      <c r="H79" s="96" t="s">
        <v>126</v>
      </c>
      <c r="I79" s="96" t="s">
        <v>127</v>
      </c>
      <c r="J79" s="96" t="s">
        <v>326</v>
      </c>
      <c r="K79" s="96" t="s">
        <v>336</v>
      </c>
      <c r="L79" s="154">
        <v>400000</v>
      </c>
      <c r="M79" s="155">
        <f t="shared" si="0"/>
        <v>280000</v>
      </c>
      <c r="N79" s="93" t="s">
        <v>163</v>
      </c>
      <c r="O79" s="94" t="s">
        <v>169</v>
      </c>
      <c r="P79" s="156" t="s">
        <v>132</v>
      </c>
      <c r="Q79" s="87" t="s">
        <v>132</v>
      </c>
      <c r="R79" s="87" t="s">
        <v>132</v>
      </c>
      <c r="S79" s="95" t="s">
        <v>132</v>
      </c>
      <c r="T79" s="96"/>
      <c r="U79" s="96" t="s">
        <v>132</v>
      </c>
      <c r="V79" s="96"/>
      <c r="W79" s="96"/>
      <c r="X79" s="96" t="s">
        <v>132</v>
      </c>
      <c r="Y79" s="49"/>
      <c r="Z79" s="89"/>
    </row>
    <row r="80" spans="1:26" ht="39.5" x14ac:dyDescent="0.35">
      <c r="A80" s="73">
        <v>76</v>
      </c>
      <c r="B80" s="74" t="s">
        <v>322</v>
      </c>
      <c r="C80" s="87" t="s">
        <v>323</v>
      </c>
      <c r="D80" s="88">
        <v>75021528</v>
      </c>
      <c r="E80" s="88" t="s">
        <v>324</v>
      </c>
      <c r="F80" s="89">
        <v>600106454</v>
      </c>
      <c r="G80" s="96" t="s">
        <v>337</v>
      </c>
      <c r="H80" s="96" t="s">
        <v>126</v>
      </c>
      <c r="I80" s="96" t="s">
        <v>127</v>
      </c>
      <c r="J80" s="96" t="s">
        <v>326</v>
      </c>
      <c r="K80" s="96" t="s">
        <v>338</v>
      </c>
      <c r="L80" s="154">
        <v>600000</v>
      </c>
      <c r="M80" s="155">
        <f t="shared" si="0"/>
        <v>420000</v>
      </c>
      <c r="N80" s="93" t="s">
        <v>244</v>
      </c>
      <c r="O80" s="94" t="s">
        <v>169</v>
      </c>
      <c r="P80" s="156"/>
      <c r="Q80" s="87" t="s">
        <v>132</v>
      </c>
      <c r="R80" s="87" t="s">
        <v>132</v>
      </c>
      <c r="S80" s="95"/>
      <c r="T80" s="96"/>
      <c r="U80" s="96"/>
      <c r="V80" s="96"/>
      <c r="W80" s="96"/>
      <c r="X80" s="96"/>
      <c r="Y80" s="49"/>
      <c r="Z80" s="89"/>
    </row>
    <row r="81" spans="1:26" ht="39.5" x14ac:dyDescent="0.35">
      <c r="A81" s="73">
        <v>77</v>
      </c>
      <c r="B81" s="74" t="s">
        <v>322</v>
      </c>
      <c r="C81" s="87" t="s">
        <v>323</v>
      </c>
      <c r="D81" s="88">
        <v>75021528</v>
      </c>
      <c r="E81" s="88" t="s">
        <v>324</v>
      </c>
      <c r="F81" s="89">
        <v>600106454</v>
      </c>
      <c r="G81" s="96" t="s">
        <v>339</v>
      </c>
      <c r="H81" s="96" t="s">
        <v>126</v>
      </c>
      <c r="I81" s="96" t="s">
        <v>127</v>
      </c>
      <c r="J81" s="96" t="s">
        <v>326</v>
      </c>
      <c r="K81" s="96" t="s">
        <v>340</v>
      </c>
      <c r="L81" s="154">
        <v>100000</v>
      </c>
      <c r="M81" s="155">
        <f t="shared" si="0"/>
        <v>70000</v>
      </c>
      <c r="N81" s="93" t="s">
        <v>163</v>
      </c>
      <c r="O81" s="94" t="s">
        <v>169</v>
      </c>
      <c r="P81" s="156" t="s">
        <v>132</v>
      </c>
      <c r="Q81" s="87" t="s">
        <v>132</v>
      </c>
      <c r="R81" s="87" t="s">
        <v>132</v>
      </c>
      <c r="S81" s="95" t="s">
        <v>132</v>
      </c>
      <c r="T81" s="96" t="s">
        <v>132</v>
      </c>
      <c r="U81" s="96" t="s">
        <v>132</v>
      </c>
      <c r="V81" s="96"/>
      <c r="W81" s="96"/>
      <c r="X81" s="96" t="s">
        <v>132</v>
      </c>
      <c r="Y81" s="49"/>
      <c r="Z81" s="89"/>
    </row>
    <row r="82" spans="1:26" ht="39.5" x14ac:dyDescent="0.35">
      <c r="A82" s="73">
        <v>78</v>
      </c>
      <c r="B82" s="74" t="s">
        <v>322</v>
      </c>
      <c r="C82" s="87" t="s">
        <v>323</v>
      </c>
      <c r="D82" s="88">
        <v>75021528</v>
      </c>
      <c r="E82" s="88" t="s">
        <v>324</v>
      </c>
      <c r="F82" s="89">
        <v>600106454</v>
      </c>
      <c r="G82" s="96" t="s">
        <v>291</v>
      </c>
      <c r="H82" s="96" t="s">
        <v>126</v>
      </c>
      <c r="I82" s="96" t="s">
        <v>127</v>
      </c>
      <c r="J82" s="96" t="s">
        <v>326</v>
      </c>
      <c r="K82" s="96" t="s">
        <v>341</v>
      </c>
      <c r="L82" s="154">
        <v>60000</v>
      </c>
      <c r="M82" s="155">
        <f t="shared" si="0"/>
        <v>42000</v>
      </c>
      <c r="N82" s="93" t="s">
        <v>244</v>
      </c>
      <c r="O82" s="94" t="s">
        <v>169</v>
      </c>
      <c r="P82" s="156" t="s">
        <v>132</v>
      </c>
      <c r="Q82" s="87" t="s">
        <v>132</v>
      </c>
      <c r="R82" s="87" t="s">
        <v>132</v>
      </c>
      <c r="S82" s="95" t="s">
        <v>132</v>
      </c>
      <c r="T82" s="96" t="s">
        <v>132</v>
      </c>
      <c r="U82" s="96" t="s">
        <v>132</v>
      </c>
      <c r="V82" s="96"/>
      <c r="W82" s="96"/>
      <c r="X82" s="96"/>
      <c r="Y82" s="49"/>
      <c r="Z82" s="89"/>
    </row>
    <row r="83" spans="1:26" ht="39.5" x14ac:dyDescent="0.35">
      <c r="A83" s="73">
        <v>79</v>
      </c>
      <c r="B83" s="74" t="s">
        <v>322</v>
      </c>
      <c r="C83" s="87" t="s">
        <v>323</v>
      </c>
      <c r="D83" s="88">
        <v>75021528</v>
      </c>
      <c r="E83" s="88" t="s">
        <v>324</v>
      </c>
      <c r="F83" s="89">
        <v>600106454</v>
      </c>
      <c r="G83" s="96" t="s">
        <v>342</v>
      </c>
      <c r="H83" s="96" t="s">
        <v>126</v>
      </c>
      <c r="I83" s="96" t="s">
        <v>127</v>
      </c>
      <c r="J83" s="96" t="s">
        <v>326</v>
      </c>
      <c r="K83" s="96" t="s">
        <v>343</v>
      </c>
      <c r="L83" s="154">
        <v>100000</v>
      </c>
      <c r="M83" s="155">
        <f t="shared" si="0"/>
        <v>70000</v>
      </c>
      <c r="N83" s="93" t="s">
        <v>244</v>
      </c>
      <c r="O83" s="94" t="s">
        <v>169</v>
      </c>
      <c r="P83" s="156" t="s">
        <v>132</v>
      </c>
      <c r="Q83" s="87" t="s">
        <v>132</v>
      </c>
      <c r="R83" s="87" t="s">
        <v>132</v>
      </c>
      <c r="S83" s="95"/>
      <c r="T83" s="96"/>
      <c r="U83" s="96" t="s">
        <v>132</v>
      </c>
      <c r="V83" s="96"/>
      <c r="W83" s="96"/>
      <c r="X83" s="96"/>
      <c r="Y83" s="49"/>
      <c r="Z83" s="89"/>
    </row>
    <row r="84" spans="1:26" ht="39.5" x14ac:dyDescent="0.35">
      <c r="A84" s="73">
        <v>80</v>
      </c>
      <c r="B84" s="74" t="s">
        <v>322</v>
      </c>
      <c r="C84" s="87" t="s">
        <v>323</v>
      </c>
      <c r="D84" s="88">
        <v>75021528</v>
      </c>
      <c r="E84" s="88" t="s">
        <v>324</v>
      </c>
      <c r="F84" s="89">
        <v>600106454</v>
      </c>
      <c r="G84" s="96" t="s">
        <v>344</v>
      </c>
      <c r="H84" s="96" t="s">
        <v>126</v>
      </c>
      <c r="I84" s="96" t="s">
        <v>127</v>
      </c>
      <c r="J84" s="96" t="s">
        <v>326</v>
      </c>
      <c r="K84" s="96" t="s">
        <v>345</v>
      </c>
      <c r="L84" s="154">
        <v>300000</v>
      </c>
      <c r="M84" s="155">
        <f t="shared" si="0"/>
        <v>210000</v>
      </c>
      <c r="N84" s="93" t="s">
        <v>244</v>
      </c>
      <c r="O84" s="94" t="s">
        <v>169</v>
      </c>
      <c r="P84" s="156" t="s">
        <v>132</v>
      </c>
      <c r="Q84" s="87" t="s">
        <v>132</v>
      </c>
      <c r="R84" s="87" t="s">
        <v>132</v>
      </c>
      <c r="S84" s="95" t="s">
        <v>132</v>
      </c>
      <c r="T84" s="96"/>
      <c r="U84" s="96"/>
      <c r="V84" s="96"/>
      <c r="W84" s="96"/>
      <c r="X84" s="96"/>
      <c r="Y84" s="49"/>
      <c r="Z84" s="89"/>
    </row>
    <row r="85" spans="1:26" ht="52.5" x14ac:dyDescent="0.35">
      <c r="A85" s="73">
        <v>81</v>
      </c>
      <c r="B85" s="74" t="s">
        <v>322</v>
      </c>
      <c r="C85" s="87" t="s">
        <v>323</v>
      </c>
      <c r="D85" s="88">
        <v>75021528</v>
      </c>
      <c r="E85" s="88" t="s">
        <v>324</v>
      </c>
      <c r="F85" s="89">
        <v>600106454</v>
      </c>
      <c r="G85" s="96" t="s">
        <v>346</v>
      </c>
      <c r="H85" s="96" t="s">
        <v>126</v>
      </c>
      <c r="I85" s="96" t="s">
        <v>127</v>
      </c>
      <c r="J85" s="96" t="s">
        <v>326</v>
      </c>
      <c r="K85" s="96" t="s">
        <v>347</v>
      </c>
      <c r="L85" s="154">
        <v>300000</v>
      </c>
      <c r="M85" s="155">
        <f t="shared" si="0"/>
        <v>210000</v>
      </c>
      <c r="N85" s="93" t="s">
        <v>244</v>
      </c>
      <c r="O85" s="94" t="s">
        <v>169</v>
      </c>
      <c r="P85" s="156"/>
      <c r="Q85" s="87"/>
      <c r="R85" s="87" t="s">
        <v>132</v>
      </c>
      <c r="S85" s="95"/>
      <c r="T85" s="96"/>
      <c r="U85" s="96"/>
      <c r="V85" s="96"/>
      <c r="W85" s="96" t="s">
        <v>132</v>
      </c>
      <c r="X85" s="96"/>
      <c r="Y85" s="49"/>
      <c r="Z85" s="89"/>
    </row>
    <row r="86" spans="1:26" ht="39.5" x14ac:dyDescent="0.35">
      <c r="A86" s="73">
        <v>82</v>
      </c>
      <c r="B86" s="74" t="s">
        <v>322</v>
      </c>
      <c r="C86" s="87" t="s">
        <v>323</v>
      </c>
      <c r="D86" s="88">
        <v>75021528</v>
      </c>
      <c r="E86" s="88" t="s">
        <v>324</v>
      </c>
      <c r="F86" s="89">
        <v>600106454</v>
      </c>
      <c r="G86" s="96" t="s">
        <v>348</v>
      </c>
      <c r="H86" s="96" t="s">
        <v>126</v>
      </c>
      <c r="I86" s="96" t="s">
        <v>127</v>
      </c>
      <c r="J86" s="96" t="s">
        <v>326</v>
      </c>
      <c r="K86" s="96" t="s">
        <v>349</v>
      </c>
      <c r="L86" s="154">
        <v>100000</v>
      </c>
      <c r="M86" s="155">
        <f t="shared" si="0"/>
        <v>70000</v>
      </c>
      <c r="N86" s="93" t="s">
        <v>244</v>
      </c>
      <c r="O86" s="94" t="s">
        <v>169</v>
      </c>
      <c r="P86" s="156" t="s">
        <v>132</v>
      </c>
      <c r="Q86" s="87" t="s">
        <v>132</v>
      </c>
      <c r="R86" s="87" t="s">
        <v>132</v>
      </c>
      <c r="S86" s="95" t="s">
        <v>132</v>
      </c>
      <c r="T86" s="96"/>
      <c r="U86" s="96" t="s">
        <v>132</v>
      </c>
      <c r="V86" s="96"/>
      <c r="W86" s="96"/>
      <c r="X86" s="96"/>
      <c r="Y86" s="49"/>
      <c r="Z86" s="89"/>
    </row>
    <row r="87" spans="1:26" ht="39.5" x14ac:dyDescent="0.35">
      <c r="A87" s="73">
        <v>83</v>
      </c>
      <c r="B87" s="74" t="s">
        <v>322</v>
      </c>
      <c r="C87" s="87" t="s">
        <v>323</v>
      </c>
      <c r="D87" s="88">
        <v>75021528</v>
      </c>
      <c r="E87" s="88" t="s">
        <v>324</v>
      </c>
      <c r="F87" s="89">
        <v>600106454</v>
      </c>
      <c r="G87" s="96" t="s">
        <v>250</v>
      </c>
      <c r="H87" s="96" t="s">
        <v>126</v>
      </c>
      <c r="I87" s="96" t="s">
        <v>127</v>
      </c>
      <c r="J87" s="96" t="s">
        <v>326</v>
      </c>
      <c r="K87" s="96" t="s">
        <v>350</v>
      </c>
      <c r="L87" s="154">
        <v>500000</v>
      </c>
      <c r="M87" s="155">
        <f t="shared" si="0"/>
        <v>350000</v>
      </c>
      <c r="N87" s="93" t="s">
        <v>244</v>
      </c>
      <c r="O87" s="94" t="s">
        <v>169</v>
      </c>
      <c r="P87" s="156"/>
      <c r="Q87" s="87"/>
      <c r="R87" s="87"/>
      <c r="S87" s="95"/>
      <c r="T87" s="96"/>
      <c r="U87" s="96"/>
      <c r="V87" s="96" t="s">
        <v>132</v>
      </c>
      <c r="W87" s="96" t="s">
        <v>132</v>
      </c>
      <c r="X87" s="96"/>
      <c r="Y87" s="49"/>
      <c r="Z87" s="89"/>
    </row>
    <row r="88" spans="1:26" ht="39.5" x14ac:dyDescent="0.35">
      <c r="A88" s="73">
        <v>84</v>
      </c>
      <c r="B88" s="74" t="s">
        <v>322</v>
      </c>
      <c r="C88" s="87" t="s">
        <v>323</v>
      </c>
      <c r="D88" s="88">
        <v>75021528</v>
      </c>
      <c r="E88" s="88" t="s">
        <v>324</v>
      </c>
      <c r="F88" s="89">
        <v>600106454</v>
      </c>
      <c r="G88" s="96" t="s">
        <v>351</v>
      </c>
      <c r="H88" s="96" t="s">
        <v>126</v>
      </c>
      <c r="I88" s="96" t="s">
        <v>127</v>
      </c>
      <c r="J88" s="96" t="s">
        <v>326</v>
      </c>
      <c r="K88" s="96" t="s">
        <v>352</v>
      </c>
      <c r="L88" s="154">
        <v>500000</v>
      </c>
      <c r="M88" s="155">
        <f t="shared" si="0"/>
        <v>350000</v>
      </c>
      <c r="N88" s="93" t="s">
        <v>244</v>
      </c>
      <c r="O88" s="94" t="s">
        <v>169</v>
      </c>
      <c r="P88" s="156"/>
      <c r="Q88" s="87"/>
      <c r="R88" s="87"/>
      <c r="S88" s="95"/>
      <c r="T88" s="96"/>
      <c r="U88" s="96"/>
      <c r="V88" s="96" t="s">
        <v>132</v>
      </c>
      <c r="W88" s="96"/>
      <c r="X88" s="96"/>
      <c r="Y88" s="49"/>
      <c r="Z88" s="89"/>
    </row>
    <row r="89" spans="1:26" ht="39.5" x14ac:dyDescent="0.35">
      <c r="A89" s="73">
        <v>85</v>
      </c>
      <c r="B89" s="74" t="s">
        <v>322</v>
      </c>
      <c r="C89" s="87" t="s">
        <v>323</v>
      </c>
      <c r="D89" s="88">
        <v>75021528</v>
      </c>
      <c r="E89" s="88" t="s">
        <v>324</v>
      </c>
      <c r="F89" s="89">
        <v>600106454</v>
      </c>
      <c r="G89" s="96" t="s">
        <v>353</v>
      </c>
      <c r="H89" s="96" t="s">
        <v>126</v>
      </c>
      <c r="I89" s="96" t="s">
        <v>127</v>
      </c>
      <c r="J89" s="96" t="s">
        <v>326</v>
      </c>
      <c r="K89" s="96" t="s">
        <v>354</v>
      </c>
      <c r="L89" s="154">
        <v>12000000</v>
      </c>
      <c r="M89" s="155"/>
      <c r="N89" s="93" t="s">
        <v>163</v>
      </c>
      <c r="O89" s="94" t="s">
        <v>169</v>
      </c>
      <c r="P89" s="156"/>
      <c r="Q89" s="87"/>
      <c r="R89" s="87"/>
      <c r="S89" s="95"/>
      <c r="T89" s="96"/>
      <c r="U89" s="96"/>
      <c r="V89" s="96"/>
      <c r="W89" s="96"/>
      <c r="X89" s="96"/>
      <c r="Y89" s="49"/>
      <c r="Z89" s="89"/>
    </row>
    <row r="90" spans="1:26" ht="39.5" x14ac:dyDescent="0.35">
      <c r="A90" s="73">
        <v>86</v>
      </c>
      <c r="B90" s="74" t="s">
        <v>355</v>
      </c>
      <c r="C90" s="87" t="s">
        <v>356</v>
      </c>
      <c r="D90" s="88" t="s">
        <v>357</v>
      </c>
      <c r="E90" s="88" t="s">
        <v>358</v>
      </c>
      <c r="F90" s="89" t="s">
        <v>359</v>
      </c>
      <c r="G90" s="96" t="s">
        <v>360</v>
      </c>
      <c r="H90" s="160" t="s">
        <v>126</v>
      </c>
      <c r="I90" s="96" t="s">
        <v>127</v>
      </c>
      <c r="J90" s="160" t="s">
        <v>361</v>
      </c>
      <c r="K90" s="96" t="s">
        <v>362</v>
      </c>
      <c r="L90" s="154">
        <v>10000000</v>
      </c>
      <c r="M90" s="155"/>
      <c r="N90" s="93" t="s">
        <v>363</v>
      </c>
      <c r="O90" s="94" t="s">
        <v>364</v>
      </c>
      <c r="P90" s="156"/>
      <c r="Q90" s="87"/>
      <c r="R90" s="87"/>
      <c r="S90" s="95"/>
      <c r="T90" s="96"/>
      <c r="U90" s="96"/>
      <c r="V90" s="96"/>
      <c r="W90" s="96"/>
      <c r="X90" s="96"/>
      <c r="Y90" s="49"/>
      <c r="Z90" s="89"/>
    </row>
    <row r="91" spans="1:26" ht="26.5" x14ac:dyDescent="0.35">
      <c r="A91" s="73">
        <v>87</v>
      </c>
      <c r="B91" s="74" t="s">
        <v>365</v>
      </c>
      <c r="C91" s="87" t="s">
        <v>366</v>
      </c>
      <c r="D91" s="76">
        <v>62072897</v>
      </c>
      <c r="E91" s="76">
        <v>102007616</v>
      </c>
      <c r="F91" s="89">
        <v>600105911</v>
      </c>
      <c r="G91" s="96" t="s">
        <v>367</v>
      </c>
      <c r="H91" s="75" t="s">
        <v>126</v>
      </c>
      <c r="I91" s="96" t="s">
        <v>127</v>
      </c>
      <c r="J91" s="75" t="s">
        <v>368</v>
      </c>
      <c r="K91" s="96" t="s">
        <v>369</v>
      </c>
      <c r="L91" s="154">
        <v>60000000</v>
      </c>
      <c r="M91" s="155">
        <f t="shared" si="0"/>
        <v>42000000</v>
      </c>
      <c r="N91" s="93">
        <v>2026</v>
      </c>
      <c r="O91" s="94">
        <v>2027</v>
      </c>
      <c r="P91" s="156" t="s">
        <v>132</v>
      </c>
      <c r="Q91" s="87" t="s">
        <v>132</v>
      </c>
      <c r="R91" s="87"/>
      <c r="S91" s="95" t="s">
        <v>132</v>
      </c>
      <c r="T91" s="96"/>
      <c r="U91" s="96"/>
      <c r="V91" s="96"/>
      <c r="W91" s="96" t="s">
        <v>132</v>
      </c>
      <c r="X91" s="96"/>
      <c r="Y91" s="49"/>
      <c r="Z91" s="89" t="s">
        <v>134</v>
      </c>
    </row>
    <row r="92" spans="1:26" ht="26.5" x14ac:dyDescent="0.35">
      <c r="A92" s="73">
        <v>88</v>
      </c>
      <c r="B92" s="74" t="s">
        <v>365</v>
      </c>
      <c r="C92" s="87" t="s">
        <v>366</v>
      </c>
      <c r="D92" s="76">
        <v>62072897</v>
      </c>
      <c r="E92" s="76">
        <v>102007616</v>
      </c>
      <c r="F92" s="89">
        <v>600105911</v>
      </c>
      <c r="G92" s="96" t="s">
        <v>370</v>
      </c>
      <c r="H92" s="75" t="s">
        <v>126</v>
      </c>
      <c r="I92" s="96" t="s">
        <v>127</v>
      </c>
      <c r="J92" s="75" t="s">
        <v>368</v>
      </c>
      <c r="K92" s="96" t="s">
        <v>371</v>
      </c>
      <c r="L92" s="154">
        <v>15000000</v>
      </c>
      <c r="M92" s="155">
        <f t="shared" si="0"/>
        <v>10500000</v>
      </c>
      <c r="N92" s="93">
        <v>2025</v>
      </c>
      <c r="O92" s="94">
        <v>2026</v>
      </c>
      <c r="P92" s="156" t="s">
        <v>132</v>
      </c>
      <c r="Q92" s="87" t="s">
        <v>132</v>
      </c>
      <c r="R92" s="87" t="s">
        <v>132</v>
      </c>
      <c r="S92" s="95" t="s">
        <v>132</v>
      </c>
      <c r="T92" s="96"/>
      <c r="U92" s="96"/>
      <c r="V92" s="96"/>
      <c r="W92" s="96" t="s">
        <v>132</v>
      </c>
      <c r="X92" s="96"/>
      <c r="Y92" s="49"/>
      <c r="Z92" s="89"/>
    </row>
    <row r="93" spans="1:26" ht="26.5" x14ac:dyDescent="0.35">
      <c r="A93" s="73">
        <v>89</v>
      </c>
      <c r="B93" s="74" t="s">
        <v>365</v>
      </c>
      <c r="C93" s="87" t="s">
        <v>366</v>
      </c>
      <c r="D93" s="76">
        <v>62072897</v>
      </c>
      <c r="E93" s="76">
        <v>102007616</v>
      </c>
      <c r="F93" s="89">
        <v>600105911</v>
      </c>
      <c r="G93" s="96" t="s">
        <v>372</v>
      </c>
      <c r="H93" s="75" t="s">
        <v>126</v>
      </c>
      <c r="I93" s="96" t="s">
        <v>127</v>
      </c>
      <c r="J93" s="75" t="s">
        <v>368</v>
      </c>
      <c r="K93" s="96" t="s">
        <v>373</v>
      </c>
      <c r="L93" s="154">
        <v>4500000</v>
      </c>
      <c r="M93" s="155">
        <f>L93/100*70</f>
        <v>3150000</v>
      </c>
      <c r="N93" s="93" t="s">
        <v>130</v>
      </c>
      <c r="O93" s="94" t="s">
        <v>280</v>
      </c>
      <c r="P93" s="156"/>
      <c r="Q93" s="87"/>
      <c r="R93" s="87" t="s">
        <v>132</v>
      </c>
      <c r="S93" s="95"/>
      <c r="T93" s="96"/>
      <c r="U93" s="96"/>
      <c r="V93" s="96" t="s">
        <v>132</v>
      </c>
      <c r="W93" s="96"/>
      <c r="X93" s="96"/>
      <c r="Y93" s="49" t="s">
        <v>374</v>
      </c>
      <c r="Z93" s="89"/>
    </row>
    <row r="94" spans="1:26" ht="39.5" x14ac:dyDescent="0.35">
      <c r="A94" s="73">
        <v>90</v>
      </c>
      <c r="B94" s="74" t="s">
        <v>375</v>
      </c>
      <c r="C94" s="87" t="s">
        <v>376</v>
      </c>
      <c r="D94" s="88" t="s">
        <v>377</v>
      </c>
      <c r="E94" s="88" t="s">
        <v>378</v>
      </c>
      <c r="F94" s="89" t="s">
        <v>379</v>
      </c>
      <c r="G94" s="96" t="s">
        <v>380</v>
      </c>
      <c r="H94" s="160" t="s">
        <v>126</v>
      </c>
      <c r="I94" s="96" t="s">
        <v>127</v>
      </c>
      <c r="J94" s="160" t="s">
        <v>381</v>
      </c>
      <c r="K94" s="96" t="s">
        <v>382</v>
      </c>
      <c r="L94" s="154">
        <v>2000000</v>
      </c>
      <c r="M94" s="155">
        <f>L94/100*70</f>
        <v>1400000</v>
      </c>
      <c r="N94" s="93" t="s">
        <v>176</v>
      </c>
      <c r="O94" s="94" t="s">
        <v>169</v>
      </c>
      <c r="P94" s="156" t="s">
        <v>132</v>
      </c>
      <c r="Q94" s="87" t="s">
        <v>132</v>
      </c>
      <c r="R94" s="87" t="s">
        <v>132</v>
      </c>
      <c r="S94" s="95" t="s">
        <v>132</v>
      </c>
      <c r="T94" s="96"/>
      <c r="U94" s="96" t="s">
        <v>132</v>
      </c>
      <c r="V94" s="96"/>
      <c r="W94" s="96"/>
      <c r="X94" s="96"/>
      <c r="Y94" s="49" t="s">
        <v>383</v>
      </c>
      <c r="Z94" s="89" t="s">
        <v>134</v>
      </c>
    </row>
    <row r="95" spans="1:26" ht="26.5" x14ac:dyDescent="0.35">
      <c r="A95" s="73">
        <v>91</v>
      </c>
      <c r="B95" s="74" t="s">
        <v>375</v>
      </c>
      <c r="C95" s="87" t="s">
        <v>376</v>
      </c>
      <c r="D95" s="88" t="s">
        <v>377</v>
      </c>
      <c r="E95" s="88" t="s">
        <v>378</v>
      </c>
      <c r="F95" s="89" t="s">
        <v>379</v>
      </c>
      <c r="G95" s="96" t="s">
        <v>384</v>
      </c>
      <c r="H95" s="96" t="s">
        <v>126</v>
      </c>
      <c r="I95" s="96" t="s">
        <v>127</v>
      </c>
      <c r="J95" s="96" t="s">
        <v>381</v>
      </c>
      <c r="K95" s="96" t="s">
        <v>385</v>
      </c>
      <c r="L95" s="154">
        <v>600000</v>
      </c>
      <c r="M95" s="155">
        <f t="shared" si="0"/>
        <v>420000</v>
      </c>
      <c r="N95" s="93" t="s">
        <v>176</v>
      </c>
      <c r="O95" s="94" t="s">
        <v>169</v>
      </c>
      <c r="P95" s="156"/>
      <c r="Q95" s="87" t="s">
        <v>132</v>
      </c>
      <c r="R95" s="87" t="s">
        <v>132</v>
      </c>
      <c r="S95" s="95"/>
      <c r="T95" s="96"/>
      <c r="U95" s="96"/>
      <c r="V95" s="96"/>
      <c r="W95" s="96"/>
      <c r="X95" s="96" t="s">
        <v>132</v>
      </c>
      <c r="Y95" s="49"/>
      <c r="Z95" s="89" t="s">
        <v>134</v>
      </c>
    </row>
    <row r="96" spans="1:26" ht="26.5" x14ac:dyDescent="0.35">
      <c r="A96" s="73">
        <v>92</v>
      </c>
      <c r="B96" s="74" t="s">
        <v>375</v>
      </c>
      <c r="C96" s="87" t="s">
        <v>376</v>
      </c>
      <c r="D96" s="88" t="s">
        <v>377</v>
      </c>
      <c r="E96" s="88" t="s">
        <v>378</v>
      </c>
      <c r="F96" s="89" t="s">
        <v>379</v>
      </c>
      <c r="G96" s="96" t="s">
        <v>386</v>
      </c>
      <c r="H96" s="96" t="s">
        <v>126</v>
      </c>
      <c r="I96" s="96" t="s">
        <v>127</v>
      </c>
      <c r="J96" s="96" t="s">
        <v>381</v>
      </c>
      <c r="K96" s="96" t="s">
        <v>387</v>
      </c>
      <c r="L96" s="154">
        <v>5000000</v>
      </c>
      <c r="M96" s="155">
        <f t="shared" si="0"/>
        <v>3500000</v>
      </c>
      <c r="N96" s="93" t="s">
        <v>176</v>
      </c>
      <c r="O96" s="94" t="s">
        <v>169</v>
      </c>
      <c r="P96" s="156"/>
      <c r="Q96" s="87" t="s">
        <v>132</v>
      </c>
      <c r="R96" s="87"/>
      <c r="S96" s="95"/>
      <c r="T96" s="96"/>
      <c r="U96" s="96"/>
      <c r="V96" s="96"/>
      <c r="W96" s="96"/>
      <c r="X96" s="96"/>
      <c r="Y96" s="49"/>
      <c r="Z96" s="89" t="s">
        <v>134</v>
      </c>
    </row>
    <row r="97" spans="1:26" ht="26.5" x14ac:dyDescent="0.35">
      <c r="A97" s="73">
        <v>93</v>
      </c>
      <c r="B97" s="74" t="s">
        <v>375</v>
      </c>
      <c r="C97" s="87" t="s">
        <v>376</v>
      </c>
      <c r="D97" s="88" t="s">
        <v>377</v>
      </c>
      <c r="E97" s="88" t="s">
        <v>378</v>
      </c>
      <c r="F97" s="89" t="s">
        <v>379</v>
      </c>
      <c r="G97" s="96" t="s">
        <v>296</v>
      </c>
      <c r="H97" s="96" t="s">
        <v>126</v>
      </c>
      <c r="I97" s="96" t="s">
        <v>127</v>
      </c>
      <c r="J97" s="96" t="s">
        <v>381</v>
      </c>
      <c r="K97" s="96" t="s">
        <v>388</v>
      </c>
      <c r="L97" s="154">
        <v>27000000</v>
      </c>
      <c r="M97" s="155">
        <f t="shared" si="0"/>
        <v>18900000</v>
      </c>
      <c r="N97" s="93" t="s">
        <v>176</v>
      </c>
      <c r="O97" s="94" t="s">
        <v>169</v>
      </c>
      <c r="P97" s="156"/>
      <c r="Q97" s="87"/>
      <c r="R97" s="87"/>
      <c r="S97" s="95"/>
      <c r="T97" s="96"/>
      <c r="U97" s="96"/>
      <c r="V97" s="96"/>
      <c r="W97" s="96" t="s">
        <v>132</v>
      </c>
      <c r="X97" s="96"/>
      <c r="Y97" s="49" t="s">
        <v>389</v>
      </c>
      <c r="Z97" s="89" t="s">
        <v>277</v>
      </c>
    </row>
    <row r="98" spans="1:26" ht="39.5" x14ac:dyDescent="0.35">
      <c r="A98" s="73">
        <v>94</v>
      </c>
      <c r="B98" s="74" t="s">
        <v>375</v>
      </c>
      <c r="C98" s="87" t="s">
        <v>376</v>
      </c>
      <c r="D98" s="88" t="s">
        <v>377</v>
      </c>
      <c r="E98" s="88" t="s">
        <v>378</v>
      </c>
      <c r="F98" s="89" t="s">
        <v>379</v>
      </c>
      <c r="G98" s="96" t="s">
        <v>390</v>
      </c>
      <c r="H98" s="96" t="s">
        <v>126</v>
      </c>
      <c r="I98" s="96" t="s">
        <v>127</v>
      </c>
      <c r="J98" s="96" t="s">
        <v>381</v>
      </c>
      <c r="K98" s="96" t="s">
        <v>902</v>
      </c>
      <c r="L98" s="293">
        <v>4000000</v>
      </c>
      <c r="M98" s="295">
        <f t="shared" si="0"/>
        <v>2800000</v>
      </c>
      <c r="N98" s="93" t="s">
        <v>176</v>
      </c>
      <c r="O98" s="94" t="s">
        <v>169</v>
      </c>
      <c r="P98" s="156"/>
      <c r="Q98" s="87"/>
      <c r="R98" s="87" t="s">
        <v>132</v>
      </c>
      <c r="S98" s="95" t="s">
        <v>132</v>
      </c>
      <c r="T98" s="96"/>
      <c r="U98" s="96"/>
      <c r="V98" s="96"/>
      <c r="W98" s="96" t="s">
        <v>267</v>
      </c>
      <c r="X98" s="96" t="s">
        <v>267</v>
      </c>
      <c r="Y98" s="49"/>
      <c r="Z98" s="89" t="s">
        <v>134</v>
      </c>
    </row>
    <row r="99" spans="1:26" ht="39.5" x14ac:dyDescent="0.35">
      <c r="A99" s="73">
        <v>95</v>
      </c>
      <c r="B99" s="74" t="s">
        <v>375</v>
      </c>
      <c r="C99" s="87" t="s">
        <v>376</v>
      </c>
      <c r="D99" s="88" t="s">
        <v>377</v>
      </c>
      <c r="E99" s="88" t="s">
        <v>378</v>
      </c>
      <c r="F99" s="89" t="s">
        <v>379</v>
      </c>
      <c r="G99" s="96" t="s">
        <v>903</v>
      </c>
      <c r="H99" s="96" t="s">
        <v>126</v>
      </c>
      <c r="I99" s="96" t="s">
        <v>127</v>
      </c>
      <c r="J99" s="96" t="s">
        <v>381</v>
      </c>
      <c r="K99" s="96" t="s">
        <v>901</v>
      </c>
      <c r="L99" s="154">
        <v>2500000</v>
      </c>
      <c r="M99" s="155">
        <f t="shared" si="0"/>
        <v>1750000</v>
      </c>
      <c r="N99" s="93" t="s">
        <v>176</v>
      </c>
      <c r="O99" s="94" t="s">
        <v>169</v>
      </c>
      <c r="P99" s="156"/>
      <c r="Q99" s="87" t="s">
        <v>132</v>
      </c>
      <c r="R99" s="87" t="s">
        <v>132</v>
      </c>
      <c r="S99" s="95"/>
      <c r="T99" s="96"/>
      <c r="U99" s="96"/>
      <c r="V99" s="96" t="s">
        <v>132</v>
      </c>
      <c r="W99" s="96"/>
      <c r="X99" s="96" t="s">
        <v>132</v>
      </c>
      <c r="Y99" s="49"/>
      <c r="Z99" s="89" t="s">
        <v>134</v>
      </c>
    </row>
    <row r="100" spans="1:26" ht="39.5" x14ac:dyDescent="0.35">
      <c r="A100" s="73">
        <v>96</v>
      </c>
      <c r="B100" s="265" t="s">
        <v>375</v>
      </c>
      <c r="C100" s="272" t="s">
        <v>376</v>
      </c>
      <c r="D100" s="289" t="s">
        <v>377</v>
      </c>
      <c r="E100" s="289" t="s">
        <v>378</v>
      </c>
      <c r="F100" s="296" t="s">
        <v>379</v>
      </c>
      <c r="G100" s="274" t="s">
        <v>904</v>
      </c>
      <c r="H100" s="274" t="s">
        <v>126</v>
      </c>
      <c r="I100" s="274" t="s">
        <v>127</v>
      </c>
      <c r="J100" s="274" t="s">
        <v>381</v>
      </c>
      <c r="K100" s="274" t="s">
        <v>392</v>
      </c>
      <c r="L100" s="304">
        <v>4500000</v>
      </c>
      <c r="M100" s="305">
        <f t="shared" si="0"/>
        <v>3150000</v>
      </c>
      <c r="N100" s="306" t="s">
        <v>176</v>
      </c>
      <c r="O100" s="307" t="s">
        <v>169</v>
      </c>
      <c r="P100" s="271" t="s">
        <v>132</v>
      </c>
      <c r="Q100" s="272"/>
      <c r="R100" s="272"/>
      <c r="S100" s="273" t="s">
        <v>132</v>
      </c>
      <c r="T100" s="274"/>
      <c r="U100" s="274"/>
      <c r="V100" s="274"/>
      <c r="W100" s="274"/>
      <c r="X100" s="274"/>
      <c r="Y100" s="294"/>
      <c r="Z100" s="296" t="s">
        <v>134</v>
      </c>
    </row>
    <row r="101" spans="1:26" ht="39.5" x14ac:dyDescent="0.35">
      <c r="A101" s="73">
        <v>97</v>
      </c>
      <c r="B101" s="74" t="s">
        <v>375</v>
      </c>
      <c r="C101" s="87" t="s">
        <v>376</v>
      </c>
      <c r="D101" s="88" t="s">
        <v>377</v>
      </c>
      <c r="E101" s="88" t="s">
        <v>378</v>
      </c>
      <c r="F101" s="89" t="s">
        <v>379</v>
      </c>
      <c r="G101" s="96" t="s">
        <v>391</v>
      </c>
      <c r="H101" s="96" t="s">
        <v>126</v>
      </c>
      <c r="I101" s="96" t="s">
        <v>127</v>
      </c>
      <c r="J101" s="96" t="s">
        <v>381</v>
      </c>
      <c r="K101" s="96" t="s">
        <v>392</v>
      </c>
      <c r="L101" s="154">
        <v>1500000</v>
      </c>
      <c r="M101" s="155">
        <f t="shared" si="0"/>
        <v>1050000</v>
      </c>
      <c r="N101" s="93" t="s">
        <v>176</v>
      </c>
      <c r="O101" s="94" t="s">
        <v>169</v>
      </c>
      <c r="P101" s="156" t="s">
        <v>132</v>
      </c>
      <c r="Q101" s="87"/>
      <c r="R101" s="87"/>
      <c r="S101" s="95" t="s">
        <v>132</v>
      </c>
      <c r="T101" s="96"/>
      <c r="U101" s="96"/>
      <c r="V101" s="96"/>
      <c r="W101" s="96"/>
      <c r="X101" s="96"/>
      <c r="Y101" s="49"/>
      <c r="Z101" s="89" t="s">
        <v>134</v>
      </c>
    </row>
    <row r="102" spans="1:26" ht="26.5" x14ac:dyDescent="0.35">
      <c r="A102" s="73">
        <v>98</v>
      </c>
      <c r="B102" s="74" t="s">
        <v>375</v>
      </c>
      <c r="C102" s="87" t="s">
        <v>376</v>
      </c>
      <c r="D102" s="88" t="s">
        <v>377</v>
      </c>
      <c r="E102" s="165" t="s">
        <v>378</v>
      </c>
      <c r="F102" s="89" t="s">
        <v>379</v>
      </c>
      <c r="G102" s="96" t="s">
        <v>393</v>
      </c>
      <c r="H102" s="96" t="s">
        <v>126</v>
      </c>
      <c r="I102" s="96" t="s">
        <v>127</v>
      </c>
      <c r="J102" s="96" t="s">
        <v>381</v>
      </c>
      <c r="K102" s="96" t="s">
        <v>394</v>
      </c>
      <c r="L102" s="154">
        <v>4000000</v>
      </c>
      <c r="M102" s="155">
        <f t="shared" si="0"/>
        <v>2800000</v>
      </c>
      <c r="N102" s="93" t="s">
        <v>176</v>
      </c>
      <c r="O102" s="94" t="s">
        <v>169</v>
      </c>
      <c r="P102" s="156" t="s">
        <v>132</v>
      </c>
      <c r="Q102" s="87" t="s">
        <v>132</v>
      </c>
      <c r="R102" s="87"/>
      <c r="S102" s="95" t="s">
        <v>132</v>
      </c>
      <c r="T102" s="96"/>
      <c r="U102" s="96"/>
      <c r="V102" s="96"/>
      <c r="W102" s="96"/>
      <c r="X102" s="96" t="s">
        <v>132</v>
      </c>
      <c r="Y102" s="49" t="s">
        <v>383</v>
      </c>
      <c r="Z102" s="89" t="s">
        <v>134</v>
      </c>
    </row>
    <row r="103" spans="1:26" ht="26.5" x14ac:dyDescent="0.35">
      <c r="A103" s="73">
        <v>99</v>
      </c>
      <c r="B103" s="74" t="s">
        <v>375</v>
      </c>
      <c r="C103" s="87" t="s">
        <v>376</v>
      </c>
      <c r="D103" s="88" t="s">
        <v>377</v>
      </c>
      <c r="E103" s="165" t="s">
        <v>378</v>
      </c>
      <c r="F103" s="89" t="s">
        <v>379</v>
      </c>
      <c r="G103" s="96" t="s">
        <v>395</v>
      </c>
      <c r="H103" s="96" t="s">
        <v>126</v>
      </c>
      <c r="I103" s="96" t="s">
        <v>127</v>
      </c>
      <c r="J103" s="96" t="s">
        <v>381</v>
      </c>
      <c r="K103" s="96" t="s">
        <v>396</v>
      </c>
      <c r="L103" s="154">
        <v>4000000</v>
      </c>
      <c r="M103" s="155">
        <f t="shared" si="0"/>
        <v>2800000</v>
      </c>
      <c r="N103" s="93" t="s">
        <v>176</v>
      </c>
      <c r="O103" s="94" t="s">
        <v>169</v>
      </c>
      <c r="P103" s="156" t="s">
        <v>132</v>
      </c>
      <c r="Q103" s="87" t="s">
        <v>132</v>
      </c>
      <c r="R103" s="87"/>
      <c r="S103" s="95" t="s">
        <v>132</v>
      </c>
      <c r="T103" s="96"/>
      <c r="U103" s="96"/>
      <c r="V103" s="96"/>
      <c r="W103" s="96" t="s">
        <v>132</v>
      </c>
      <c r="X103" s="96"/>
      <c r="Y103" s="49" t="s">
        <v>383</v>
      </c>
      <c r="Z103" s="89" t="s">
        <v>134</v>
      </c>
    </row>
    <row r="104" spans="1:26" ht="39.5" x14ac:dyDescent="0.35">
      <c r="A104" s="73">
        <v>100</v>
      </c>
      <c r="B104" s="74" t="s">
        <v>375</v>
      </c>
      <c r="C104" s="87" t="s">
        <v>376</v>
      </c>
      <c r="D104" s="88" t="s">
        <v>377</v>
      </c>
      <c r="E104" s="165" t="s">
        <v>378</v>
      </c>
      <c r="F104" s="89" t="s">
        <v>379</v>
      </c>
      <c r="G104" s="274" t="s">
        <v>900</v>
      </c>
      <c r="H104" s="96" t="s">
        <v>126</v>
      </c>
      <c r="I104" s="96" t="s">
        <v>127</v>
      </c>
      <c r="J104" s="96" t="s">
        <v>381</v>
      </c>
      <c r="K104" s="96" t="s">
        <v>397</v>
      </c>
      <c r="L104" s="293">
        <v>4000000</v>
      </c>
      <c r="M104" s="295">
        <f t="shared" si="0"/>
        <v>2800000</v>
      </c>
      <c r="N104" s="93" t="s">
        <v>176</v>
      </c>
      <c r="O104" s="94" t="s">
        <v>169</v>
      </c>
      <c r="P104" s="156" t="s">
        <v>132</v>
      </c>
      <c r="Q104" s="87" t="s">
        <v>132</v>
      </c>
      <c r="R104" s="87"/>
      <c r="S104" s="95" t="s">
        <v>132</v>
      </c>
      <c r="T104" s="96"/>
      <c r="U104" s="96"/>
      <c r="V104" s="96"/>
      <c r="W104" s="96"/>
      <c r="X104" s="96" t="s">
        <v>132</v>
      </c>
      <c r="Y104" s="49"/>
      <c r="Z104" s="89" t="s">
        <v>134</v>
      </c>
    </row>
    <row r="105" spans="1:26" ht="39.5" x14ac:dyDescent="0.35">
      <c r="A105" s="73">
        <v>101</v>
      </c>
      <c r="B105" s="74" t="s">
        <v>375</v>
      </c>
      <c r="C105" s="87" t="s">
        <v>376</v>
      </c>
      <c r="D105" s="88" t="s">
        <v>377</v>
      </c>
      <c r="E105" s="165" t="s">
        <v>378</v>
      </c>
      <c r="F105" s="89" t="s">
        <v>379</v>
      </c>
      <c r="G105" s="96" t="s">
        <v>398</v>
      </c>
      <c r="H105" s="96" t="s">
        <v>126</v>
      </c>
      <c r="I105" s="96" t="s">
        <v>127</v>
      </c>
      <c r="J105" s="96" t="s">
        <v>381</v>
      </c>
      <c r="K105" s="96" t="s">
        <v>399</v>
      </c>
      <c r="L105" s="154">
        <v>8000000</v>
      </c>
      <c r="M105" s="155">
        <f t="shared" si="0"/>
        <v>5600000</v>
      </c>
      <c r="N105" s="93" t="s">
        <v>176</v>
      </c>
      <c r="O105" s="94" t="s">
        <v>169</v>
      </c>
      <c r="P105" s="156" t="s">
        <v>132</v>
      </c>
      <c r="Q105" s="87"/>
      <c r="R105" s="87"/>
      <c r="S105" s="95" t="s">
        <v>132</v>
      </c>
      <c r="T105" s="96"/>
      <c r="U105" s="96"/>
      <c r="V105" s="96"/>
      <c r="W105" s="96"/>
      <c r="X105" s="96" t="s">
        <v>132</v>
      </c>
      <c r="Y105" s="49"/>
      <c r="Z105" s="89" t="s">
        <v>134</v>
      </c>
    </row>
    <row r="106" spans="1:26" ht="65.5" x14ac:dyDescent="0.35">
      <c r="A106" s="73">
        <v>102</v>
      </c>
      <c r="B106" s="74" t="s">
        <v>400</v>
      </c>
      <c r="C106" s="87" t="s">
        <v>401</v>
      </c>
      <c r="D106" s="88">
        <v>62073281</v>
      </c>
      <c r="E106" s="165" t="s">
        <v>402</v>
      </c>
      <c r="F106" s="89" t="s">
        <v>403</v>
      </c>
      <c r="G106" s="96" t="s">
        <v>404</v>
      </c>
      <c r="H106" s="96" t="s">
        <v>126</v>
      </c>
      <c r="I106" s="96" t="s">
        <v>127</v>
      </c>
      <c r="J106" s="96" t="s">
        <v>405</v>
      </c>
      <c r="K106" s="96" t="s">
        <v>406</v>
      </c>
      <c r="L106" s="154">
        <v>1300000</v>
      </c>
      <c r="M106" s="155">
        <f t="shared" si="0"/>
        <v>910000</v>
      </c>
      <c r="N106" s="93" t="s">
        <v>130</v>
      </c>
      <c r="O106" s="94" t="s">
        <v>131</v>
      </c>
      <c r="P106" s="156"/>
      <c r="Q106" s="87"/>
      <c r="R106" s="87"/>
      <c r="S106" s="95" t="s">
        <v>132</v>
      </c>
      <c r="T106" s="96"/>
      <c r="U106" s="96"/>
      <c r="V106" s="96"/>
      <c r="W106" s="96"/>
      <c r="X106" s="96" t="s">
        <v>132</v>
      </c>
      <c r="Y106" s="49" t="s">
        <v>407</v>
      </c>
      <c r="Z106" s="89" t="s">
        <v>408</v>
      </c>
    </row>
    <row r="107" spans="1:26" ht="65.5" x14ac:dyDescent="0.35">
      <c r="A107" s="73">
        <v>103</v>
      </c>
      <c r="B107" s="74" t="s">
        <v>400</v>
      </c>
      <c r="C107" s="87" t="s">
        <v>401</v>
      </c>
      <c r="D107" s="88">
        <v>62073281</v>
      </c>
      <c r="E107" s="165">
        <v>118100190</v>
      </c>
      <c r="F107" s="89" t="s">
        <v>403</v>
      </c>
      <c r="G107" s="96" t="s">
        <v>409</v>
      </c>
      <c r="H107" s="96" t="s">
        <v>126</v>
      </c>
      <c r="I107" s="96" t="s">
        <v>410</v>
      </c>
      <c r="J107" s="96" t="s">
        <v>405</v>
      </c>
      <c r="K107" s="96" t="s">
        <v>411</v>
      </c>
      <c r="L107" s="154">
        <v>2500000</v>
      </c>
      <c r="M107" s="155">
        <f t="shared" si="0"/>
        <v>1750000</v>
      </c>
      <c r="N107" s="93" t="s">
        <v>130</v>
      </c>
      <c r="O107" s="94" t="s">
        <v>412</v>
      </c>
      <c r="P107" s="156"/>
      <c r="Q107" s="87"/>
      <c r="R107" s="87"/>
      <c r="S107" s="95"/>
      <c r="T107" s="96"/>
      <c r="U107" s="96"/>
      <c r="V107" s="96"/>
      <c r="W107" s="96" t="s">
        <v>132</v>
      </c>
      <c r="X107" s="96"/>
      <c r="Y107" s="49" t="s">
        <v>407</v>
      </c>
      <c r="Z107" s="89" t="s">
        <v>408</v>
      </c>
    </row>
    <row r="108" spans="1:26" ht="65.5" x14ac:dyDescent="0.35">
      <c r="A108" s="73">
        <v>104</v>
      </c>
      <c r="B108" s="74" t="s">
        <v>400</v>
      </c>
      <c r="C108" s="87" t="s">
        <v>401</v>
      </c>
      <c r="D108" s="88">
        <v>62073281</v>
      </c>
      <c r="E108" s="165" t="s">
        <v>402</v>
      </c>
      <c r="F108" s="89" t="s">
        <v>403</v>
      </c>
      <c r="G108" s="96" t="s">
        <v>413</v>
      </c>
      <c r="H108" s="96" t="s">
        <v>126</v>
      </c>
      <c r="I108" s="96" t="s">
        <v>410</v>
      </c>
      <c r="J108" s="96" t="s">
        <v>405</v>
      </c>
      <c r="K108" s="96" t="s">
        <v>411</v>
      </c>
      <c r="L108" s="154">
        <v>900000</v>
      </c>
      <c r="M108" s="155">
        <f t="shared" si="0"/>
        <v>630000</v>
      </c>
      <c r="N108" s="93" t="s">
        <v>130</v>
      </c>
      <c r="O108" s="94" t="s">
        <v>412</v>
      </c>
      <c r="P108" s="156"/>
      <c r="Q108" s="87"/>
      <c r="R108" s="87"/>
      <c r="S108" s="95"/>
      <c r="T108" s="96"/>
      <c r="U108" s="96"/>
      <c r="V108" s="96"/>
      <c r="W108" s="96" t="s">
        <v>132</v>
      </c>
      <c r="X108" s="96"/>
      <c r="Y108" s="49" t="s">
        <v>407</v>
      </c>
      <c r="Z108" s="89" t="s">
        <v>408</v>
      </c>
    </row>
    <row r="109" spans="1:26" ht="65.5" x14ac:dyDescent="0.35">
      <c r="A109" s="73">
        <v>105</v>
      </c>
      <c r="B109" s="74" t="s">
        <v>400</v>
      </c>
      <c r="C109" s="87" t="s">
        <v>401</v>
      </c>
      <c r="D109" s="88">
        <v>62073281</v>
      </c>
      <c r="E109" s="165">
        <v>150008945</v>
      </c>
      <c r="F109" s="89" t="s">
        <v>403</v>
      </c>
      <c r="G109" s="96" t="s">
        <v>414</v>
      </c>
      <c r="H109" s="96" t="s">
        <v>126</v>
      </c>
      <c r="I109" s="96" t="s">
        <v>127</v>
      </c>
      <c r="J109" s="96" t="s">
        <v>405</v>
      </c>
      <c r="K109" s="96" t="s">
        <v>411</v>
      </c>
      <c r="L109" s="154">
        <v>1300000</v>
      </c>
      <c r="M109" s="155">
        <f t="shared" si="0"/>
        <v>910000</v>
      </c>
      <c r="N109" s="93" t="s">
        <v>130</v>
      </c>
      <c r="O109" s="94" t="s">
        <v>412</v>
      </c>
      <c r="P109" s="156"/>
      <c r="Q109" s="87"/>
      <c r="R109" s="87"/>
      <c r="S109" s="95"/>
      <c r="T109" s="96"/>
      <c r="U109" s="96"/>
      <c r="V109" s="96" t="s">
        <v>132</v>
      </c>
      <c r="W109" s="96"/>
      <c r="X109" s="96"/>
      <c r="Y109" s="49" t="s">
        <v>407</v>
      </c>
      <c r="Z109" s="89" t="s">
        <v>408</v>
      </c>
    </row>
    <row r="110" spans="1:26" ht="65.5" x14ac:dyDescent="0.35">
      <c r="A110" s="73">
        <v>106</v>
      </c>
      <c r="B110" s="74" t="s">
        <v>400</v>
      </c>
      <c r="C110" s="87" t="s">
        <v>401</v>
      </c>
      <c r="D110" s="88">
        <v>62073281</v>
      </c>
      <c r="E110" s="165" t="s">
        <v>402</v>
      </c>
      <c r="F110" s="89" t="s">
        <v>403</v>
      </c>
      <c r="G110" s="96" t="s">
        <v>415</v>
      </c>
      <c r="H110" s="96" t="s">
        <v>126</v>
      </c>
      <c r="I110" s="96" t="s">
        <v>410</v>
      </c>
      <c r="J110" s="96" t="s">
        <v>405</v>
      </c>
      <c r="K110" s="96" t="s">
        <v>411</v>
      </c>
      <c r="L110" s="154">
        <v>2800000</v>
      </c>
      <c r="M110" s="155">
        <f t="shared" si="0"/>
        <v>1960000</v>
      </c>
      <c r="N110" s="93" t="s">
        <v>130</v>
      </c>
      <c r="O110" s="94" t="s">
        <v>412</v>
      </c>
      <c r="P110" s="156"/>
      <c r="Q110" s="87"/>
      <c r="R110" s="87"/>
      <c r="S110" s="95"/>
      <c r="T110" s="96"/>
      <c r="U110" s="96"/>
      <c r="V110" s="96" t="s">
        <v>132</v>
      </c>
      <c r="W110" s="96"/>
      <c r="X110" s="96"/>
      <c r="Y110" s="49" t="s">
        <v>416</v>
      </c>
      <c r="Z110" s="89" t="s">
        <v>134</v>
      </c>
    </row>
    <row r="111" spans="1:26" ht="39.5" x14ac:dyDescent="0.35">
      <c r="A111" s="73">
        <v>107</v>
      </c>
      <c r="B111" s="74" t="s">
        <v>417</v>
      </c>
      <c r="C111" s="87" t="s">
        <v>418</v>
      </c>
      <c r="D111" s="88" t="s">
        <v>419</v>
      </c>
      <c r="E111" s="165" t="s">
        <v>420</v>
      </c>
      <c r="F111" s="89" t="s">
        <v>421</v>
      </c>
      <c r="G111" s="96" t="s">
        <v>219</v>
      </c>
      <c r="H111" s="96" t="s">
        <v>126</v>
      </c>
      <c r="I111" s="96" t="s">
        <v>127</v>
      </c>
      <c r="J111" s="96" t="s">
        <v>422</v>
      </c>
      <c r="K111" s="96" t="s">
        <v>423</v>
      </c>
      <c r="L111" s="154">
        <v>150000</v>
      </c>
      <c r="M111" s="155">
        <f t="shared" si="0"/>
        <v>105000</v>
      </c>
      <c r="N111" s="93" t="s">
        <v>176</v>
      </c>
      <c r="O111" s="94" t="s">
        <v>191</v>
      </c>
      <c r="P111" s="156" t="s">
        <v>132</v>
      </c>
      <c r="Q111" s="87" t="s">
        <v>132</v>
      </c>
      <c r="R111" s="87"/>
      <c r="S111" s="95" t="s">
        <v>132</v>
      </c>
      <c r="T111" s="96"/>
      <c r="U111" s="96"/>
      <c r="V111" s="96"/>
      <c r="W111" s="96"/>
      <c r="X111" s="96"/>
      <c r="Y111" s="49"/>
      <c r="Z111" s="89"/>
    </row>
    <row r="112" spans="1:26" ht="39.5" x14ac:dyDescent="0.35">
      <c r="A112" s="73">
        <v>108</v>
      </c>
      <c r="B112" s="74" t="s">
        <v>417</v>
      </c>
      <c r="C112" s="87" t="s">
        <v>418</v>
      </c>
      <c r="D112" s="88" t="s">
        <v>419</v>
      </c>
      <c r="E112" s="165" t="s">
        <v>420</v>
      </c>
      <c r="F112" s="89" t="s">
        <v>421</v>
      </c>
      <c r="G112" s="96" t="s">
        <v>424</v>
      </c>
      <c r="H112" s="96" t="s">
        <v>126</v>
      </c>
      <c r="I112" s="96" t="s">
        <v>127</v>
      </c>
      <c r="J112" s="96" t="s">
        <v>422</v>
      </c>
      <c r="K112" s="96" t="s">
        <v>425</v>
      </c>
      <c r="L112" s="154">
        <v>200000</v>
      </c>
      <c r="M112" s="155">
        <f t="shared" si="0"/>
        <v>140000</v>
      </c>
      <c r="N112" s="93" t="s">
        <v>176</v>
      </c>
      <c r="O112" s="94" t="s">
        <v>191</v>
      </c>
      <c r="P112" s="156"/>
      <c r="Q112" s="87" t="s">
        <v>132</v>
      </c>
      <c r="R112" s="87" t="s">
        <v>132</v>
      </c>
      <c r="S112" s="95"/>
      <c r="T112" s="96"/>
      <c r="U112" s="96"/>
      <c r="V112" s="96"/>
      <c r="W112" s="96"/>
      <c r="X112" s="96"/>
      <c r="Y112" s="49"/>
      <c r="Z112" s="89"/>
    </row>
    <row r="113" spans="1:26" ht="65.5" x14ac:dyDescent="0.35">
      <c r="A113" s="73">
        <v>109</v>
      </c>
      <c r="B113" s="74" t="s">
        <v>426</v>
      </c>
      <c r="C113" s="87" t="s">
        <v>427</v>
      </c>
      <c r="D113" s="88" t="s">
        <v>428</v>
      </c>
      <c r="E113" s="165" t="s">
        <v>429</v>
      </c>
      <c r="F113" s="89" t="s">
        <v>430</v>
      </c>
      <c r="G113" s="96" t="s">
        <v>431</v>
      </c>
      <c r="H113" s="96" t="s">
        <v>126</v>
      </c>
      <c r="I113" s="96" t="s">
        <v>127</v>
      </c>
      <c r="J113" s="96" t="s">
        <v>432</v>
      </c>
      <c r="K113" s="96" t="s">
        <v>433</v>
      </c>
      <c r="L113" s="154">
        <v>2000000</v>
      </c>
      <c r="M113" s="155">
        <f t="shared" si="0"/>
        <v>1400000</v>
      </c>
      <c r="N113" s="93" t="s">
        <v>163</v>
      </c>
      <c r="O113" s="94" t="s">
        <v>164</v>
      </c>
      <c r="P113" s="156"/>
      <c r="Q113" s="87"/>
      <c r="R113" s="87"/>
      <c r="S113" s="95"/>
      <c r="T113" s="96"/>
      <c r="U113" s="96" t="s">
        <v>132</v>
      </c>
      <c r="V113" s="96"/>
      <c r="W113" s="96"/>
      <c r="X113" s="96"/>
      <c r="Y113" s="49"/>
      <c r="Z113" s="89" t="s">
        <v>134</v>
      </c>
    </row>
    <row r="114" spans="1:26" ht="65.5" x14ac:dyDescent="0.35">
      <c r="A114" s="73">
        <v>110</v>
      </c>
      <c r="B114" s="74" t="s">
        <v>426</v>
      </c>
      <c r="C114" s="87" t="s">
        <v>427</v>
      </c>
      <c r="D114" s="88" t="s">
        <v>428</v>
      </c>
      <c r="E114" s="165" t="s">
        <v>429</v>
      </c>
      <c r="F114" s="89" t="s">
        <v>430</v>
      </c>
      <c r="G114" s="96" t="s">
        <v>434</v>
      </c>
      <c r="H114" s="96" t="s">
        <v>126</v>
      </c>
      <c r="I114" s="96" t="s">
        <v>127</v>
      </c>
      <c r="J114" s="96" t="s">
        <v>432</v>
      </c>
      <c r="K114" s="96" t="s">
        <v>435</v>
      </c>
      <c r="L114" s="154">
        <v>1000000</v>
      </c>
      <c r="M114" s="155">
        <f t="shared" si="0"/>
        <v>700000</v>
      </c>
      <c r="N114" s="93" t="s">
        <v>163</v>
      </c>
      <c r="O114" s="94" t="s">
        <v>164</v>
      </c>
      <c r="P114" s="156"/>
      <c r="Q114" s="87"/>
      <c r="R114" s="87" t="s">
        <v>132</v>
      </c>
      <c r="S114" s="95" t="s">
        <v>132</v>
      </c>
      <c r="T114" s="96"/>
      <c r="U114" s="96"/>
      <c r="V114" s="96"/>
      <c r="W114" s="96"/>
      <c r="X114" s="96"/>
      <c r="Y114" s="49"/>
      <c r="Z114" s="89" t="s">
        <v>134</v>
      </c>
    </row>
    <row r="115" spans="1:26" ht="52.5" x14ac:dyDescent="0.35">
      <c r="A115" s="73">
        <v>111</v>
      </c>
      <c r="B115" s="74" t="s">
        <v>436</v>
      </c>
      <c r="C115" s="87" t="s">
        <v>437</v>
      </c>
      <c r="D115" s="88">
        <v>70886270</v>
      </c>
      <c r="E115" s="165">
        <v>102007233</v>
      </c>
      <c r="F115" s="89">
        <v>600106047</v>
      </c>
      <c r="G115" s="96" t="s">
        <v>438</v>
      </c>
      <c r="H115" s="96" t="s">
        <v>126</v>
      </c>
      <c r="I115" s="96" t="s">
        <v>127</v>
      </c>
      <c r="J115" s="96" t="s">
        <v>439</v>
      </c>
      <c r="K115" s="96" t="s">
        <v>440</v>
      </c>
      <c r="L115" s="154">
        <v>300000</v>
      </c>
      <c r="M115" s="155">
        <f t="shared" si="0"/>
        <v>210000</v>
      </c>
      <c r="N115" s="93">
        <v>2023</v>
      </c>
      <c r="O115" s="94">
        <v>2025</v>
      </c>
      <c r="P115" s="156" t="s">
        <v>132</v>
      </c>
      <c r="Q115" s="87" t="s">
        <v>132</v>
      </c>
      <c r="R115" s="87"/>
      <c r="S115" s="95" t="s">
        <v>132</v>
      </c>
      <c r="T115" s="96"/>
      <c r="U115" s="96"/>
      <c r="V115" s="96"/>
      <c r="W115" s="96"/>
      <c r="X115" s="96" t="s">
        <v>132</v>
      </c>
      <c r="Y115" s="49"/>
      <c r="Z115" s="89"/>
    </row>
    <row r="116" spans="1:26" ht="52.5" x14ac:dyDescent="0.35">
      <c r="A116" s="73">
        <v>112</v>
      </c>
      <c r="B116" s="74" t="s">
        <v>436</v>
      </c>
      <c r="C116" s="87" t="s">
        <v>437</v>
      </c>
      <c r="D116" s="88">
        <v>70886270</v>
      </c>
      <c r="E116" s="165">
        <v>102007233</v>
      </c>
      <c r="F116" s="89">
        <v>600106047</v>
      </c>
      <c r="G116" s="96" t="s">
        <v>441</v>
      </c>
      <c r="H116" s="96" t="s">
        <v>126</v>
      </c>
      <c r="I116" s="96" t="s">
        <v>127</v>
      </c>
      <c r="J116" s="96" t="s">
        <v>439</v>
      </c>
      <c r="K116" s="96" t="s">
        <v>442</v>
      </c>
      <c r="L116" s="154">
        <v>15000000</v>
      </c>
      <c r="M116" s="155">
        <f t="shared" si="0"/>
        <v>10500000</v>
      </c>
      <c r="N116" s="93">
        <v>2023</v>
      </c>
      <c r="O116" s="94">
        <v>2026</v>
      </c>
      <c r="P116" s="156" t="s">
        <v>132</v>
      </c>
      <c r="Q116" s="87" t="s">
        <v>132</v>
      </c>
      <c r="R116" s="87" t="s">
        <v>132</v>
      </c>
      <c r="S116" s="95" t="s">
        <v>132</v>
      </c>
      <c r="T116" s="96" t="s">
        <v>132</v>
      </c>
      <c r="U116" s="96"/>
      <c r="V116" s="96"/>
      <c r="W116" s="96"/>
      <c r="X116" s="96" t="s">
        <v>132</v>
      </c>
      <c r="Y116" s="49"/>
      <c r="Z116" s="89" t="s">
        <v>134</v>
      </c>
    </row>
    <row r="117" spans="1:26" ht="65.5" x14ac:dyDescent="0.35">
      <c r="A117" s="73">
        <v>113</v>
      </c>
      <c r="B117" s="74" t="s">
        <v>443</v>
      </c>
      <c r="C117" s="87" t="s">
        <v>444</v>
      </c>
      <c r="D117" s="88" t="s">
        <v>445</v>
      </c>
      <c r="E117" s="165" t="s">
        <v>446</v>
      </c>
      <c r="F117" s="89" t="s">
        <v>447</v>
      </c>
      <c r="G117" s="96" t="s">
        <v>448</v>
      </c>
      <c r="H117" s="96" t="s">
        <v>126</v>
      </c>
      <c r="I117" s="96" t="s">
        <v>127</v>
      </c>
      <c r="J117" s="96" t="s">
        <v>449</v>
      </c>
      <c r="K117" s="96" t="s">
        <v>450</v>
      </c>
      <c r="L117" s="154">
        <v>35000000</v>
      </c>
      <c r="M117" s="155">
        <f t="shared" si="0"/>
        <v>24500000</v>
      </c>
      <c r="N117" s="93" t="s">
        <v>363</v>
      </c>
      <c r="O117" s="94" t="s">
        <v>451</v>
      </c>
      <c r="P117" s="156" t="s">
        <v>132</v>
      </c>
      <c r="Q117" s="87" t="s">
        <v>132</v>
      </c>
      <c r="R117" s="87" t="s">
        <v>132</v>
      </c>
      <c r="S117" s="95" t="s">
        <v>132</v>
      </c>
      <c r="T117" s="96"/>
      <c r="U117" s="96"/>
      <c r="V117" s="96" t="s">
        <v>132</v>
      </c>
      <c r="W117" s="96" t="s">
        <v>132</v>
      </c>
      <c r="X117" s="96" t="s">
        <v>132</v>
      </c>
      <c r="Y117" s="49" t="s">
        <v>452</v>
      </c>
      <c r="Z117" s="89" t="s">
        <v>277</v>
      </c>
    </row>
    <row r="118" spans="1:26" ht="39.5" x14ac:dyDescent="0.35">
      <c r="A118" s="73">
        <v>114</v>
      </c>
      <c r="B118" s="74" t="s">
        <v>453</v>
      </c>
      <c r="C118" s="87" t="s">
        <v>454</v>
      </c>
      <c r="D118" s="88" t="s">
        <v>455</v>
      </c>
      <c r="E118" s="165" t="s">
        <v>456</v>
      </c>
      <c r="F118" s="89" t="s">
        <v>457</v>
      </c>
      <c r="G118" s="96" t="s">
        <v>458</v>
      </c>
      <c r="H118" s="96" t="s">
        <v>126</v>
      </c>
      <c r="I118" s="96" t="s">
        <v>127</v>
      </c>
      <c r="J118" s="96" t="s">
        <v>459</v>
      </c>
      <c r="K118" s="96" t="s">
        <v>458</v>
      </c>
      <c r="L118" s="154">
        <v>20000</v>
      </c>
      <c r="M118" s="155">
        <f t="shared" si="0"/>
        <v>14000</v>
      </c>
      <c r="N118" s="93" t="s">
        <v>176</v>
      </c>
      <c r="O118" s="94" t="s">
        <v>169</v>
      </c>
      <c r="P118" s="156"/>
      <c r="Q118" s="87"/>
      <c r="R118" s="87" t="s">
        <v>132</v>
      </c>
      <c r="S118" s="95"/>
      <c r="T118" s="96"/>
      <c r="U118" s="96"/>
      <c r="V118" s="96"/>
      <c r="W118" s="96"/>
      <c r="X118" s="96"/>
      <c r="Y118" s="49"/>
      <c r="Z118" s="89"/>
    </row>
    <row r="119" spans="1:26" ht="39.5" x14ac:dyDescent="0.35">
      <c r="A119" s="73">
        <v>115</v>
      </c>
      <c r="B119" s="74" t="s">
        <v>453</v>
      </c>
      <c r="C119" s="87" t="s">
        <v>454</v>
      </c>
      <c r="D119" s="88" t="s">
        <v>455</v>
      </c>
      <c r="E119" s="165" t="s">
        <v>456</v>
      </c>
      <c r="F119" s="89" t="s">
        <v>457</v>
      </c>
      <c r="G119" s="96" t="s">
        <v>460</v>
      </c>
      <c r="H119" s="96" t="s">
        <v>126</v>
      </c>
      <c r="I119" s="96" t="s">
        <v>127</v>
      </c>
      <c r="J119" s="96" t="s">
        <v>459</v>
      </c>
      <c r="K119" s="96" t="s">
        <v>460</v>
      </c>
      <c r="L119" s="154">
        <v>1300000</v>
      </c>
      <c r="M119" s="155">
        <f t="shared" si="0"/>
        <v>910000</v>
      </c>
      <c r="N119" s="93" t="s">
        <v>176</v>
      </c>
      <c r="O119" s="94" t="s">
        <v>169</v>
      </c>
      <c r="P119" s="156"/>
      <c r="Q119" s="87"/>
      <c r="R119" s="87"/>
      <c r="S119" s="95"/>
      <c r="T119" s="96"/>
      <c r="U119" s="96"/>
      <c r="V119" s="96" t="s">
        <v>132</v>
      </c>
      <c r="W119" s="96"/>
      <c r="X119" s="96"/>
      <c r="Y119" s="49"/>
      <c r="Z119" s="89"/>
    </row>
    <row r="120" spans="1:26" ht="26.5" x14ac:dyDescent="0.35">
      <c r="A120" s="73">
        <v>116</v>
      </c>
      <c r="B120" s="74" t="s">
        <v>453</v>
      </c>
      <c r="C120" s="87" t="s">
        <v>454</v>
      </c>
      <c r="D120" s="88" t="s">
        <v>455</v>
      </c>
      <c r="E120" s="165" t="s">
        <v>456</v>
      </c>
      <c r="F120" s="89" t="s">
        <v>457</v>
      </c>
      <c r="G120" s="96" t="s">
        <v>461</v>
      </c>
      <c r="H120" s="96" t="s">
        <v>126</v>
      </c>
      <c r="I120" s="96" t="s">
        <v>127</v>
      </c>
      <c r="J120" s="96" t="s">
        <v>459</v>
      </c>
      <c r="K120" s="96" t="s">
        <v>461</v>
      </c>
      <c r="L120" s="154">
        <v>30000</v>
      </c>
      <c r="M120" s="155">
        <f t="shared" si="0"/>
        <v>21000</v>
      </c>
      <c r="N120" s="93" t="s">
        <v>176</v>
      </c>
      <c r="O120" s="94" t="s">
        <v>169</v>
      </c>
      <c r="P120" s="156"/>
      <c r="Q120" s="87"/>
      <c r="R120" s="87"/>
      <c r="S120" s="95" t="s">
        <v>132</v>
      </c>
      <c r="T120" s="96"/>
      <c r="U120" s="96"/>
      <c r="V120" s="96"/>
      <c r="W120" s="96"/>
      <c r="X120" s="96"/>
      <c r="Y120" s="49"/>
      <c r="Z120" s="89"/>
    </row>
    <row r="121" spans="1:26" ht="26.5" x14ac:dyDescent="0.35">
      <c r="A121" s="73">
        <v>117</v>
      </c>
      <c r="B121" s="74" t="s">
        <v>453</v>
      </c>
      <c r="C121" s="87" t="s">
        <v>454</v>
      </c>
      <c r="D121" s="88" t="s">
        <v>455</v>
      </c>
      <c r="E121" s="165" t="s">
        <v>456</v>
      </c>
      <c r="F121" s="89" t="s">
        <v>457</v>
      </c>
      <c r="G121" s="96" t="s">
        <v>219</v>
      </c>
      <c r="H121" s="96" t="s">
        <v>126</v>
      </c>
      <c r="I121" s="96" t="s">
        <v>127</v>
      </c>
      <c r="J121" s="96" t="s">
        <v>459</v>
      </c>
      <c r="K121" s="96" t="s">
        <v>219</v>
      </c>
      <c r="L121" s="154">
        <v>120000</v>
      </c>
      <c r="M121" s="155">
        <f t="shared" si="0"/>
        <v>84000</v>
      </c>
      <c r="N121" s="93" t="s">
        <v>176</v>
      </c>
      <c r="O121" s="94" t="s">
        <v>169</v>
      </c>
      <c r="P121" s="156"/>
      <c r="Q121" s="87"/>
      <c r="R121" s="87"/>
      <c r="S121" s="95" t="s">
        <v>132</v>
      </c>
      <c r="T121" s="96"/>
      <c r="U121" s="96"/>
      <c r="V121" s="96"/>
      <c r="W121" s="96"/>
      <c r="X121" s="96"/>
      <c r="Y121" s="49"/>
      <c r="Z121" s="89"/>
    </row>
    <row r="122" spans="1:26" ht="65.5" x14ac:dyDescent="0.35">
      <c r="A122" s="73">
        <v>118</v>
      </c>
      <c r="B122" s="74" t="s">
        <v>462</v>
      </c>
      <c r="C122" s="87" t="s">
        <v>463</v>
      </c>
      <c r="D122" s="88" t="s">
        <v>464</v>
      </c>
      <c r="E122" s="165" t="s">
        <v>465</v>
      </c>
      <c r="F122" s="89" t="s">
        <v>466</v>
      </c>
      <c r="G122" s="96" t="s">
        <v>467</v>
      </c>
      <c r="H122" s="96" t="s">
        <v>126</v>
      </c>
      <c r="I122" s="96" t="s">
        <v>127</v>
      </c>
      <c r="J122" s="96" t="s">
        <v>468</v>
      </c>
      <c r="K122" s="96" t="s">
        <v>469</v>
      </c>
      <c r="L122" s="154">
        <v>150000</v>
      </c>
      <c r="M122" s="155">
        <f>L122/100*70</f>
        <v>105000</v>
      </c>
      <c r="N122" s="93" t="s">
        <v>176</v>
      </c>
      <c r="O122" s="94" t="s">
        <v>164</v>
      </c>
      <c r="P122" s="156" t="s">
        <v>132</v>
      </c>
      <c r="Q122" s="87" t="s">
        <v>132</v>
      </c>
      <c r="R122" s="87" t="s">
        <v>132</v>
      </c>
      <c r="S122" s="95" t="s">
        <v>132</v>
      </c>
      <c r="T122" s="96"/>
      <c r="U122" s="96"/>
      <c r="V122" s="96"/>
      <c r="W122" s="96"/>
      <c r="X122" s="96"/>
      <c r="Y122" s="49"/>
      <c r="Z122" s="89"/>
    </row>
    <row r="123" spans="1:26" ht="65.5" x14ac:dyDescent="0.35">
      <c r="A123" s="73">
        <v>119</v>
      </c>
      <c r="B123" s="74" t="s">
        <v>462</v>
      </c>
      <c r="C123" s="87" t="s">
        <v>463</v>
      </c>
      <c r="D123" s="88" t="s">
        <v>464</v>
      </c>
      <c r="E123" s="165" t="s">
        <v>465</v>
      </c>
      <c r="F123" s="89" t="s">
        <v>466</v>
      </c>
      <c r="G123" s="96" t="s">
        <v>470</v>
      </c>
      <c r="H123" s="96" t="s">
        <v>126</v>
      </c>
      <c r="I123" s="96" t="s">
        <v>127</v>
      </c>
      <c r="J123" s="96" t="s">
        <v>468</v>
      </c>
      <c r="K123" s="96" t="s">
        <v>471</v>
      </c>
      <c r="L123" s="154">
        <v>100000</v>
      </c>
      <c r="M123" s="155"/>
      <c r="N123" s="93" t="s">
        <v>176</v>
      </c>
      <c r="O123" s="94" t="s">
        <v>164</v>
      </c>
      <c r="P123" s="156"/>
      <c r="Q123" s="87"/>
      <c r="R123" s="87"/>
      <c r="S123" s="95"/>
      <c r="T123" s="96"/>
      <c r="U123" s="96"/>
      <c r="V123" s="96"/>
      <c r="W123" s="96"/>
      <c r="X123" s="96"/>
      <c r="Y123" s="49"/>
      <c r="Z123" s="89"/>
    </row>
    <row r="124" spans="1:26" ht="65.5" x14ac:dyDescent="0.35">
      <c r="A124" s="73">
        <v>120</v>
      </c>
      <c r="B124" s="74" t="s">
        <v>462</v>
      </c>
      <c r="C124" s="87" t="s">
        <v>463</v>
      </c>
      <c r="D124" s="88" t="s">
        <v>464</v>
      </c>
      <c r="E124" s="165" t="s">
        <v>465</v>
      </c>
      <c r="F124" s="89" t="s">
        <v>466</v>
      </c>
      <c r="G124" s="96" t="s">
        <v>472</v>
      </c>
      <c r="H124" s="96" t="s">
        <v>126</v>
      </c>
      <c r="I124" s="96" t="s">
        <v>127</v>
      </c>
      <c r="J124" s="96" t="s">
        <v>468</v>
      </c>
      <c r="K124" s="96" t="s">
        <v>473</v>
      </c>
      <c r="L124" s="154">
        <v>1000000</v>
      </c>
      <c r="M124" s="155">
        <f t="shared" ref="M124:M151" si="3">L124/100*70</f>
        <v>700000</v>
      </c>
      <c r="N124" s="93" t="s">
        <v>176</v>
      </c>
      <c r="O124" s="94" t="s">
        <v>164</v>
      </c>
      <c r="P124" s="156"/>
      <c r="Q124" s="87"/>
      <c r="R124" s="87"/>
      <c r="S124" s="95"/>
      <c r="T124" s="96"/>
      <c r="U124" s="96"/>
      <c r="V124" s="96" t="s">
        <v>132</v>
      </c>
      <c r="W124" s="96"/>
      <c r="X124" s="96"/>
      <c r="Y124" s="49"/>
      <c r="Z124" s="89"/>
    </row>
    <row r="125" spans="1:26" ht="65.5" x14ac:dyDescent="0.35">
      <c r="A125" s="73">
        <v>121</v>
      </c>
      <c r="B125" s="74" t="s">
        <v>462</v>
      </c>
      <c r="C125" s="87" t="s">
        <v>463</v>
      </c>
      <c r="D125" s="88" t="s">
        <v>464</v>
      </c>
      <c r="E125" s="165" t="s">
        <v>465</v>
      </c>
      <c r="F125" s="89" t="s">
        <v>466</v>
      </c>
      <c r="G125" s="96" t="s">
        <v>474</v>
      </c>
      <c r="H125" s="96" t="s">
        <v>126</v>
      </c>
      <c r="I125" s="96" t="s">
        <v>127</v>
      </c>
      <c r="J125" s="96" t="s">
        <v>468</v>
      </c>
      <c r="K125" s="96" t="s">
        <v>475</v>
      </c>
      <c r="L125" s="154">
        <v>150000</v>
      </c>
      <c r="M125" s="155">
        <f t="shared" si="3"/>
        <v>105000</v>
      </c>
      <c r="N125" s="93" t="s">
        <v>176</v>
      </c>
      <c r="O125" s="94" t="s">
        <v>164</v>
      </c>
      <c r="P125" s="156"/>
      <c r="Q125" s="87"/>
      <c r="R125" s="87"/>
      <c r="S125" s="95" t="s">
        <v>132</v>
      </c>
      <c r="T125" s="96"/>
      <c r="U125" s="96"/>
      <c r="V125" s="96"/>
      <c r="W125" s="96"/>
      <c r="X125" s="96"/>
      <c r="Y125" s="49"/>
      <c r="Z125" s="89"/>
    </row>
    <row r="126" spans="1:26" ht="65.5" x14ac:dyDescent="0.35">
      <c r="A126" s="73">
        <v>122</v>
      </c>
      <c r="B126" s="74" t="s">
        <v>462</v>
      </c>
      <c r="C126" s="87" t="s">
        <v>463</v>
      </c>
      <c r="D126" s="88" t="s">
        <v>464</v>
      </c>
      <c r="E126" s="165" t="s">
        <v>465</v>
      </c>
      <c r="F126" s="89" t="s">
        <v>466</v>
      </c>
      <c r="G126" s="96" t="s">
        <v>476</v>
      </c>
      <c r="H126" s="96" t="s">
        <v>126</v>
      </c>
      <c r="I126" s="96" t="s">
        <v>127</v>
      </c>
      <c r="J126" s="96" t="s">
        <v>468</v>
      </c>
      <c r="K126" s="96" t="s">
        <v>477</v>
      </c>
      <c r="L126" s="154">
        <v>150000</v>
      </c>
      <c r="M126" s="155">
        <f t="shared" si="3"/>
        <v>105000</v>
      </c>
      <c r="N126" s="93" t="s">
        <v>176</v>
      </c>
      <c r="O126" s="94" t="s">
        <v>164</v>
      </c>
      <c r="P126" s="156"/>
      <c r="Q126" s="87"/>
      <c r="R126" s="87"/>
      <c r="S126" s="95"/>
      <c r="T126" s="96"/>
      <c r="U126" s="96"/>
      <c r="V126" s="96"/>
      <c r="W126" s="96" t="s">
        <v>132</v>
      </c>
      <c r="X126" s="96"/>
      <c r="Y126" s="49"/>
      <c r="Z126" s="89"/>
    </row>
    <row r="127" spans="1:26" ht="65.5" x14ac:dyDescent="0.35">
      <c r="A127" s="73">
        <v>123</v>
      </c>
      <c r="B127" s="74" t="s">
        <v>462</v>
      </c>
      <c r="C127" s="87" t="s">
        <v>463</v>
      </c>
      <c r="D127" s="88" t="s">
        <v>464</v>
      </c>
      <c r="E127" s="165" t="s">
        <v>465</v>
      </c>
      <c r="F127" s="89" t="s">
        <v>466</v>
      </c>
      <c r="G127" s="96" t="s">
        <v>478</v>
      </c>
      <c r="H127" s="96" t="s">
        <v>126</v>
      </c>
      <c r="I127" s="96" t="s">
        <v>127</v>
      </c>
      <c r="J127" s="96" t="s">
        <v>468</v>
      </c>
      <c r="K127" s="96" t="s">
        <v>479</v>
      </c>
      <c r="L127" s="154">
        <v>250000</v>
      </c>
      <c r="M127" s="155"/>
      <c r="N127" s="93" t="s">
        <v>176</v>
      </c>
      <c r="O127" s="94" t="s">
        <v>164</v>
      </c>
      <c r="P127" s="156"/>
      <c r="Q127" s="87"/>
      <c r="R127" s="87"/>
      <c r="S127" s="95"/>
      <c r="T127" s="96"/>
      <c r="U127" s="96"/>
      <c r="V127" s="96"/>
      <c r="W127" s="96"/>
      <c r="X127" s="96"/>
      <c r="Y127" s="49"/>
      <c r="Z127" s="89"/>
    </row>
    <row r="128" spans="1:26" ht="65.5" x14ac:dyDescent="0.35">
      <c r="A128" s="73">
        <v>124</v>
      </c>
      <c r="B128" s="74" t="s">
        <v>462</v>
      </c>
      <c r="C128" s="87" t="s">
        <v>463</v>
      </c>
      <c r="D128" s="88" t="s">
        <v>464</v>
      </c>
      <c r="E128" s="165" t="s">
        <v>465</v>
      </c>
      <c r="F128" s="89" t="s">
        <v>466</v>
      </c>
      <c r="G128" s="96" t="s">
        <v>480</v>
      </c>
      <c r="H128" s="96" t="s">
        <v>126</v>
      </c>
      <c r="I128" s="96" t="s">
        <v>127</v>
      </c>
      <c r="J128" s="96" t="s">
        <v>468</v>
      </c>
      <c r="K128" s="96" t="s">
        <v>480</v>
      </c>
      <c r="L128" s="154">
        <v>500000</v>
      </c>
      <c r="M128" s="155"/>
      <c r="N128" s="93" t="s">
        <v>176</v>
      </c>
      <c r="O128" s="94" t="s">
        <v>164</v>
      </c>
      <c r="P128" s="156"/>
      <c r="Q128" s="87"/>
      <c r="R128" s="87"/>
      <c r="S128" s="95"/>
      <c r="T128" s="96"/>
      <c r="U128" s="96"/>
      <c r="V128" s="96"/>
      <c r="W128" s="96"/>
      <c r="X128" s="96"/>
      <c r="Y128" s="49"/>
      <c r="Z128" s="89"/>
    </row>
    <row r="129" spans="1:26" ht="65.5" x14ac:dyDescent="0.35">
      <c r="A129" s="73">
        <v>125</v>
      </c>
      <c r="B129" s="74" t="s">
        <v>462</v>
      </c>
      <c r="C129" s="87" t="s">
        <v>463</v>
      </c>
      <c r="D129" s="88" t="s">
        <v>464</v>
      </c>
      <c r="E129" s="88" t="s">
        <v>465</v>
      </c>
      <c r="F129" s="89" t="s">
        <v>466</v>
      </c>
      <c r="G129" s="96" t="s">
        <v>481</v>
      </c>
      <c r="H129" s="96" t="s">
        <v>126</v>
      </c>
      <c r="I129" s="96" t="s">
        <v>127</v>
      </c>
      <c r="J129" s="96" t="s">
        <v>468</v>
      </c>
      <c r="K129" s="96" t="s">
        <v>482</v>
      </c>
      <c r="L129" s="154">
        <v>200000</v>
      </c>
      <c r="M129" s="155"/>
      <c r="N129" s="93" t="s">
        <v>176</v>
      </c>
      <c r="O129" s="94" t="s">
        <v>164</v>
      </c>
      <c r="P129" s="156"/>
      <c r="Q129" s="87"/>
      <c r="R129" s="87"/>
      <c r="S129" s="95"/>
      <c r="T129" s="96"/>
      <c r="U129" s="96"/>
      <c r="V129" s="96"/>
      <c r="W129" s="96"/>
      <c r="X129" s="96"/>
      <c r="Y129" s="49"/>
      <c r="Z129" s="89"/>
    </row>
    <row r="130" spans="1:26" ht="65.5" x14ac:dyDescent="0.35">
      <c r="A130" s="73">
        <v>126</v>
      </c>
      <c r="B130" s="74" t="s">
        <v>462</v>
      </c>
      <c r="C130" s="98" t="s">
        <v>463</v>
      </c>
      <c r="D130" s="99" t="s">
        <v>464</v>
      </c>
      <c r="E130" s="99" t="s">
        <v>465</v>
      </c>
      <c r="F130" s="100" t="s">
        <v>466</v>
      </c>
      <c r="G130" s="109" t="s">
        <v>483</v>
      </c>
      <c r="H130" s="96" t="s">
        <v>126</v>
      </c>
      <c r="I130" s="109" t="s">
        <v>127</v>
      </c>
      <c r="J130" s="109" t="s">
        <v>468</v>
      </c>
      <c r="K130" s="109" t="s">
        <v>484</v>
      </c>
      <c r="L130" s="264">
        <v>1000000</v>
      </c>
      <c r="M130" s="168">
        <f t="shared" si="3"/>
        <v>700000</v>
      </c>
      <c r="N130" s="106" t="s">
        <v>176</v>
      </c>
      <c r="O130" s="107" t="s">
        <v>164</v>
      </c>
      <c r="P130" s="156"/>
      <c r="Q130" s="87"/>
      <c r="R130" s="87"/>
      <c r="S130" s="95"/>
      <c r="T130" s="96"/>
      <c r="U130" s="96" t="s">
        <v>132</v>
      </c>
      <c r="V130" s="96"/>
      <c r="W130" s="96"/>
      <c r="X130" s="86"/>
      <c r="Y130" s="110"/>
      <c r="Z130" s="77"/>
    </row>
    <row r="131" spans="1:26" s="3" customFormat="1" ht="65.5" x14ac:dyDescent="0.35">
      <c r="A131" s="73">
        <v>127</v>
      </c>
      <c r="B131" s="265" t="s">
        <v>462</v>
      </c>
      <c r="C131" s="266" t="s">
        <v>463</v>
      </c>
      <c r="D131" s="266">
        <v>70982520</v>
      </c>
      <c r="E131" s="266">
        <v>102007284</v>
      </c>
      <c r="F131" s="267">
        <v>600106080</v>
      </c>
      <c r="G131" s="317" t="s">
        <v>885</v>
      </c>
      <c r="H131" s="280" t="s">
        <v>126</v>
      </c>
      <c r="I131" s="281" t="s">
        <v>127</v>
      </c>
      <c r="J131" s="281" t="s">
        <v>468</v>
      </c>
      <c r="K131" s="281" t="s">
        <v>886</v>
      </c>
      <c r="L131" s="268">
        <v>2000000</v>
      </c>
      <c r="M131" s="269">
        <f>L131/100*70</f>
        <v>1400000</v>
      </c>
      <c r="N131" s="270">
        <v>2023</v>
      </c>
      <c r="O131" s="267">
        <v>2027</v>
      </c>
      <c r="P131" s="271" t="s">
        <v>132</v>
      </c>
      <c r="Q131" s="272" t="s">
        <v>132</v>
      </c>
      <c r="R131" s="272"/>
      <c r="S131" s="273" t="s">
        <v>132</v>
      </c>
      <c r="T131" s="274" t="s">
        <v>132</v>
      </c>
      <c r="U131" s="274" t="s">
        <v>132</v>
      </c>
      <c r="V131" s="274"/>
      <c r="W131" s="274"/>
      <c r="X131" s="275"/>
      <c r="Y131" s="276" t="s">
        <v>134</v>
      </c>
      <c r="Z131" s="277" t="s">
        <v>134</v>
      </c>
    </row>
    <row r="132" spans="1:26" ht="52.5" x14ac:dyDescent="0.35">
      <c r="A132" s="73">
        <v>128</v>
      </c>
      <c r="B132" s="74" t="s">
        <v>485</v>
      </c>
      <c r="C132" s="87" t="s">
        <v>486</v>
      </c>
      <c r="D132" s="88" t="s">
        <v>487</v>
      </c>
      <c r="E132" s="88">
        <v>102007292</v>
      </c>
      <c r="F132" s="88" t="s">
        <v>488</v>
      </c>
      <c r="G132" s="96" t="s">
        <v>489</v>
      </c>
      <c r="H132" s="96" t="s">
        <v>126</v>
      </c>
      <c r="I132" s="96" t="s">
        <v>127</v>
      </c>
      <c r="J132" s="96" t="s">
        <v>490</v>
      </c>
      <c r="K132" s="274" t="s">
        <v>893</v>
      </c>
      <c r="L132" s="293">
        <v>11900000</v>
      </c>
      <c r="M132" s="269">
        <f>L132/100*70</f>
        <v>8330000</v>
      </c>
      <c r="N132" s="93" t="s">
        <v>163</v>
      </c>
      <c r="O132" s="94" t="s">
        <v>169</v>
      </c>
      <c r="P132" s="156"/>
      <c r="Q132" s="87"/>
      <c r="R132" s="87"/>
      <c r="S132" s="95"/>
      <c r="T132" s="96"/>
      <c r="U132" s="96"/>
      <c r="V132" s="96"/>
      <c r="W132" s="334" t="s">
        <v>132</v>
      </c>
      <c r="X132" s="96"/>
      <c r="Y132" s="294" t="s">
        <v>888</v>
      </c>
      <c r="Z132" s="89" t="s">
        <v>134</v>
      </c>
    </row>
    <row r="133" spans="1:26" ht="52.5" x14ac:dyDescent="0.35">
      <c r="A133" s="73">
        <v>129</v>
      </c>
      <c r="B133" s="74" t="s">
        <v>485</v>
      </c>
      <c r="C133" s="87" t="s">
        <v>486</v>
      </c>
      <c r="D133" s="88" t="s">
        <v>487</v>
      </c>
      <c r="E133" s="88">
        <v>102007292</v>
      </c>
      <c r="F133" s="88" t="s">
        <v>488</v>
      </c>
      <c r="G133" s="96" t="s">
        <v>894</v>
      </c>
      <c r="H133" s="96" t="s">
        <v>126</v>
      </c>
      <c r="I133" s="96" t="s">
        <v>127</v>
      </c>
      <c r="J133" s="96" t="s">
        <v>490</v>
      </c>
      <c r="K133" s="96" t="s">
        <v>491</v>
      </c>
      <c r="L133" s="293">
        <v>1150000</v>
      </c>
      <c r="M133" s="155"/>
      <c r="N133" s="93" t="s">
        <v>163</v>
      </c>
      <c r="O133" s="94" t="s">
        <v>169</v>
      </c>
      <c r="P133" s="156"/>
      <c r="Q133" s="87"/>
      <c r="R133" s="87"/>
      <c r="S133" s="95"/>
      <c r="T133" s="96"/>
      <c r="U133" s="96"/>
      <c r="V133" s="96"/>
      <c r="W133" s="96"/>
      <c r="X133" s="96"/>
      <c r="Y133" s="49"/>
      <c r="Z133" s="89"/>
    </row>
    <row r="134" spans="1:26" ht="65.5" x14ac:dyDescent="0.35">
      <c r="A134" s="73">
        <v>130</v>
      </c>
      <c r="B134" s="74" t="s">
        <v>485</v>
      </c>
      <c r="C134" s="87" t="s">
        <v>486</v>
      </c>
      <c r="D134" s="88" t="s">
        <v>487</v>
      </c>
      <c r="E134" s="88">
        <v>102007292</v>
      </c>
      <c r="F134" s="88" t="s">
        <v>488</v>
      </c>
      <c r="G134" s="96" t="s">
        <v>959</v>
      </c>
      <c r="H134" s="96" t="s">
        <v>126</v>
      </c>
      <c r="I134" s="96" t="s">
        <v>127</v>
      </c>
      <c r="J134" s="96" t="s">
        <v>490</v>
      </c>
      <c r="K134" s="96" t="s">
        <v>492</v>
      </c>
      <c r="L134" s="154">
        <v>8000000</v>
      </c>
      <c r="M134" s="155">
        <f t="shared" si="3"/>
        <v>5600000</v>
      </c>
      <c r="N134" s="93" t="s">
        <v>163</v>
      </c>
      <c r="O134" s="94" t="s">
        <v>169</v>
      </c>
      <c r="P134" s="156"/>
      <c r="Q134" s="87"/>
      <c r="R134" s="87"/>
      <c r="S134" s="95"/>
      <c r="T134" s="96"/>
      <c r="U134" s="96" t="s">
        <v>132</v>
      </c>
      <c r="V134" s="96"/>
      <c r="W134" s="96" t="s">
        <v>132</v>
      </c>
      <c r="X134" s="96"/>
      <c r="Y134" s="49"/>
      <c r="Z134" s="89"/>
    </row>
    <row r="135" spans="1:26" ht="52.5" x14ac:dyDescent="0.35">
      <c r="A135" s="73">
        <v>131</v>
      </c>
      <c r="B135" s="74" t="s">
        <v>485</v>
      </c>
      <c r="C135" s="87" t="s">
        <v>486</v>
      </c>
      <c r="D135" s="88" t="s">
        <v>487</v>
      </c>
      <c r="E135" s="88">
        <v>102007292</v>
      </c>
      <c r="F135" s="88" t="s">
        <v>488</v>
      </c>
      <c r="G135" s="274" t="s">
        <v>889</v>
      </c>
      <c r="H135" s="96" t="s">
        <v>126</v>
      </c>
      <c r="I135" s="96" t="s">
        <v>127</v>
      </c>
      <c r="J135" s="96" t="s">
        <v>490</v>
      </c>
      <c r="K135" s="96" t="s">
        <v>493</v>
      </c>
      <c r="L135" s="154">
        <v>950000</v>
      </c>
      <c r="M135" s="155">
        <f t="shared" si="3"/>
        <v>665000</v>
      </c>
      <c r="N135" s="93" t="s">
        <v>163</v>
      </c>
      <c r="O135" s="94" t="s">
        <v>169</v>
      </c>
      <c r="P135" s="156"/>
      <c r="Q135" s="87" t="s">
        <v>132</v>
      </c>
      <c r="R135" s="87" t="s">
        <v>132</v>
      </c>
      <c r="S135" s="95"/>
      <c r="T135" s="96"/>
      <c r="U135" s="96"/>
      <c r="V135" s="274" t="s">
        <v>132</v>
      </c>
      <c r="W135" s="274" t="s">
        <v>132</v>
      </c>
      <c r="X135" s="96"/>
      <c r="Y135" s="49"/>
      <c r="Z135" s="89"/>
    </row>
    <row r="136" spans="1:26" ht="52.5" x14ac:dyDescent="0.35">
      <c r="A136" s="73">
        <v>132</v>
      </c>
      <c r="B136" s="74" t="s">
        <v>485</v>
      </c>
      <c r="C136" s="87" t="s">
        <v>486</v>
      </c>
      <c r="D136" s="88" t="s">
        <v>487</v>
      </c>
      <c r="E136" s="88">
        <v>102007292</v>
      </c>
      <c r="F136" s="88" t="s">
        <v>488</v>
      </c>
      <c r="G136" s="96" t="s">
        <v>494</v>
      </c>
      <c r="H136" s="96" t="s">
        <v>126</v>
      </c>
      <c r="I136" s="96" t="s">
        <v>127</v>
      </c>
      <c r="J136" s="96" t="s">
        <v>490</v>
      </c>
      <c r="K136" s="96" t="s">
        <v>495</v>
      </c>
      <c r="L136" s="293">
        <v>1900000</v>
      </c>
      <c r="M136" s="155"/>
      <c r="N136" s="93" t="s">
        <v>163</v>
      </c>
      <c r="O136" s="94" t="s">
        <v>169</v>
      </c>
      <c r="P136" s="156"/>
      <c r="Q136" s="87"/>
      <c r="R136" s="87"/>
      <c r="S136" s="95"/>
      <c r="T136" s="96"/>
      <c r="U136" s="96"/>
      <c r="V136" s="96"/>
      <c r="W136" s="96"/>
      <c r="X136" s="96"/>
      <c r="Y136" s="49"/>
      <c r="Z136" s="89"/>
    </row>
    <row r="137" spans="1:26" ht="52.5" x14ac:dyDescent="0.35">
      <c r="A137" s="73">
        <v>133</v>
      </c>
      <c r="B137" s="74" t="s">
        <v>485</v>
      </c>
      <c r="C137" s="87" t="s">
        <v>486</v>
      </c>
      <c r="D137" s="88" t="s">
        <v>487</v>
      </c>
      <c r="E137" s="88">
        <v>102007292</v>
      </c>
      <c r="F137" s="88" t="s">
        <v>488</v>
      </c>
      <c r="G137" s="96" t="s">
        <v>958</v>
      </c>
      <c r="H137" s="96" t="s">
        <v>126</v>
      </c>
      <c r="I137" s="96" t="s">
        <v>127</v>
      </c>
      <c r="J137" s="96" t="s">
        <v>490</v>
      </c>
      <c r="K137" s="96" t="s">
        <v>496</v>
      </c>
      <c r="L137" s="154">
        <v>500000</v>
      </c>
      <c r="M137" s="155">
        <f t="shared" si="3"/>
        <v>350000</v>
      </c>
      <c r="N137" s="93" t="s">
        <v>163</v>
      </c>
      <c r="O137" s="94" t="s">
        <v>169</v>
      </c>
      <c r="P137" s="156" t="s">
        <v>132</v>
      </c>
      <c r="Q137" s="87" t="s">
        <v>132</v>
      </c>
      <c r="R137" s="87"/>
      <c r="S137" s="95" t="s">
        <v>132</v>
      </c>
      <c r="T137" s="96"/>
      <c r="U137" s="96"/>
      <c r="V137" s="96" t="s">
        <v>132</v>
      </c>
      <c r="W137" s="96"/>
      <c r="X137" s="96"/>
      <c r="Y137" s="49"/>
      <c r="Z137" s="89"/>
    </row>
    <row r="138" spans="1:26" ht="52.5" x14ac:dyDescent="0.35">
      <c r="A138" s="73">
        <v>134</v>
      </c>
      <c r="B138" s="265" t="s">
        <v>485</v>
      </c>
      <c r="C138" s="272" t="s">
        <v>486</v>
      </c>
      <c r="D138" s="289" t="s">
        <v>487</v>
      </c>
      <c r="E138" s="289">
        <v>102007292</v>
      </c>
      <c r="F138" s="289" t="s">
        <v>488</v>
      </c>
      <c r="G138" s="274" t="s">
        <v>895</v>
      </c>
      <c r="H138" s="274" t="s">
        <v>126</v>
      </c>
      <c r="I138" s="274" t="s">
        <v>127</v>
      </c>
      <c r="J138" s="274" t="s">
        <v>490</v>
      </c>
      <c r="K138" s="274" t="s">
        <v>960</v>
      </c>
      <c r="L138" s="293">
        <v>15500000</v>
      </c>
      <c r="M138" s="295">
        <f t="shared" si="3"/>
        <v>10850000</v>
      </c>
      <c r="N138" s="291">
        <v>2023</v>
      </c>
      <c r="O138" s="292">
        <v>2027</v>
      </c>
      <c r="P138" s="271"/>
      <c r="Q138" s="272"/>
      <c r="R138" s="272"/>
      <c r="S138" s="273"/>
      <c r="T138" s="274"/>
      <c r="U138" s="274"/>
      <c r="V138" s="274"/>
      <c r="W138" s="274" t="s">
        <v>132</v>
      </c>
      <c r="X138" s="274"/>
      <c r="Y138" s="294" t="s">
        <v>888</v>
      </c>
      <c r="Z138" s="296" t="s">
        <v>134</v>
      </c>
    </row>
    <row r="139" spans="1:26" ht="52.5" x14ac:dyDescent="0.35">
      <c r="A139" s="73">
        <v>135</v>
      </c>
      <c r="B139" s="265" t="s">
        <v>485</v>
      </c>
      <c r="C139" s="272" t="s">
        <v>486</v>
      </c>
      <c r="D139" s="289" t="s">
        <v>487</v>
      </c>
      <c r="E139" s="289">
        <v>102007292</v>
      </c>
      <c r="F139" s="289" t="s">
        <v>488</v>
      </c>
      <c r="G139" s="274" t="s">
        <v>896</v>
      </c>
      <c r="H139" s="274" t="s">
        <v>126</v>
      </c>
      <c r="I139" s="274" t="s">
        <v>127</v>
      </c>
      <c r="J139" s="274" t="s">
        <v>490</v>
      </c>
      <c r="K139" s="274" t="s">
        <v>961</v>
      </c>
      <c r="L139" s="293">
        <v>1000000</v>
      </c>
      <c r="M139" s="295">
        <f t="shared" si="3"/>
        <v>700000</v>
      </c>
      <c r="N139" s="291">
        <v>2023</v>
      </c>
      <c r="O139" s="292">
        <v>2027</v>
      </c>
      <c r="P139" s="271" t="s">
        <v>132</v>
      </c>
      <c r="Q139" s="272" t="s">
        <v>132</v>
      </c>
      <c r="R139" s="272" t="s">
        <v>132</v>
      </c>
      <c r="S139" s="273" t="s">
        <v>132</v>
      </c>
      <c r="T139" s="274" t="s">
        <v>132</v>
      </c>
      <c r="U139" s="274"/>
      <c r="V139" s="274"/>
      <c r="W139" s="274"/>
      <c r="X139" s="274" t="s">
        <v>132</v>
      </c>
      <c r="Y139" s="294"/>
      <c r="Z139" s="296"/>
    </row>
    <row r="140" spans="1:26" ht="52.5" x14ac:dyDescent="0.35">
      <c r="A140" s="73">
        <v>136</v>
      </c>
      <c r="B140" s="265" t="s">
        <v>485</v>
      </c>
      <c r="C140" s="272" t="s">
        <v>486</v>
      </c>
      <c r="D140" s="289" t="s">
        <v>487</v>
      </c>
      <c r="E140" s="289">
        <v>102007292</v>
      </c>
      <c r="F140" s="289" t="s">
        <v>488</v>
      </c>
      <c r="G140" s="274" t="s">
        <v>897</v>
      </c>
      <c r="H140" s="274" t="s">
        <v>126</v>
      </c>
      <c r="I140" s="274" t="s">
        <v>127</v>
      </c>
      <c r="J140" s="274" t="s">
        <v>490</v>
      </c>
      <c r="K140" s="274" t="s">
        <v>963</v>
      </c>
      <c r="L140" s="293">
        <v>100000</v>
      </c>
      <c r="M140" s="295">
        <f t="shared" si="3"/>
        <v>70000</v>
      </c>
      <c r="N140" s="291">
        <v>2023</v>
      </c>
      <c r="O140" s="292">
        <v>2027</v>
      </c>
      <c r="P140" s="271" t="s">
        <v>132</v>
      </c>
      <c r="Q140" s="272" t="s">
        <v>132</v>
      </c>
      <c r="R140" s="272"/>
      <c r="S140" s="273" t="s">
        <v>132</v>
      </c>
      <c r="T140" s="274"/>
      <c r="U140" s="274" t="s">
        <v>132</v>
      </c>
      <c r="V140" s="274"/>
      <c r="W140" s="274"/>
      <c r="X140" s="274"/>
      <c r="Y140" s="294"/>
      <c r="Z140" s="296"/>
    </row>
    <row r="141" spans="1:26" ht="52.5" x14ac:dyDescent="0.35">
      <c r="A141" s="73">
        <v>137</v>
      </c>
      <c r="B141" s="265" t="s">
        <v>485</v>
      </c>
      <c r="C141" s="272" t="s">
        <v>486</v>
      </c>
      <c r="D141" s="289" t="s">
        <v>487</v>
      </c>
      <c r="E141" s="289">
        <v>102007292</v>
      </c>
      <c r="F141" s="289" t="s">
        <v>488</v>
      </c>
      <c r="G141" s="274" t="s">
        <v>898</v>
      </c>
      <c r="H141" s="274" t="s">
        <v>126</v>
      </c>
      <c r="I141" s="274" t="s">
        <v>127</v>
      </c>
      <c r="J141" s="274" t="s">
        <v>490</v>
      </c>
      <c r="K141" s="274" t="s">
        <v>899</v>
      </c>
      <c r="L141" s="293">
        <v>250000</v>
      </c>
      <c r="M141" s="295"/>
      <c r="N141" s="291">
        <v>2023</v>
      </c>
      <c r="O141" s="292">
        <v>2027</v>
      </c>
      <c r="P141" s="271"/>
      <c r="Q141" s="272"/>
      <c r="R141" s="272"/>
      <c r="S141" s="273"/>
      <c r="T141" s="274"/>
      <c r="U141" s="274"/>
      <c r="V141" s="274"/>
      <c r="W141" s="274"/>
      <c r="X141" s="274"/>
      <c r="Y141" s="294"/>
      <c r="Z141" s="296"/>
    </row>
    <row r="142" spans="1:26" ht="52.5" x14ac:dyDescent="0.35">
      <c r="A142" s="73">
        <v>138</v>
      </c>
      <c r="B142" s="74" t="s">
        <v>497</v>
      </c>
      <c r="C142" s="87" t="s">
        <v>498</v>
      </c>
      <c r="D142" s="88">
        <v>5666376</v>
      </c>
      <c r="E142" s="88">
        <v>181084198</v>
      </c>
      <c r="F142" s="166">
        <v>691009996</v>
      </c>
      <c r="G142" s="96" t="s">
        <v>499</v>
      </c>
      <c r="H142" s="96" t="s">
        <v>126</v>
      </c>
      <c r="I142" s="96" t="s">
        <v>127</v>
      </c>
      <c r="J142" s="96" t="s">
        <v>500</v>
      </c>
      <c r="K142" s="96" t="s">
        <v>501</v>
      </c>
      <c r="L142" s="154">
        <v>300000</v>
      </c>
      <c r="M142" s="155">
        <f t="shared" si="3"/>
        <v>210000</v>
      </c>
      <c r="N142" s="93" t="s">
        <v>163</v>
      </c>
      <c r="O142" s="94">
        <v>2023</v>
      </c>
      <c r="P142" s="156" t="s">
        <v>132</v>
      </c>
      <c r="Q142" s="87" t="s">
        <v>132</v>
      </c>
      <c r="R142" s="87"/>
      <c r="S142" s="95" t="s">
        <v>132</v>
      </c>
      <c r="T142" s="96" t="s">
        <v>132</v>
      </c>
      <c r="U142" s="96"/>
      <c r="V142" s="96"/>
      <c r="W142" s="96"/>
      <c r="X142" s="96"/>
      <c r="Y142" s="49"/>
      <c r="Z142" s="89" t="s">
        <v>134</v>
      </c>
    </row>
    <row r="143" spans="1:26" ht="52.5" x14ac:dyDescent="0.35">
      <c r="A143" s="73">
        <v>139</v>
      </c>
      <c r="B143" s="74" t="s">
        <v>497</v>
      </c>
      <c r="C143" s="87" t="s">
        <v>498</v>
      </c>
      <c r="D143" s="88">
        <v>5666376</v>
      </c>
      <c r="E143" s="88">
        <v>181084198</v>
      </c>
      <c r="F143" s="166">
        <v>691009996</v>
      </c>
      <c r="G143" s="96" t="s">
        <v>502</v>
      </c>
      <c r="H143" s="96" t="s">
        <v>126</v>
      </c>
      <c r="I143" s="96" t="s">
        <v>127</v>
      </c>
      <c r="J143" s="96" t="s">
        <v>500</v>
      </c>
      <c r="K143" s="96" t="s">
        <v>503</v>
      </c>
      <c r="L143" s="154">
        <v>5000000</v>
      </c>
      <c r="M143" s="155">
        <f t="shared" si="3"/>
        <v>3500000</v>
      </c>
      <c r="N143" s="93" t="s">
        <v>164</v>
      </c>
      <c r="O143" s="94">
        <v>2026</v>
      </c>
      <c r="P143" s="156" t="s">
        <v>132</v>
      </c>
      <c r="Q143" s="87" t="s">
        <v>132</v>
      </c>
      <c r="R143" s="87" t="s">
        <v>132</v>
      </c>
      <c r="S143" s="95" t="s">
        <v>132</v>
      </c>
      <c r="T143" s="96" t="s">
        <v>132</v>
      </c>
      <c r="U143" s="96"/>
      <c r="V143" s="96"/>
      <c r="W143" s="96"/>
      <c r="X143" s="96"/>
      <c r="Y143" s="49"/>
      <c r="Z143" s="89" t="s">
        <v>134</v>
      </c>
    </row>
    <row r="144" spans="1:26" ht="52.5" x14ac:dyDescent="0.35">
      <c r="A144" s="73">
        <v>140</v>
      </c>
      <c r="B144" s="74" t="s">
        <v>497</v>
      </c>
      <c r="C144" s="87" t="s">
        <v>498</v>
      </c>
      <c r="D144" s="88">
        <v>5666376</v>
      </c>
      <c r="E144" s="88">
        <v>181084198</v>
      </c>
      <c r="F144" s="166">
        <v>691009996</v>
      </c>
      <c r="G144" s="96" t="s">
        <v>504</v>
      </c>
      <c r="H144" s="96" t="s">
        <v>126</v>
      </c>
      <c r="I144" s="96" t="s">
        <v>127</v>
      </c>
      <c r="J144" s="96" t="s">
        <v>500</v>
      </c>
      <c r="K144" s="96" t="s">
        <v>505</v>
      </c>
      <c r="L144" s="154">
        <v>5000000</v>
      </c>
      <c r="M144" s="155">
        <f t="shared" si="3"/>
        <v>3500000</v>
      </c>
      <c r="N144" s="93" t="s">
        <v>244</v>
      </c>
      <c r="O144" s="94">
        <v>2024</v>
      </c>
      <c r="P144" s="156"/>
      <c r="Q144" s="87"/>
      <c r="R144" s="87"/>
      <c r="S144" s="95"/>
      <c r="T144" s="96" t="s">
        <v>132</v>
      </c>
      <c r="U144" s="96"/>
      <c r="V144" s="96"/>
      <c r="W144" s="96" t="s">
        <v>132</v>
      </c>
      <c r="X144" s="96"/>
      <c r="Y144" s="49" t="s">
        <v>506</v>
      </c>
      <c r="Z144" s="89" t="s">
        <v>134</v>
      </c>
    </row>
    <row r="145" spans="1:26" ht="52.5" x14ac:dyDescent="0.35">
      <c r="A145" s="73">
        <v>141</v>
      </c>
      <c r="B145" s="74" t="s">
        <v>497</v>
      </c>
      <c r="C145" s="87" t="s">
        <v>498</v>
      </c>
      <c r="D145" s="88">
        <v>5666376</v>
      </c>
      <c r="E145" s="88">
        <v>181084198</v>
      </c>
      <c r="F145" s="166">
        <v>691009996</v>
      </c>
      <c r="G145" s="96" t="s">
        <v>507</v>
      </c>
      <c r="H145" s="96" t="s">
        <v>126</v>
      </c>
      <c r="I145" s="96" t="s">
        <v>127</v>
      </c>
      <c r="J145" s="96" t="s">
        <v>500</v>
      </c>
      <c r="K145" s="96" t="s">
        <v>508</v>
      </c>
      <c r="L145" s="154">
        <v>500000</v>
      </c>
      <c r="M145" s="155">
        <f t="shared" si="3"/>
        <v>350000</v>
      </c>
      <c r="N145" s="93" t="s">
        <v>163</v>
      </c>
      <c r="O145" s="94">
        <v>2025</v>
      </c>
      <c r="P145" s="156" t="s">
        <v>132</v>
      </c>
      <c r="Q145" s="87"/>
      <c r="R145" s="87"/>
      <c r="S145" s="95" t="s">
        <v>132</v>
      </c>
      <c r="T145" s="96" t="s">
        <v>132</v>
      </c>
      <c r="U145" s="96"/>
      <c r="V145" s="96"/>
      <c r="W145" s="96"/>
      <c r="X145" s="96" t="s">
        <v>132</v>
      </c>
      <c r="Y145" s="49"/>
      <c r="Z145" s="89" t="s">
        <v>134</v>
      </c>
    </row>
    <row r="146" spans="1:26" ht="52.5" x14ac:dyDescent="0.35">
      <c r="A146" s="73">
        <v>142</v>
      </c>
      <c r="B146" s="74" t="s">
        <v>497</v>
      </c>
      <c r="C146" s="87" t="s">
        <v>498</v>
      </c>
      <c r="D146" s="88">
        <v>5666376</v>
      </c>
      <c r="E146" s="88">
        <v>181084198</v>
      </c>
      <c r="F146" s="166">
        <v>691009996</v>
      </c>
      <c r="G146" s="96" t="s">
        <v>509</v>
      </c>
      <c r="H146" s="96" t="s">
        <v>126</v>
      </c>
      <c r="I146" s="96" t="s">
        <v>127</v>
      </c>
      <c r="J146" s="96" t="s">
        <v>500</v>
      </c>
      <c r="K146" s="96" t="s">
        <v>510</v>
      </c>
      <c r="L146" s="154">
        <v>100000</v>
      </c>
      <c r="M146" s="155">
        <f t="shared" si="3"/>
        <v>70000</v>
      </c>
      <c r="N146" s="93" t="s">
        <v>164</v>
      </c>
      <c r="O146" s="94">
        <v>2026</v>
      </c>
      <c r="P146" s="156"/>
      <c r="Q146" s="87"/>
      <c r="R146" s="87"/>
      <c r="S146" s="95" t="s">
        <v>132</v>
      </c>
      <c r="T146" s="96"/>
      <c r="U146" s="96"/>
      <c r="V146" s="96"/>
      <c r="W146" s="96"/>
      <c r="X146" s="96"/>
      <c r="Y146" s="49"/>
      <c r="Z146" s="89"/>
    </row>
    <row r="147" spans="1:26" ht="52.5" x14ac:dyDescent="0.35">
      <c r="A147" s="73">
        <v>143</v>
      </c>
      <c r="B147" s="74" t="s">
        <v>497</v>
      </c>
      <c r="C147" s="87" t="s">
        <v>498</v>
      </c>
      <c r="D147" s="88">
        <v>5666376</v>
      </c>
      <c r="E147" s="88">
        <v>181084198</v>
      </c>
      <c r="F147" s="166">
        <v>691009996</v>
      </c>
      <c r="G147" s="96" t="s">
        <v>511</v>
      </c>
      <c r="H147" s="96" t="s">
        <v>126</v>
      </c>
      <c r="I147" s="96" t="s">
        <v>127</v>
      </c>
      <c r="J147" s="96" t="s">
        <v>500</v>
      </c>
      <c r="K147" s="96" t="s">
        <v>512</v>
      </c>
      <c r="L147" s="154">
        <v>1000000</v>
      </c>
      <c r="M147" s="155">
        <f t="shared" si="3"/>
        <v>700000</v>
      </c>
      <c r="N147" s="93" t="s">
        <v>163</v>
      </c>
      <c r="O147" s="94">
        <v>2023</v>
      </c>
      <c r="P147" s="156"/>
      <c r="Q147" s="87" t="s">
        <v>132</v>
      </c>
      <c r="R147" s="87" t="s">
        <v>132</v>
      </c>
      <c r="S147" s="95"/>
      <c r="T147" s="96" t="s">
        <v>132</v>
      </c>
      <c r="U147" s="96"/>
      <c r="V147" s="96"/>
      <c r="W147" s="96" t="s">
        <v>132</v>
      </c>
      <c r="X147" s="96"/>
      <c r="Y147" s="49"/>
      <c r="Z147" s="89"/>
    </row>
    <row r="148" spans="1:26" ht="52.5" x14ac:dyDescent="0.35">
      <c r="A148" s="73">
        <v>144</v>
      </c>
      <c r="B148" s="74" t="s">
        <v>497</v>
      </c>
      <c r="C148" s="87" t="s">
        <v>498</v>
      </c>
      <c r="D148" s="88">
        <v>5666376</v>
      </c>
      <c r="E148" s="88">
        <v>181084198</v>
      </c>
      <c r="F148" s="166">
        <v>691009996</v>
      </c>
      <c r="G148" s="96" t="s">
        <v>513</v>
      </c>
      <c r="H148" s="96" t="s">
        <v>126</v>
      </c>
      <c r="I148" s="96" t="s">
        <v>127</v>
      </c>
      <c r="J148" s="96" t="s">
        <v>500</v>
      </c>
      <c r="K148" s="96" t="s">
        <v>514</v>
      </c>
      <c r="L148" s="154">
        <v>3000000</v>
      </c>
      <c r="M148" s="155">
        <f t="shared" si="3"/>
        <v>2100000</v>
      </c>
      <c r="N148" s="93" t="s">
        <v>244</v>
      </c>
      <c r="O148" s="94">
        <v>2024</v>
      </c>
      <c r="P148" s="156"/>
      <c r="Q148" s="87"/>
      <c r="R148" s="87"/>
      <c r="S148" s="95"/>
      <c r="T148" s="96"/>
      <c r="U148" s="96"/>
      <c r="V148" s="96" t="s">
        <v>132</v>
      </c>
      <c r="W148" s="96" t="s">
        <v>132</v>
      </c>
      <c r="X148" s="96"/>
      <c r="Y148" s="49"/>
      <c r="Z148" s="89" t="s">
        <v>134</v>
      </c>
    </row>
    <row r="149" spans="1:26" ht="52.5" x14ac:dyDescent="0.35">
      <c r="A149" s="73">
        <v>145</v>
      </c>
      <c r="B149" s="74" t="s">
        <v>497</v>
      </c>
      <c r="C149" s="87" t="s">
        <v>498</v>
      </c>
      <c r="D149" s="88">
        <v>5666376</v>
      </c>
      <c r="E149" s="88">
        <v>181084198</v>
      </c>
      <c r="F149" s="166">
        <v>691009996</v>
      </c>
      <c r="G149" s="96" t="s">
        <v>515</v>
      </c>
      <c r="H149" s="96" t="s">
        <v>126</v>
      </c>
      <c r="I149" s="96" t="s">
        <v>127</v>
      </c>
      <c r="J149" s="96" t="s">
        <v>500</v>
      </c>
      <c r="K149" s="96" t="s">
        <v>516</v>
      </c>
      <c r="L149" s="154">
        <v>1000000</v>
      </c>
      <c r="M149" s="155"/>
      <c r="N149" s="93" t="s">
        <v>191</v>
      </c>
      <c r="O149" s="94">
        <v>2025</v>
      </c>
      <c r="P149" s="156"/>
      <c r="Q149" s="87"/>
      <c r="R149" s="87"/>
      <c r="S149" s="95"/>
      <c r="T149" s="96"/>
      <c r="U149" s="96"/>
      <c r="V149" s="96"/>
      <c r="W149" s="96"/>
      <c r="X149" s="96"/>
      <c r="Y149" s="49"/>
      <c r="Z149" s="89" t="s">
        <v>134</v>
      </c>
    </row>
    <row r="150" spans="1:26" ht="52.5" x14ac:dyDescent="0.35">
      <c r="A150" s="73">
        <v>146</v>
      </c>
      <c r="B150" s="74" t="s">
        <v>497</v>
      </c>
      <c r="C150" s="87" t="s">
        <v>498</v>
      </c>
      <c r="D150" s="88">
        <v>5666376</v>
      </c>
      <c r="E150" s="88">
        <v>181084198</v>
      </c>
      <c r="F150" s="166">
        <v>691009996</v>
      </c>
      <c r="G150" s="96" t="s">
        <v>517</v>
      </c>
      <c r="H150" s="96" t="s">
        <v>126</v>
      </c>
      <c r="I150" s="96" t="s">
        <v>127</v>
      </c>
      <c r="J150" s="96" t="s">
        <v>500</v>
      </c>
      <c r="K150" s="96" t="s">
        <v>518</v>
      </c>
      <c r="L150" s="154">
        <v>2000000</v>
      </c>
      <c r="M150" s="155">
        <f t="shared" si="3"/>
        <v>1400000</v>
      </c>
      <c r="N150" s="93">
        <v>2024</v>
      </c>
      <c r="O150" s="94">
        <v>2026</v>
      </c>
      <c r="P150" s="156"/>
      <c r="Q150" s="87"/>
      <c r="R150" s="87"/>
      <c r="S150" s="95"/>
      <c r="T150" s="96"/>
      <c r="U150" s="96"/>
      <c r="V150" s="96"/>
      <c r="W150" s="96" t="s">
        <v>132</v>
      </c>
      <c r="X150" s="96"/>
      <c r="Y150" s="49"/>
      <c r="Z150" s="89" t="s">
        <v>134</v>
      </c>
    </row>
    <row r="151" spans="1:26" ht="91.5" x14ac:dyDescent="0.35">
      <c r="A151" s="73">
        <v>147</v>
      </c>
      <c r="B151" s="163" t="s">
        <v>519</v>
      </c>
      <c r="C151" s="87" t="s">
        <v>520</v>
      </c>
      <c r="D151" s="88">
        <v>62073591</v>
      </c>
      <c r="E151" s="88">
        <v>600106349</v>
      </c>
      <c r="F151" s="89">
        <v>102007292</v>
      </c>
      <c r="G151" s="96" t="s">
        <v>521</v>
      </c>
      <c r="H151" s="96" t="s">
        <v>126</v>
      </c>
      <c r="I151" s="96" t="s">
        <v>127</v>
      </c>
      <c r="J151" s="96" t="s">
        <v>522</v>
      </c>
      <c r="K151" s="96" t="s">
        <v>523</v>
      </c>
      <c r="L151" s="154">
        <v>85000000</v>
      </c>
      <c r="M151" s="155">
        <f t="shared" si="3"/>
        <v>59500000</v>
      </c>
      <c r="N151" s="93" t="s">
        <v>130</v>
      </c>
      <c r="O151" s="94" t="s">
        <v>524</v>
      </c>
      <c r="P151" s="156" t="s">
        <v>132</v>
      </c>
      <c r="Q151" s="87" t="s">
        <v>132</v>
      </c>
      <c r="R151" s="87" t="s">
        <v>132</v>
      </c>
      <c r="S151" s="95" t="s">
        <v>132</v>
      </c>
      <c r="T151" s="96"/>
      <c r="U151" s="96" t="s">
        <v>132</v>
      </c>
      <c r="V151" s="96" t="s">
        <v>132</v>
      </c>
      <c r="W151" s="96" t="s">
        <v>132</v>
      </c>
      <c r="X151" s="96" t="s">
        <v>132</v>
      </c>
      <c r="Y151" s="49" t="s">
        <v>525</v>
      </c>
      <c r="Z151" s="89" t="s">
        <v>526</v>
      </c>
    </row>
    <row r="152" spans="1:26" ht="52" x14ac:dyDescent="0.35">
      <c r="A152" s="73">
        <v>148</v>
      </c>
      <c r="B152" s="163" t="s">
        <v>527</v>
      </c>
      <c r="C152" s="87" t="s">
        <v>528</v>
      </c>
      <c r="D152" s="88">
        <v>62073001</v>
      </c>
      <c r="E152" s="88">
        <v>102007314</v>
      </c>
      <c r="F152" s="89">
        <v>600106101</v>
      </c>
      <c r="G152" s="96" t="s">
        <v>529</v>
      </c>
      <c r="H152" s="96" t="s">
        <v>126</v>
      </c>
      <c r="I152" s="96" t="s">
        <v>127</v>
      </c>
      <c r="J152" s="96" t="s">
        <v>530</v>
      </c>
      <c r="K152" s="96" t="s">
        <v>531</v>
      </c>
      <c r="L152" s="293">
        <v>14800000</v>
      </c>
      <c r="M152" s="295">
        <f t="shared" si="0"/>
        <v>10360000</v>
      </c>
      <c r="N152" s="291" t="s">
        <v>191</v>
      </c>
      <c r="O152" s="292" t="s">
        <v>905</v>
      </c>
      <c r="P152" s="156"/>
      <c r="Q152" s="87"/>
      <c r="R152" s="87"/>
      <c r="S152" s="95"/>
      <c r="T152" s="96"/>
      <c r="U152" s="96"/>
      <c r="V152" s="96" t="s">
        <v>267</v>
      </c>
      <c r="W152" s="96" t="s">
        <v>267</v>
      </c>
      <c r="X152" s="96"/>
      <c r="Y152" s="49" t="s">
        <v>532</v>
      </c>
      <c r="Z152" s="89" t="s">
        <v>533</v>
      </c>
    </row>
    <row r="153" spans="1:26" ht="52" x14ac:dyDescent="0.35">
      <c r="A153" s="73">
        <v>149</v>
      </c>
      <c r="B153" s="163" t="s">
        <v>527</v>
      </c>
      <c r="C153" s="87" t="s">
        <v>528</v>
      </c>
      <c r="D153" s="88">
        <v>62073001</v>
      </c>
      <c r="E153" s="88">
        <v>102007314</v>
      </c>
      <c r="F153" s="89">
        <v>600106101</v>
      </c>
      <c r="G153" s="96" t="s">
        <v>534</v>
      </c>
      <c r="H153" s="96" t="s">
        <v>126</v>
      </c>
      <c r="I153" s="96" t="s">
        <v>127</v>
      </c>
      <c r="J153" s="96" t="s">
        <v>530</v>
      </c>
      <c r="K153" s="96" t="s">
        <v>535</v>
      </c>
      <c r="L153" s="293">
        <v>34800000</v>
      </c>
      <c r="M153" s="295">
        <f t="shared" si="0"/>
        <v>24360000</v>
      </c>
      <c r="N153" s="291" t="s">
        <v>244</v>
      </c>
      <c r="O153" s="292" t="s">
        <v>906</v>
      </c>
      <c r="P153" s="156"/>
      <c r="Q153" s="87"/>
      <c r="R153" s="87"/>
      <c r="S153" s="95"/>
      <c r="T153" s="96"/>
      <c r="U153" s="96"/>
      <c r="V153" s="96" t="s">
        <v>267</v>
      </c>
      <c r="W153" s="96" t="s">
        <v>267</v>
      </c>
      <c r="X153" s="96"/>
      <c r="Y153" s="49"/>
      <c r="Z153" s="89"/>
    </row>
    <row r="154" spans="1:26" ht="52" x14ac:dyDescent="0.35">
      <c r="A154" s="73">
        <v>150</v>
      </c>
      <c r="B154" s="163" t="s">
        <v>527</v>
      </c>
      <c r="C154" s="87" t="s">
        <v>528</v>
      </c>
      <c r="D154" s="88">
        <v>62073001</v>
      </c>
      <c r="E154" s="88">
        <v>102007314</v>
      </c>
      <c r="F154" s="89">
        <v>600106101</v>
      </c>
      <c r="G154" s="96" t="s">
        <v>536</v>
      </c>
      <c r="H154" s="96" t="s">
        <v>126</v>
      </c>
      <c r="I154" s="96" t="s">
        <v>127</v>
      </c>
      <c r="J154" s="96" t="s">
        <v>530</v>
      </c>
      <c r="K154" s="274" t="s">
        <v>966</v>
      </c>
      <c r="L154" s="293">
        <v>7450000</v>
      </c>
      <c r="M154" s="295">
        <f t="shared" si="0"/>
        <v>5215000</v>
      </c>
      <c r="N154" s="291" t="s">
        <v>163</v>
      </c>
      <c r="O154" s="292" t="s">
        <v>164</v>
      </c>
      <c r="P154" s="156" t="s">
        <v>267</v>
      </c>
      <c r="Q154" s="87" t="s">
        <v>267</v>
      </c>
      <c r="R154" s="87" t="s">
        <v>267</v>
      </c>
      <c r="S154" s="95" t="s">
        <v>267</v>
      </c>
      <c r="T154" s="96" t="s">
        <v>267</v>
      </c>
      <c r="U154" s="96"/>
      <c r="V154" s="96" t="s">
        <v>267</v>
      </c>
      <c r="W154" s="96" t="s">
        <v>267</v>
      </c>
      <c r="X154" s="96"/>
      <c r="Y154" s="49" t="s">
        <v>730</v>
      </c>
      <c r="Z154" s="296" t="s">
        <v>277</v>
      </c>
    </row>
    <row r="155" spans="1:26" ht="52" x14ac:dyDescent="0.35">
      <c r="A155" s="73">
        <v>151</v>
      </c>
      <c r="B155" s="308" t="s">
        <v>527</v>
      </c>
      <c r="C155" s="272" t="s">
        <v>907</v>
      </c>
      <c r="D155" s="289">
        <v>62073001</v>
      </c>
      <c r="E155" s="289">
        <v>102007314</v>
      </c>
      <c r="F155" s="296">
        <v>600106101</v>
      </c>
      <c r="G155" s="274" t="s">
        <v>302</v>
      </c>
      <c r="H155" s="274" t="s">
        <v>126</v>
      </c>
      <c r="I155" s="274" t="s">
        <v>127</v>
      </c>
      <c r="J155" s="274" t="s">
        <v>530</v>
      </c>
      <c r="K155" s="274" t="s">
        <v>908</v>
      </c>
      <c r="L155" s="293">
        <v>8400000</v>
      </c>
      <c r="M155" s="295">
        <f t="shared" si="0"/>
        <v>5880000</v>
      </c>
      <c r="N155" s="291">
        <v>2024</v>
      </c>
      <c r="O155" s="292">
        <v>2027</v>
      </c>
      <c r="P155" s="271"/>
      <c r="Q155" s="272"/>
      <c r="R155" s="272"/>
      <c r="S155" s="273"/>
      <c r="T155" s="274"/>
      <c r="U155" s="274"/>
      <c r="V155" s="274"/>
      <c r="W155" s="274"/>
      <c r="X155" s="274"/>
      <c r="Y155" s="294"/>
      <c r="Z155" s="296" t="s">
        <v>134</v>
      </c>
    </row>
    <row r="156" spans="1:26" ht="52" x14ac:dyDescent="0.35">
      <c r="A156" s="73">
        <v>152</v>
      </c>
      <c r="B156" s="308" t="s">
        <v>527</v>
      </c>
      <c r="C156" s="272" t="s">
        <v>907</v>
      </c>
      <c r="D156" s="289">
        <v>62073001</v>
      </c>
      <c r="E156" s="289">
        <v>102007314</v>
      </c>
      <c r="F156" s="296">
        <v>600106101</v>
      </c>
      <c r="G156" s="274" t="s">
        <v>909</v>
      </c>
      <c r="H156" s="274" t="s">
        <v>126</v>
      </c>
      <c r="I156" s="274" t="s">
        <v>127</v>
      </c>
      <c r="J156" s="274" t="s">
        <v>530</v>
      </c>
      <c r="K156" s="274" t="s">
        <v>910</v>
      </c>
      <c r="L156" s="293">
        <v>4350000</v>
      </c>
      <c r="M156" s="295">
        <f t="shared" si="0"/>
        <v>3045000</v>
      </c>
      <c r="N156" s="291">
        <v>2024</v>
      </c>
      <c r="O156" s="292">
        <v>2027</v>
      </c>
      <c r="P156" s="271"/>
      <c r="Q156" s="272"/>
      <c r="R156" s="272"/>
      <c r="S156" s="273"/>
      <c r="T156" s="274"/>
      <c r="U156" s="274"/>
      <c r="V156" s="274"/>
      <c r="W156" s="274"/>
      <c r="X156" s="274"/>
      <c r="Y156" s="294"/>
      <c r="Z156" s="296" t="s">
        <v>134</v>
      </c>
    </row>
    <row r="157" spans="1:26" ht="52" x14ac:dyDescent="0.35">
      <c r="A157" s="73">
        <v>153</v>
      </c>
      <c r="B157" s="308" t="s">
        <v>527</v>
      </c>
      <c r="C157" s="272" t="s">
        <v>907</v>
      </c>
      <c r="D157" s="289">
        <v>62073001</v>
      </c>
      <c r="E157" s="289">
        <v>102007314</v>
      </c>
      <c r="F157" s="296">
        <v>600106101</v>
      </c>
      <c r="G157" s="274" t="s">
        <v>911</v>
      </c>
      <c r="H157" s="274" t="s">
        <v>126</v>
      </c>
      <c r="I157" s="274" t="s">
        <v>127</v>
      </c>
      <c r="J157" s="274" t="s">
        <v>530</v>
      </c>
      <c r="K157" s="274" t="s">
        <v>912</v>
      </c>
      <c r="L157" s="293">
        <v>13380000</v>
      </c>
      <c r="M157" s="295">
        <f t="shared" si="0"/>
        <v>9366000</v>
      </c>
      <c r="N157" s="291">
        <v>2025</v>
      </c>
      <c r="O157" s="292">
        <v>2029</v>
      </c>
      <c r="P157" s="271"/>
      <c r="Q157" s="272"/>
      <c r="R157" s="272"/>
      <c r="S157" s="273"/>
      <c r="T157" s="274"/>
      <c r="U157" s="274"/>
      <c r="V157" s="274" t="s">
        <v>132</v>
      </c>
      <c r="W157" s="274"/>
      <c r="X157" s="274"/>
      <c r="Y157" s="294"/>
      <c r="Z157" s="296" t="s">
        <v>134</v>
      </c>
    </row>
    <row r="158" spans="1:26" ht="91.5" x14ac:dyDescent="0.35">
      <c r="A158" s="73">
        <v>154</v>
      </c>
      <c r="B158" s="163" t="s">
        <v>538</v>
      </c>
      <c r="C158" s="87" t="s">
        <v>539</v>
      </c>
      <c r="D158" s="88" t="s">
        <v>540</v>
      </c>
      <c r="E158" s="88" t="s">
        <v>541</v>
      </c>
      <c r="F158" s="89" t="s">
        <v>542</v>
      </c>
      <c r="G158" s="96" t="s">
        <v>543</v>
      </c>
      <c r="H158" s="96" t="s">
        <v>126</v>
      </c>
      <c r="I158" s="96" t="s">
        <v>127</v>
      </c>
      <c r="J158" s="96" t="s">
        <v>544</v>
      </c>
      <c r="K158" s="96" t="s">
        <v>545</v>
      </c>
      <c r="L158" s="293">
        <v>39100000</v>
      </c>
      <c r="M158" s="295">
        <f t="shared" si="0"/>
        <v>27370000</v>
      </c>
      <c r="N158" s="93" t="s">
        <v>163</v>
      </c>
      <c r="O158" s="94" t="s">
        <v>244</v>
      </c>
      <c r="P158" s="156" t="s">
        <v>267</v>
      </c>
      <c r="Q158" s="87" t="s">
        <v>267</v>
      </c>
      <c r="R158" s="87" t="s">
        <v>267</v>
      </c>
      <c r="S158" s="95" t="s">
        <v>267</v>
      </c>
      <c r="T158" s="96"/>
      <c r="U158" s="96"/>
      <c r="V158" s="96"/>
      <c r="W158" s="96" t="s">
        <v>267</v>
      </c>
      <c r="X158" s="96"/>
      <c r="Y158" s="49" t="s">
        <v>546</v>
      </c>
      <c r="Z158" s="89" t="s">
        <v>134</v>
      </c>
    </row>
    <row r="159" spans="1:26" ht="65.5" x14ac:dyDescent="0.35">
      <c r="A159" s="73">
        <v>155</v>
      </c>
      <c r="B159" s="74" t="s">
        <v>547</v>
      </c>
      <c r="C159" s="87" t="s">
        <v>126</v>
      </c>
      <c r="D159" s="88">
        <v>62075985</v>
      </c>
      <c r="E159" s="88" t="s">
        <v>548</v>
      </c>
      <c r="F159" s="89">
        <v>102007870</v>
      </c>
      <c r="G159" s="96" t="s">
        <v>549</v>
      </c>
      <c r="H159" s="96" t="s">
        <v>126</v>
      </c>
      <c r="I159" s="96" t="s">
        <v>127</v>
      </c>
      <c r="J159" s="96" t="s">
        <v>127</v>
      </c>
      <c r="K159" s="96" t="s">
        <v>550</v>
      </c>
      <c r="L159" s="154">
        <v>100000</v>
      </c>
      <c r="M159" s="155">
        <f t="shared" si="0"/>
        <v>70000</v>
      </c>
      <c r="N159" s="93" t="s">
        <v>551</v>
      </c>
      <c r="O159" s="94" t="s">
        <v>276</v>
      </c>
      <c r="P159" s="156"/>
      <c r="Q159" s="87" t="s">
        <v>132</v>
      </c>
      <c r="R159" s="87" t="s">
        <v>132</v>
      </c>
      <c r="S159" s="95"/>
      <c r="T159" s="96"/>
      <c r="U159" s="96"/>
      <c r="V159" s="96"/>
      <c r="W159" s="96"/>
      <c r="X159" s="96"/>
      <c r="Y159" s="49"/>
      <c r="Z159" s="89"/>
    </row>
    <row r="160" spans="1:26" ht="65.5" x14ac:dyDescent="0.35">
      <c r="A160" s="73">
        <v>156</v>
      </c>
      <c r="B160" s="74" t="s">
        <v>547</v>
      </c>
      <c r="C160" s="87" t="s">
        <v>126</v>
      </c>
      <c r="D160" s="88">
        <v>62075985</v>
      </c>
      <c r="E160" s="88" t="s">
        <v>548</v>
      </c>
      <c r="F160" s="89">
        <v>102007870</v>
      </c>
      <c r="G160" s="96" t="s">
        <v>390</v>
      </c>
      <c r="H160" s="96" t="s">
        <v>126</v>
      </c>
      <c r="I160" s="96" t="s">
        <v>127</v>
      </c>
      <c r="J160" s="96" t="s">
        <v>127</v>
      </c>
      <c r="K160" s="96" t="s">
        <v>552</v>
      </c>
      <c r="L160" s="154">
        <v>3000000</v>
      </c>
      <c r="M160" s="155">
        <f t="shared" si="0"/>
        <v>2100000</v>
      </c>
      <c r="N160" s="93" t="s">
        <v>130</v>
      </c>
      <c r="O160" s="94" t="s">
        <v>281</v>
      </c>
      <c r="P160" s="156"/>
      <c r="Q160" s="87"/>
      <c r="R160" s="87"/>
      <c r="S160" s="95"/>
      <c r="T160" s="96"/>
      <c r="U160" s="96"/>
      <c r="V160" s="96"/>
      <c r="W160" s="96" t="s">
        <v>132</v>
      </c>
      <c r="X160" s="96"/>
      <c r="Y160" s="49" t="s">
        <v>553</v>
      </c>
      <c r="Z160" s="89"/>
    </row>
    <row r="161" spans="1:26" ht="65.5" x14ac:dyDescent="0.35">
      <c r="A161" s="73">
        <v>157</v>
      </c>
      <c r="B161" s="74" t="s">
        <v>547</v>
      </c>
      <c r="C161" s="87" t="s">
        <v>126</v>
      </c>
      <c r="D161" s="88">
        <v>62075985</v>
      </c>
      <c r="E161" s="88" t="s">
        <v>548</v>
      </c>
      <c r="F161" s="89">
        <v>102007870</v>
      </c>
      <c r="G161" s="96" t="s">
        <v>554</v>
      </c>
      <c r="H161" s="96" t="s">
        <v>126</v>
      </c>
      <c r="I161" s="96" t="s">
        <v>127</v>
      </c>
      <c r="J161" s="96" t="s">
        <v>127</v>
      </c>
      <c r="K161" s="96" t="s">
        <v>555</v>
      </c>
      <c r="L161" s="154">
        <v>80000</v>
      </c>
      <c r="M161" s="155">
        <f t="shared" si="0"/>
        <v>56000</v>
      </c>
      <c r="N161" s="93" t="s">
        <v>551</v>
      </c>
      <c r="O161" s="94" t="s">
        <v>276</v>
      </c>
      <c r="P161" s="156"/>
      <c r="Q161" s="87" t="s">
        <v>132</v>
      </c>
      <c r="R161" s="87" t="s">
        <v>132</v>
      </c>
      <c r="S161" s="95"/>
      <c r="T161" s="96"/>
      <c r="U161" s="96"/>
      <c r="V161" s="96"/>
      <c r="W161" s="96"/>
      <c r="X161" s="96"/>
      <c r="Y161" s="49"/>
      <c r="Z161" s="89"/>
    </row>
    <row r="162" spans="1:26" ht="65.5" x14ac:dyDescent="0.35">
      <c r="A162" s="73">
        <v>158</v>
      </c>
      <c r="B162" s="74" t="s">
        <v>547</v>
      </c>
      <c r="C162" s="87" t="s">
        <v>126</v>
      </c>
      <c r="D162" s="88">
        <v>62075985</v>
      </c>
      <c r="E162" s="88" t="s">
        <v>548</v>
      </c>
      <c r="F162" s="89">
        <v>102007870</v>
      </c>
      <c r="G162" s="96" t="s">
        <v>556</v>
      </c>
      <c r="H162" s="96" t="s">
        <v>126</v>
      </c>
      <c r="I162" s="96" t="s">
        <v>127</v>
      </c>
      <c r="J162" s="96" t="s">
        <v>127</v>
      </c>
      <c r="K162" s="96" t="s">
        <v>557</v>
      </c>
      <c r="L162" s="154">
        <v>100000</v>
      </c>
      <c r="M162" s="155">
        <f t="shared" si="0"/>
        <v>70000</v>
      </c>
      <c r="N162" s="93" t="s">
        <v>558</v>
      </c>
      <c r="O162" s="94" t="s">
        <v>276</v>
      </c>
      <c r="P162" s="156"/>
      <c r="Q162" s="87" t="s">
        <v>132</v>
      </c>
      <c r="R162" s="87" t="s">
        <v>132</v>
      </c>
      <c r="S162" s="95"/>
      <c r="T162" s="96"/>
      <c r="U162" s="96"/>
      <c r="V162" s="96" t="s">
        <v>132</v>
      </c>
      <c r="W162" s="96"/>
      <c r="X162" s="96"/>
      <c r="Y162" s="49"/>
      <c r="Z162" s="89"/>
    </row>
    <row r="163" spans="1:26" ht="65.5" x14ac:dyDescent="0.35">
      <c r="A163" s="73">
        <v>159</v>
      </c>
      <c r="B163" s="74" t="s">
        <v>547</v>
      </c>
      <c r="C163" s="87" t="s">
        <v>126</v>
      </c>
      <c r="D163" s="88">
        <v>62075985</v>
      </c>
      <c r="E163" s="88" t="s">
        <v>548</v>
      </c>
      <c r="F163" s="89" t="s">
        <v>559</v>
      </c>
      <c r="G163" s="96" t="s">
        <v>560</v>
      </c>
      <c r="H163" s="96" t="s">
        <v>126</v>
      </c>
      <c r="I163" s="96" t="s">
        <v>127</v>
      </c>
      <c r="J163" s="96" t="s">
        <v>127</v>
      </c>
      <c r="K163" s="96" t="s">
        <v>561</v>
      </c>
      <c r="L163" s="154">
        <v>700000</v>
      </c>
      <c r="M163" s="155">
        <f t="shared" si="0"/>
        <v>490000</v>
      </c>
      <c r="N163" s="93" t="s">
        <v>562</v>
      </c>
      <c r="O163" s="94" t="s">
        <v>281</v>
      </c>
      <c r="P163" s="156"/>
      <c r="Q163" s="87"/>
      <c r="R163" s="87"/>
      <c r="S163" s="95"/>
      <c r="T163" s="96"/>
      <c r="U163" s="96"/>
      <c r="V163" s="96" t="s">
        <v>132</v>
      </c>
      <c r="W163" s="96"/>
      <c r="X163" s="96"/>
      <c r="Y163" s="49"/>
      <c r="Z163" s="89"/>
    </row>
    <row r="164" spans="1:26" ht="65.5" x14ac:dyDescent="0.35">
      <c r="A164" s="73">
        <v>160</v>
      </c>
      <c r="B164" s="74" t="s">
        <v>547</v>
      </c>
      <c r="C164" s="87" t="s">
        <v>126</v>
      </c>
      <c r="D164" s="88">
        <v>62075985</v>
      </c>
      <c r="E164" s="88" t="s">
        <v>548</v>
      </c>
      <c r="F164" s="89" t="s">
        <v>559</v>
      </c>
      <c r="G164" s="96" t="s">
        <v>319</v>
      </c>
      <c r="H164" s="96" t="s">
        <v>126</v>
      </c>
      <c r="I164" s="96" t="s">
        <v>127</v>
      </c>
      <c r="J164" s="96" t="s">
        <v>127</v>
      </c>
      <c r="K164" s="96" t="s">
        <v>563</v>
      </c>
      <c r="L164" s="154">
        <v>250000</v>
      </c>
      <c r="M164" s="155">
        <f t="shared" si="0"/>
        <v>175000</v>
      </c>
      <c r="N164" s="93" t="s">
        <v>551</v>
      </c>
      <c r="O164" s="94" t="s">
        <v>281</v>
      </c>
      <c r="P164" s="156"/>
      <c r="Q164" s="87" t="s">
        <v>132</v>
      </c>
      <c r="R164" s="87" t="s">
        <v>132</v>
      </c>
      <c r="S164" s="95"/>
      <c r="T164" s="96"/>
      <c r="U164" s="96"/>
      <c r="V164" s="96" t="s">
        <v>132</v>
      </c>
      <c r="W164" s="96"/>
      <c r="X164" s="96"/>
      <c r="Y164" s="49"/>
      <c r="Z164" s="89"/>
    </row>
    <row r="165" spans="1:26" ht="65.5" x14ac:dyDescent="0.35">
      <c r="A165" s="73">
        <v>161</v>
      </c>
      <c r="B165" s="74" t="s">
        <v>547</v>
      </c>
      <c r="C165" s="87" t="s">
        <v>126</v>
      </c>
      <c r="D165" s="88" t="s">
        <v>564</v>
      </c>
      <c r="E165" s="88" t="s">
        <v>548</v>
      </c>
      <c r="F165" s="89" t="s">
        <v>559</v>
      </c>
      <c r="G165" s="96" t="s">
        <v>565</v>
      </c>
      <c r="H165" s="96" t="s">
        <v>126</v>
      </c>
      <c r="I165" s="96" t="s">
        <v>127</v>
      </c>
      <c r="J165" s="96" t="s">
        <v>127</v>
      </c>
      <c r="K165" s="96" t="s">
        <v>566</v>
      </c>
      <c r="L165" s="154">
        <v>200000</v>
      </c>
      <c r="M165" s="155">
        <f>L165/100*70</f>
        <v>140000</v>
      </c>
      <c r="N165" s="93" t="s">
        <v>551</v>
      </c>
      <c r="O165" s="94" t="s">
        <v>281</v>
      </c>
      <c r="P165" s="156"/>
      <c r="Q165" s="87"/>
      <c r="R165" s="87" t="s">
        <v>132</v>
      </c>
      <c r="S165" s="95"/>
      <c r="T165" s="96"/>
      <c r="U165" s="96"/>
      <c r="V165" s="96"/>
      <c r="W165" s="96"/>
      <c r="X165" s="96"/>
      <c r="Y165" s="49"/>
      <c r="Z165" s="89"/>
    </row>
    <row r="166" spans="1:26" ht="65.5" x14ac:dyDescent="0.35">
      <c r="A166" s="73">
        <v>162</v>
      </c>
      <c r="B166" s="74" t="s">
        <v>567</v>
      </c>
      <c r="C166" s="87" t="s">
        <v>568</v>
      </c>
      <c r="D166" s="88">
        <v>62075993</v>
      </c>
      <c r="E166" s="88">
        <v>102007837</v>
      </c>
      <c r="F166" s="89">
        <v>600024873</v>
      </c>
      <c r="G166" s="96" t="s">
        <v>332</v>
      </c>
      <c r="H166" s="96" t="s">
        <v>126</v>
      </c>
      <c r="I166" s="96" t="s">
        <v>127</v>
      </c>
      <c r="J166" s="96" t="s">
        <v>326</v>
      </c>
      <c r="K166" s="96" t="s">
        <v>569</v>
      </c>
      <c r="L166" s="154">
        <v>200000</v>
      </c>
      <c r="M166" s="155">
        <f t="shared" si="0"/>
        <v>140000</v>
      </c>
      <c r="N166" s="93" t="s">
        <v>562</v>
      </c>
      <c r="O166" s="94" t="s">
        <v>524</v>
      </c>
      <c r="P166" s="156" t="s">
        <v>132</v>
      </c>
      <c r="Q166" s="87" t="s">
        <v>132</v>
      </c>
      <c r="R166" s="87"/>
      <c r="S166" s="95"/>
      <c r="T166" s="96"/>
      <c r="U166" s="96"/>
      <c r="V166" s="96"/>
      <c r="W166" s="96"/>
      <c r="X166" s="96"/>
      <c r="Y166" s="49"/>
      <c r="Z166" s="89"/>
    </row>
    <row r="167" spans="1:26" ht="65.5" x14ac:dyDescent="0.35">
      <c r="A167" s="73">
        <v>163</v>
      </c>
      <c r="B167" s="74" t="s">
        <v>567</v>
      </c>
      <c r="C167" s="87" t="s">
        <v>568</v>
      </c>
      <c r="D167" s="88">
        <v>62075993</v>
      </c>
      <c r="E167" s="88">
        <v>102007837</v>
      </c>
      <c r="F167" s="89">
        <v>600024873</v>
      </c>
      <c r="G167" s="96" t="s">
        <v>570</v>
      </c>
      <c r="H167" s="96" t="s">
        <v>126</v>
      </c>
      <c r="I167" s="96" t="s">
        <v>127</v>
      </c>
      <c r="J167" s="96" t="s">
        <v>326</v>
      </c>
      <c r="K167" s="96" t="s">
        <v>571</v>
      </c>
      <c r="L167" s="154">
        <v>300000</v>
      </c>
      <c r="M167" s="155">
        <f t="shared" si="0"/>
        <v>210000</v>
      </c>
      <c r="N167" s="93" t="s">
        <v>562</v>
      </c>
      <c r="O167" s="94" t="s">
        <v>524</v>
      </c>
      <c r="P167" s="156" t="s">
        <v>132</v>
      </c>
      <c r="Q167" s="87" t="s">
        <v>132</v>
      </c>
      <c r="R167" s="87"/>
      <c r="S167" s="95"/>
      <c r="T167" s="96"/>
      <c r="U167" s="96"/>
      <c r="V167" s="96"/>
      <c r="W167" s="96"/>
      <c r="X167" s="96"/>
      <c r="Y167" s="49"/>
      <c r="Z167" s="89"/>
    </row>
    <row r="168" spans="1:26" ht="65.5" x14ac:dyDescent="0.35">
      <c r="A168" s="73">
        <v>164</v>
      </c>
      <c r="B168" s="117" t="s">
        <v>567</v>
      </c>
      <c r="C168" s="118" t="s">
        <v>568</v>
      </c>
      <c r="D168" s="119">
        <v>62075993</v>
      </c>
      <c r="E168" s="119">
        <v>102007837</v>
      </c>
      <c r="F168" s="120">
        <v>600024873</v>
      </c>
      <c r="G168" s="128" t="s">
        <v>438</v>
      </c>
      <c r="H168" s="128" t="s">
        <v>126</v>
      </c>
      <c r="I168" s="128" t="s">
        <v>127</v>
      </c>
      <c r="J168" s="128" t="s">
        <v>326</v>
      </c>
      <c r="K168" s="128" t="s">
        <v>572</v>
      </c>
      <c r="L168" s="167">
        <v>360000</v>
      </c>
      <c r="M168" s="168">
        <f t="shared" si="0"/>
        <v>252000</v>
      </c>
      <c r="N168" s="125" t="s">
        <v>562</v>
      </c>
      <c r="O168" s="126" t="s">
        <v>524</v>
      </c>
      <c r="P168" s="169" t="s">
        <v>132</v>
      </c>
      <c r="Q168" s="118" t="s">
        <v>132</v>
      </c>
      <c r="R168" s="118"/>
      <c r="S168" s="127"/>
      <c r="T168" s="128"/>
      <c r="U168" s="128"/>
      <c r="V168" s="128"/>
      <c r="W168" s="128"/>
      <c r="X168" s="128"/>
      <c r="Y168" s="170"/>
      <c r="Z168" s="120"/>
    </row>
    <row r="169" spans="1:26" ht="53" thickBot="1" x14ac:dyDescent="0.4">
      <c r="A169" s="73">
        <v>165</v>
      </c>
      <c r="B169" s="171" t="s">
        <v>573</v>
      </c>
      <c r="C169" s="172" t="s">
        <v>574</v>
      </c>
      <c r="D169" s="173">
        <v>14360918</v>
      </c>
      <c r="E169" s="173"/>
      <c r="F169" s="174">
        <v>691015821</v>
      </c>
      <c r="G169" s="175" t="s">
        <v>575</v>
      </c>
      <c r="H169" s="175" t="s">
        <v>126</v>
      </c>
      <c r="I169" s="175" t="s">
        <v>127</v>
      </c>
      <c r="J169" s="175" t="s">
        <v>576</v>
      </c>
      <c r="K169" s="175" t="s">
        <v>577</v>
      </c>
      <c r="L169" s="176">
        <v>18000000</v>
      </c>
      <c r="M169" s="177">
        <f t="shared" si="0"/>
        <v>12600000</v>
      </c>
      <c r="N169" s="178">
        <v>2023</v>
      </c>
      <c r="O169" s="179">
        <v>2024</v>
      </c>
      <c r="P169" s="180"/>
      <c r="Q169" s="172" t="s">
        <v>132</v>
      </c>
      <c r="R169" s="172" t="s">
        <v>132</v>
      </c>
      <c r="S169" s="181" t="s">
        <v>132</v>
      </c>
      <c r="T169" s="175"/>
      <c r="U169" s="175" t="s">
        <v>132</v>
      </c>
      <c r="V169" s="175"/>
      <c r="W169" s="175" t="s">
        <v>132</v>
      </c>
      <c r="X169" s="175"/>
      <c r="Y169" s="182" t="s">
        <v>301</v>
      </c>
      <c r="Z169" s="174" t="s">
        <v>134</v>
      </c>
    </row>
    <row r="173" spans="1:26" x14ac:dyDescent="0.35">
      <c r="A173" s="50" t="s">
        <v>578</v>
      </c>
      <c r="B173" s="50"/>
      <c r="C173" s="50"/>
    </row>
    <row r="174" spans="1:26" x14ac:dyDescent="0.35">
      <c r="A174" s="50"/>
      <c r="H174" s="50" t="s">
        <v>579</v>
      </c>
    </row>
    <row r="177" spans="1:13" x14ac:dyDescent="0.35">
      <c r="A177" s="1" t="s">
        <v>28</v>
      </c>
    </row>
    <row r="178" spans="1:13" x14ac:dyDescent="0.35">
      <c r="A178" s="6" t="s">
        <v>42</v>
      </c>
    </row>
    <row r="180" spans="1:13" x14ac:dyDescent="0.35">
      <c r="A180" s="1" t="s">
        <v>119</v>
      </c>
    </row>
    <row r="181" spans="1:13" x14ac:dyDescent="0.35">
      <c r="A181" s="51" t="s">
        <v>122</v>
      </c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2"/>
      <c r="M181" s="52"/>
    </row>
    <row r="182" spans="1:13" x14ac:dyDescent="0.35">
      <c r="A182" s="51" t="s">
        <v>121</v>
      </c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2"/>
      <c r="M182" s="52"/>
    </row>
    <row r="183" spans="1:13" x14ac:dyDescent="0.3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2"/>
      <c r="M183" s="52"/>
    </row>
    <row r="184" spans="1:13" x14ac:dyDescent="0.35">
      <c r="A184" s="1" t="s">
        <v>43</v>
      </c>
    </row>
    <row r="186" spans="1:13" x14ac:dyDescent="0.35">
      <c r="A186" s="2" t="s">
        <v>76</v>
      </c>
      <c r="B186" s="2"/>
      <c r="C186" s="2"/>
      <c r="D186" s="2"/>
      <c r="E186" s="2"/>
      <c r="F186" s="2"/>
      <c r="G186" s="2"/>
      <c r="H186" s="2"/>
    </row>
    <row r="187" spans="1:13" x14ac:dyDescent="0.35">
      <c r="A187" s="2" t="s">
        <v>72</v>
      </c>
      <c r="B187" s="2"/>
      <c r="C187" s="2"/>
      <c r="D187" s="2"/>
      <c r="E187" s="2"/>
      <c r="F187" s="2"/>
      <c r="G187" s="2"/>
      <c r="H187" s="2"/>
    </row>
    <row r="188" spans="1:13" x14ac:dyDescent="0.35">
      <c r="A188" s="2" t="s">
        <v>68</v>
      </c>
      <c r="B188" s="2"/>
      <c r="C188" s="2"/>
      <c r="D188" s="2"/>
      <c r="E188" s="2"/>
      <c r="F188" s="2"/>
      <c r="G188" s="2"/>
      <c r="H188" s="2"/>
    </row>
    <row r="189" spans="1:13" x14ac:dyDescent="0.35">
      <c r="A189" s="2" t="s">
        <v>69</v>
      </c>
      <c r="B189" s="2"/>
      <c r="C189" s="2"/>
      <c r="D189" s="2"/>
      <c r="E189" s="2"/>
      <c r="F189" s="2"/>
      <c r="G189" s="2"/>
      <c r="H189" s="2"/>
    </row>
    <row r="190" spans="1:13" x14ac:dyDescent="0.35">
      <c r="A190" s="2" t="s">
        <v>70</v>
      </c>
      <c r="B190" s="2"/>
      <c r="C190" s="2"/>
      <c r="D190" s="2"/>
      <c r="E190" s="2"/>
      <c r="F190" s="2"/>
      <c r="G190" s="2"/>
      <c r="H190" s="2"/>
    </row>
    <row r="191" spans="1:13" x14ac:dyDescent="0.35">
      <c r="A191" s="2" t="s">
        <v>71</v>
      </c>
      <c r="B191" s="2"/>
      <c r="C191" s="2"/>
      <c r="D191" s="2"/>
      <c r="E191" s="2"/>
      <c r="F191" s="2"/>
      <c r="G191" s="2"/>
      <c r="H191" s="2"/>
    </row>
    <row r="192" spans="1:13" x14ac:dyDescent="0.35">
      <c r="A192" s="53" t="s">
        <v>120</v>
      </c>
      <c r="B192" s="53"/>
      <c r="C192" s="53"/>
      <c r="D192" s="53"/>
      <c r="E192" s="53"/>
      <c r="F192" s="53"/>
      <c r="G192" s="53"/>
      <c r="H192" s="2"/>
    </row>
    <row r="193" spans="1:8" x14ac:dyDescent="0.35">
      <c r="A193" s="2" t="s">
        <v>74</v>
      </c>
      <c r="B193" s="2"/>
      <c r="C193" s="2"/>
      <c r="D193" s="2"/>
      <c r="E193" s="2"/>
      <c r="F193" s="2"/>
      <c r="G193" s="2"/>
      <c r="H193" s="2"/>
    </row>
    <row r="194" spans="1:8" x14ac:dyDescent="0.35">
      <c r="A194" s="3" t="s">
        <v>73</v>
      </c>
      <c r="B194" s="3"/>
      <c r="C194" s="3"/>
      <c r="D194" s="3"/>
      <c r="E194" s="3"/>
    </row>
    <row r="195" spans="1:8" x14ac:dyDescent="0.35">
      <c r="A195" s="2" t="s">
        <v>75</v>
      </c>
      <c r="B195" s="2"/>
      <c r="C195" s="2"/>
      <c r="D195" s="2"/>
      <c r="E195" s="2"/>
      <c r="F195" s="2"/>
    </row>
    <row r="196" spans="1:8" x14ac:dyDescent="0.35">
      <c r="A196" s="2" t="s">
        <v>45</v>
      </c>
      <c r="B196" s="2"/>
      <c r="C196" s="2"/>
      <c r="D196" s="2"/>
      <c r="E196" s="2"/>
      <c r="F196" s="2"/>
    </row>
    <row r="197" spans="1:8" x14ac:dyDescent="0.35">
      <c r="A197" s="2"/>
      <c r="B197" s="2"/>
      <c r="C197" s="2"/>
      <c r="D197" s="2"/>
      <c r="E197" s="2"/>
      <c r="F197" s="2"/>
    </row>
    <row r="198" spans="1:8" x14ac:dyDescent="0.35">
      <c r="A198" s="2" t="s">
        <v>77</v>
      </c>
      <c r="B198" s="2"/>
      <c r="C198" s="2"/>
      <c r="D198" s="2"/>
      <c r="E198" s="2"/>
      <c r="F198" s="2"/>
    </row>
    <row r="199" spans="1:8" x14ac:dyDescent="0.35">
      <c r="A199" s="2" t="s">
        <v>64</v>
      </c>
      <c r="B199" s="2"/>
      <c r="C199" s="2"/>
      <c r="D199" s="2"/>
      <c r="E199" s="2"/>
      <c r="F199" s="2"/>
    </row>
    <row r="201" spans="1:8" x14ac:dyDescent="0.35">
      <c r="A201" s="1" t="s">
        <v>46</v>
      </c>
    </row>
    <row r="202" spans="1:8" x14ac:dyDescent="0.35">
      <c r="A202" s="2" t="s">
        <v>47</v>
      </c>
    </row>
    <row r="203" spans="1:8" x14ac:dyDescent="0.35">
      <c r="A203" s="1" t="s">
        <v>48</v>
      </c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  <ignoredErrors>
    <ignoredError sqref="D158:F169 D101:F130 D132:F137 D58:F99 D142:F154 D13:F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B9" zoomScale="90" zoomScaleNormal="90" workbookViewId="0">
      <selection activeCell="L21" sqref="L21"/>
    </sheetView>
  </sheetViews>
  <sheetFormatPr defaultColWidth="8.7265625" defaultRowHeight="14.5" x14ac:dyDescent="0.35"/>
  <cols>
    <col min="1" max="1" width="14.26953125" style="1" hidden="1" customWidth="1"/>
    <col min="2" max="2" width="7.26953125" style="1" customWidth="1"/>
    <col min="3" max="3" width="18.26953125" style="1" customWidth="1"/>
    <col min="4" max="4" width="17.54296875" style="1" customWidth="1"/>
    <col min="5" max="5" width="9.7265625" style="1" customWidth="1"/>
    <col min="6" max="6" width="22.26953125" style="1" customWidth="1"/>
    <col min="7" max="8" width="13.7265625" style="1" customWidth="1"/>
    <col min="9" max="9" width="16.2695312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7265625" style="1"/>
    <col min="15" max="18" width="11.1796875" style="1" customWidth="1"/>
    <col min="19" max="20" width="10.54296875" style="1" customWidth="1"/>
    <col min="21" max="16384" width="8.7265625" style="1"/>
  </cols>
  <sheetData>
    <row r="1" spans="1:20" ht="21.75" customHeight="1" thickBot="1" x14ac:dyDescent="0.5">
      <c r="A1" s="416" t="s">
        <v>49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8"/>
    </row>
    <row r="2" spans="1:20" ht="30" customHeight="1" thickBot="1" x14ac:dyDescent="0.4">
      <c r="A2" s="344" t="s">
        <v>50</v>
      </c>
      <c r="B2" s="342" t="s">
        <v>6</v>
      </c>
      <c r="C2" s="363" t="s">
        <v>51</v>
      </c>
      <c r="D2" s="359"/>
      <c r="E2" s="359"/>
      <c r="F2" s="421" t="s">
        <v>8</v>
      </c>
      <c r="G2" s="412" t="s">
        <v>33</v>
      </c>
      <c r="H2" s="351" t="s">
        <v>65</v>
      </c>
      <c r="I2" s="349" t="s">
        <v>10</v>
      </c>
      <c r="J2" s="425" t="s">
        <v>11</v>
      </c>
      <c r="K2" s="347" t="s">
        <v>52</v>
      </c>
      <c r="L2" s="348"/>
      <c r="M2" s="428" t="s">
        <v>13</v>
      </c>
      <c r="N2" s="429"/>
      <c r="O2" s="435" t="s">
        <v>53</v>
      </c>
      <c r="P2" s="436"/>
      <c r="Q2" s="436"/>
      <c r="R2" s="436"/>
      <c r="S2" s="428" t="s">
        <v>15</v>
      </c>
      <c r="T2" s="429"/>
    </row>
    <row r="3" spans="1:20" ht="22.4" customHeight="1" thickBot="1" x14ac:dyDescent="0.4">
      <c r="A3" s="419"/>
      <c r="B3" s="432"/>
      <c r="C3" s="433" t="s">
        <v>54</v>
      </c>
      <c r="D3" s="408" t="s">
        <v>55</v>
      </c>
      <c r="E3" s="408" t="s">
        <v>56</v>
      </c>
      <c r="F3" s="422"/>
      <c r="G3" s="413"/>
      <c r="H3" s="415"/>
      <c r="I3" s="424"/>
      <c r="J3" s="426"/>
      <c r="K3" s="410" t="s">
        <v>57</v>
      </c>
      <c r="L3" s="410" t="s">
        <v>107</v>
      </c>
      <c r="M3" s="390" t="s">
        <v>22</v>
      </c>
      <c r="N3" s="392" t="s">
        <v>23</v>
      </c>
      <c r="O3" s="437" t="s">
        <v>36</v>
      </c>
      <c r="P3" s="438"/>
      <c r="Q3" s="438"/>
      <c r="R3" s="438"/>
      <c r="S3" s="430" t="s">
        <v>58</v>
      </c>
      <c r="T3" s="431" t="s">
        <v>27</v>
      </c>
    </row>
    <row r="4" spans="1:20" ht="68.25" customHeight="1" thickBot="1" x14ac:dyDescent="0.4">
      <c r="A4" s="420"/>
      <c r="B4" s="343"/>
      <c r="C4" s="434"/>
      <c r="D4" s="409"/>
      <c r="E4" s="409"/>
      <c r="F4" s="423"/>
      <c r="G4" s="414"/>
      <c r="H4" s="352"/>
      <c r="I4" s="350"/>
      <c r="J4" s="427"/>
      <c r="K4" s="411"/>
      <c r="L4" s="411"/>
      <c r="M4" s="391"/>
      <c r="N4" s="393"/>
      <c r="O4" s="45" t="s">
        <v>59</v>
      </c>
      <c r="P4" s="46" t="s">
        <v>39</v>
      </c>
      <c r="Q4" s="47" t="s">
        <v>40</v>
      </c>
      <c r="R4" s="48" t="s">
        <v>60</v>
      </c>
      <c r="S4" s="399"/>
      <c r="T4" s="401"/>
    </row>
    <row r="5" spans="1:20" ht="26.5" x14ac:dyDescent="0.35">
      <c r="A5" s="1">
        <v>1</v>
      </c>
      <c r="B5" s="183">
        <v>1</v>
      </c>
      <c r="C5" s="59" t="s">
        <v>817</v>
      </c>
      <c r="D5" s="184" t="s">
        <v>817</v>
      </c>
      <c r="E5" s="185" t="s">
        <v>826</v>
      </c>
      <c r="F5" s="186" t="s">
        <v>827</v>
      </c>
      <c r="G5" s="187" t="s">
        <v>126</v>
      </c>
      <c r="H5" s="187" t="s">
        <v>127</v>
      </c>
      <c r="I5" s="187" t="s">
        <v>361</v>
      </c>
      <c r="J5" s="186" t="s">
        <v>828</v>
      </c>
      <c r="K5" s="188">
        <v>50000</v>
      </c>
      <c r="L5" s="189">
        <f>K5/100*70</f>
        <v>35000</v>
      </c>
      <c r="M5" s="190" t="s">
        <v>176</v>
      </c>
      <c r="N5" s="191" t="s">
        <v>191</v>
      </c>
      <c r="O5" s="192"/>
      <c r="P5" s="193"/>
      <c r="Q5" s="193" t="s">
        <v>132</v>
      </c>
      <c r="R5" s="194"/>
      <c r="S5" s="195" t="s">
        <v>650</v>
      </c>
      <c r="T5" s="196"/>
    </row>
    <row r="6" spans="1:20" x14ac:dyDescent="0.35">
      <c r="A6" s="1">
        <v>2</v>
      </c>
      <c r="B6" s="79">
        <v>2</v>
      </c>
      <c r="C6" s="113" t="s">
        <v>817</v>
      </c>
      <c r="D6" s="75" t="s">
        <v>817</v>
      </c>
      <c r="E6" s="197" t="s">
        <v>826</v>
      </c>
      <c r="F6" s="78" t="s">
        <v>829</v>
      </c>
      <c r="G6" s="86" t="s">
        <v>126</v>
      </c>
      <c r="H6" s="86" t="s">
        <v>127</v>
      </c>
      <c r="I6" s="86" t="s">
        <v>361</v>
      </c>
      <c r="J6" s="114" t="s">
        <v>830</v>
      </c>
      <c r="K6" s="198">
        <v>80000</v>
      </c>
      <c r="L6" s="198">
        <f>K6/100*70</f>
        <v>56000</v>
      </c>
      <c r="M6" s="199" t="s">
        <v>176</v>
      </c>
      <c r="N6" s="200" t="s">
        <v>191</v>
      </c>
      <c r="O6" s="201" t="s">
        <v>132</v>
      </c>
      <c r="P6" s="202"/>
      <c r="Q6" s="202"/>
      <c r="R6" s="203" t="s">
        <v>132</v>
      </c>
      <c r="S6" s="170"/>
      <c r="T6" s="77"/>
    </row>
    <row r="7" spans="1:20" ht="52.5" x14ac:dyDescent="0.35">
      <c r="A7" s="1">
        <v>3</v>
      </c>
      <c r="B7" s="137">
        <v>3</v>
      </c>
      <c r="C7" s="204" t="s">
        <v>831</v>
      </c>
      <c r="D7" s="205" t="s">
        <v>568</v>
      </c>
      <c r="E7" s="197" t="s">
        <v>832</v>
      </c>
      <c r="F7" s="206" t="s">
        <v>833</v>
      </c>
      <c r="G7" s="207" t="s">
        <v>126</v>
      </c>
      <c r="H7" s="207" t="s">
        <v>127</v>
      </c>
      <c r="I7" s="207" t="s">
        <v>127</v>
      </c>
      <c r="J7" s="208" t="s">
        <v>834</v>
      </c>
      <c r="K7" s="209">
        <v>350000</v>
      </c>
      <c r="L7" s="209">
        <f t="shared" ref="L7:L19" si="0">K7/100*70</f>
        <v>245000</v>
      </c>
      <c r="M7" s="210" t="s">
        <v>191</v>
      </c>
      <c r="N7" s="211" t="s">
        <v>164</v>
      </c>
      <c r="O7" s="212"/>
      <c r="P7" s="213"/>
      <c r="Q7" s="213" t="s">
        <v>132</v>
      </c>
      <c r="R7" s="214"/>
      <c r="S7" s="215" t="s">
        <v>650</v>
      </c>
      <c r="T7" s="216"/>
    </row>
    <row r="8" spans="1:20" ht="52.5" x14ac:dyDescent="0.35">
      <c r="B8" s="129">
        <v>4</v>
      </c>
      <c r="C8" s="113" t="s">
        <v>831</v>
      </c>
      <c r="D8" s="75" t="s">
        <v>568</v>
      </c>
      <c r="E8" s="197" t="s">
        <v>832</v>
      </c>
      <c r="F8" s="217" t="s">
        <v>835</v>
      </c>
      <c r="G8" s="128" t="s">
        <v>126</v>
      </c>
      <c r="H8" s="128" t="s">
        <v>127</v>
      </c>
      <c r="I8" s="128" t="s">
        <v>127</v>
      </c>
      <c r="J8" s="121" t="s">
        <v>836</v>
      </c>
      <c r="K8" s="218">
        <v>1000000</v>
      </c>
      <c r="L8" s="198">
        <f t="shared" si="0"/>
        <v>700000</v>
      </c>
      <c r="M8" s="219" t="s">
        <v>191</v>
      </c>
      <c r="N8" s="220" t="s">
        <v>169</v>
      </c>
      <c r="O8" s="221" t="s">
        <v>132</v>
      </c>
      <c r="P8" s="222" t="s">
        <v>132</v>
      </c>
      <c r="Q8" s="222" t="s">
        <v>132</v>
      </c>
      <c r="R8" s="223"/>
      <c r="S8" s="170" t="s">
        <v>650</v>
      </c>
      <c r="T8" s="120"/>
    </row>
    <row r="9" spans="1:20" ht="52.5" x14ac:dyDescent="0.35">
      <c r="B9" s="224">
        <v>5</v>
      </c>
      <c r="C9" s="204" t="s">
        <v>831</v>
      </c>
      <c r="D9" s="205" t="s">
        <v>568</v>
      </c>
      <c r="E9" s="197" t="s">
        <v>832</v>
      </c>
      <c r="F9" s="225" t="s">
        <v>837</v>
      </c>
      <c r="G9" s="141" t="s">
        <v>126</v>
      </c>
      <c r="H9" s="141" t="s">
        <v>127</v>
      </c>
      <c r="I9" s="141" t="s">
        <v>127</v>
      </c>
      <c r="J9" s="136" t="s">
        <v>838</v>
      </c>
      <c r="K9" s="226">
        <v>300000</v>
      </c>
      <c r="L9" s="209">
        <f t="shared" si="0"/>
        <v>210000</v>
      </c>
      <c r="M9" s="227" t="s">
        <v>191</v>
      </c>
      <c r="N9" s="228" t="s">
        <v>169</v>
      </c>
      <c r="O9" s="229" t="s">
        <v>132</v>
      </c>
      <c r="P9" s="230" t="s">
        <v>132</v>
      </c>
      <c r="Q9" s="230" t="s">
        <v>132</v>
      </c>
      <c r="R9" s="231" t="s">
        <v>132</v>
      </c>
      <c r="S9" s="215" t="s">
        <v>650</v>
      </c>
      <c r="T9" s="135"/>
    </row>
    <row r="10" spans="1:20" ht="52.5" x14ac:dyDescent="0.35">
      <c r="B10" s="137">
        <v>6</v>
      </c>
      <c r="C10" s="132" t="s">
        <v>839</v>
      </c>
      <c r="D10" s="205" t="s">
        <v>568</v>
      </c>
      <c r="E10" s="197" t="s">
        <v>840</v>
      </c>
      <c r="F10" s="225" t="s">
        <v>841</v>
      </c>
      <c r="G10" s="141" t="s">
        <v>126</v>
      </c>
      <c r="H10" s="141" t="s">
        <v>127</v>
      </c>
      <c r="I10" s="141" t="s">
        <v>127</v>
      </c>
      <c r="J10" s="136" t="s">
        <v>841</v>
      </c>
      <c r="K10" s="226">
        <v>300000</v>
      </c>
      <c r="L10" s="232">
        <f t="shared" si="0"/>
        <v>210000</v>
      </c>
      <c r="M10" s="227" t="s">
        <v>163</v>
      </c>
      <c r="N10" s="228" t="s">
        <v>169</v>
      </c>
      <c r="O10" s="229"/>
      <c r="P10" s="230"/>
      <c r="Q10" s="230"/>
      <c r="R10" s="231" t="s">
        <v>132</v>
      </c>
      <c r="S10" s="215" t="s">
        <v>650</v>
      </c>
      <c r="T10" s="135"/>
    </row>
    <row r="11" spans="1:20" ht="52.5" x14ac:dyDescent="0.35">
      <c r="B11" s="129">
        <v>7</v>
      </c>
      <c r="C11" s="117" t="s">
        <v>839</v>
      </c>
      <c r="D11" s="75" t="s">
        <v>568</v>
      </c>
      <c r="E11" s="197" t="s">
        <v>840</v>
      </c>
      <c r="F11" s="217" t="s">
        <v>842</v>
      </c>
      <c r="G11" s="128" t="s">
        <v>126</v>
      </c>
      <c r="H11" s="128" t="s">
        <v>127</v>
      </c>
      <c r="I11" s="128" t="s">
        <v>127</v>
      </c>
      <c r="J11" s="121" t="s">
        <v>842</v>
      </c>
      <c r="K11" s="218">
        <v>500000</v>
      </c>
      <c r="L11" s="233">
        <f t="shared" si="0"/>
        <v>350000</v>
      </c>
      <c r="M11" s="219" t="s">
        <v>163</v>
      </c>
      <c r="N11" s="220" t="s">
        <v>169</v>
      </c>
      <c r="O11" s="221"/>
      <c r="P11" s="222"/>
      <c r="Q11" s="222" t="s">
        <v>132</v>
      </c>
      <c r="R11" s="223" t="s">
        <v>132</v>
      </c>
      <c r="S11" s="170" t="s">
        <v>650</v>
      </c>
      <c r="T11" s="120"/>
    </row>
    <row r="12" spans="1:20" ht="52.5" x14ac:dyDescent="0.35">
      <c r="B12" s="129">
        <v>8</v>
      </c>
      <c r="C12" s="117" t="s">
        <v>843</v>
      </c>
      <c r="D12" s="118" t="s">
        <v>126</v>
      </c>
      <c r="E12" s="197" t="s">
        <v>844</v>
      </c>
      <c r="F12" s="217" t="s">
        <v>845</v>
      </c>
      <c r="G12" s="128" t="s">
        <v>126</v>
      </c>
      <c r="H12" s="128" t="s">
        <v>127</v>
      </c>
      <c r="I12" s="128" t="s">
        <v>368</v>
      </c>
      <c r="J12" s="121" t="s">
        <v>846</v>
      </c>
      <c r="K12" s="218">
        <v>150000</v>
      </c>
      <c r="L12" s="233">
        <f t="shared" si="0"/>
        <v>105000</v>
      </c>
      <c r="M12" s="219" t="s">
        <v>163</v>
      </c>
      <c r="N12" s="220" t="s">
        <v>244</v>
      </c>
      <c r="O12" s="221" t="s">
        <v>132</v>
      </c>
      <c r="P12" s="222"/>
      <c r="Q12" s="222"/>
      <c r="R12" s="223" t="s">
        <v>132</v>
      </c>
      <c r="S12" s="170" t="s">
        <v>304</v>
      </c>
      <c r="T12" s="120" t="s">
        <v>134</v>
      </c>
    </row>
    <row r="13" spans="1:20" ht="52.5" x14ac:dyDescent="0.35">
      <c r="B13" s="79">
        <v>9</v>
      </c>
      <c r="C13" s="117" t="s">
        <v>843</v>
      </c>
      <c r="D13" s="118" t="s">
        <v>126</v>
      </c>
      <c r="E13" s="197" t="s">
        <v>844</v>
      </c>
      <c r="F13" s="217" t="s">
        <v>847</v>
      </c>
      <c r="G13" s="128" t="s">
        <v>126</v>
      </c>
      <c r="H13" s="128" t="s">
        <v>127</v>
      </c>
      <c r="I13" s="128" t="s">
        <v>368</v>
      </c>
      <c r="J13" s="121" t="s">
        <v>848</v>
      </c>
      <c r="K13" s="218">
        <v>10000000</v>
      </c>
      <c r="L13" s="233"/>
      <c r="M13" s="219" t="s">
        <v>849</v>
      </c>
      <c r="N13" s="220" t="s">
        <v>191</v>
      </c>
      <c r="O13" s="221"/>
      <c r="P13" s="222"/>
      <c r="Q13" s="222"/>
      <c r="R13" s="223"/>
      <c r="S13" s="170" t="s">
        <v>850</v>
      </c>
      <c r="T13" s="120"/>
    </row>
    <row r="14" spans="1:20" ht="52.5" x14ac:dyDescent="0.35">
      <c r="B14" s="129">
        <v>10</v>
      </c>
      <c r="C14" s="117" t="s">
        <v>843</v>
      </c>
      <c r="D14" s="118" t="s">
        <v>126</v>
      </c>
      <c r="E14" s="197" t="s">
        <v>844</v>
      </c>
      <c r="F14" s="217" t="s">
        <v>851</v>
      </c>
      <c r="G14" s="128" t="s">
        <v>126</v>
      </c>
      <c r="H14" s="128" t="s">
        <v>127</v>
      </c>
      <c r="I14" s="128" t="s">
        <v>368</v>
      </c>
      <c r="J14" s="121" t="s">
        <v>852</v>
      </c>
      <c r="K14" s="218">
        <v>300000</v>
      </c>
      <c r="L14" s="233"/>
      <c r="M14" s="219" t="s">
        <v>849</v>
      </c>
      <c r="N14" s="220" t="s">
        <v>191</v>
      </c>
      <c r="O14" s="221"/>
      <c r="P14" s="222"/>
      <c r="Q14" s="222"/>
      <c r="R14" s="223"/>
      <c r="S14" s="170" t="s">
        <v>850</v>
      </c>
      <c r="T14" s="120"/>
    </row>
    <row r="15" spans="1:20" ht="52.5" x14ac:dyDescent="0.35">
      <c r="B15" s="129">
        <v>11</v>
      </c>
      <c r="C15" s="117" t="s">
        <v>843</v>
      </c>
      <c r="D15" s="118" t="s">
        <v>126</v>
      </c>
      <c r="E15" s="197" t="s">
        <v>844</v>
      </c>
      <c r="F15" s="217" t="s">
        <v>853</v>
      </c>
      <c r="G15" s="128" t="s">
        <v>126</v>
      </c>
      <c r="H15" s="128" t="s">
        <v>127</v>
      </c>
      <c r="I15" s="128" t="s">
        <v>368</v>
      </c>
      <c r="J15" s="121" t="s">
        <v>854</v>
      </c>
      <c r="K15" s="218">
        <v>1500000</v>
      </c>
      <c r="L15" s="233">
        <f t="shared" si="0"/>
        <v>1050000</v>
      </c>
      <c r="M15" s="219" t="s">
        <v>849</v>
      </c>
      <c r="N15" s="220" t="s">
        <v>191</v>
      </c>
      <c r="O15" s="221" t="s">
        <v>132</v>
      </c>
      <c r="P15" s="222"/>
      <c r="Q15" s="222"/>
      <c r="R15" s="223"/>
      <c r="S15" s="170" t="s">
        <v>850</v>
      </c>
      <c r="T15" s="120" t="s">
        <v>277</v>
      </c>
    </row>
    <row r="16" spans="1:20" ht="52.5" x14ac:dyDescent="0.35">
      <c r="A16" s="1" t="s">
        <v>61</v>
      </c>
      <c r="B16" s="79">
        <v>12</v>
      </c>
      <c r="C16" s="117" t="s">
        <v>843</v>
      </c>
      <c r="D16" s="118" t="s">
        <v>126</v>
      </c>
      <c r="E16" s="197" t="s">
        <v>844</v>
      </c>
      <c r="F16" s="217" t="s">
        <v>855</v>
      </c>
      <c r="G16" s="128" t="s">
        <v>126</v>
      </c>
      <c r="H16" s="128" t="s">
        <v>127</v>
      </c>
      <c r="I16" s="128" t="s">
        <v>368</v>
      </c>
      <c r="J16" s="121" t="s">
        <v>856</v>
      </c>
      <c r="K16" s="218">
        <v>400000</v>
      </c>
      <c r="L16" s="233">
        <f t="shared" si="0"/>
        <v>280000</v>
      </c>
      <c r="M16" s="219" t="s">
        <v>191</v>
      </c>
      <c r="N16" s="220" t="s">
        <v>164</v>
      </c>
      <c r="O16" s="221"/>
      <c r="P16" s="222"/>
      <c r="Q16" s="222" t="s">
        <v>132</v>
      </c>
      <c r="R16" s="223"/>
      <c r="S16" s="170" t="s">
        <v>304</v>
      </c>
      <c r="T16" s="120"/>
    </row>
    <row r="17" spans="1:20" ht="52.5" x14ac:dyDescent="0.35">
      <c r="B17" s="129">
        <v>13</v>
      </c>
      <c r="C17" s="117" t="s">
        <v>843</v>
      </c>
      <c r="D17" s="118" t="s">
        <v>126</v>
      </c>
      <c r="E17" s="197" t="s">
        <v>844</v>
      </c>
      <c r="F17" s="217" t="s">
        <v>857</v>
      </c>
      <c r="G17" s="128" t="s">
        <v>126</v>
      </c>
      <c r="H17" s="128" t="s">
        <v>127</v>
      </c>
      <c r="I17" s="128" t="s">
        <v>368</v>
      </c>
      <c r="J17" s="121" t="s">
        <v>858</v>
      </c>
      <c r="K17" s="218">
        <v>900000</v>
      </c>
      <c r="L17" s="233">
        <f t="shared" si="0"/>
        <v>630000</v>
      </c>
      <c r="M17" s="219" t="s">
        <v>244</v>
      </c>
      <c r="N17" s="220" t="s">
        <v>164</v>
      </c>
      <c r="O17" s="221" t="s">
        <v>132</v>
      </c>
      <c r="P17" s="222" t="s">
        <v>132</v>
      </c>
      <c r="Q17" s="222"/>
      <c r="R17" s="223"/>
      <c r="S17" s="170" t="s">
        <v>850</v>
      </c>
      <c r="T17" s="120"/>
    </row>
    <row r="18" spans="1:20" ht="16.399999999999999" customHeight="1" x14ac:dyDescent="0.35">
      <c r="B18" s="129">
        <v>14</v>
      </c>
      <c r="C18" s="117" t="s">
        <v>843</v>
      </c>
      <c r="D18" s="118" t="s">
        <v>126</v>
      </c>
      <c r="E18" s="197" t="s">
        <v>844</v>
      </c>
      <c r="F18" s="217" t="s">
        <v>859</v>
      </c>
      <c r="G18" s="128" t="s">
        <v>126</v>
      </c>
      <c r="H18" s="128" t="s">
        <v>127</v>
      </c>
      <c r="I18" s="128" t="s">
        <v>368</v>
      </c>
      <c r="J18" s="121" t="s">
        <v>860</v>
      </c>
      <c r="K18" s="218">
        <v>400000</v>
      </c>
      <c r="L18" s="233">
        <f t="shared" si="0"/>
        <v>280000</v>
      </c>
      <c r="M18" s="219" t="s">
        <v>244</v>
      </c>
      <c r="N18" s="220" t="s">
        <v>164</v>
      </c>
      <c r="O18" s="221"/>
      <c r="P18" s="222" t="s">
        <v>132</v>
      </c>
      <c r="Q18" s="222"/>
      <c r="R18" s="223"/>
      <c r="S18" s="170" t="s">
        <v>650</v>
      </c>
      <c r="T18" s="120"/>
    </row>
    <row r="19" spans="1:20" ht="52.5" x14ac:dyDescent="0.35">
      <c r="B19" s="79">
        <v>15</v>
      </c>
      <c r="C19" s="117" t="s">
        <v>843</v>
      </c>
      <c r="D19" s="118" t="s">
        <v>126</v>
      </c>
      <c r="E19" s="197" t="s">
        <v>844</v>
      </c>
      <c r="F19" s="217" t="s">
        <v>861</v>
      </c>
      <c r="G19" s="128" t="s">
        <v>126</v>
      </c>
      <c r="H19" s="128" t="s">
        <v>127</v>
      </c>
      <c r="I19" s="128" t="s">
        <v>368</v>
      </c>
      <c r="J19" s="121" t="s">
        <v>862</v>
      </c>
      <c r="K19" s="218">
        <v>800000</v>
      </c>
      <c r="L19" s="233">
        <f t="shared" si="0"/>
        <v>560000</v>
      </c>
      <c r="M19" s="219" t="s">
        <v>163</v>
      </c>
      <c r="N19" s="220" t="s">
        <v>244</v>
      </c>
      <c r="O19" s="221"/>
      <c r="P19" s="222" t="s">
        <v>132</v>
      </c>
      <c r="Q19" s="222" t="s">
        <v>132</v>
      </c>
      <c r="R19" s="223"/>
      <c r="S19" s="170" t="s">
        <v>730</v>
      </c>
      <c r="T19" s="120" t="s">
        <v>277</v>
      </c>
    </row>
    <row r="20" spans="1:20" ht="53" thickBot="1" x14ac:dyDescent="0.4">
      <c r="B20" s="234">
        <v>16</v>
      </c>
      <c r="C20" s="171" t="s">
        <v>843</v>
      </c>
      <c r="D20" s="172" t="s">
        <v>126</v>
      </c>
      <c r="E20" s="235" t="s">
        <v>844</v>
      </c>
      <c r="F20" s="236" t="s">
        <v>863</v>
      </c>
      <c r="G20" s="175" t="s">
        <v>126</v>
      </c>
      <c r="H20" s="175" t="s">
        <v>127</v>
      </c>
      <c r="I20" s="175" t="s">
        <v>368</v>
      </c>
      <c r="J20" s="237" t="s">
        <v>864</v>
      </c>
      <c r="K20" s="238">
        <v>1200000</v>
      </c>
      <c r="L20" s="239"/>
      <c r="M20" s="240" t="s">
        <v>244</v>
      </c>
      <c r="N20" s="241" t="s">
        <v>169</v>
      </c>
      <c r="O20" s="242"/>
      <c r="P20" s="243"/>
      <c r="Q20" s="243"/>
      <c r="R20" s="244"/>
      <c r="S20" s="182" t="s">
        <v>850</v>
      </c>
      <c r="T20" s="174" t="s">
        <v>277</v>
      </c>
    </row>
    <row r="23" spans="1:20" x14ac:dyDescent="0.35">
      <c r="B23" s="50" t="s">
        <v>578</v>
      </c>
      <c r="C23" s="50"/>
      <c r="D23" s="50"/>
    </row>
    <row r="24" spans="1:20" x14ac:dyDescent="0.35">
      <c r="B24" s="50"/>
      <c r="G24" s="50" t="s">
        <v>579</v>
      </c>
    </row>
    <row r="25" spans="1:20" x14ac:dyDescent="0.35">
      <c r="A25" s="3" t="s">
        <v>44</v>
      </c>
      <c r="B25" s="9"/>
    </row>
    <row r="26" spans="1:20" x14ac:dyDescent="0.35">
      <c r="A26" s="3" t="s">
        <v>45</v>
      </c>
    </row>
    <row r="27" spans="1:20" x14ac:dyDescent="0.35">
      <c r="A27" s="3"/>
      <c r="B27" s="1" t="s">
        <v>62</v>
      </c>
    </row>
    <row r="28" spans="1:20" x14ac:dyDescent="0.35">
      <c r="A28" s="3"/>
      <c r="B28" s="1" t="s">
        <v>63</v>
      </c>
    </row>
    <row r="29" spans="1:20" x14ac:dyDescent="0.35">
      <c r="A29" s="3"/>
      <c r="B29" s="1" t="s">
        <v>119</v>
      </c>
    </row>
    <row r="30" spans="1:20" x14ac:dyDescent="0.35">
      <c r="A30" s="3"/>
      <c r="B30" s="51" t="s">
        <v>122</v>
      </c>
      <c r="C30" s="51"/>
      <c r="D30" s="51"/>
      <c r="E30" s="51"/>
      <c r="F30" s="51"/>
      <c r="G30" s="51"/>
      <c r="H30" s="51"/>
      <c r="I30" s="51"/>
      <c r="J30" s="51"/>
      <c r="K30" s="52"/>
    </row>
    <row r="31" spans="1:20" x14ac:dyDescent="0.35">
      <c r="A31" s="3"/>
      <c r="B31" s="51" t="s">
        <v>121</v>
      </c>
      <c r="C31" s="51"/>
      <c r="D31" s="51"/>
      <c r="E31" s="51"/>
      <c r="F31" s="51"/>
      <c r="G31" s="51"/>
      <c r="H31" s="51"/>
      <c r="I31" s="51"/>
      <c r="J31" s="51"/>
      <c r="K31" s="52"/>
    </row>
    <row r="32" spans="1:20" x14ac:dyDescent="0.35">
      <c r="A32" s="3"/>
    </row>
    <row r="33" spans="1:12" x14ac:dyDescent="0.35">
      <c r="A33" s="3"/>
      <c r="B33" s="1" t="s">
        <v>43</v>
      </c>
    </row>
    <row r="34" spans="1:12" x14ac:dyDescent="0.35">
      <c r="A34" s="3"/>
    </row>
    <row r="35" spans="1:12" x14ac:dyDescent="0.35">
      <c r="A35" s="3"/>
      <c r="B35" s="2" t="s">
        <v>79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35">
      <c r="B36" s="2" t="s">
        <v>72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35">
      <c r="B37" s="2" t="s">
        <v>68</v>
      </c>
      <c r="C37" s="2"/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35">
      <c r="B38" s="2" t="s">
        <v>69</v>
      </c>
      <c r="C38" s="2"/>
      <c r="D38" s="2"/>
      <c r="E38" s="2"/>
      <c r="F38" s="2"/>
      <c r="G38" s="2"/>
      <c r="H38" s="2"/>
      <c r="I38" s="2"/>
      <c r="J38" s="2"/>
      <c r="K38" s="7"/>
      <c r="L38" s="7"/>
    </row>
    <row r="39" spans="1:12" ht="16.399999999999999" customHeight="1" x14ac:dyDescent="0.35">
      <c r="B39" s="2" t="s">
        <v>70</v>
      </c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35">
      <c r="B40" s="2" t="s">
        <v>71</v>
      </c>
      <c r="C40" s="2"/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35">
      <c r="B41" s="53" t="s">
        <v>120</v>
      </c>
      <c r="C41" s="53"/>
      <c r="D41" s="53"/>
      <c r="E41" s="53"/>
      <c r="F41" s="2"/>
      <c r="G41" s="2"/>
      <c r="H41" s="2"/>
      <c r="I41" s="2"/>
      <c r="J41" s="2"/>
      <c r="K41" s="7"/>
      <c r="L41" s="7"/>
    </row>
    <row r="42" spans="1:12" x14ac:dyDescent="0.35">
      <c r="B42" s="2" t="s">
        <v>74</v>
      </c>
      <c r="C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35"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</row>
    <row r="44" spans="1:12" x14ac:dyDescent="0.35">
      <c r="B44" s="2" t="s">
        <v>78</v>
      </c>
      <c r="C44" s="2"/>
      <c r="D44" s="2"/>
      <c r="E44" s="2"/>
      <c r="F44" s="2"/>
      <c r="G44" s="2"/>
      <c r="H44" s="2"/>
      <c r="I44" s="2"/>
      <c r="J44" s="2"/>
      <c r="K44" s="7"/>
      <c r="L44" s="7"/>
    </row>
    <row r="45" spans="1:12" x14ac:dyDescent="0.35">
      <c r="B45" s="2" t="s">
        <v>45</v>
      </c>
      <c r="C45" s="2"/>
      <c r="D45" s="2"/>
      <c r="E45" s="2"/>
      <c r="F45" s="2"/>
      <c r="G45" s="2"/>
      <c r="H45" s="2"/>
      <c r="I45" s="2"/>
      <c r="J45" s="2"/>
      <c r="K45" s="7"/>
      <c r="L45" s="7"/>
    </row>
    <row r="46" spans="1:12" x14ac:dyDescent="0.35">
      <c r="B46" s="2"/>
      <c r="C46" s="2"/>
      <c r="D46" s="2"/>
      <c r="E46" s="2"/>
      <c r="F46" s="2"/>
      <c r="G46" s="2"/>
      <c r="H46" s="2"/>
      <c r="I46" s="2"/>
      <c r="J46" s="2"/>
      <c r="K46" s="7"/>
      <c r="L46" s="7"/>
    </row>
    <row r="47" spans="1:12" x14ac:dyDescent="0.35">
      <c r="B47" s="2" t="s">
        <v>77</v>
      </c>
      <c r="C47" s="2"/>
      <c r="D47" s="2"/>
      <c r="E47" s="2"/>
      <c r="F47" s="2"/>
      <c r="G47" s="2"/>
      <c r="H47" s="2"/>
      <c r="I47" s="2"/>
      <c r="J47" s="2"/>
      <c r="K47" s="7"/>
      <c r="L47" s="7"/>
    </row>
    <row r="48" spans="1:12" x14ac:dyDescent="0.35">
      <c r="B48" s="2" t="s">
        <v>64</v>
      </c>
      <c r="C48" s="2"/>
      <c r="D48" s="2"/>
      <c r="E48" s="2"/>
      <c r="F48" s="2"/>
      <c r="G48" s="2"/>
      <c r="H48" s="2"/>
      <c r="I48" s="2"/>
      <c r="J48" s="2"/>
      <c r="K48" s="7"/>
      <c r="L48" s="7"/>
    </row>
    <row r="50" spans="2:2" x14ac:dyDescent="0.35">
      <c r="B50" s="1" t="s">
        <v>46</v>
      </c>
    </row>
    <row r="51" spans="2:2" x14ac:dyDescent="0.35">
      <c r="B51" s="1" t="s">
        <v>47</v>
      </c>
    </row>
    <row r="52" spans="2:2" x14ac:dyDescent="0.35">
      <c r="B52" s="1" t="s">
        <v>48</v>
      </c>
    </row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  <ignoredErrors>
    <ignoredError sqref="E5 E6:E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Žaneta Habancová</dc:creator>
  <cp:keywords/>
  <dc:description/>
  <cp:lastModifiedBy>Lenka Dvořáčková</cp:lastModifiedBy>
  <cp:revision/>
  <cp:lastPrinted>2021-08-04T06:12:24Z</cp:lastPrinted>
  <dcterms:created xsi:type="dcterms:W3CDTF">2020-07-22T07:46:04Z</dcterms:created>
  <dcterms:modified xsi:type="dcterms:W3CDTF">2023-01-02T08:04:51Z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