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pechackova\Desktop\MAP III\Strategický rámec MAP\"/>
    </mc:Choice>
  </mc:AlternateContent>
  <bookViews>
    <workbookView xWindow="0" yWindow="0" windowWidth="28800" windowHeight="12336" activeTab="1"/>
  </bookViews>
  <sheets>
    <sheet name="Pokyny, info" sheetId="4" r:id="rId1"/>
    <sheet name="MŠ" sheetId="1" r:id="rId2"/>
    <sheet name="ZŠ" sheetId="2" r:id="rId3"/>
    <sheet name="zajmové, neformalní, cel" sheetId="3" r:id="rId4"/>
  </sheets>
  <calcPr calcId="162913" calcOnSave="0"/>
</workbook>
</file>

<file path=xl/calcChain.xml><?xml version="1.0" encoding="utf-8"?>
<calcChain xmlns="http://schemas.openxmlformats.org/spreadsheetml/2006/main">
  <c r="M15" i="1" l="1"/>
  <c r="M27" i="2" l="1"/>
  <c r="M26" i="2"/>
  <c r="M25" i="2"/>
  <c r="M24" i="2"/>
  <c r="M23" i="2"/>
  <c r="M22" i="2"/>
  <c r="M21" i="2"/>
  <c r="M20" i="2" l="1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21" i="1" l="1"/>
  <c r="M19" i="1"/>
  <c r="M18" i="1"/>
  <c r="M51" i="2" l="1"/>
  <c r="M50" i="2"/>
  <c r="M49" i="2"/>
  <c r="M48" i="2"/>
  <c r="M47" i="2"/>
  <c r="M46" i="2"/>
  <c r="M45" i="2"/>
  <c r="M44" i="2"/>
  <c r="M43" i="2"/>
  <c r="M42" i="2"/>
  <c r="M41" i="2"/>
  <c r="M40" i="2"/>
  <c r="M39" i="2" l="1"/>
  <c r="M38" i="2"/>
  <c r="M37" i="2"/>
  <c r="M36" i="2"/>
  <c r="M35" i="2"/>
  <c r="M34" i="2"/>
  <c r="M33" i="2"/>
  <c r="M32" i="2"/>
  <c r="M31" i="2"/>
  <c r="M30" i="2"/>
  <c r="M29" i="2"/>
  <c r="M28" i="2"/>
  <c r="L13" i="3" l="1"/>
  <c r="L12" i="3"/>
  <c r="L11" i="3"/>
  <c r="L10" i="3"/>
  <c r="L9" i="3"/>
  <c r="M73" i="2" l="1"/>
  <c r="M72" i="2"/>
  <c r="M71" i="2"/>
  <c r="M70" i="2"/>
  <c r="M10" i="1" l="1"/>
  <c r="M9" i="1"/>
  <c r="M8" i="1"/>
  <c r="M7" i="1"/>
  <c r="M5" i="1"/>
  <c r="M69" i="2" l="1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17" i="1"/>
  <c r="M14" i="1"/>
  <c r="M13" i="1"/>
  <c r="M12" i="1"/>
  <c r="M11" i="1"/>
</calcChain>
</file>

<file path=xl/sharedStrings.xml><?xml version="1.0" encoding="utf-8"?>
<sst xmlns="http://schemas.openxmlformats.org/spreadsheetml/2006/main" count="1186" uniqueCount="373">
  <si>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</si>
  <si>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</si>
  <si>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</si>
  <si>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</si>
  <si>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</si>
  <si>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</si>
  <si>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</si>
  <si>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0"/>
        <rFont val="Calibri"/>
      </rPr>
      <t xml:space="preserve">Výdaje projektu </t>
    </r>
    <r>
      <rPr>
        <sz val="10"/>
        <color theme="0"/>
        <rFont val="Calibri"/>
      </rPr>
      <t xml:space="preserve">v Kč </t>
    </r>
    <r>
      <rPr>
        <vertAlign val="superscript"/>
        <sz val="10"/>
        <color theme="0"/>
        <rFont val="Calibri"/>
      </rPr>
      <t>1)</t>
    </r>
  </si>
  <si>
    <r>
      <rPr>
        <b/>
        <sz val="10"/>
        <color theme="0"/>
        <rFont val="Calibri"/>
      </rPr>
      <t xml:space="preserve">Předpokládaný termín realizace </t>
    </r>
    <r>
      <rPr>
        <i/>
        <sz val="10"/>
        <color theme="0"/>
        <rFont val="Calibri"/>
      </rPr>
      <t>měsíc, rok</t>
    </r>
  </si>
  <si>
    <r>
      <rPr>
        <b/>
        <sz val="10"/>
        <color theme="0"/>
        <rFont val="Calibri"/>
      </rPr>
      <t>Typ projektu</t>
    </r>
    <r>
      <rPr>
        <sz val="10"/>
        <color theme="0"/>
        <rFont val="Calibri"/>
      </rPr>
      <t xml:space="preserve"> </t>
    </r>
    <r>
      <rPr>
        <vertAlign val="superscript"/>
        <sz val="10"/>
        <color theme="0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</si>
  <si>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</si>
  <si>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</si>
  <si>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</si>
  <si>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</si>
  <si>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</si>
  <si>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</si>
  <si>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</si>
  <si>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</si>
  <si>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</si>
  <si>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</si>
  <si>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0"/>
        <rFont val="Calibri"/>
      </rPr>
      <t>navýšení kapacity MŠ / novostavba MŠ</t>
    </r>
    <r>
      <rPr>
        <vertAlign val="superscript"/>
        <sz val="10"/>
        <color theme="0"/>
        <rFont val="Calibri"/>
      </rPr>
      <t>3)</t>
    </r>
    <r>
      <rPr>
        <sz val="10"/>
        <color theme="0"/>
        <rFont val="Calibri"/>
      </rPr>
      <t xml:space="preserve"> </t>
    </r>
  </si>
  <si>
    <r>
      <rPr>
        <sz val="10"/>
        <color theme="0"/>
        <rFont val="Calibri"/>
      </rPr>
      <t>zajištění hygienických požadavků u MŠ, kde jsou nedostatky identifikovány KHS</t>
    </r>
    <r>
      <rPr>
        <vertAlign val="superscript"/>
        <sz val="10"/>
        <color theme="0"/>
        <rFont val="Calibri"/>
      </rPr>
      <t>4)</t>
    </r>
  </si>
  <si>
    <t>stručný popis např. zpracovaná PD, zajištěné výkupy, výběr dodavatele</t>
  </si>
  <si>
    <t>vydané stavební povolení ano/ne</t>
  </si>
  <si>
    <t>Mateřská škola Čtyřlístek Odry, příspěvková organizace</t>
  </si>
  <si>
    <t>Město Odry</t>
  </si>
  <si>
    <t xml:space="preserve">Rekonstrukce budovy ul. Pohořská </t>
  </si>
  <si>
    <t>Moravskoslezský</t>
  </si>
  <si>
    <t>Odry</t>
  </si>
  <si>
    <t>I.22</t>
  </si>
  <si>
    <t>XII.27</t>
  </si>
  <si>
    <t>x</t>
  </si>
  <si>
    <t>ne</t>
  </si>
  <si>
    <t>Rekonstrukce budovy ul. Sokolovská</t>
  </si>
  <si>
    <t>Sanace vlhkosti budovy, rekonstrukce vnitřních prostor</t>
  </si>
  <si>
    <t>Projektová dokumentace připravená pro realizaci</t>
  </si>
  <si>
    <t>Rekonstrukce budovy Odry Loučky</t>
  </si>
  <si>
    <t>Rekonstrukce podlah a vnitřních prostor</t>
  </si>
  <si>
    <t>Rekonstrukce budovy Odry Kamenka</t>
  </si>
  <si>
    <t>Rekonstrukce vnitřních prostor</t>
  </si>
  <si>
    <t>Základní škola a Mateřská škola Jakubčovice nad Odrou okres Nový Jičín, příspěvková organizace</t>
  </si>
  <si>
    <t>Obec Jakubčovice nad Odrou</t>
  </si>
  <si>
    <t>Vybudování učebny pro polytechnickou výchovu</t>
  </si>
  <si>
    <t>Jakubčovice nad Odrou</t>
  </si>
  <si>
    <t>Vybudování učebny pro polytechnickou výchovu, stavební úpravy v půdních prostorech.</t>
  </si>
  <si>
    <t>Modernizace zahrady</t>
  </si>
  <si>
    <t>Modernizace zahrady .</t>
  </si>
  <si>
    <t>Rekonstrukce herny, šatny a sociálního zařízení</t>
  </si>
  <si>
    <t>Modernizace ICT učebny</t>
  </si>
  <si>
    <t xml:space="preserve">Základní škola a Mateřská škola Spálov, příspěvková organizace , </t>
  </si>
  <si>
    <t>Městyts Spálov</t>
  </si>
  <si>
    <t>Spálov</t>
  </si>
  <si>
    <t xml:space="preserve">řeší se PD </t>
  </si>
  <si>
    <t>Rozšíření prostor v mateřské škole o učebnu ve stylu lesní školky, vč. zahradních prvků</t>
  </si>
  <si>
    <t>Základní škola a mateřská škola Vražné, okres Nový Jičín</t>
  </si>
  <si>
    <t>obec Vražné</t>
  </si>
  <si>
    <t>Základna pro venkovní činnost MŠ</t>
  </si>
  <si>
    <t>MSK</t>
  </si>
  <si>
    <t>Vražné</t>
  </si>
  <si>
    <t>Pořízení kontejnerové základny a zázemí pro materiál a další potřeby MŠ pro venkovní činnosti s dětmi</t>
  </si>
  <si>
    <t>plán realizace</t>
  </si>
  <si>
    <t xml:space="preserve">Mateřská škola Fulnek, příspěvková organizace, 
U Sýpky 289, 742 45 Fulnek
IČO: 13987496
RED-IZO
691015368
IZO MŠ: 174106769
IZO: ŠJ: 174106777                                                         IZO ŠJ-V    174106785
</t>
  </si>
  <si>
    <t>Město Fulnek</t>
  </si>
  <si>
    <t>IZO MŠ: 174106769          IZO ŠJ-V   174106785
IZO: ŠJ: 174106777</t>
  </si>
  <si>
    <t>Výstavba nové MŠ Fulnek</t>
  </si>
  <si>
    <t>Fulnek</t>
  </si>
  <si>
    <t>Výstavba nové MŠ</t>
  </si>
  <si>
    <t>I. 2021</t>
  </si>
  <si>
    <t>XII.2023</t>
  </si>
  <si>
    <t xml:space="preserve">zpracována PD </t>
  </si>
  <si>
    <t>ano</t>
  </si>
  <si>
    <t xml:space="preserve">Vybavení zahrady MŠ Jerlochovice venkovními herními výukovými prvky a zeleně v rámci vzdělávání ekologické výchovy. </t>
  </si>
  <si>
    <t>Jerlochovice</t>
  </si>
  <si>
    <t>XII.2024</t>
  </si>
  <si>
    <t>Schváleno v …obec/město... dne dd.mm.rrrr …"název schvalovacího orgánu"… Podpis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</si>
  <si>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</si>
  <si>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</si>
  <si>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</si>
  <si>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</si>
  <si>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</si>
  <si>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</si>
  <si>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</si>
  <si>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theme="0"/>
        <rFont val="Calibri"/>
      </rPr>
      <t xml:space="preserve">Výdaje projektu  </t>
    </r>
    <r>
      <rPr>
        <sz val="10"/>
        <color theme="0"/>
        <rFont val="Calibri"/>
      </rPr>
      <t xml:space="preserve">v Kč </t>
    </r>
    <r>
      <rPr>
        <i/>
        <vertAlign val="superscript"/>
        <sz val="10"/>
        <color theme="0"/>
        <rFont val="Calibri"/>
      </rPr>
      <t>1)</t>
    </r>
  </si>
  <si>
    <r>
      <rPr>
        <b/>
        <sz val="10"/>
        <color theme="0"/>
        <rFont val="Calibri"/>
      </rPr>
      <t xml:space="preserve">Předpokládaný termín realizace </t>
    </r>
    <r>
      <rPr>
        <i/>
        <sz val="10"/>
        <color theme="0"/>
        <rFont val="Calibri"/>
      </rPr>
      <t>měsíc, rok</t>
    </r>
  </si>
  <si>
    <r>
      <rPr>
        <b/>
        <sz val="10"/>
        <color theme="0"/>
        <rFont val="Calibri"/>
      </rPr>
      <t>Typ projektu</t>
    </r>
    <r>
      <rPr>
        <sz val="10"/>
        <color theme="0"/>
        <rFont val="Calibri"/>
      </rPr>
      <t xml:space="preserve"> </t>
    </r>
    <r>
      <rPr>
        <vertAlign val="superscript"/>
        <sz val="10"/>
        <color theme="0"/>
        <rFont val="Calibri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</si>
  <si>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</si>
  <si>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</si>
  <si>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</si>
  <si>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</si>
  <si>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</si>
  <si>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</si>
  <si>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</si>
  <si>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0"/>
        <rFont val="Calibri"/>
      </rPr>
      <t>přírodní vědy</t>
    </r>
    <r>
      <rPr>
        <vertAlign val="superscript"/>
        <sz val="10"/>
        <color theme="0"/>
        <rFont val="Calibri"/>
      </rPr>
      <t>3)</t>
    </r>
    <r>
      <rPr>
        <sz val="10"/>
        <color theme="0"/>
        <rFont val="Calibri"/>
      </rPr>
      <t xml:space="preserve"> 
</t>
    </r>
  </si>
  <si>
    <r>
      <rPr>
        <sz val="10"/>
        <color theme="0"/>
        <rFont val="Calibri"/>
      </rPr>
      <t>polytech. vzdělávání</t>
    </r>
    <r>
      <rPr>
        <vertAlign val="superscript"/>
        <sz val="10"/>
        <color theme="0"/>
        <rFont val="Calibri"/>
      </rPr>
      <t>4)</t>
    </r>
  </si>
  <si>
    <r>
      <rPr>
        <sz val="10"/>
        <color theme="0"/>
        <rFont val="Calibri"/>
      </rPr>
      <t>práce s digi. tech.</t>
    </r>
    <r>
      <rPr>
        <vertAlign val="superscript"/>
        <sz val="10"/>
        <color theme="0"/>
        <rFont val="Calibri"/>
      </rPr>
      <t>5)</t>
    </r>
    <r>
      <rPr>
        <sz val="10"/>
        <color theme="0"/>
        <rFont val="Calibri"/>
      </rPr>
      <t xml:space="preserve">
</t>
    </r>
  </si>
  <si>
    <t>ZŠ J. A. Komenského Fulnek, Česká 339, p. o.</t>
  </si>
  <si>
    <t>Rozvoj odborného vzdělávání v ZŠ J. A. Komenského Fulnek - vybudování a vybavení odborných učeben</t>
  </si>
  <si>
    <t>Budování zázemí pro školní družinu</t>
  </si>
  <si>
    <t xml:space="preserve">Zajištění konektivity školy </t>
  </si>
  <si>
    <t>Budování zázemí pro školní pedagogické i nepedagogické pracovníky</t>
  </si>
  <si>
    <t>Vybudování zázemí pro školní poradenské pracoviště a pro žáky se speciálními vzdělávacími potřebami</t>
  </si>
  <si>
    <t>Vytvoření vnitřního a venkovního zázemí pro komunitní aktivity při ZŠ</t>
  </si>
  <si>
    <t xml:space="preserve"> Základní škola  T. G. Masaryka Fulnek, příspěvková organizace                       IZO ZŠ: 102244090,         IZO ŠD: 119800373,        IZO ŠK: 150010826</t>
  </si>
  <si>
    <t>709 84 387</t>
  </si>
  <si>
    <t>IZO ZŠ: 102244090</t>
  </si>
  <si>
    <t>Moderizace a zkvalitnění výchovně vzdělávacího procesu, vznik a úprava prostor pro výuku, zajištění speciální pedagogické péče, sboroven a kanceláře účetní</t>
  </si>
  <si>
    <t>I.2022</t>
  </si>
  <si>
    <t>XII.2025</t>
  </si>
  <si>
    <t>Rekonstrukce hřiště ZŠ TGM Fulnek</t>
  </si>
  <si>
    <t>Vybudování venkovní učebny ZŠ TGM Fulnek</t>
  </si>
  <si>
    <t>Úpravy v  areálu školy,  přístupových cest, nově osázení zelení, oprava oplocení včetně vstupů</t>
  </si>
  <si>
    <t>XII.2027</t>
  </si>
  <si>
    <t>Rekonstrukce otopné soustavy staré budovy ZŠ</t>
  </si>
  <si>
    <t>ZŠ Odry, Komenského 6, p.o.</t>
  </si>
  <si>
    <t>OO848191</t>
  </si>
  <si>
    <t>Rekonstrukce (úprava) školního dvora</t>
  </si>
  <si>
    <t>Dle vypracované studie</t>
  </si>
  <si>
    <t>studie</t>
  </si>
  <si>
    <t>Zázemí pro školní poradenské pracoviště</t>
  </si>
  <si>
    <t>Nábytek a zařízení, stavební úpravy</t>
  </si>
  <si>
    <t>Obnova, modernizace výpočetní techniky v odborných učebnách</t>
  </si>
  <si>
    <t>Nové dataprojektory, PC, tablety</t>
  </si>
  <si>
    <t>Rekonstrukce školního hřiště</t>
  </si>
  <si>
    <t>Oprava gumového granulátu + nástřik</t>
  </si>
  <si>
    <t>Modernizace dílen II.</t>
  </si>
  <si>
    <t>Modernizace přípravny -stavební úpravy, stroje</t>
  </si>
  <si>
    <t>Zřízení klidového centra -přízemí</t>
  </si>
  <si>
    <t>Drobné stavební úpravy pro komunitní aktivity vč. vybavení</t>
  </si>
  <si>
    <t>Rekonstrukce elektroinstalace a osvětlení v celém objektu</t>
  </si>
  <si>
    <t>Rekonstrukce elektroinstalace a osvětlení dle současných hygienických norem</t>
  </si>
  <si>
    <t>Rekonstrukce ÚT</t>
  </si>
  <si>
    <t>Výměna otopných těles včetně rozvodů,</t>
  </si>
  <si>
    <t>Základní škola Odry, Pohořská 8, příspěvková organizace</t>
  </si>
  <si>
    <t>Město
Odry</t>
  </si>
  <si>
    <t>Výměna záchytných sítí na školním hřišti a vybudování oplocení školních hřišť,</t>
  </si>
  <si>
    <t>Výměna poškozených sítí na školním hřišti, dobudování oplocení areálu včetně vstupních bran a elektronického vstupního systému</t>
  </si>
  <si>
    <t>X</t>
  </si>
  <si>
    <t>Zpracovaná PD</t>
  </si>
  <si>
    <t>Rekonstrukce sociálního zařízení v pavilonu tělocvičen</t>
  </si>
  <si>
    <t>Rekonstrukce toalet a úklidových místností u obou tělocvičen</t>
  </si>
  <si>
    <t>Kamerový systém pro okolí školy a vybraná místa uvnitř objektu</t>
  </si>
  <si>
    <t>Zajištění monitoringu blízkého okolí školy (dětské hřiště, školní hřiště, vstupy do budovy, školní prostranství) a vybraná místa uvnitř budovy</t>
  </si>
  <si>
    <t>ZpracovanáPD</t>
  </si>
  <si>
    <t>Vybudování společného 
zázemí pro vychovatelky školní družiny a učitelky
speciálních tříd</t>
  </si>
  <si>
    <t>Rekonstrukce místnosti užívané vychovatelkami školní družiny a učitelkami spec. tříd (teplá voda, podlahy, nábytek) a místnosti pro jednání s rodiči</t>
  </si>
  <si>
    <t>Vybudování zázemí pro pedagogické i nepedagogické pracovníky</t>
  </si>
  <si>
    <t>Rekonstrukce místností vč. vybavení, úpravy dispozic</t>
  </si>
  <si>
    <t>Rekonstrukce učebny dílen včetně přípravny</t>
  </si>
  <si>
    <t xml:space="preserve">Výměna vybavení učebny a přípravny (nábytek, podlahy, osvětlení, boxy s nářadím k pracovním stolům, stroje, aku nářadí, odsávací systém do přípravny)  </t>
  </si>
  <si>
    <t>Rekonstrukce učebny přírodopisu  včetně kabinetu</t>
  </si>
  <si>
    <t>Rekonstrukce učebny (nábytek, podlahy, zatemnění, regály)</t>
  </si>
  <si>
    <t>Vybudování multifunkčního hřiště.</t>
  </si>
  <si>
    <t xml:space="preserve"> Vybudovat multifunkční školní hřiště pro žáky školy i veřejnost.</t>
  </si>
  <si>
    <t>Dostavba tělocvičny/haly za účelem zlepšení zázemí a stavu realizace sportovních aktivit.</t>
  </si>
  <si>
    <t xml:space="preserve"> </t>
  </si>
  <si>
    <t>Modernizace a rekonstrukce odborných učeben a sociálního zázemí</t>
  </si>
  <si>
    <t>Modernizace odborných učeben a sociálního zázemí ke zkvalitnění výuky.  ICT učebny - stavební úpravy, včetně zajištění bezbariérového přístupu,pořízení  pomůcek,  Tv - pomůcky, spchy.  Přírodovědná učebna -klimatizace, zatemnění, pomůcky, nábytek. Čtenářská dílna.</t>
  </si>
  <si>
    <t>Modernizace venkovní učebny v zahradě ZŠ podporující EVVO.</t>
  </si>
  <si>
    <t>Pořízení venkovních výukových prvků podporující výuku  přírodních věd, ekologickou výchovu.</t>
  </si>
  <si>
    <t xml:space="preserve">Zřízení odborné učebny pracovních činností, podpora technických a řemeslných oborů na ZŠ v učebnách pracovních činností, keramické dílny, učebny cvičné kuchyně. </t>
  </si>
  <si>
    <t xml:space="preserve">Zřízení odborné učebny pracovních činností, cvičné kuchyně a pracovního skladu. Stavební úprava místnosti bývalé šatny v přízemí objektu ZŠ na dílny a sklad
pro potřebu výuky praktických dovedností dětí. Cílem je podpora technických a řemeslných oborů na ZŠ v učebnách. 
</t>
  </si>
  <si>
    <t xml:space="preserve">Posílením bezpečtnostního systému. </t>
  </si>
  <si>
    <t>Zajištění konektivity školy.</t>
  </si>
  <si>
    <t>Modernizace vytápění ZŠ</t>
  </si>
  <si>
    <t>Modernizace vytápění a rekonstrukce otopné soustavy</t>
  </si>
  <si>
    <t>Modernizace vzduchotechniky ve školní jídelně.</t>
  </si>
  <si>
    <t>Základní škola a Mateřská škola Mankovice,p.o.</t>
  </si>
  <si>
    <t>Obec Mankovice</t>
  </si>
  <si>
    <t xml:space="preserve">Vybudování venkovní učebny
(výstavba venkovní učebny, včetně vybavení a kabinetem) 
</t>
  </si>
  <si>
    <t>Mankovice</t>
  </si>
  <si>
    <t>projekt je ve fázi příprav</t>
  </si>
  <si>
    <t xml:space="preserve">Řešení tepelně technických vlastností části objektu ZŠ (č.p.1), vč. výměny tepelného zdroje </t>
  </si>
  <si>
    <r>
      <rPr>
        <sz val="10"/>
        <color theme="1"/>
        <rFont val="Calibri"/>
      </rPr>
      <t xml:space="preserve">Snížení energetické náročnosti části půdních prostor školy (učebny montessori sekce) a obvodového pláště části budovy (učebny montessori sekce) případně zajištění bezbariérového přístupu a vybudování venkovní učebny přírodovědných předmětů, </t>
    </r>
    <r>
      <rPr>
        <b/>
        <sz val="10"/>
        <color theme="1"/>
        <rFont val="Calibri"/>
      </rPr>
      <t xml:space="preserve">resp. řešení tepelně technických vlastností části objektu ZŠ (č.p.1), vč. výměny tepelného zdroje </t>
    </r>
  </si>
  <si>
    <t>xx</t>
  </si>
  <si>
    <t>Rekonstrukce objektu č.p. 61 , včetně vybudování centrální školní kuchyně pro ŠJ ZŠ a MŠ</t>
  </si>
  <si>
    <t>Stavební rekonstrukce objektu č.p. 61 (dříve restaurace U stromu) , včetně vybudování centrální školní kuchyně pro ŠJ ZŠ a MŠ</t>
  </si>
  <si>
    <t>Rekonstrukce hlavní budovy základní školy, energetická úspornost hlavního objektu školy</t>
  </si>
  <si>
    <t>Rekonstrukce hlavní budovy základní školy, energetická úspornost hlavního objektu školy, vč. estetických úprav fasády</t>
  </si>
  <si>
    <t>Rekonstrukce podlahy tělocvičny a sanace vlhkosti v tělocvičně</t>
  </si>
  <si>
    <t>Obec Vražné</t>
  </si>
  <si>
    <t xml:space="preserve">Zahradní altán </t>
  </si>
  <si>
    <t>Vytvoření odborné venkovní učebny v zahradě ZŠ Johanna Gregora Mendela</t>
  </si>
  <si>
    <t>připravený proj. Plán</t>
  </si>
  <si>
    <t>Dílna a sklad nářadí</t>
  </si>
  <si>
    <t xml:space="preserve">Stavební úprava místnosti bývalé uhelny v přízemí objektu ZŠ na dílnu a sklad
pro potřebu výuky praktických dovedností dětí vč. prací na zahradě. Pořízení nástrojů a nářadí. Pro výuku v globálních souvislostech.
</t>
  </si>
  <si>
    <t>Bezbariérovost školy</t>
  </si>
  <si>
    <t>Výtah do navýšeného přízemí, 1. patra a na půdu pro zajištění bezbariérovosti školy</t>
  </si>
  <si>
    <t>Jazyková učebna ZŠ</t>
  </si>
  <si>
    <t>Úprava učeben v podkroví objektu ZŠ včetně vybavení pro výuku jazyků a čtenářských dovedností včetně dalších gramotností v jejich návaznosti na čtenářskou gramotnost a jazykové vzdělávání</t>
  </si>
  <si>
    <t>Cvičebna ZŠ</t>
  </si>
  <si>
    <t>Úprava cvičebny pro širší využití a potřeby školy jako komunitního centra.</t>
  </si>
  <si>
    <t>Základní škola Heřmanice u Oder, okres Nový Jičín, příspěvková organizace</t>
  </si>
  <si>
    <t>Obecní úřad Heřmanice u Oder</t>
  </si>
  <si>
    <t>Heřmanice u Oder</t>
  </si>
  <si>
    <t>Zřízení konektivity na základní škole</t>
  </si>
  <si>
    <t>Vytvoření vnitřního a vnějšího zázemí pro komunitní aktivity</t>
  </si>
  <si>
    <t>Vybavení místnosti pro relaxaci (stavební úpravy dle současných hygienických a bezpečnostních norem, nábytek ), zabezpečení vchododu apod.</t>
  </si>
  <si>
    <t>Zřízení venkovní učebny</t>
  </si>
  <si>
    <t>zázemí pro praktikování metody "učíme se venku"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</si>
  <si>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</si>
  <si>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</si>
  <si>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</si>
  <si>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</si>
  <si>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</si>
  <si>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</si>
  <si>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</si>
  <si>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</si>
  <si>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</si>
  <si>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</si>
  <si>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</si>
  <si>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</si>
  <si>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</si>
  <si>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</si>
  <si>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</si>
  <si>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</si>
  <si>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</si>
  <si>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</si>
  <si>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</si>
  <si>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</si>
  <si>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</si>
  <si>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</si>
  <si>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</si>
  <si>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</si>
  <si>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</si>
  <si>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</si>
  <si>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</si>
  <si>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</si>
  <si>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</si>
  <si>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</si>
  <si>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</si>
  <si>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</si>
  <si>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</si>
  <si>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 xml:space="preserve">Rozšíření zázemí ŠD zastřešením terasy (zimní zahrada) podporujících výuku zejména přírodních věd, ekologické výchovy. </t>
  </si>
  <si>
    <t>Rozšíření zázemí ŠD zastřešením terasy (zimní zahrada) podporujících výuku zejména přírodních věd, ekologické výchovy. Stavební úpravy, nábytek.</t>
  </si>
  <si>
    <t xml:space="preserve">Zřízení relaxační místnosti ve ŠD </t>
  </si>
  <si>
    <t>Zřízení relaxační místnosti ve ŠD</t>
  </si>
  <si>
    <t>Modernizace učebny pro polytechnickou výchovu.</t>
  </si>
  <si>
    <t>Modernizace učebny pro polytechnickou výchovu ve ŠD</t>
  </si>
  <si>
    <t>Středisko volného času Odry</t>
  </si>
  <si>
    <t>Budování zázemí pro zájmové a neformální vzdělávání - modernizace vybavení odborných učeben</t>
  </si>
  <si>
    <t>Moravskoslezský kraj</t>
  </si>
  <si>
    <t>Bezbariérové SVČ Odry</t>
  </si>
  <si>
    <t xml:space="preserve">úprava pozemku kolem budovy, oplocení, posezení - venkovní učebna pro environmentální výchovu, osvětlení, úprava dlažby, herní prvky </t>
  </si>
  <si>
    <t>Podpis: Mgr. Libuše Králová, předseda Řídícího výboru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</si>
  <si>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</si>
  <si>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</si>
  <si>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</si>
  <si>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</si>
  <si>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</si>
  <si>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</si>
  <si>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</si>
  <si>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Rekonstrukce  elektroinstalace</t>
  </si>
  <si>
    <t>Rekonstrukce rozvodů vody, kanalizace, sociálního zařízení</t>
  </si>
  <si>
    <t>IX.22</t>
  </si>
  <si>
    <t>Rekonstrukce  MŠ</t>
  </si>
  <si>
    <t>dostavba pavilonu MŠ Pohořská</t>
  </si>
  <si>
    <t>Venkovní EKO učebna</t>
  </si>
  <si>
    <t>stavba venkovní učebny se sklad. prostory a technolog. zázemím,vybavené plachtami proti dešti + žaluzie,  výbava pro klasickou výuku magnetickou tabulí, ale i moderní technikou jako dataprojektor s projekčním plátnem,vybavena výukovými systémy technologií pro sběr a čištění dešťové vody, závlahovým systémem pro hydroponiové pěstování rostlin v zelené stěně.</t>
  </si>
  <si>
    <t>Rekonstrukce sociálních zařízení -III. etapa</t>
  </si>
  <si>
    <t xml:space="preserve">Rekonstrukce sociálních zařízení </t>
  </si>
  <si>
    <t>Modernizace a rekonstrukce multifunkčních  učeben</t>
  </si>
  <si>
    <t>Dovybavení učeben nábytkem, interaktivní tabulí, počítači a didaktickými školními pomůckami.</t>
  </si>
  <si>
    <t>Zajištění konektivity  školy, vybavení digitálními technologiemi pro práci ve výuce,. vysokorychlostní internet, také pro venkovní učebnu.</t>
  </si>
  <si>
    <t>Revitalizace zahrady, prostranství, přístupů, zeleně ZŠ</t>
  </si>
  <si>
    <t>I.23</t>
  </si>
  <si>
    <t>I.24</t>
  </si>
  <si>
    <t>Pořízení výukových herních prvků s bezpečnými dopadovými plochami, prvků k ekol. vzdělávání, zeleně a úprava chodníků</t>
  </si>
  <si>
    <t>X.22</t>
  </si>
  <si>
    <t xml:space="preserve"> úprava bezbariérového vstupu, schodolez popř. nájezd, úprava</t>
  </si>
  <si>
    <t>Technické zabezpečení budovy a místností v SVČ Odry</t>
  </si>
  <si>
    <t>požární alarm, kamerový systém, iNET kabeláž do spodní kanceláře, NTB + Monitor pro propagačního pracovníka</t>
  </si>
  <si>
    <t xml:space="preserve">Vybudování environmentání učebny </t>
  </si>
  <si>
    <t>zpracovává se PD</t>
  </si>
  <si>
    <t>Polytechnické vzdělávání Učebna kuchyňe</t>
  </si>
  <si>
    <t>úprava kuchyňské linky (skříně, deska,…), myčka na nádobí, digestoř, varná deska, trouba, úprava vod. a elek. práce</t>
  </si>
  <si>
    <t xml:space="preserve">Modernizace vybavení učeben: audio reproduktory, akustická pěna, velký televizor, video kamera, Web kamera, mikrofon + rameno, Greenscreen + konstrukce s upevněním, myši k PC, monitor pro PC tvorbu, grafický tablet se zobrazovací plochou, interaktivní tabule, výrobníky mlhy + „světlomety“, malé JBL reproduktory (3x), 3D tiskárna, gravírovací a CNC 3D tiskárna, plackovačka </t>
  </si>
  <si>
    <t>Modernizace konektivity  školy</t>
  </si>
  <si>
    <t>Zajištění konektivity a připojení internetu prostřednicvím nových aktivních prvků.</t>
  </si>
  <si>
    <t>XII.22</t>
  </si>
  <si>
    <t>Modernizace strojů a zařízení a drobné stavební úpravy</t>
  </si>
  <si>
    <r>
      <t xml:space="preserve">Rekonstrukce a modernizace školní kuchyně </t>
    </r>
    <r>
      <rPr>
        <sz val="5"/>
        <color theme="1"/>
        <rFont val="Calibri"/>
        <family val="2"/>
        <charset val="238"/>
        <scheme val="minor"/>
      </rPr>
      <t>(jídelny)</t>
    </r>
  </si>
  <si>
    <t>Modernizace konektivity školy</t>
  </si>
  <si>
    <r>
      <t>Rekonstrukce a modernizace školní kuchyně</t>
    </r>
    <r>
      <rPr>
        <sz val="5"/>
        <color theme="1"/>
        <rFont val="Calibri"/>
        <family val="2"/>
        <charset val="238"/>
        <scheme val="minor"/>
      </rPr>
      <t xml:space="preserve">  (jídelny)</t>
    </r>
  </si>
  <si>
    <t>studie proveditelnosti</t>
  </si>
  <si>
    <t>příloha č. 1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</si>
  <si>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</si>
  <si>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</si>
  <si>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</si>
  <si>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</si>
  <si>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</si>
  <si>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</si>
  <si>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</si>
  <si>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</si>
  <si>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</si>
  <si>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</si>
  <si>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</si>
  <si>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</si>
  <si>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</si>
  <si>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</si>
  <si>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</si>
  <si>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</si>
  <si>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</si>
  <si>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</si>
  <si>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</si>
  <si>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</si>
  <si>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</si>
  <si>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</si>
  <si>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</si>
  <si>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</si>
  <si>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</si>
  <si>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</si>
  <si>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</si>
  <si>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</si>
  <si>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</si>
  <si>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</si>
  <si>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</si>
  <si>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</si>
  <si>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</si>
  <si>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</si>
  <si>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</si>
  <si>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</si>
  <si>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</si>
  <si>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</si>
  <si>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</si>
  <si>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</si>
  <si>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</si>
  <si>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</si>
  <si>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</si>
  <si>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Sanace vlhkosti sklepních prostor MŠ Děrné</t>
  </si>
  <si>
    <t>Děrné</t>
  </si>
  <si>
    <t>Sanace a opravy vlhkých prostor MŠ ve sklepních prostorech a přízemí (zdi a podlaha)</t>
  </si>
  <si>
    <t>I.2025</t>
  </si>
  <si>
    <t>Elektroinstalace a rekonstrukce vnitřních prostor MŠ Jerlochovice včetně sociálního zázemí pro děti</t>
  </si>
  <si>
    <t>Rekonstrukce elektroinstalace a rekonstrukce vnitřních prostor MŠ Jerlochovice včetně sociálního zázemí pro děti</t>
  </si>
  <si>
    <t>IX. 2023</t>
  </si>
  <si>
    <t>Vytvoření vstupních dveří pro snadnější vyzvedávání, docházkový systém do ŠD, rekonstrukce oddělení a nové vybavení</t>
  </si>
  <si>
    <t>III.23</t>
  </si>
  <si>
    <t>zpracování konkrétního návrhu investice</t>
  </si>
  <si>
    <t>Rekonstrukce vnitřního vodovodu a kanalizace</t>
  </si>
  <si>
    <t>IV.23</t>
  </si>
  <si>
    <t>XII.24</t>
  </si>
  <si>
    <t>PD v přípravě</t>
  </si>
  <si>
    <t>Rekonstrukce osvětlení v tělocvičně a zatemnění</t>
  </si>
  <si>
    <t>I.25</t>
  </si>
  <si>
    <t>XII.25</t>
  </si>
  <si>
    <t>Modernizace a rekonstrukce odborných učeben</t>
  </si>
  <si>
    <t>PC učebna 1. a 2. stupeň a speciální třídy, učebna robotiky, učebna přírodopisu, jazyková učebna</t>
  </si>
  <si>
    <t>Rekonstrukce vedlejší budovy školy</t>
  </si>
  <si>
    <t>zpracovaná PD</t>
  </si>
  <si>
    <t>Příjezdová cesta</t>
  </si>
  <si>
    <t>Vytvoření bezbariérového vstupu do školy, vyřešení komplikovaného dovozu žáků ke škole - zajištění bezpečné zóny pro žáky</t>
  </si>
  <si>
    <t>Vytvoření klidové a odpočínkové místnosti</t>
  </si>
  <si>
    <t>Vytvoření oplocení kolem celého areálu školy</t>
  </si>
  <si>
    <t>Vytvoření beachvoleyballového hřiště</t>
  </si>
  <si>
    <t>Vybavení polytechnické učebny, keramické dílny, mediální učebny, odborných učeben, zázemí pro zdravotně potižené žáky, zázemí pro školní poradenské pracoviště, pro pedagogické, nepedagogické pracovníky, (stavební úpravy, nábytek, pomůcky, vzduchotechnika, IT technika)</t>
  </si>
  <si>
    <t>Obnova plochy a přílušenství hřište při ZŠ</t>
  </si>
  <si>
    <t>Rekonstrukce prostor ŠD,ŠK- Mlýnská 555, Fuln</t>
  </si>
  <si>
    <t>Vybudování nového zázemí pro činnost ŠD,ŠK</t>
  </si>
  <si>
    <t xml:space="preserve">Vybudování venkovního altánu pro výuku přírodovědných předmětů, včetně příslušenství, vybavení nábytkem, IT technikou </t>
  </si>
  <si>
    <t>XII.2026</t>
  </si>
  <si>
    <t>Rekonstrukce otopné soustavy vč. nastavení regulačních armatur na staré budově školy</t>
  </si>
  <si>
    <t>Rekonstrukce střešní krytiny staré budovy školy</t>
  </si>
  <si>
    <t>IX.23</t>
  </si>
  <si>
    <t>Rekonstrukce tělocvičny školy včetně sociálních zařízení a školního víceúčelového hřiště</t>
  </si>
  <si>
    <t xml:space="preserve">Kompletní rekonstrukce velké tělocvičny (palubovka, obložení, osvětlení, elektroinstalace), rekonstrukce sociálních zařízení, výsledková tabule, oprava skladových kójí v obou tělocvičnách. Rekonstrukce běžeckého oválu a víceúčelového hřiště (vyčištění, vsypy) </t>
  </si>
  <si>
    <t>Městys Spálov</t>
  </si>
  <si>
    <t>Rekonstrukce a rozšíření prostor MŠ</t>
  </si>
  <si>
    <t>Strategický rámec MAP - seznam investičních priorit MŠ (2021 - 2027) MAP III ORP Odry</t>
  </si>
  <si>
    <t>Schváleno v Odrách dne ………………………..…. Řídícím výborem MAP III ORP Odry</t>
  </si>
  <si>
    <t>Strategický rámec MAP - seznam investičních priorit ZŠ (2021-2027) MAP III ORP Odry</t>
  </si>
  <si>
    <t>Souhrnný rámec pro investice do infrastruktury pro zájmové, neformální vzdělávání a celoživotní učení (2021-2027) MAP III ORP ODRY</t>
  </si>
  <si>
    <t>Schváleno v Odrách dne ………..………………..……. Řídícím výborem MAP III ORP Odry</t>
  </si>
  <si>
    <t>Schváleno v Odrách dne ……………………….…. Řídícím výborem MAP III ORP Odry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</si>
</sst>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0"/>
      <name val="Calibri"/>
    </font>
    <font>
      <sz val="10"/>
      <color theme="0"/>
      <name val="Calibri"/>
    </font>
    <font>
      <sz val="10"/>
      <color theme="1"/>
      <name val="Calibri"/>
    </font>
    <font>
      <sz val="11"/>
      <color rgb="FFFF0000"/>
      <name val="Calibri"/>
    </font>
    <font>
      <sz val="11"/>
      <color rgb="FF1E4E79"/>
      <name val="Calibri"/>
    </font>
    <font>
      <b/>
      <sz val="10"/>
      <color theme="1"/>
      <name val="Calibri"/>
    </font>
    <font>
      <sz val="10"/>
      <color rgb="FF000000"/>
      <name val="Calibri"/>
    </font>
    <font>
      <sz val="12"/>
      <color theme="1"/>
      <name val="Calibri"/>
    </font>
    <font>
      <vertAlign val="superscript"/>
      <sz val="10"/>
      <color theme="0"/>
      <name val="Calibri"/>
    </font>
    <font>
      <i/>
      <sz val="10"/>
      <color theme="0"/>
      <name val="Calibri"/>
    </font>
    <font>
      <i/>
      <vertAlign val="superscript"/>
      <sz val="10"/>
      <color theme="0"/>
      <name val="Calibri"/>
    </font>
    <font>
      <b/>
      <i/>
      <sz val="10"/>
      <color theme="1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0"/>
      <color rgb="FFFF0000"/>
      <name val="Calibri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7" tint="0.79998168889431442"/>
        <bgColor indexed="64"/>
      </patternFill>
    </fill>
  </fills>
  <borders count="15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1" fillId="0" borderId="52"/>
    <xf numFmtId="0" fontId="29" fillId="0" borderId="52" applyNumberFormat="0" applyFill="0" applyBorder="0" applyAlignment="0" applyProtection="0"/>
    <xf numFmtId="9" fontId="1" fillId="0" borderId="52" applyFont="0" applyFill="0" applyBorder="0" applyAlignment="0" applyProtection="0"/>
  </cellStyleXfs>
  <cellXfs count="572">
    <xf numFmtId="0" fontId="0" fillId="0" borderId="0" xfId="0" applyFont="1" applyAlignment="1"/>
    <xf numFmtId="0" fontId="2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3" fontId="2" fillId="0" borderId="16" xfId="0" applyNumberFormat="1" applyFont="1" applyBorder="1"/>
    <xf numFmtId="0" fontId="2" fillId="0" borderId="16" xfId="0" applyFon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4" xfId="0" applyFont="1" applyBorder="1"/>
    <xf numFmtId="3" fontId="2" fillId="0" borderId="24" xfId="0" applyNumberFormat="1" applyFont="1" applyBorder="1"/>
    <xf numFmtId="0" fontId="2" fillId="0" borderId="24" xfId="0" applyFont="1" applyBorder="1" applyAlignment="1">
      <alignment horizontal="right"/>
    </xf>
    <xf numFmtId="0" fontId="2" fillId="0" borderId="24" xfId="0" applyFont="1" applyBorder="1" applyAlignment="1">
      <alignment horizontal="center"/>
    </xf>
    <xf numFmtId="0" fontId="2" fillId="0" borderId="25" xfId="0" applyFont="1" applyBorder="1"/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wrapText="1"/>
    </xf>
    <xf numFmtId="3" fontId="2" fillId="0" borderId="19" xfId="0" applyNumberFormat="1" applyFont="1" applyBorder="1"/>
    <xf numFmtId="17" fontId="2" fillId="0" borderId="19" xfId="0" applyNumberFormat="1" applyFont="1" applyBorder="1"/>
    <xf numFmtId="0" fontId="2" fillId="0" borderId="31" xfId="0" applyFont="1" applyBorder="1"/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right" wrapText="1"/>
    </xf>
    <xf numFmtId="0" fontId="2" fillId="0" borderId="20" xfId="0" applyFont="1" applyBorder="1" applyAlignment="1">
      <alignment horizontal="center" wrapText="1"/>
    </xf>
    <xf numFmtId="0" fontId="2" fillId="0" borderId="23" xfId="0" applyFont="1" applyBorder="1"/>
    <xf numFmtId="0" fontId="7" fillId="0" borderId="16" xfId="0" applyFont="1" applyBorder="1" applyAlignment="1">
      <alignment wrapText="1"/>
    </xf>
    <xf numFmtId="0" fontId="7" fillId="0" borderId="20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0" borderId="24" xfId="0" applyFont="1" applyBorder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58" xfId="0" applyFont="1" applyBorder="1"/>
    <xf numFmtId="0" fontId="2" fillId="6" borderId="20" xfId="0" applyFont="1" applyFill="1" applyBorder="1" applyAlignment="1">
      <alignment wrapText="1"/>
    </xf>
    <xf numFmtId="0" fontId="0" fillId="0" borderId="0" xfId="0"/>
    <xf numFmtId="0" fontId="22" fillId="0" borderId="89" xfId="0" applyFont="1" applyBorder="1"/>
    <xf numFmtId="0" fontId="22" fillId="0" borderId="70" xfId="0" applyFont="1" applyBorder="1"/>
    <xf numFmtId="0" fontId="20" fillId="0" borderId="20" xfId="0" applyFont="1" applyBorder="1"/>
    <xf numFmtId="0" fontId="20" fillId="0" borderId="23" xfId="0" applyFont="1" applyBorder="1"/>
    <xf numFmtId="0" fontId="22" fillId="0" borderId="88" xfId="0" applyFont="1" applyBorder="1"/>
    <xf numFmtId="0" fontId="22" fillId="0" borderId="69" xfId="0" applyFont="1" applyBorder="1"/>
    <xf numFmtId="0" fontId="22" fillId="0" borderId="88" xfId="0" applyFont="1" applyBorder="1" applyAlignment="1">
      <alignment wrapText="1"/>
    </xf>
    <xf numFmtId="0" fontId="22" fillId="6" borderId="88" xfId="0" applyFont="1" applyFill="1" applyBorder="1" applyAlignment="1">
      <alignment wrapText="1"/>
    </xf>
    <xf numFmtId="0" fontId="2" fillId="0" borderId="52" xfId="0" applyFont="1" applyBorder="1" applyAlignment="1">
      <alignment horizontal="center"/>
    </xf>
    <xf numFmtId="0" fontId="2" fillId="0" borderId="52" xfId="0" applyFont="1" applyBorder="1"/>
    <xf numFmtId="0" fontId="7" fillId="3" borderId="73" xfId="0" applyFont="1" applyFill="1" applyBorder="1" applyAlignment="1">
      <alignment horizontal="center" vertical="center" wrapText="1"/>
    </xf>
    <xf numFmtId="0" fontId="22" fillId="0" borderId="88" xfId="0" applyFont="1" applyFill="1" applyBorder="1" applyAlignment="1">
      <alignment wrapText="1"/>
    </xf>
    <xf numFmtId="0" fontId="0" fillId="6" borderId="88" xfId="0" applyFont="1" applyFill="1" applyBorder="1" applyAlignment="1">
      <alignment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52" xfId="1" applyProtection="1">
      <protection locked="0"/>
    </xf>
    <xf numFmtId="0" fontId="1" fillId="0" borderId="52" xfId="1" applyProtection="1">
      <protection locked="0"/>
    </xf>
    <xf numFmtId="0" fontId="1" fillId="0" borderId="52" xfId="1" applyFill="1" applyProtection="1">
      <protection locked="0"/>
    </xf>
    <xf numFmtId="0" fontId="1" fillId="0" borderId="52" xfId="1" applyFill="1" applyProtection="1">
      <protection locked="0"/>
    </xf>
    <xf numFmtId="0" fontId="1" fillId="0" borderId="52" xfId="1" applyProtection="1">
      <protection locked="0"/>
    </xf>
    <xf numFmtId="0" fontId="22" fillId="0" borderId="52" xfId="1" applyFont="1" applyProtection="1">
      <protection locked="0"/>
    </xf>
    <xf numFmtId="0" fontId="22" fillId="0" borderId="52" xfId="1" applyFont="1" applyProtection="1">
      <protection locked="0"/>
    </xf>
    <xf numFmtId="9" fontId="22" fillId="0" borderId="106" xfId="3" applyFont="1" applyFill="1" applyBorder="1" applyAlignment="1" applyProtection="1">
      <alignment horizontal="center"/>
    </xf>
    <xf numFmtId="9" fontId="22" fillId="7" borderId="106" xfId="3" applyFont="1" applyFill="1" applyBorder="1" applyAlignment="1" applyProtection="1">
      <alignment horizontal="center"/>
    </xf>
    <xf numFmtId="9" fontId="22" fillId="8" borderId="106" xfId="3" applyFont="1" applyFill="1" applyBorder="1" applyAlignment="1" applyProtection="1">
      <alignment horizontal="center"/>
    </xf>
    <xf numFmtId="9" fontId="22" fillId="8" borderId="109" xfId="3" applyFont="1" applyFill="1" applyBorder="1" applyAlignment="1" applyProtection="1">
      <alignment horizontal="center"/>
    </xf>
    <xf numFmtId="0" fontId="32" fillId="0" borderId="52" xfId="2" applyFont="1" applyProtection="1"/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22" fillId="0" borderId="0" xfId="0" applyFont="1" applyProtection="1">
      <protection locked="0"/>
    </xf>
    <xf numFmtId="0" fontId="22" fillId="0" borderId="0" xfId="0" applyFont="1" applyFill="1" applyProtection="1">
      <protection locked="0"/>
    </xf>
    <xf numFmtId="0" fontId="26" fillId="0" borderId="0" xfId="0" applyFont="1" applyProtection="1">
      <protection locked="0"/>
    </xf>
    <xf numFmtId="3" fontId="22" fillId="0" borderId="0" xfId="0" applyNumberFormat="1" applyFont="1" applyProtection="1">
      <protection locked="0"/>
    </xf>
    <xf numFmtId="0" fontId="28" fillId="0" borderId="0" xfId="0" applyFont="1"/>
    <xf numFmtId="0" fontId="22" fillId="0" borderId="0" xfId="0" applyFont="1"/>
    <xf numFmtId="0" fontId="31" fillId="0" borderId="0" xfId="0" applyFont="1"/>
    <xf numFmtId="0" fontId="26" fillId="0" borderId="0" xfId="0" applyFont="1"/>
    <xf numFmtId="0" fontId="31" fillId="0" borderId="110" xfId="0" applyFont="1" applyBorder="1"/>
    <xf numFmtId="0" fontId="31" fillId="0" borderId="111" xfId="0" applyFont="1" applyBorder="1"/>
    <xf numFmtId="0" fontId="31" fillId="0" borderId="112" xfId="0" applyFont="1" applyBorder="1" applyAlignment="1">
      <alignment horizontal="center"/>
    </xf>
    <xf numFmtId="0" fontId="22" fillId="0" borderId="86" xfId="0" applyFont="1" applyBorder="1"/>
    <xf numFmtId="0" fontId="22" fillId="7" borderId="86" xfId="0" applyFont="1" applyFill="1" applyBorder="1"/>
    <xf numFmtId="0" fontId="0" fillId="7" borderId="0" xfId="0" applyFill="1"/>
    <xf numFmtId="0" fontId="22" fillId="8" borderId="86" xfId="0" applyFont="1" applyFill="1" applyBorder="1"/>
    <xf numFmtId="0" fontId="0" fillId="8" borderId="0" xfId="0" applyFill="1"/>
    <xf numFmtId="0" fontId="22" fillId="8" borderId="107" xfId="0" applyFont="1" applyFill="1" applyBorder="1"/>
    <xf numFmtId="0" fontId="0" fillId="8" borderId="108" xfId="0" applyFill="1" applyBorder="1"/>
    <xf numFmtId="49" fontId="22" fillId="0" borderId="0" xfId="0" applyNumberFormat="1" applyFont="1"/>
    <xf numFmtId="0" fontId="27" fillId="0" borderId="0" xfId="0" applyFont="1"/>
    <xf numFmtId="0" fontId="33" fillId="0" borderId="0" xfId="0" applyFont="1"/>
    <xf numFmtId="0" fontId="0" fillId="0" borderId="0" xfId="0" applyFont="1" applyAlignment="1">
      <alignment wrapText="1"/>
    </xf>
    <xf numFmtId="0" fontId="2" fillId="6" borderId="0" xfId="0" applyFont="1" applyFill="1"/>
    <xf numFmtId="0" fontId="2" fillId="6" borderId="67" xfId="0" applyFont="1" applyFill="1" applyBorder="1"/>
    <xf numFmtId="0" fontId="2" fillId="6" borderId="59" xfId="0" applyFont="1" applyFill="1" applyBorder="1" applyAlignment="1">
      <alignment wrapText="1"/>
    </xf>
    <xf numFmtId="3" fontId="2" fillId="9" borderId="16" xfId="0" applyNumberFormat="1" applyFont="1" applyFill="1" applyBorder="1" applyAlignment="1"/>
    <xf numFmtId="3" fontId="2" fillId="6" borderId="16" xfId="0" applyNumberFormat="1" applyFont="1" applyFill="1" applyBorder="1"/>
    <xf numFmtId="0" fontId="2" fillId="6" borderId="59" xfId="0" applyFont="1" applyFill="1" applyBorder="1" applyAlignment="1">
      <alignment horizontal="right"/>
    </xf>
    <xf numFmtId="0" fontId="2" fillId="6" borderId="59" xfId="0" applyFont="1" applyFill="1" applyBorder="1" applyAlignment="1">
      <alignment horizontal="center"/>
    </xf>
    <xf numFmtId="0" fontId="2" fillId="6" borderId="101" xfId="0" applyFont="1" applyFill="1" applyBorder="1" applyAlignment="1">
      <alignment horizontal="center"/>
    </xf>
    <xf numFmtId="0" fontId="2" fillId="6" borderId="88" xfId="0" applyFont="1" applyFill="1" applyBorder="1" applyAlignment="1">
      <alignment horizontal="center" vertical="center" wrapText="1"/>
    </xf>
    <xf numFmtId="0" fontId="2" fillId="6" borderId="103" xfId="0" applyFont="1" applyFill="1" applyBorder="1"/>
    <xf numFmtId="0" fontId="2" fillId="6" borderId="23" xfId="0" applyFont="1" applyFill="1" applyBorder="1" applyAlignment="1">
      <alignment wrapText="1"/>
    </xf>
    <xf numFmtId="3" fontId="2" fillId="9" borderId="23" xfId="0" applyNumberFormat="1" applyFont="1" applyFill="1" applyBorder="1" applyAlignment="1"/>
    <xf numFmtId="3" fontId="2" fillId="6" borderId="23" xfId="0" applyNumberFormat="1" applyFont="1" applyFill="1" applyBorder="1"/>
    <xf numFmtId="0" fontId="2" fillId="6" borderId="23" xfId="0" applyFont="1" applyFill="1" applyBorder="1" applyAlignment="1">
      <alignment horizontal="right"/>
    </xf>
    <xf numFmtId="0" fontId="2" fillId="6" borderId="23" xfId="0" applyFont="1" applyFill="1" applyBorder="1" applyAlignment="1">
      <alignment horizontal="center"/>
    </xf>
    <xf numFmtId="0" fontId="2" fillId="6" borderId="102" xfId="0" applyFont="1" applyFill="1" applyBorder="1" applyAlignment="1">
      <alignment horizontal="center"/>
    </xf>
    <xf numFmtId="0" fontId="2" fillId="6" borderId="104" xfId="0" applyFont="1" applyFill="1" applyBorder="1"/>
    <xf numFmtId="3" fontId="2" fillId="9" borderId="20" xfId="0" applyNumberFormat="1" applyFont="1" applyFill="1" applyBorder="1" applyAlignment="1"/>
    <xf numFmtId="3" fontId="2" fillId="6" borderId="20" xfId="0" applyNumberFormat="1" applyFont="1" applyFill="1" applyBorder="1"/>
    <xf numFmtId="0" fontId="2" fillId="6" borderId="20" xfId="0" applyFont="1" applyFill="1" applyBorder="1" applyAlignment="1">
      <alignment horizontal="right"/>
    </xf>
    <xf numFmtId="0" fontId="2" fillId="6" borderId="20" xfId="0" applyFont="1" applyFill="1" applyBorder="1" applyAlignment="1">
      <alignment horizontal="center"/>
    </xf>
    <xf numFmtId="0" fontId="2" fillId="6" borderId="21" xfId="0" applyFont="1" applyFill="1" applyBorder="1"/>
    <xf numFmtId="0" fontId="0" fillId="6" borderId="77" xfId="0" applyFill="1" applyBorder="1"/>
    <xf numFmtId="3" fontId="2" fillId="9" borderId="72" xfId="0" applyNumberFormat="1" applyFont="1" applyFill="1" applyBorder="1" applyAlignment="1"/>
    <xf numFmtId="3" fontId="2" fillId="6" borderId="73" xfId="0" applyNumberFormat="1" applyFont="1" applyFill="1" applyBorder="1"/>
    <xf numFmtId="0" fontId="2" fillId="6" borderId="73" xfId="0" applyFont="1" applyFill="1" applyBorder="1" applyAlignment="1">
      <alignment horizontal="right"/>
    </xf>
    <xf numFmtId="0" fontId="2" fillId="6" borderId="74" xfId="0" applyFont="1" applyFill="1" applyBorder="1" applyAlignment="1">
      <alignment horizontal="center"/>
    </xf>
    <xf numFmtId="0" fontId="0" fillId="6" borderId="70" xfId="0" applyFill="1" applyBorder="1"/>
    <xf numFmtId="0" fontId="0" fillId="6" borderId="64" xfId="0" applyFill="1" applyBorder="1"/>
    <xf numFmtId="0" fontId="0" fillId="6" borderId="71" xfId="0" applyFill="1" applyBorder="1"/>
    <xf numFmtId="0" fontId="20" fillId="0" borderId="15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3" fontId="20" fillId="0" borderId="15" xfId="0" applyNumberFormat="1" applyFont="1" applyBorder="1" applyAlignment="1">
      <alignment horizontal="right" wrapText="1"/>
    </xf>
    <xf numFmtId="3" fontId="20" fillId="0" borderId="15" xfId="0" applyNumberFormat="1" applyFont="1" applyBorder="1" applyAlignment="1">
      <alignment horizontal="right"/>
    </xf>
    <xf numFmtId="0" fontId="20" fillId="0" borderId="15" xfId="0" applyFont="1" applyBorder="1" applyAlignment="1">
      <alignment horizontal="right" wrapText="1"/>
    </xf>
    <xf numFmtId="0" fontId="20" fillId="0" borderId="15" xfId="0" applyFont="1" applyBorder="1" applyAlignment="1">
      <alignment horizontal="center"/>
    </xf>
    <xf numFmtId="0" fontId="35" fillId="10" borderId="88" xfId="0" applyFont="1" applyFill="1" applyBorder="1" applyAlignment="1">
      <alignment wrapText="1"/>
    </xf>
    <xf numFmtId="0" fontId="20" fillId="10" borderId="88" xfId="0" applyFont="1" applyFill="1" applyBorder="1" applyAlignment="1">
      <alignment horizontal="center" vertical="center" wrapText="1"/>
    </xf>
    <xf numFmtId="0" fontId="20" fillId="10" borderId="88" xfId="0" applyFont="1" applyFill="1" applyBorder="1" applyAlignment="1">
      <alignment vertical="center" wrapText="1"/>
    </xf>
    <xf numFmtId="3" fontId="20" fillId="10" borderId="88" xfId="0" applyNumberFormat="1" applyFont="1" applyFill="1" applyBorder="1" applyAlignment="1">
      <alignment horizontal="right" wrapText="1"/>
    </xf>
    <xf numFmtId="3" fontId="20" fillId="10" borderId="88" xfId="0" applyNumberFormat="1" applyFont="1" applyFill="1" applyBorder="1" applyAlignment="1">
      <alignment horizontal="right"/>
    </xf>
    <xf numFmtId="0" fontId="20" fillId="10" borderId="88" xfId="0" applyFont="1" applyFill="1" applyBorder="1" applyAlignment="1">
      <alignment horizontal="right" wrapText="1"/>
    </xf>
    <xf numFmtId="0" fontId="20" fillId="10" borderId="88" xfId="0" applyFont="1" applyFill="1" applyBorder="1" applyAlignment="1">
      <alignment horizontal="center"/>
    </xf>
    <xf numFmtId="0" fontId="20" fillId="10" borderId="88" xfId="0" applyFont="1" applyFill="1" applyBorder="1" applyAlignment="1">
      <alignment horizontal="left"/>
    </xf>
    <xf numFmtId="0" fontId="20" fillId="0" borderId="27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0" fillId="6" borderId="90" xfId="0" applyFill="1" applyBorder="1" applyAlignment="1">
      <alignment vertical="center" wrapText="1"/>
    </xf>
    <xf numFmtId="3" fontId="0" fillId="6" borderId="90" xfId="0" applyNumberFormat="1" applyFill="1" applyBorder="1" applyAlignment="1">
      <alignment horizontal="right" wrapText="1"/>
    </xf>
    <xf numFmtId="3" fontId="20" fillId="6" borderId="27" xfId="0" applyNumberFormat="1" applyFont="1" applyFill="1" applyBorder="1" applyAlignment="1">
      <alignment horizontal="right"/>
    </xf>
    <xf numFmtId="0" fontId="20" fillId="6" borderId="27" xfId="0" applyFont="1" applyFill="1" applyBorder="1" applyAlignment="1">
      <alignment horizontal="right" wrapText="1"/>
    </xf>
    <xf numFmtId="0" fontId="20" fillId="0" borderId="27" xfId="0" applyFont="1" applyBorder="1" applyAlignment="1">
      <alignment horizontal="center"/>
    </xf>
    <xf numFmtId="0" fontId="20" fillId="0" borderId="27" xfId="0" applyFont="1" applyBorder="1" applyAlignment="1">
      <alignment horizontal="right"/>
    </xf>
    <xf numFmtId="0" fontId="20" fillId="0" borderId="115" xfId="0" applyFont="1" applyBorder="1" applyAlignment="1">
      <alignment horizontal="left"/>
    </xf>
    <xf numFmtId="0" fontId="20" fillId="0" borderId="116" xfId="0" applyFont="1" applyBorder="1" applyAlignment="1">
      <alignment horizontal="center"/>
    </xf>
    <xf numFmtId="0" fontId="20" fillId="0" borderId="36" xfId="0" applyFont="1" applyBorder="1" applyAlignment="1">
      <alignment horizontal="left"/>
    </xf>
    <xf numFmtId="0" fontId="20" fillId="0" borderId="118" xfId="0" applyFont="1" applyBorder="1" applyAlignment="1">
      <alignment horizontal="center" vertical="center" wrapText="1"/>
    </xf>
    <xf numFmtId="0" fontId="2" fillId="0" borderId="117" xfId="0" applyFont="1" applyBorder="1"/>
    <xf numFmtId="0" fontId="2" fillId="6" borderId="16" xfId="0" applyFont="1" applyFill="1" applyBorder="1" applyAlignment="1">
      <alignment horizontal="left" wrapText="1"/>
    </xf>
    <xf numFmtId="0" fontId="20" fillId="6" borderId="23" xfId="0" applyFont="1" applyFill="1" applyBorder="1"/>
    <xf numFmtId="0" fontId="2" fillId="6" borderId="16" xfId="0" applyFont="1" applyFill="1" applyBorder="1"/>
    <xf numFmtId="0" fontId="2" fillId="6" borderId="17" xfId="0" applyFont="1" applyFill="1" applyBorder="1"/>
    <xf numFmtId="0" fontId="2" fillId="6" borderId="20" xfId="0" applyFont="1" applyFill="1" applyBorder="1" applyAlignment="1">
      <alignment horizontal="left" wrapText="1"/>
    </xf>
    <xf numFmtId="0" fontId="20" fillId="6" borderId="20" xfId="0" applyFont="1" applyFill="1" applyBorder="1"/>
    <xf numFmtId="0" fontId="2" fillId="6" borderId="20" xfId="0" applyFont="1" applyFill="1" applyBorder="1"/>
    <xf numFmtId="0" fontId="2" fillId="6" borderId="24" xfId="0" applyFont="1" applyFill="1" applyBorder="1" applyAlignment="1">
      <alignment horizontal="left" wrapText="1"/>
    </xf>
    <xf numFmtId="0" fontId="2" fillId="6" borderId="24" xfId="0" applyFont="1" applyFill="1" applyBorder="1" applyAlignment="1">
      <alignment wrapText="1"/>
    </xf>
    <xf numFmtId="3" fontId="2" fillId="6" borderId="24" xfId="0" applyNumberFormat="1" applyFont="1" applyFill="1" applyBorder="1"/>
    <xf numFmtId="0" fontId="20" fillId="6" borderId="73" xfId="0" applyFont="1" applyFill="1" applyBorder="1"/>
    <xf numFmtId="0" fontId="2" fillId="6" borderId="25" xfId="0" applyFont="1" applyFill="1" applyBorder="1"/>
    <xf numFmtId="0" fontId="2" fillId="6" borderId="73" xfId="0" applyFont="1" applyFill="1" applyBorder="1" applyAlignment="1">
      <alignment horizontal="left" vertical="center" wrapText="1"/>
    </xf>
    <xf numFmtId="0" fontId="21" fillId="6" borderId="88" xfId="0" applyFont="1" applyFill="1" applyBorder="1" applyAlignment="1">
      <alignment horizontal="left" vertical="top" wrapText="1"/>
    </xf>
    <xf numFmtId="0" fontId="0" fillId="6" borderId="88" xfId="0" applyFill="1" applyBorder="1"/>
    <xf numFmtId="0" fontId="21" fillId="6" borderId="88" xfId="0" applyFont="1" applyFill="1" applyBorder="1" applyAlignment="1">
      <alignment vertical="top" wrapText="1"/>
    </xf>
    <xf numFmtId="3" fontId="0" fillId="6" borderId="88" xfId="0" applyNumberFormat="1" applyFill="1" applyBorder="1"/>
    <xf numFmtId="17" fontId="0" fillId="6" borderId="88" xfId="0" applyNumberFormat="1" applyFill="1" applyBorder="1" applyAlignment="1">
      <alignment horizontal="right"/>
    </xf>
    <xf numFmtId="0" fontId="22" fillId="6" borderId="88" xfId="0" applyFont="1" applyFill="1" applyBorder="1" applyAlignment="1">
      <alignment horizontal="center"/>
    </xf>
    <xf numFmtId="0" fontId="22" fillId="6" borderId="98" xfId="0" applyFont="1" applyFill="1" applyBorder="1"/>
    <xf numFmtId="0" fontId="23" fillId="6" borderId="88" xfId="0" applyFont="1" applyFill="1" applyBorder="1"/>
    <xf numFmtId="0" fontId="22" fillId="6" borderId="88" xfId="0" applyFont="1" applyFill="1" applyBorder="1"/>
    <xf numFmtId="0" fontId="23" fillId="6" borderId="88" xfId="0" applyFont="1" applyFill="1" applyBorder="1" applyAlignment="1">
      <alignment wrapText="1"/>
    </xf>
    <xf numFmtId="0" fontId="24" fillId="6" borderId="88" xfId="0" applyFont="1" applyFill="1" applyBorder="1" applyAlignment="1">
      <alignment wrapText="1"/>
    </xf>
    <xf numFmtId="0" fontId="23" fillId="6" borderId="88" xfId="0" applyFont="1" applyFill="1" applyBorder="1" applyAlignment="1">
      <alignment vertical="top" wrapText="1"/>
    </xf>
    <xf numFmtId="0" fontId="23" fillId="6" borderId="95" xfId="0" applyFont="1" applyFill="1" applyBorder="1" applyAlignment="1">
      <alignment wrapText="1"/>
    </xf>
    <xf numFmtId="0" fontId="23" fillId="6" borderId="95" xfId="0" applyFont="1" applyFill="1" applyBorder="1" applyAlignment="1">
      <alignment horizontal="left" wrapText="1"/>
    </xf>
    <xf numFmtId="3" fontId="0" fillId="6" borderId="95" xfId="0" applyNumberFormat="1" applyFill="1" applyBorder="1"/>
    <xf numFmtId="0" fontId="22" fillId="6" borderId="95" xfId="0" applyFont="1" applyFill="1" applyBorder="1" applyAlignment="1">
      <alignment horizontal="center"/>
    </xf>
    <xf numFmtId="0" fontId="22" fillId="6" borderId="105" xfId="0" applyFont="1" applyFill="1" applyBorder="1"/>
    <xf numFmtId="0" fontId="21" fillId="6" borderId="69" xfId="0" applyFont="1" applyFill="1" applyBorder="1" applyAlignment="1">
      <alignment wrapText="1"/>
    </xf>
    <xf numFmtId="0" fontId="0" fillId="6" borderId="69" xfId="0" applyFill="1" applyBorder="1"/>
    <xf numFmtId="3" fontId="0" fillId="6" borderId="69" xfId="0" applyNumberFormat="1" applyFill="1" applyBorder="1"/>
    <xf numFmtId="17" fontId="0" fillId="6" borderId="69" xfId="0" applyNumberFormat="1" applyFill="1" applyBorder="1" applyAlignment="1">
      <alignment horizontal="right"/>
    </xf>
    <xf numFmtId="0" fontId="22" fillId="6" borderId="69" xfId="0" applyFont="1" applyFill="1" applyBorder="1" applyAlignment="1">
      <alignment horizontal="center"/>
    </xf>
    <xf numFmtId="0" fontId="22" fillId="6" borderId="69" xfId="0" applyFont="1" applyFill="1" applyBorder="1"/>
    <xf numFmtId="0" fontId="22" fillId="6" borderId="97" xfId="0" applyFont="1" applyFill="1" applyBorder="1"/>
    <xf numFmtId="0" fontId="21" fillId="6" borderId="82" xfId="0" applyFont="1" applyFill="1" applyBorder="1" applyAlignment="1">
      <alignment horizontal="center" vertical="center" wrapText="1"/>
    </xf>
    <xf numFmtId="0" fontId="0" fillId="6" borderId="82" xfId="0" applyFill="1" applyBorder="1" applyAlignment="1">
      <alignment horizontal="center" vertical="center"/>
    </xf>
    <xf numFmtId="0" fontId="0" fillId="6" borderId="82" xfId="0" applyFill="1" applyBorder="1" applyAlignment="1">
      <alignment horizontal="left" vertical="center" wrapText="1"/>
    </xf>
    <xf numFmtId="3" fontId="0" fillId="6" borderId="82" xfId="0" applyNumberFormat="1" applyFill="1" applyBorder="1" applyAlignment="1">
      <alignment horizontal="right" vertical="center"/>
    </xf>
    <xf numFmtId="0" fontId="0" fillId="6" borderId="88" xfId="0" applyFill="1" applyBorder="1" applyAlignment="1">
      <alignment horizontal="left"/>
    </xf>
    <xf numFmtId="17" fontId="0" fillId="6" borderId="82" xfId="0" applyNumberFormat="1" applyFill="1" applyBorder="1"/>
    <xf numFmtId="0" fontId="0" fillId="6" borderId="82" xfId="0" applyFill="1" applyBorder="1"/>
    <xf numFmtId="0" fontId="0" fillId="6" borderId="82" xfId="0" applyFill="1" applyBorder="1" applyAlignment="1">
      <alignment wrapText="1"/>
    </xf>
    <xf numFmtId="0" fontId="22" fillId="6" borderId="83" xfId="0" applyFont="1" applyFill="1" applyBorder="1"/>
    <xf numFmtId="0" fontId="21" fillId="6" borderId="88" xfId="0" applyFont="1" applyFill="1" applyBorder="1" applyAlignment="1">
      <alignment horizontal="center" vertical="center" wrapText="1"/>
    </xf>
    <xf numFmtId="0" fontId="0" fillId="6" borderId="88" xfId="0" applyFill="1" applyBorder="1" applyAlignment="1">
      <alignment horizontal="center" vertical="center"/>
    </xf>
    <xf numFmtId="0" fontId="0" fillId="6" borderId="88" xfId="0" applyFill="1" applyBorder="1" applyAlignment="1">
      <alignment horizontal="left" vertical="center" wrapText="1"/>
    </xf>
    <xf numFmtId="3" fontId="0" fillId="6" borderId="88" xfId="0" applyNumberFormat="1" applyFill="1" applyBorder="1" applyAlignment="1">
      <alignment horizontal="right" vertical="center"/>
    </xf>
    <xf numFmtId="17" fontId="0" fillId="6" borderId="88" xfId="0" applyNumberFormat="1" applyFill="1" applyBorder="1"/>
    <xf numFmtId="0" fontId="0" fillId="6" borderId="88" xfId="0" applyFill="1" applyBorder="1" applyAlignment="1">
      <alignment wrapText="1"/>
    </xf>
    <xf numFmtId="0" fontId="22" fillId="6" borderId="89" xfId="0" applyFont="1" applyFill="1" applyBorder="1"/>
    <xf numFmtId="0" fontId="23" fillId="6" borderId="88" xfId="0" applyFont="1" applyFill="1" applyBorder="1" applyAlignment="1">
      <alignment horizontal="center" vertical="center" wrapText="1"/>
    </xf>
    <xf numFmtId="0" fontId="0" fillId="6" borderId="88" xfId="0" applyFill="1" applyBorder="1" applyAlignment="1">
      <alignment horizontal="center" vertical="center" wrapText="1"/>
    </xf>
    <xf numFmtId="0" fontId="21" fillId="6" borderId="88" xfId="0" applyFont="1" applyFill="1" applyBorder="1" applyAlignment="1">
      <alignment horizontal="left" wrapText="1"/>
    </xf>
    <xf numFmtId="0" fontId="0" fillId="6" borderId="88" xfId="0" applyFill="1" applyBorder="1" applyAlignment="1">
      <alignment horizontal="center" wrapText="1"/>
    </xf>
    <xf numFmtId="0" fontId="0" fillId="6" borderId="88" xfId="0" applyFill="1" applyBorder="1" applyAlignment="1">
      <alignment horizontal="center"/>
    </xf>
    <xf numFmtId="0" fontId="0" fillId="6" borderId="88" xfId="0" applyFill="1" applyBorder="1" applyAlignment="1">
      <alignment horizontal="left" wrapText="1"/>
    </xf>
    <xf numFmtId="0" fontId="0" fillId="6" borderId="69" xfId="0" applyFill="1" applyBorder="1" applyAlignment="1">
      <alignment horizontal="center" wrapText="1"/>
    </xf>
    <xf numFmtId="0" fontId="0" fillId="6" borderId="69" xfId="0" applyFill="1" applyBorder="1" applyAlignment="1">
      <alignment horizontal="center"/>
    </xf>
    <xf numFmtId="0" fontId="0" fillId="6" borderId="69" xfId="0" applyFill="1" applyBorder="1" applyAlignment="1">
      <alignment horizontal="left" wrapText="1"/>
    </xf>
    <xf numFmtId="3" fontId="0" fillId="6" borderId="69" xfId="0" applyNumberFormat="1" applyFill="1" applyBorder="1" applyAlignment="1">
      <alignment horizontal="right" vertical="center"/>
    </xf>
    <xf numFmtId="0" fontId="0" fillId="6" borderId="69" xfId="0" applyFill="1" applyBorder="1" applyAlignment="1">
      <alignment horizontal="left"/>
    </xf>
    <xf numFmtId="0" fontId="0" fillId="6" borderId="69" xfId="0" applyFill="1" applyBorder="1" applyAlignment="1">
      <alignment horizontal="center" vertical="center"/>
    </xf>
    <xf numFmtId="0" fontId="22" fillId="6" borderId="70" xfId="0" applyFont="1" applyFill="1" applyBorder="1"/>
    <xf numFmtId="0" fontId="7" fillId="6" borderId="16" xfId="0" applyFont="1" applyFill="1" applyBorder="1" applyAlignment="1">
      <alignment horizontal="left"/>
    </xf>
    <xf numFmtId="0" fontId="7" fillId="6" borderId="16" xfId="0" applyFont="1" applyFill="1" applyBorder="1" applyAlignment="1">
      <alignment wrapText="1"/>
    </xf>
    <xf numFmtId="3" fontId="7" fillId="6" borderId="16" xfId="0" applyNumberFormat="1" applyFont="1" applyFill="1" applyBorder="1"/>
    <xf numFmtId="0" fontId="7" fillId="6" borderId="16" xfId="0" applyFont="1" applyFill="1" applyBorder="1" applyAlignment="1">
      <alignment horizontal="right"/>
    </xf>
    <xf numFmtId="0" fontId="7" fillId="6" borderId="16" xfId="0" applyFont="1" applyFill="1" applyBorder="1"/>
    <xf numFmtId="0" fontId="7" fillId="6" borderId="20" xfId="0" applyFont="1" applyFill="1" applyBorder="1" applyAlignment="1">
      <alignment horizontal="left" wrapText="1"/>
    </xf>
    <xf numFmtId="0" fontId="7" fillId="6" borderId="20" xfId="0" applyFont="1" applyFill="1" applyBorder="1" applyAlignment="1">
      <alignment wrapText="1"/>
    </xf>
    <xf numFmtId="3" fontId="7" fillId="6" borderId="20" xfId="0" applyNumberFormat="1" applyFont="1" applyFill="1" applyBorder="1"/>
    <xf numFmtId="0" fontId="7" fillId="6" borderId="20" xfId="0" applyFont="1" applyFill="1" applyBorder="1" applyAlignment="1">
      <alignment horizontal="right"/>
    </xf>
    <xf numFmtId="0" fontId="7" fillId="6" borderId="20" xfId="0" applyFont="1" applyFill="1" applyBorder="1"/>
    <xf numFmtId="0" fontId="7" fillId="6" borderId="20" xfId="0" applyFont="1" applyFill="1" applyBorder="1" applyAlignment="1">
      <alignment horizontal="left"/>
    </xf>
    <xf numFmtId="0" fontId="11" fillId="6" borderId="28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left"/>
    </xf>
    <xf numFmtId="0" fontId="7" fillId="6" borderId="28" xfId="0" applyFont="1" applyFill="1" applyBorder="1" applyAlignment="1">
      <alignment wrapText="1"/>
    </xf>
    <xf numFmtId="3" fontId="2" fillId="6" borderId="28" xfId="0" applyNumberFormat="1" applyFont="1" applyFill="1" applyBorder="1"/>
    <xf numFmtId="0" fontId="7" fillId="6" borderId="28" xfId="0" applyFont="1" applyFill="1" applyBorder="1" applyAlignment="1">
      <alignment horizontal="right"/>
    </xf>
    <xf numFmtId="0" fontId="2" fillId="6" borderId="28" xfId="0" applyFont="1" applyFill="1" applyBorder="1"/>
    <xf numFmtId="0" fontId="7" fillId="6" borderId="28" xfId="0" applyFont="1" applyFill="1" applyBorder="1"/>
    <xf numFmtId="0" fontId="2" fillId="6" borderId="29" xfId="0" applyFont="1" applyFill="1" applyBorder="1"/>
    <xf numFmtId="0" fontId="2" fillId="6" borderId="19" xfId="0" applyFont="1" applyFill="1" applyBorder="1" applyAlignment="1">
      <alignment horizontal="center" wrapText="1"/>
    </xf>
    <xf numFmtId="0" fontId="2" fillId="6" borderId="19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left" wrapText="1"/>
    </xf>
    <xf numFmtId="0" fontId="2" fillId="6" borderId="19" xfId="0" applyFont="1" applyFill="1" applyBorder="1" applyAlignment="1">
      <alignment wrapText="1"/>
    </xf>
    <xf numFmtId="3" fontId="2" fillId="6" borderId="19" xfId="0" applyNumberFormat="1" applyFont="1" applyFill="1" applyBorder="1"/>
    <xf numFmtId="0" fontId="20" fillId="6" borderId="92" xfId="0" applyFont="1" applyFill="1" applyBorder="1"/>
    <xf numFmtId="0" fontId="2" fillId="6" borderId="19" xfId="0" applyFont="1" applyFill="1" applyBorder="1" applyAlignment="1">
      <alignment horizontal="right"/>
    </xf>
    <xf numFmtId="0" fontId="2" fillId="6" borderId="19" xfId="0" applyFont="1" applyFill="1" applyBorder="1"/>
    <xf numFmtId="0" fontId="2" fillId="6" borderId="31" xfId="0" applyFont="1" applyFill="1" applyBorder="1"/>
    <xf numFmtId="3" fontId="2" fillId="6" borderId="16" xfId="0" applyNumberFormat="1" applyFont="1" applyFill="1" applyBorder="1" applyAlignment="1">
      <alignment horizontal="right"/>
    </xf>
    <xf numFmtId="0" fontId="2" fillId="6" borderId="16" xfId="0" applyFont="1" applyFill="1" applyBorder="1" applyAlignment="1">
      <alignment horizontal="right"/>
    </xf>
    <xf numFmtId="0" fontId="2" fillId="6" borderId="16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left" wrapText="1"/>
    </xf>
    <xf numFmtId="0" fontId="2" fillId="6" borderId="28" xfId="0" applyFont="1" applyFill="1" applyBorder="1" applyAlignment="1">
      <alignment wrapText="1"/>
    </xf>
    <xf numFmtId="0" fontId="2" fillId="6" borderId="28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left" wrapText="1"/>
    </xf>
    <xf numFmtId="3" fontId="2" fillId="6" borderId="23" xfId="0" applyNumberFormat="1" applyFont="1" applyFill="1" applyBorder="1" applyAlignment="1">
      <alignment wrapText="1"/>
    </xf>
    <xf numFmtId="17" fontId="2" fillId="6" borderId="23" xfId="0" applyNumberFormat="1" applyFont="1" applyFill="1" applyBorder="1" applyAlignment="1">
      <alignment wrapText="1"/>
    </xf>
    <xf numFmtId="0" fontId="2" fillId="6" borderId="51" xfId="0" applyFont="1" applyFill="1" applyBorder="1" applyAlignment="1">
      <alignment wrapText="1"/>
    </xf>
    <xf numFmtId="3" fontId="2" fillId="6" borderId="20" xfId="0" applyNumberFormat="1" applyFont="1" applyFill="1" applyBorder="1" applyAlignment="1">
      <alignment wrapText="1"/>
    </xf>
    <xf numFmtId="17" fontId="2" fillId="6" borderId="20" xfId="0" applyNumberFormat="1" applyFont="1" applyFill="1" applyBorder="1" applyAlignment="1">
      <alignment wrapText="1"/>
    </xf>
    <xf numFmtId="0" fontId="2" fillId="6" borderId="21" xfId="0" applyFont="1" applyFill="1" applyBorder="1" applyAlignment="1">
      <alignment wrapText="1"/>
    </xf>
    <xf numFmtId="3" fontId="2" fillId="6" borderId="24" xfId="0" applyNumberFormat="1" applyFont="1" applyFill="1" applyBorder="1" applyAlignment="1">
      <alignment wrapText="1"/>
    </xf>
    <xf numFmtId="17" fontId="2" fillId="6" borderId="24" xfId="0" applyNumberFormat="1" applyFont="1" applyFill="1" applyBorder="1" applyAlignment="1">
      <alignment wrapText="1"/>
    </xf>
    <xf numFmtId="0" fontId="2" fillId="6" borderId="25" xfId="0" applyFont="1" applyFill="1" applyBorder="1" applyAlignment="1">
      <alignment wrapText="1"/>
    </xf>
    <xf numFmtId="0" fontId="23" fillId="6" borderId="82" xfId="0" applyFont="1" applyFill="1" applyBorder="1" applyAlignment="1">
      <alignment horizontal="left" wrapText="1"/>
    </xf>
    <xf numFmtId="3" fontId="0" fillId="6" borderId="79" xfId="0" applyNumberFormat="1" applyFill="1" applyBorder="1" applyAlignment="1">
      <alignment wrapText="1"/>
    </xf>
    <xf numFmtId="3" fontId="0" fillId="6" borderId="79" xfId="0" applyNumberFormat="1" applyFill="1" applyBorder="1"/>
    <xf numFmtId="0" fontId="23" fillId="6" borderId="82" xfId="0" applyFont="1" applyFill="1" applyBorder="1" applyAlignment="1">
      <alignment horizontal="right" wrapText="1"/>
    </xf>
    <xf numFmtId="0" fontId="23" fillId="6" borderId="82" xfId="0" applyFont="1" applyFill="1" applyBorder="1" applyAlignment="1">
      <alignment horizontal="center" wrapText="1"/>
    </xf>
    <xf numFmtId="0" fontId="23" fillId="6" borderId="83" xfId="0" applyFont="1" applyFill="1" applyBorder="1" applyAlignment="1">
      <alignment horizontal="left" wrapText="1"/>
    </xf>
    <xf numFmtId="0" fontId="23" fillId="6" borderId="88" xfId="0" applyFont="1" applyFill="1" applyBorder="1" applyAlignment="1">
      <alignment horizontal="left" wrapText="1"/>
    </xf>
    <xf numFmtId="3" fontId="0" fillId="6" borderId="95" xfId="0" applyNumberFormat="1" applyFill="1" applyBorder="1" applyAlignment="1">
      <alignment wrapText="1"/>
    </xf>
    <xf numFmtId="0" fontId="23" fillId="6" borderId="88" xfId="0" applyFont="1" applyFill="1" applyBorder="1" applyAlignment="1">
      <alignment horizontal="right"/>
    </xf>
    <xf numFmtId="0" fontId="23" fillId="6" borderId="88" xfId="0" applyFont="1" applyFill="1" applyBorder="1" applyAlignment="1">
      <alignment horizontal="center"/>
    </xf>
    <xf numFmtId="0" fontId="23" fillId="6" borderId="89" xfId="0" applyFont="1" applyFill="1" applyBorder="1" applyAlignment="1">
      <alignment horizontal="left"/>
    </xf>
    <xf numFmtId="0" fontId="23" fillId="6" borderId="95" xfId="0" applyFont="1" applyFill="1" applyBorder="1" applyAlignment="1">
      <alignment horizontal="right" wrapText="1"/>
    </xf>
    <xf numFmtId="0" fontId="23" fillId="6" borderId="95" xfId="0" applyFont="1" applyFill="1" applyBorder="1" applyAlignment="1">
      <alignment horizontal="center" wrapText="1"/>
    </xf>
    <xf numFmtId="0" fontId="23" fillId="6" borderId="96" xfId="0" applyFont="1" applyFill="1" applyBorder="1" applyAlignment="1">
      <alignment horizontal="left" wrapText="1"/>
    </xf>
    <xf numFmtId="0" fontId="2" fillId="6" borderId="2" xfId="0" applyFont="1" applyFill="1" applyBorder="1"/>
    <xf numFmtId="0" fontId="2" fillId="6" borderId="2" xfId="0" applyFont="1" applyFill="1" applyBorder="1" applyAlignment="1">
      <alignment wrapText="1"/>
    </xf>
    <xf numFmtId="0" fontId="2" fillId="6" borderId="3" xfId="0" applyFont="1" applyFill="1" applyBorder="1"/>
    <xf numFmtId="0" fontId="2" fillId="0" borderId="119" xfId="0" applyFont="1" applyBorder="1" applyAlignment="1">
      <alignment horizontal="left" wrapText="1"/>
    </xf>
    <xf numFmtId="0" fontId="2" fillId="0" borderId="123" xfId="0" applyFont="1" applyBorder="1" applyAlignment="1">
      <alignment wrapText="1"/>
    </xf>
    <xf numFmtId="3" fontId="2" fillId="0" borderId="53" xfId="0" applyNumberFormat="1" applyFont="1" applyBorder="1"/>
    <xf numFmtId="0" fontId="20" fillId="10" borderId="23" xfId="0" applyFont="1" applyFill="1" applyBorder="1"/>
    <xf numFmtId="17" fontId="2" fillId="10" borderId="16" xfId="0" applyNumberFormat="1" applyFont="1" applyFill="1" applyBorder="1"/>
    <xf numFmtId="0" fontId="2" fillId="10" borderId="16" xfId="0" applyFont="1" applyFill="1" applyBorder="1" applyAlignment="1">
      <alignment wrapText="1"/>
    </xf>
    <xf numFmtId="0" fontId="2" fillId="0" borderId="17" xfId="0" applyFont="1" applyBorder="1" applyAlignment="1">
      <alignment horizontal="left" wrapText="1"/>
    </xf>
    <xf numFmtId="0" fontId="2" fillId="0" borderId="124" xfId="0" applyFont="1" applyBorder="1" applyAlignment="1">
      <alignment horizontal="left" wrapText="1"/>
    </xf>
    <xf numFmtId="0" fontId="2" fillId="10" borderId="126" xfId="0" applyFont="1" applyFill="1" applyBorder="1" applyAlignment="1">
      <alignment wrapText="1"/>
    </xf>
    <xf numFmtId="3" fontId="2" fillId="0" borderId="127" xfId="0" applyNumberFormat="1" applyFont="1" applyBorder="1"/>
    <xf numFmtId="0" fontId="20" fillId="10" borderId="20" xfId="0" applyFont="1" applyFill="1" applyBorder="1"/>
    <xf numFmtId="17" fontId="2" fillId="10" borderId="20" xfId="0" applyNumberFormat="1" applyFont="1" applyFill="1" applyBorder="1"/>
    <xf numFmtId="0" fontId="2" fillId="10" borderId="20" xfId="0" applyFont="1" applyFill="1" applyBorder="1"/>
    <xf numFmtId="0" fontId="2" fillId="0" borderId="21" xfId="0" applyFont="1" applyBorder="1" applyAlignment="1">
      <alignment horizontal="left" wrapText="1"/>
    </xf>
    <xf numFmtId="0" fontId="2" fillId="0" borderId="126" xfId="0" applyFont="1" applyBorder="1" applyAlignment="1">
      <alignment wrapText="1"/>
    </xf>
    <xf numFmtId="0" fontId="2" fillId="10" borderId="20" xfId="0" applyFont="1" applyFill="1" applyBorder="1" applyAlignment="1">
      <alignment wrapText="1"/>
    </xf>
    <xf numFmtId="3" fontId="2" fillId="10" borderId="127" xfId="0" applyNumberFormat="1" applyFont="1" applyFill="1" applyBorder="1"/>
    <xf numFmtId="3" fontId="2" fillId="10" borderId="20" xfId="0" applyNumberFormat="1" applyFont="1" applyFill="1" applyBorder="1"/>
    <xf numFmtId="0" fontId="2" fillId="0" borderId="128" xfId="0" applyFont="1" applyBorder="1" applyAlignment="1">
      <alignment horizontal="left" wrapText="1"/>
    </xf>
    <xf numFmtId="0" fontId="2" fillId="0" borderId="129" xfId="0" applyFont="1" applyBorder="1" applyAlignment="1">
      <alignment wrapText="1"/>
    </xf>
    <xf numFmtId="3" fontId="2" fillId="0" borderId="130" xfId="0" applyNumberFormat="1" applyFont="1" applyBorder="1"/>
    <xf numFmtId="0" fontId="20" fillId="10" borderId="131" xfId="0" applyFont="1" applyFill="1" applyBorder="1"/>
    <xf numFmtId="17" fontId="2" fillId="10" borderId="24" xfId="0" applyNumberFormat="1" applyFont="1" applyFill="1" applyBorder="1"/>
    <xf numFmtId="0" fontId="2" fillId="10" borderId="24" xfId="0" applyFont="1" applyFill="1" applyBorder="1"/>
    <xf numFmtId="0" fontId="2" fillId="10" borderId="132" xfId="0" applyFont="1" applyFill="1" applyBorder="1" applyAlignment="1">
      <alignment horizontal="left" wrapText="1"/>
    </xf>
    <xf numFmtId="0" fontId="2" fillId="10" borderId="129" xfId="0" applyFont="1" applyFill="1" applyBorder="1" applyAlignment="1">
      <alignment wrapText="1"/>
    </xf>
    <xf numFmtId="3" fontId="2" fillId="10" borderId="130" xfId="0" applyNumberFormat="1" applyFont="1" applyFill="1" applyBorder="1"/>
    <xf numFmtId="3" fontId="2" fillId="10" borderId="24" xfId="0" applyNumberFormat="1" applyFont="1" applyFill="1" applyBorder="1"/>
    <xf numFmtId="0" fontId="20" fillId="10" borderId="45" xfId="0" applyFont="1" applyFill="1" applyBorder="1"/>
    <xf numFmtId="17" fontId="2" fillId="10" borderId="24" xfId="0" applyNumberFormat="1" applyFont="1" applyFill="1" applyBorder="1" applyAlignment="1">
      <alignment horizontal="right"/>
    </xf>
    <xf numFmtId="0" fontId="2" fillId="10" borderId="24" xfId="0" applyFont="1" applyFill="1" applyBorder="1" applyAlignment="1">
      <alignment wrapText="1"/>
    </xf>
    <xf numFmtId="0" fontId="2" fillId="10" borderId="21" xfId="0" applyFont="1" applyFill="1" applyBorder="1" applyAlignment="1">
      <alignment horizontal="left" wrapText="1"/>
    </xf>
    <xf numFmtId="0" fontId="2" fillId="10" borderId="133" xfId="0" applyFont="1" applyFill="1" applyBorder="1" applyAlignment="1">
      <alignment wrapText="1"/>
    </xf>
    <xf numFmtId="0" fontId="20" fillId="10" borderId="24" xfId="0" applyFont="1" applyFill="1" applyBorder="1"/>
    <xf numFmtId="0" fontId="2" fillId="10" borderId="122" xfId="0" applyFont="1" applyFill="1" applyBorder="1" applyAlignment="1">
      <alignment horizontal="left" wrapText="1"/>
    </xf>
    <xf numFmtId="0" fontId="2" fillId="10" borderId="134" xfId="0" applyFont="1" applyFill="1" applyBorder="1" applyAlignment="1">
      <alignment wrapText="1"/>
    </xf>
    <xf numFmtId="3" fontId="2" fillId="10" borderId="112" xfId="0" applyNumberFormat="1" applyFont="1" applyFill="1" applyBorder="1"/>
    <xf numFmtId="3" fontId="2" fillId="10" borderId="88" xfId="0" applyNumberFormat="1" applyFont="1" applyFill="1" applyBorder="1"/>
    <xf numFmtId="0" fontId="20" fillId="10" borderId="88" xfId="0" applyFont="1" applyFill="1" applyBorder="1"/>
    <xf numFmtId="17" fontId="2" fillId="10" borderId="88" xfId="0" applyNumberFormat="1" applyFont="1" applyFill="1" applyBorder="1" applyAlignment="1">
      <alignment horizontal="right"/>
    </xf>
    <xf numFmtId="0" fontId="2" fillId="10" borderId="135" xfId="0" applyFont="1" applyFill="1" applyBorder="1"/>
    <xf numFmtId="0" fontId="2" fillId="10" borderId="136" xfId="0" applyFont="1" applyFill="1" applyBorder="1"/>
    <xf numFmtId="0" fontId="2" fillId="10" borderId="88" xfId="0" applyFont="1" applyFill="1" applyBorder="1" applyAlignment="1">
      <alignment horizontal="left" wrapText="1"/>
    </xf>
    <xf numFmtId="0" fontId="2" fillId="10" borderId="95" xfId="0" applyFont="1" applyFill="1" applyBorder="1" applyAlignment="1">
      <alignment wrapText="1"/>
    </xf>
    <xf numFmtId="3" fontId="2" fillId="10" borderId="137" xfId="0" applyNumberFormat="1" applyFont="1" applyFill="1" applyBorder="1"/>
    <xf numFmtId="3" fontId="2" fillId="10" borderId="95" xfId="0" applyNumberFormat="1" applyFont="1" applyFill="1" applyBorder="1"/>
    <xf numFmtId="0" fontId="20" fillId="10" borderId="95" xfId="0" applyFont="1" applyFill="1" applyBorder="1"/>
    <xf numFmtId="17" fontId="2" fillId="10" borderId="95" xfId="0" applyNumberFormat="1" applyFont="1" applyFill="1" applyBorder="1" applyAlignment="1">
      <alignment horizontal="right"/>
    </xf>
    <xf numFmtId="0" fontId="2" fillId="10" borderId="95" xfId="0" applyFont="1" applyFill="1" applyBorder="1"/>
    <xf numFmtId="0" fontId="2" fillId="10" borderId="130" xfId="0" applyFont="1" applyFill="1" applyBorder="1"/>
    <xf numFmtId="0" fontId="2" fillId="10" borderId="21" xfId="0" applyFont="1" applyFill="1" applyBorder="1" applyAlignment="1">
      <alignment horizontal="left"/>
    </xf>
    <xf numFmtId="0" fontId="2" fillId="10" borderId="88" xfId="0" applyFont="1" applyFill="1" applyBorder="1" applyAlignment="1">
      <alignment wrapText="1"/>
    </xf>
    <xf numFmtId="0" fontId="2" fillId="10" borderId="88" xfId="0" applyFont="1" applyFill="1" applyBorder="1"/>
    <xf numFmtId="0" fontId="2" fillId="10" borderId="138" xfId="0" applyFont="1" applyFill="1" applyBorder="1" applyAlignment="1">
      <alignment horizontal="left"/>
    </xf>
    <xf numFmtId="0" fontId="2" fillId="10" borderId="138" xfId="0" applyFont="1" applyFill="1" applyBorder="1" applyAlignment="1">
      <alignment horizontal="left" wrapText="1"/>
    </xf>
    <xf numFmtId="14" fontId="20" fillId="10" borderId="88" xfId="0" applyNumberFormat="1" applyFont="1" applyFill="1" applyBorder="1"/>
    <xf numFmtId="0" fontId="2" fillId="10" borderId="140" xfId="0" applyFont="1" applyFill="1" applyBorder="1" applyAlignment="1">
      <alignment horizontal="left" wrapText="1"/>
    </xf>
    <xf numFmtId="0" fontId="0" fillId="10" borderId="140" xfId="0" applyFill="1" applyBorder="1" applyAlignment="1">
      <alignment wrapText="1"/>
    </xf>
    <xf numFmtId="3" fontId="0" fillId="10" borderId="140" xfId="0" applyNumberFormat="1" applyFill="1" applyBorder="1"/>
    <xf numFmtId="0" fontId="0" fillId="10" borderId="140" xfId="0" applyFill="1" applyBorder="1"/>
    <xf numFmtId="0" fontId="20" fillId="10" borderId="140" xfId="0" applyFont="1" applyFill="1" applyBorder="1"/>
    <xf numFmtId="17" fontId="2" fillId="10" borderId="140" xfId="0" applyNumberFormat="1" applyFont="1" applyFill="1" applyBorder="1" applyAlignment="1">
      <alignment horizontal="right"/>
    </xf>
    <xf numFmtId="0" fontId="2" fillId="10" borderId="140" xfId="0" applyFont="1" applyFill="1" applyBorder="1"/>
    <xf numFmtId="0" fontId="2" fillId="10" borderId="77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center" wrapText="1"/>
    </xf>
    <xf numFmtId="3" fontId="0" fillId="0" borderId="82" xfId="0" applyNumberFormat="1" applyFill="1" applyBorder="1" applyAlignment="1">
      <alignment horizontal="right" wrapText="1"/>
    </xf>
    <xf numFmtId="3" fontId="2" fillId="0" borderId="15" xfId="0" applyNumberFormat="1" applyFont="1" applyFill="1" applyBorder="1"/>
    <xf numFmtId="3" fontId="0" fillId="10" borderId="88" xfId="0" applyNumberFormat="1" applyFill="1" applyBorder="1" applyAlignment="1">
      <alignment horizontal="right" wrapText="1"/>
    </xf>
    <xf numFmtId="0" fontId="2" fillId="10" borderId="20" xfId="0" applyFont="1" applyFill="1" applyBorder="1" applyAlignment="1">
      <alignment horizontal="center" wrapText="1"/>
    </xf>
    <xf numFmtId="0" fontId="2" fillId="10" borderId="20" xfId="0" applyFont="1" applyFill="1" applyBorder="1" applyAlignment="1">
      <alignment horizontal="right" wrapText="1"/>
    </xf>
    <xf numFmtId="0" fontId="2" fillId="0" borderId="20" xfId="0" applyFont="1" applyFill="1" applyBorder="1" applyAlignment="1">
      <alignment horizontal="left" vertical="center" wrapText="1"/>
    </xf>
    <xf numFmtId="3" fontId="0" fillId="0" borderId="88" xfId="0" applyNumberFormat="1" applyFill="1" applyBorder="1" applyAlignment="1">
      <alignment horizontal="right" wrapText="1"/>
    </xf>
    <xf numFmtId="3" fontId="2" fillId="0" borderId="24" xfId="0" applyNumberFormat="1" applyFont="1" applyFill="1" applyBorder="1"/>
    <xf numFmtId="0" fontId="2" fillId="6" borderId="133" xfId="0" applyFont="1" applyFill="1" applyBorder="1" applyAlignment="1">
      <alignment horizontal="left" vertical="center" wrapText="1"/>
    </xf>
    <xf numFmtId="3" fontId="0" fillId="10" borderId="132" xfId="0" applyNumberFormat="1" applyFill="1" applyBorder="1" applyAlignment="1">
      <alignment horizontal="right" wrapText="1"/>
    </xf>
    <xf numFmtId="3" fontId="2" fillId="10" borderId="131" xfId="0" applyNumberFormat="1" applyFont="1" applyFill="1" applyBorder="1"/>
    <xf numFmtId="0" fontId="20" fillId="6" borderId="131" xfId="0" applyFont="1" applyFill="1" applyBorder="1"/>
    <xf numFmtId="0" fontId="2" fillId="6" borderId="131" xfId="0" applyFont="1" applyFill="1" applyBorder="1" applyAlignment="1">
      <alignment horizontal="right" wrapText="1"/>
    </xf>
    <xf numFmtId="0" fontId="2" fillId="6" borderId="131" xfId="0" applyFont="1" applyFill="1" applyBorder="1" applyAlignment="1">
      <alignment horizontal="center" wrapText="1"/>
    </xf>
    <xf numFmtId="0" fontId="2" fillId="10" borderId="73" xfId="0" applyFont="1" applyFill="1" applyBorder="1" applyAlignment="1">
      <alignment horizontal="left" vertical="center" wrapText="1"/>
    </xf>
    <xf numFmtId="0" fontId="2" fillId="10" borderId="92" xfId="0" applyFont="1" applyFill="1" applyBorder="1" applyAlignment="1">
      <alignment horizontal="left" vertical="center" wrapText="1"/>
    </xf>
    <xf numFmtId="3" fontId="0" fillId="10" borderId="90" xfId="0" applyNumberFormat="1" applyFill="1" applyBorder="1" applyAlignment="1">
      <alignment horizontal="right" wrapText="1"/>
    </xf>
    <xf numFmtId="3" fontId="2" fillId="10" borderId="92" xfId="0" applyNumberFormat="1" applyFont="1" applyFill="1" applyBorder="1"/>
    <xf numFmtId="0" fontId="20" fillId="10" borderId="92" xfId="0" applyFont="1" applyFill="1" applyBorder="1"/>
    <xf numFmtId="0" fontId="2" fillId="10" borderId="92" xfId="0" applyFont="1" applyFill="1" applyBorder="1" applyAlignment="1">
      <alignment horizontal="right" wrapText="1"/>
    </xf>
    <xf numFmtId="0" fontId="2" fillId="10" borderId="92" xfId="0" applyFont="1" applyFill="1" applyBorder="1" applyAlignment="1">
      <alignment horizontal="center" wrapText="1"/>
    </xf>
    <xf numFmtId="0" fontId="2" fillId="10" borderId="143" xfId="0" applyFont="1" applyFill="1" applyBorder="1" applyAlignment="1">
      <alignment horizontal="center" wrapText="1"/>
    </xf>
    <xf numFmtId="0" fontId="2" fillId="10" borderId="144" xfId="0" applyFont="1" applyFill="1" applyBorder="1" applyAlignment="1">
      <alignment horizontal="center" wrapText="1"/>
    </xf>
    <xf numFmtId="0" fontId="22" fillId="6" borderId="145" xfId="0" applyFont="1" applyFill="1" applyBorder="1"/>
    <xf numFmtId="0" fontId="2" fillId="10" borderId="99" xfId="0" applyFont="1" applyFill="1" applyBorder="1"/>
    <xf numFmtId="0" fontId="0" fillId="10" borderId="88" xfId="0" applyFill="1" applyBorder="1" applyAlignment="1">
      <alignment horizontal="center" vertical="center" wrapText="1"/>
    </xf>
    <xf numFmtId="0" fontId="0" fillId="10" borderId="88" xfId="0" applyFill="1" applyBorder="1" applyAlignment="1">
      <alignment horizontal="left" vertical="center" wrapText="1"/>
    </xf>
    <xf numFmtId="0" fontId="0" fillId="10" borderId="88" xfId="0" applyFill="1" applyBorder="1" applyAlignment="1">
      <alignment wrapText="1"/>
    </xf>
    <xf numFmtId="3" fontId="2" fillId="10" borderId="20" xfId="0" applyNumberFormat="1" applyFont="1" applyFill="1" applyBorder="1" applyAlignment="1">
      <alignment horizontal="right"/>
    </xf>
    <xf numFmtId="3" fontId="2" fillId="10" borderId="28" xfId="0" applyNumberFormat="1" applyFont="1" applyFill="1" applyBorder="1" applyAlignment="1">
      <alignment horizontal="right"/>
    </xf>
    <xf numFmtId="0" fontId="2" fillId="10" borderId="28" xfId="0" applyFont="1" applyFill="1" applyBorder="1" applyAlignment="1">
      <alignment horizontal="right"/>
    </xf>
    <xf numFmtId="0" fontId="22" fillId="6" borderId="69" xfId="0" applyFont="1" applyFill="1" applyBorder="1" applyAlignment="1">
      <alignment wrapText="1"/>
    </xf>
    <xf numFmtId="3" fontId="22" fillId="6" borderId="88" xfId="0" applyNumberFormat="1" applyFont="1" applyFill="1" applyBorder="1"/>
    <xf numFmtId="0" fontId="22" fillId="6" borderId="88" xfId="0" applyFont="1" applyFill="1" applyBorder="1" applyAlignment="1">
      <alignment horizontal="right"/>
    </xf>
    <xf numFmtId="17" fontId="22" fillId="6" borderId="88" xfId="0" applyNumberFormat="1" applyFont="1" applyFill="1" applyBorder="1"/>
    <xf numFmtId="3" fontId="22" fillId="6" borderId="69" xfId="0" applyNumberFormat="1" applyFont="1" applyFill="1" applyBorder="1"/>
    <xf numFmtId="0" fontId="22" fillId="6" borderId="69" xfId="0" applyFont="1" applyFill="1" applyBorder="1" applyAlignment="1">
      <alignment horizontal="right"/>
    </xf>
    <xf numFmtId="17" fontId="22" fillId="6" borderId="69" xfId="0" applyNumberFormat="1" applyFont="1" applyFill="1" applyBorder="1"/>
    <xf numFmtId="0" fontId="2" fillId="0" borderId="1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7" fillId="10" borderId="1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0" fontId="2" fillId="10" borderId="120" xfId="0" applyFont="1" applyFill="1" applyBorder="1" applyAlignment="1">
      <alignment horizontal="center"/>
    </xf>
    <xf numFmtId="0" fontId="2" fillId="10" borderId="148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6" xfId="0" applyFont="1" applyBorder="1"/>
    <xf numFmtId="0" fontId="4" fillId="0" borderId="57" xfId="0" applyFont="1" applyBorder="1"/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4" fillId="0" borderId="19" xfId="0" applyFont="1" applyBorder="1"/>
    <xf numFmtId="0" fontId="4" fillId="0" borderId="23" xfId="0" applyFont="1" applyBorder="1"/>
    <xf numFmtId="0" fontId="20" fillId="0" borderId="1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36" fillId="0" borderId="27" xfId="0" applyFont="1" applyBorder="1"/>
    <xf numFmtId="0" fontId="0" fillId="0" borderId="6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0" fillId="0" borderId="114" xfId="0" applyFont="1" applyBorder="1" applyAlignment="1">
      <alignment horizontal="center" vertical="center" wrapText="1"/>
    </xf>
    <xf numFmtId="0" fontId="20" fillId="0" borderId="113" xfId="0" applyFont="1" applyBorder="1" applyAlignment="1">
      <alignment horizontal="center" vertical="center" wrapText="1"/>
    </xf>
    <xf numFmtId="0" fontId="2" fillId="10" borderId="146" xfId="0" applyFont="1" applyFill="1" applyBorder="1" applyAlignment="1">
      <alignment horizontal="center" vertical="center" wrapText="1"/>
    </xf>
    <xf numFmtId="0" fontId="2" fillId="10" borderId="2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37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4" fillId="0" borderId="48" xfId="0" applyFont="1" applyBorder="1"/>
    <xf numFmtId="0" fontId="6" fillId="4" borderId="22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5" fillId="4" borderId="5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4" fillId="0" borderId="46" xfId="0" applyFont="1" applyBorder="1"/>
    <xf numFmtId="0" fontId="4" fillId="0" borderId="34" xfId="0" applyFont="1" applyBorder="1"/>
    <xf numFmtId="0" fontId="5" fillId="4" borderId="35" xfId="0" applyFont="1" applyFill="1" applyBorder="1" applyAlignment="1">
      <alignment horizontal="center" vertical="center" wrapText="1"/>
    </xf>
    <xf numFmtId="0" fontId="4" fillId="0" borderId="30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5" fillId="4" borderId="5" xfId="0" applyFont="1" applyFill="1" applyBorder="1" applyAlignment="1">
      <alignment horizontal="center" vertical="top" wrapText="1"/>
    </xf>
    <xf numFmtId="0" fontId="5" fillId="4" borderId="36" xfId="0" applyFont="1" applyFill="1" applyBorder="1" applyAlignment="1">
      <alignment horizontal="center" vertical="center" wrapText="1"/>
    </xf>
    <xf numFmtId="0" fontId="4" fillId="0" borderId="40" xfId="0" applyFont="1" applyBorder="1"/>
    <xf numFmtId="0" fontId="4" fillId="0" borderId="47" xfId="0" applyFont="1" applyBorder="1"/>
    <xf numFmtId="0" fontId="5" fillId="4" borderId="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4" fillId="0" borderId="45" xfId="0" applyFont="1" applyBorder="1"/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92" xfId="0" applyFont="1" applyBorder="1"/>
    <xf numFmtId="0" fontId="2" fillId="0" borderId="120" xfId="0" applyFont="1" applyBorder="1" applyAlignment="1">
      <alignment horizontal="center" vertical="center"/>
    </xf>
    <xf numFmtId="0" fontId="4" fillId="0" borderId="114" xfId="0" applyFont="1" applyBorder="1"/>
    <xf numFmtId="0" fontId="4" fillId="0" borderId="141" xfId="0" applyFont="1" applyBorder="1"/>
    <xf numFmtId="0" fontId="2" fillId="0" borderId="121" xfId="0" applyFont="1" applyBorder="1" applyAlignment="1">
      <alignment horizontal="center" vertical="center"/>
    </xf>
    <xf numFmtId="0" fontId="4" fillId="0" borderId="113" xfId="0" applyFont="1" applyBorder="1"/>
    <xf numFmtId="0" fontId="4" fillId="0" borderId="139" xfId="0" applyFont="1" applyBorder="1"/>
    <xf numFmtId="0" fontId="2" fillId="0" borderId="122" xfId="0" applyFont="1" applyBorder="1" applyAlignment="1">
      <alignment horizontal="center" vertical="center"/>
    </xf>
    <xf numFmtId="0" fontId="4" fillId="0" borderId="125" xfId="0" applyFont="1" applyBorder="1"/>
    <xf numFmtId="0" fontId="4" fillId="0" borderId="86" xfId="0" applyFont="1" applyBorder="1"/>
    <xf numFmtId="0" fontId="4" fillId="0" borderId="142" xfId="0" applyFont="1" applyBorder="1"/>
    <xf numFmtId="0" fontId="4" fillId="0" borderId="27" xfId="0" applyFont="1" applyBorder="1"/>
    <xf numFmtId="0" fontId="7" fillId="6" borderId="15" xfId="0" applyFont="1" applyFill="1" applyBorder="1" applyAlignment="1">
      <alignment horizontal="center" vertical="center"/>
    </xf>
    <xf numFmtId="0" fontId="4" fillId="6" borderId="19" xfId="0" applyFont="1" applyFill="1" applyBorder="1"/>
    <xf numFmtId="0" fontId="4" fillId="6" borderId="27" xfId="0" applyFont="1" applyFill="1" applyBorder="1"/>
    <xf numFmtId="0" fontId="7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4" fillId="6" borderId="23" xfId="0" applyFont="1" applyFill="1" applyBorder="1"/>
    <xf numFmtId="0" fontId="2" fillId="6" borderId="19" xfId="0" applyFont="1" applyFill="1" applyBorder="1" applyAlignment="1">
      <alignment horizontal="center" vertical="center" wrapText="1"/>
    </xf>
    <xf numFmtId="0" fontId="23" fillId="6" borderId="82" xfId="0" applyFont="1" applyFill="1" applyBorder="1" applyAlignment="1">
      <alignment horizontal="center" vertical="center" wrapText="1"/>
    </xf>
    <xf numFmtId="0" fontId="23" fillId="6" borderId="88" xfId="0" applyFont="1" applyFill="1" applyBorder="1" applyAlignment="1">
      <alignment horizontal="center" vertical="center" wrapText="1"/>
    </xf>
    <xf numFmtId="0" fontId="23" fillId="6" borderId="95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0" fillId="6" borderId="82" xfId="0" applyFill="1" applyBorder="1" applyAlignment="1">
      <alignment horizontal="center" vertical="center"/>
    </xf>
    <xf numFmtId="0" fontId="0" fillId="6" borderId="88" xfId="0" applyFill="1" applyBorder="1" applyAlignment="1">
      <alignment horizontal="center" vertical="center"/>
    </xf>
    <xf numFmtId="0" fontId="0" fillId="6" borderId="95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 wrapText="1"/>
    </xf>
    <xf numFmtId="0" fontId="0" fillId="6" borderId="85" xfId="0" applyFill="1" applyBorder="1" applyAlignment="1">
      <alignment horizontal="center" vertical="center" wrapText="1"/>
    </xf>
    <xf numFmtId="0" fontId="0" fillId="6" borderId="90" xfId="0" applyFill="1" applyBorder="1" applyAlignment="1">
      <alignment horizontal="center" vertical="center" wrapText="1"/>
    </xf>
    <xf numFmtId="0" fontId="0" fillId="6" borderId="79" xfId="0" applyFill="1" applyBorder="1" applyAlignment="1">
      <alignment horizontal="center" vertical="center"/>
    </xf>
    <xf numFmtId="0" fontId="0" fillId="6" borderId="85" xfId="0" applyFill="1" applyBorder="1" applyAlignment="1">
      <alignment horizontal="center" vertical="center"/>
    </xf>
    <xf numFmtId="0" fontId="0" fillId="6" borderId="90" xfId="0" applyFill="1" applyBorder="1" applyAlignment="1">
      <alignment horizontal="center" vertical="center"/>
    </xf>
    <xf numFmtId="0" fontId="0" fillId="6" borderId="80" xfId="0" applyFill="1" applyBorder="1" applyAlignment="1">
      <alignment horizontal="center" vertical="center"/>
    </xf>
    <xf numFmtId="0" fontId="0" fillId="6" borderId="86" xfId="0" applyFill="1" applyBorder="1" applyAlignment="1">
      <alignment horizontal="center" vertical="center"/>
    </xf>
    <xf numFmtId="0" fontId="0" fillId="6" borderId="91" xfId="0" applyFill="1" applyBorder="1" applyAlignment="1">
      <alignment horizontal="center" vertical="center"/>
    </xf>
    <xf numFmtId="0" fontId="0" fillId="6" borderId="9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94" xfId="0" applyFill="1" applyBorder="1" applyAlignment="1">
      <alignment horizontal="center" vertical="center"/>
    </xf>
    <xf numFmtId="0" fontId="0" fillId="6" borderId="78" xfId="0" applyFill="1" applyBorder="1" applyAlignment="1">
      <alignment horizontal="center" vertical="center" wrapText="1"/>
    </xf>
    <xf numFmtId="0" fontId="0" fillId="6" borderId="84" xfId="0" applyFill="1" applyBorder="1" applyAlignment="1">
      <alignment horizontal="center" vertical="center" wrapText="1"/>
    </xf>
    <xf numFmtId="0" fontId="0" fillId="6" borderId="75" xfId="0" applyFill="1" applyBorder="1" applyAlignment="1">
      <alignment horizontal="center" vertical="center" wrapText="1"/>
    </xf>
    <xf numFmtId="0" fontId="0" fillId="6" borderId="81" xfId="0" applyFill="1" applyBorder="1" applyAlignment="1">
      <alignment horizontal="center" vertical="center" wrapText="1"/>
    </xf>
    <xf numFmtId="0" fontId="0" fillId="6" borderId="87" xfId="0" applyFill="1" applyBorder="1" applyAlignment="1">
      <alignment horizontal="center" vertical="center" wrapText="1"/>
    </xf>
    <xf numFmtId="0" fontId="0" fillId="6" borderId="100" xfId="0" applyFill="1" applyBorder="1" applyAlignment="1">
      <alignment horizontal="center" vertical="center" wrapText="1"/>
    </xf>
    <xf numFmtId="0" fontId="0" fillId="6" borderId="68" xfId="0" applyFill="1" applyBorder="1" applyAlignment="1">
      <alignment horizontal="center" vertical="center" wrapText="1"/>
    </xf>
    <xf numFmtId="0" fontId="0" fillId="6" borderId="82" xfId="0" applyFill="1" applyBorder="1" applyAlignment="1">
      <alignment horizontal="center" vertical="center" wrapText="1"/>
    </xf>
    <xf numFmtId="0" fontId="0" fillId="6" borderId="88" xfId="0" applyFill="1" applyBorder="1" applyAlignment="1">
      <alignment horizontal="center" vertical="center" wrapText="1"/>
    </xf>
    <xf numFmtId="0" fontId="0" fillId="6" borderId="95" xfId="0" applyFill="1" applyBorder="1" applyAlignment="1">
      <alignment horizontal="center" vertical="center" wrapText="1"/>
    </xf>
    <xf numFmtId="0" fontId="0" fillId="6" borderId="69" xfId="0" applyFill="1" applyBorder="1" applyAlignment="1">
      <alignment horizontal="center" vertical="center" wrapText="1"/>
    </xf>
    <xf numFmtId="0" fontId="0" fillId="0" borderId="95" xfId="0" applyFill="1" applyBorder="1" applyAlignment="1">
      <alignment horizontal="center" vertical="center" wrapText="1"/>
    </xf>
    <xf numFmtId="0" fontId="0" fillId="0" borderId="85" xfId="0" applyFill="1" applyBorder="1" applyAlignment="1">
      <alignment horizontal="center" vertical="center" wrapText="1"/>
    </xf>
    <xf numFmtId="0" fontId="0" fillId="0" borderId="90" xfId="0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4" fillId="0" borderId="54" xfId="0" applyFont="1" applyBorder="1"/>
    <xf numFmtId="0" fontId="4" fillId="0" borderId="56" xfId="0" applyFont="1" applyBorder="1"/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4" fillId="0" borderId="53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5" borderId="3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55" xfId="0" applyFont="1" applyBorder="1"/>
    <xf numFmtId="0" fontId="4" fillId="0" borderId="50" xfId="0" applyFont="1" applyBorder="1"/>
    <xf numFmtId="0" fontId="7" fillId="0" borderId="25" xfId="0" applyFont="1" applyBorder="1" applyAlignment="1">
      <alignment horizontal="center" vertical="center" wrapText="1"/>
    </xf>
    <xf numFmtId="0" fontId="4" fillId="0" borderId="51" xfId="0" applyFont="1" applyBorder="1"/>
    <xf numFmtId="0" fontId="4" fillId="0" borderId="31" xfId="0" applyFont="1" applyBorder="1"/>
    <xf numFmtId="0" fontId="0" fillId="0" borderId="88" xfId="0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/>
    </xf>
    <xf numFmtId="0" fontId="2" fillId="6" borderId="50" xfId="0" applyFont="1" applyFill="1" applyBorder="1" applyAlignment="1">
      <alignment horizontal="center"/>
    </xf>
    <xf numFmtId="0" fontId="0" fillId="6" borderId="64" xfId="0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35" xfId="0" applyFont="1" applyFill="1" applyBorder="1" applyAlignment="1">
      <alignment horizontal="center"/>
    </xf>
    <xf numFmtId="0" fontId="2" fillId="6" borderId="147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149" xfId="0" applyFont="1" applyFill="1" applyBorder="1" applyAlignment="1">
      <alignment horizontal="center"/>
    </xf>
    <xf numFmtId="0" fontId="2" fillId="6" borderId="150" xfId="0" applyFont="1" applyFill="1" applyBorder="1" applyAlignment="1">
      <alignment horizontal="center"/>
    </xf>
  </cellXfs>
  <cellStyles count="4">
    <cellStyle name="Hypertextový odkaz" xfId="2" builtinId="8"/>
    <cellStyle name="Normální" xfId="0" builtinId="0"/>
    <cellStyle name="Normální 2" xfId="1"/>
    <cellStyle name="Procenta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9" workbookViewId="0">
      <selection activeCell="L49" sqref="L49"/>
    </sheetView>
  </sheetViews>
  <sheetFormatPr defaultRowHeight="14.4" x14ac:dyDescent="0.3"/>
  <sheetData>
    <row r="1" spans="1:24" ht="21" x14ac:dyDescent="0.4">
      <c r="A1" s="101" t="s">
        <v>290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 x14ac:dyDescent="0.3">
      <c r="A2" s="65"/>
      <c r="B2" s="65"/>
      <c r="C2" s="65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pans="1:24" x14ac:dyDescent="0.3">
      <c r="A3" s="103" t="s">
        <v>291</v>
      </c>
      <c r="B3" s="65"/>
      <c r="C3" s="65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x14ac:dyDescent="0.3">
      <c r="A4" s="102" t="s">
        <v>292</v>
      </c>
      <c r="B4" s="65"/>
      <c r="C4" s="65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 x14ac:dyDescent="0.3">
      <c r="A5" s="65"/>
      <c r="B5" s="65"/>
      <c r="C5" s="65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4" x14ac:dyDescent="0.3">
      <c r="A6" s="103" t="s">
        <v>293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65"/>
      <c r="P6" s="65"/>
      <c r="Q6" s="65"/>
      <c r="R6" s="65"/>
      <c r="S6" s="65"/>
      <c r="T6" s="65"/>
      <c r="U6" s="65"/>
      <c r="V6" s="65"/>
      <c r="W6" s="65"/>
      <c r="X6" s="65"/>
    </row>
    <row r="7" spans="1:24" x14ac:dyDescent="0.3">
      <c r="A7" s="102" t="s">
        <v>294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65"/>
      <c r="P7" s="65"/>
      <c r="Q7" s="65"/>
      <c r="R7" s="65"/>
      <c r="S7" s="65"/>
      <c r="T7" s="65"/>
      <c r="U7" s="65"/>
      <c r="V7" s="65"/>
      <c r="W7" s="65"/>
      <c r="X7" s="65"/>
    </row>
    <row r="8" spans="1:24" x14ac:dyDescent="0.3">
      <c r="A8" s="102" t="s">
        <v>295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65"/>
      <c r="P8" s="65"/>
      <c r="Q8" s="65"/>
      <c r="R8" s="65"/>
      <c r="S8" s="65"/>
      <c r="T8" s="65"/>
      <c r="U8" s="65"/>
      <c r="V8" s="65"/>
      <c r="W8" s="65"/>
      <c r="X8" s="65"/>
    </row>
    <row r="9" spans="1:24" x14ac:dyDescent="0.3">
      <c r="A9" s="104"/>
      <c r="B9" s="65"/>
      <c r="C9" s="65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 spans="1:24" x14ac:dyDescent="0.3">
      <c r="A10" s="105" t="s">
        <v>296</v>
      </c>
      <c r="B10" s="106" t="s">
        <v>297</v>
      </c>
      <c r="C10" s="107" t="s">
        <v>298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 spans="1:24" x14ac:dyDescent="0.3">
      <c r="A11" s="108" t="s">
        <v>299</v>
      </c>
      <c r="B11" s="102" t="s">
        <v>300</v>
      </c>
      <c r="C11" s="90" t="s">
        <v>301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 spans="1:24" x14ac:dyDescent="0.3">
      <c r="A12" s="109" t="s">
        <v>302</v>
      </c>
      <c r="B12" s="110" t="s">
        <v>303</v>
      </c>
      <c r="C12" s="91" t="s">
        <v>304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 spans="1:24" x14ac:dyDescent="0.3">
      <c r="A13" s="109" t="s">
        <v>305</v>
      </c>
      <c r="B13" s="110" t="s">
        <v>303</v>
      </c>
      <c r="C13" s="91" t="s">
        <v>304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 spans="1:24" x14ac:dyDescent="0.3">
      <c r="A14" s="109" t="s">
        <v>306</v>
      </c>
      <c r="B14" s="110" t="s">
        <v>303</v>
      </c>
      <c r="C14" s="91" t="s">
        <v>304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 spans="1:24" x14ac:dyDescent="0.3">
      <c r="A15" s="109" t="s">
        <v>307</v>
      </c>
      <c r="B15" s="110" t="s">
        <v>303</v>
      </c>
      <c r="C15" s="91" t="s">
        <v>304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 spans="1:24" x14ac:dyDescent="0.3">
      <c r="A16" s="109" t="s">
        <v>308</v>
      </c>
      <c r="B16" s="110" t="s">
        <v>303</v>
      </c>
      <c r="C16" s="91" t="s">
        <v>304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 spans="1:24" x14ac:dyDescent="0.3">
      <c r="A17" s="111" t="s">
        <v>309</v>
      </c>
      <c r="B17" s="112" t="s">
        <v>310</v>
      </c>
      <c r="C17" s="92" t="s">
        <v>311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 spans="1:24" x14ac:dyDescent="0.3">
      <c r="A18" s="111" t="s">
        <v>312</v>
      </c>
      <c r="B18" s="112" t="s">
        <v>310</v>
      </c>
      <c r="C18" s="92" t="s">
        <v>311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 spans="1:24" x14ac:dyDescent="0.3">
      <c r="A19" s="111" t="s">
        <v>313</v>
      </c>
      <c r="B19" s="112" t="s">
        <v>310</v>
      </c>
      <c r="C19" s="92" t="s">
        <v>311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 spans="1:24" x14ac:dyDescent="0.3">
      <c r="A20" s="111" t="s">
        <v>27</v>
      </c>
      <c r="B20" s="112" t="s">
        <v>310</v>
      </c>
      <c r="C20" s="92" t="s">
        <v>311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 spans="1:24" x14ac:dyDescent="0.3">
      <c r="A21" s="111" t="s">
        <v>314</v>
      </c>
      <c r="B21" s="112" t="s">
        <v>310</v>
      </c>
      <c r="C21" s="92" t="s">
        <v>311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 spans="1:24" x14ac:dyDescent="0.3">
      <c r="A22" s="111" t="s">
        <v>315</v>
      </c>
      <c r="B22" s="112" t="s">
        <v>310</v>
      </c>
      <c r="C22" s="92" t="s">
        <v>311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 spans="1:24" x14ac:dyDescent="0.3">
      <c r="A23" s="111" t="s">
        <v>316</v>
      </c>
      <c r="B23" s="112" t="s">
        <v>310</v>
      </c>
      <c r="C23" s="92" t="s">
        <v>311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 spans="1:24" x14ac:dyDescent="0.3">
      <c r="A24" s="113" t="s">
        <v>317</v>
      </c>
      <c r="B24" s="114" t="s">
        <v>310</v>
      </c>
      <c r="C24" s="93" t="s">
        <v>311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 spans="1:24" x14ac:dyDescent="0.3">
      <c r="A25" s="65"/>
      <c r="B25" s="102"/>
      <c r="C25" s="115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65"/>
      <c r="P25" s="65"/>
      <c r="Q25" s="65"/>
      <c r="R25" s="65"/>
      <c r="S25" s="65"/>
      <c r="T25" s="65"/>
      <c r="U25" s="65"/>
      <c r="V25" s="65"/>
      <c r="W25" s="65"/>
      <c r="X25" s="65"/>
    </row>
    <row r="26" spans="1:24" x14ac:dyDescent="0.3">
      <c r="A26" s="102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 spans="1:24" x14ac:dyDescent="0.3">
      <c r="A27" s="103" t="s">
        <v>318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 spans="1:24" x14ac:dyDescent="0.3">
      <c r="A28" s="102" t="s">
        <v>319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</row>
    <row r="29" spans="1:24" x14ac:dyDescent="0.3">
      <c r="A29" s="102" t="s">
        <v>320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0" spans="1:24" x14ac:dyDescent="0.3">
      <c r="A30" s="102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 spans="1:24" x14ac:dyDescent="0.3">
      <c r="A31" s="102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 spans="1:24" x14ac:dyDescent="0.3">
      <c r="A32" s="10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 spans="1:24" x14ac:dyDescent="0.3">
      <c r="A33" s="10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 spans="1:24" x14ac:dyDescent="0.3">
      <c r="A34" s="116" t="s">
        <v>321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 spans="1:24" x14ac:dyDescent="0.3">
      <c r="A35" s="65" t="s">
        <v>322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1:24" x14ac:dyDescent="0.3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 spans="1:24" x14ac:dyDescent="0.3">
      <c r="A37" s="116" t="s">
        <v>323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 spans="1:24" x14ac:dyDescent="0.3">
      <c r="A38" s="65" t="s">
        <v>324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 spans="1:24" x14ac:dyDescent="0.3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</row>
    <row r="40" spans="1:24" x14ac:dyDescent="0.3">
      <c r="A40" s="103" t="s">
        <v>325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</row>
    <row r="41" spans="1:24" x14ac:dyDescent="0.3">
      <c r="A41" s="102" t="s">
        <v>326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</row>
    <row r="42" spans="1:24" x14ac:dyDescent="0.3">
      <c r="A42" s="94" t="s">
        <v>327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</row>
    <row r="43" spans="1:24" x14ac:dyDescent="0.3">
      <c r="A43" s="65"/>
      <c r="B43" s="104"/>
      <c r="C43" s="104"/>
      <c r="D43" s="104"/>
      <c r="E43" s="104"/>
      <c r="F43" s="104"/>
      <c r="G43" s="10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</row>
    <row r="44" spans="1:24" x14ac:dyDescent="0.3">
      <c r="A44" s="117"/>
      <c r="B44" s="104"/>
      <c r="C44" s="104"/>
      <c r="D44" s="104"/>
      <c r="E44" s="104"/>
      <c r="F44" s="104"/>
      <c r="G44" s="10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</row>
    <row r="49" spans="12:12" x14ac:dyDescent="0.3">
      <c r="L49" s="118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4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zoomScale="55" zoomScaleNormal="55" workbookViewId="0">
      <pane ySplit="4" topLeftCell="A9" activePane="bottomLeft" state="frozen"/>
      <selection activeCell="L49" sqref="L49"/>
      <selection pane="bottomLeft" activeCell="J22" sqref="J22"/>
    </sheetView>
  </sheetViews>
  <sheetFormatPr defaultColWidth="14.44140625" defaultRowHeight="15" customHeight="1" x14ac:dyDescent="0.3"/>
  <cols>
    <col min="1" max="1" width="7.33203125" customWidth="1"/>
    <col min="2" max="2" width="38.109375" customWidth="1"/>
    <col min="3" max="4" width="11.6640625" customWidth="1"/>
    <col min="5" max="5" width="17" customWidth="1"/>
    <col min="6" max="6" width="11.6640625" customWidth="1"/>
    <col min="7" max="7" width="35.33203125" customWidth="1"/>
    <col min="8" max="8" width="17.33203125" customWidth="1"/>
    <col min="9" max="9" width="12.88671875" customWidth="1"/>
    <col min="10" max="10" width="14" customWidth="1"/>
    <col min="11" max="11" width="39.44140625" customWidth="1"/>
    <col min="12" max="12" width="12.88671875" customWidth="1"/>
    <col min="13" max="13" width="12.109375" customWidth="1"/>
    <col min="14" max="15" width="9.33203125" customWidth="1"/>
    <col min="16" max="16" width="13.6640625" customWidth="1"/>
    <col min="17" max="17" width="13.33203125" customWidth="1"/>
    <col min="18" max="18" width="13.5546875" customWidth="1"/>
    <col min="19" max="26" width="9.33203125" customWidth="1"/>
  </cols>
  <sheetData>
    <row r="1" spans="1:26" ht="14.4" x14ac:dyDescent="0.3">
      <c r="A1" s="1"/>
      <c r="B1" s="1"/>
      <c r="C1" s="1"/>
      <c r="D1" s="1"/>
      <c r="E1" s="1" t="s">
        <v>284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thickBot="1" x14ac:dyDescent="0.4">
      <c r="A2" s="426" t="s">
        <v>367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8"/>
      <c r="T2" s="1"/>
      <c r="U2" s="1"/>
      <c r="V2" s="1"/>
      <c r="W2" s="1"/>
      <c r="X2" s="1"/>
      <c r="Y2" s="1"/>
      <c r="Z2" s="1"/>
    </row>
    <row r="3" spans="1:26" ht="27" customHeight="1" x14ac:dyDescent="0.3">
      <c r="A3" s="429" t="s">
        <v>0</v>
      </c>
      <c r="B3" s="424" t="s">
        <v>1</v>
      </c>
      <c r="C3" s="431"/>
      <c r="D3" s="431"/>
      <c r="E3" s="431"/>
      <c r="F3" s="425"/>
      <c r="G3" s="429" t="s">
        <v>2</v>
      </c>
      <c r="H3" s="429" t="s">
        <v>3</v>
      </c>
      <c r="I3" s="429" t="s">
        <v>4</v>
      </c>
      <c r="J3" s="429" t="s">
        <v>5</v>
      </c>
      <c r="K3" s="429" t="s">
        <v>6</v>
      </c>
      <c r="L3" s="434" t="s">
        <v>7</v>
      </c>
      <c r="M3" s="425"/>
      <c r="N3" s="433" t="s">
        <v>8</v>
      </c>
      <c r="O3" s="425"/>
      <c r="P3" s="424" t="s">
        <v>9</v>
      </c>
      <c r="Q3" s="425"/>
      <c r="R3" s="433" t="s">
        <v>10</v>
      </c>
      <c r="S3" s="425"/>
      <c r="T3" s="1"/>
      <c r="U3" s="1"/>
      <c r="V3" s="1"/>
      <c r="W3" s="1"/>
      <c r="X3" s="1"/>
      <c r="Y3" s="1"/>
      <c r="Z3" s="1"/>
    </row>
    <row r="4" spans="1:26" ht="98.4" thickBot="1" x14ac:dyDescent="0.35">
      <c r="A4" s="430"/>
      <c r="B4" s="2" t="s">
        <v>11</v>
      </c>
      <c r="C4" s="3" t="s">
        <v>12</v>
      </c>
      <c r="D4" s="3" t="s">
        <v>13</v>
      </c>
      <c r="E4" s="3" t="s">
        <v>14</v>
      </c>
      <c r="F4" s="4" t="s">
        <v>15</v>
      </c>
      <c r="G4" s="432"/>
      <c r="H4" s="430"/>
      <c r="I4" s="430"/>
      <c r="J4" s="430"/>
      <c r="K4" s="430"/>
      <c r="L4" s="5" t="s">
        <v>16</v>
      </c>
      <c r="M4" s="6" t="s">
        <v>17</v>
      </c>
      <c r="N4" s="7" t="s">
        <v>18</v>
      </c>
      <c r="O4" s="8" t="s">
        <v>19</v>
      </c>
      <c r="P4" s="7" t="s">
        <v>20</v>
      </c>
      <c r="Q4" s="9" t="s">
        <v>21</v>
      </c>
      <c r="R4" s="10" t="s">
        <v>22</v>
      </c>
      <c r="S4" s="8" t="s">
        <v>23</v>
      </c>
      <c r="T4" s="1"/>
      <c r="U4" s="1"/>
      <c r="V4" s="1"/>
      <c r="W4" s="1"/>
      <c r="X4" s="1"/>
      <c r="Y4" s="1"/>
      <c r="Z4" s="1"/>
    </row>
    <row r="5" spans="1:26" ht="75.75" customHeight="1" x14ac:dyDescent="0.3">
      <c r="A5" s="561">
        <v>1</v>
      </c>
      <c r="B5" s="449" t="s">
        <v>24</v>
      </c>
      <c r="C5" s="452" t="s">
        <v>25</v>
      </c>
      <c r="D5" s="435">
        <v>70981418</v>
      </c>
      <c r="E5" s="435">
        <v>107625989</v>
      </c>
      <c r="F5" s="435">
        <v>674000609</v>
      </c>
      <c r="G5" s="63" t="s">
        <v>26</v>
      </c>
      <c r="H5" s="438" t="s">
        <v>27</v>
      </c>
      <c r="I5" s="438" t="s">
        <v>28</v>
      </c>
      <c r="J5" s="438" t="s">
        <v>28</v>
      </c>
      <c r="K5" s="121" t="s">
        <v>252</v>
      </c>
      <c r="L5" s="122">
        <v>12500000</v>
      </c>
      <c r="M5" s="123">
        <f t="shared" ref="M5:M10" si="0">L5/100*85</f>
        <v>10625000</v>
      </c>
      <c r="N5" s="124" t="s">
        <v>253</v>
      </c>
      <c r="O5" s="124" t="s">
        <v>30</v>
      </c>
      <c r="P5" s="125"/>
      <c r="Q5" s="126" t="s">
        <v>31</v>
      </c>
      <c r="R5" s="127" t="s">
        <v>69</v>
      </c>
      <c r="S5" s="128" t="s">
        <v>32</v>
      </c>
      <c r="T5" s="1"/>
      <c r="U5" s="1"/>
      <c r="V5" s="1"/>
      <c r="W5" s="1"/>
      <c r="X5" s="1"/>
      <c r="Y5" s="1"/>
      <c r="Z5" s="1"/>
    </row>
    <row r="6" spans="1:26" ht="63.75" customHeight="1" thickBot="1" x14ac:dyDescent="0.35">
      <c r="A6" s="562">
        <v>2</v>
      </c>
      <c r="B6" s="450"/>
      <c r="C6" s="453"/>
      <c r="D6" s="436"/>
      <c r="E6" s="436"/>
      <c r="F6" s="436"/>
      <c r="G6" s="52" t="s">
        <v>26</v>
      </c>
      <c r="H6" s="439"/>
      <c r="I6" s="439"/>
      <c r="J6" s="439"/>
      <c r="K6" s="129" t="s">
        <v>251</v>
      </c>
      <c r="L6" s="130">
        <v>25000000</v>
      </c>
      <c r="M6" s="131">
        <v>21250000</v>
      </c>
      <c r="N6" s="132" t="s">
        <v>253</v>
      </c>
      <c r="O6" s="132" t="s">
        <v>30</v>
      </c>
      <c r="P6" s="133"/>
      <c r="Q6" s="134" t="s">
        <v>31</v>
      </c>
      <c r="R6" s="127" t="s">
        <v>69</v>
      </c>
      <c r="S6" s="135" t="s">
        <v>32</v>
      </c>
      <c r="T6" s="1"/>
      <c r="U6" s="1"/>
      <c r="V6" s="1"/>
      <c r="W6" s="1"/>
      <c r="X6" s="1"/>
      <c r="Y6" s="1"/>
      <c r="Z6" s="1"/>
    </row>
    <row r="7" spans="1:26" ht="56.25" customHeight="1" x14ac:dyDescent="0.3">
      <c r="A7" s="561">
        <v>3</v>
      </c>
      <c r="B7" s="450"/>
      <c r="C7" s="453"/>
      <c r="D7" s="436"/>
      <c r="E7" s="436"/>
      <c r="F7" s="436"/>
      <c r="G7" s="19" t="s">
        <v>33</v>
      </c>
      <c r="H7" s="439"/>
      <c r="I7" s="439"/>
      <c r="J7" s="439"/>
      <c r="K7" s="64" t="s">
        <v>34</v>
      </c>
      <c r="L7" s="136">
        <v>9000000</v>
      </c>
      <c r="M7" s="137">
        <f t="shared" si="0"/>
        <v>7650000</v>
      </c>
      <c r="N7" s="132" t="s">
        <v>253</v>
      </c>
      <c r="O7" s="138" t="s">
        <v>30</v>
      </c>
      <c r="P7" s="139"/>
      <c r="Q7" s="139" t="s">
        <v>31</v>
      </c>
      <c r="R7" s="129" t="s">
        <v>35</v>
      </c>
      <c r="S7" s="140" t="s">
        <v>32</v>
      </c>
      <c r="T7" s="1"/>
      <c r="U7" s="1"/>
      <c r="V7" s="1"/>
      <c r="W7" s="1"/>
      <c r="X7" s="1"/>
      <c r="Y7" s="1"/>
      <c r="Z7" s="1"/>
    </row>
    <row r="8" spans="1:26" thickBot="1" x14ac:dyDescent="0.35">
      <c r="A8" s="562">
        <v>4</v>
      </c>
      <c r="B8" s="450"/>
      <c r="C8" s="453"/>
      <c r="D8" s="436"/>
      <c r="E8" s="436"/>
      <c r="F8" s="436"/>
      <c r="G8" s="19" t="s">
        <v>36</v>
      </c>
      <c r="H8" s="439"/>
      <c r="I8" s="439"/>
      <c r="J8" s="439"/>
      <c r="K8" s="64" t="s">
        <v>37</v>
      </c>
      <c r="L8" s="136">
        <v>3000000</v>
      </c>
      <c r="M8" s="137">
        <f t="shared" si="0"/>
        <v>2550000</v>
      </c>
      <c r="N8" s="132" t="s">
        <v>253</v>
      </c>
      <c r="O8" s="138" t="s">
        <v>30</v>
      </c>
      <c r="P8" s="139"/>
      <c r="Q8" s="139" t="s">
        <v>31</v>
      </c>
      <c r="R8" s="64"/>
      <c r="S8" s="140" t="s">
        <v>32</v>
      </c>
      <c r="T8" s="1"/>
      <c r="U8" s="1"/>
      <c r="V8" s="1"/>
      <c r="W8" s="1"/>
      <c r="X8" s="1"/>
      <c r="Y8" s="1"/>
      <c r="Z8" s="1"/>
    </row>
    <row r="9" spans="1:26" ht="14.4" x14ac:dyDescent="0.3">
      <c r="A9" s="561">
        <v>5</v>
      </c>
      <c r="B9" s="450"/>
      <c r="C9" s="453"/>
      <c r="D9" s="436"/>
      <c r="E9" s="436"/>
      <c r="F9" s="436"/>
      <c r="G9" s="19" t="s">
        <v>38</v>
      </c>
      <c r="H9" s="439"/>
      <c r="I9" s="439"/>
      <c r="J9" s="439"/>
      <c r="K9" s="64" t="s">
        <v>39</v>
      </c>
      <c r="L9" s="136">
        <v>3000000</v>
      </c>
      <c r="M9" s="137">
        <f t="shared" si="0"/>
        <v>2550000</v>
      </c>
      <c r="N9" s="132" t="s">
        <v>253</v>
      </c>
      <c r="O9" s="138" t="s">
        <v>30</v>
      </c>
      <c r="P9" s="139"/>
      <c r="Q9" s="139" t="s">
        <v>31</v>
      </c>
      <c r="R9" s="64"/>
      <c r="S9" s="140" t="s">
        <v>32</v>
      </c>
      <c r="T9" s="1"/>
      <c r="U9" s="1"/>
      <c r="V9" s="1"/>
      <c r="W9" s="1"/>
      <c r="X9" s="1"/>
      <c r="Y9" s="1"/>
      <c r="Z9" s="1"/>
    </row>
    <row r="10" spans="1:26" s="65" customFormat="1" thickBot="1" x14ac:dyDescent="0.35">
      <c r="A10" s="563">
        <v>6</v>
      </c>
      <c r="B10" s="451"/>
      <c r="C10" s="454"/>
      <c r="D10" s="437"/>
      <c r="E10" s="437"/>
      <c r="F10" s="437"/>
      <c r="G10" s="120" t="s">
        <v>254</v>
      </c>
      <c r="H10" s="440"/>
      <c r="I10" s="440"/>
      <c r="J10" s="440"/>
      <c r="K10" s="141" t="s">
        <v>255</v>
      </c>
      <c r="L10" s="142">
        <v>25500000</v>
      </c>
      <c r="M10" s="143">
        <f t="shared" si="0"/>
        <v>21675000</v>
      </c>
      <c r="N10" s="144" t="s">
        <v>253</v>
      </c>
      <c r="O10" s="144" t="s">
        <v>30</v>
      </c>
      <c r="P10" s="145" t="s">
        <v>31</v>
      </c>
      <c r="Q10" s="146"/>
      <c r="R10" s="147" t="s">
        <v>117</v>
      </c>
      <c r="S10" s="148" t="s">
        <v>32</v>
      </c>
    </row>
    <row r="11" spans="1:26" ht="14.25" customHeight="1" x14ac:dyDescent="0.3">
      <c r="A11" s="561">
        <v>7</v>
      </c>
      <c r="B11" s="422" t="s">
        <v>40</v>
      </c>
      <c r="C11" s="422" t="s">
        <v>41</v>
      </c>
      <c r="D11" s="422">
        <v>75027062</v>
      </c>
      <c r="E11" s="422">
        <v>107625962</v>
      </c>
      <c r="F11" s="422">
        <v>600138038</v>
      </c>
      <c r="G11" s="12" t="s">
        <v>42</v>
      </c>
      <c r="H11" s="422" t="s">
        <v>27</v>
      </c>
      <c r="I11" s="422" t="s">
        <v>28</v>
      </c>
      <c r="J11" s="422" t="s">
        <v>43</v>
      </c>
      <c r="K11" s="12" t="s">
        <v>44</v>
      </c>
      <c r="L11" s="14">
        <v>10000000</v>
      </c>
      <c r="M11" s="14">
        <f t="shared" ref="M11:M21" si="1">L11/100*85</f>
        <v>8500000</v>
      </c>
      <c r="N11" s="22" t="s">
        <v>29</v>
      </c>
      <c r="O11" s="22" t="s">
        <v>30</v>
      </c>
      <c r="P11" s="16" t="s">
        <v>31</v>
      </c>
      <c r="Q11" s="16"/>
      <c r="R11" s="12"/>
      <c r="S11" s="17" t="s">
        <v>32</v>
      </c>
      <c r="T11" s="1"/>
      <c r="U11" s="1"/>
      <c r="V11" s="1"/>
      <c r="W11" s="1"/>
      <c r="X11" s="1"/>
      <c r="Y11" s="1"/>
      <c r="Z11" s="1"/>
    </row>
    <row r="12" spans="1:26" ht="14.4" x14ac:dyDescent="0.3">
      <c r="A12" s="564">
        <v>8</v>
      </c>
      <c r="B12" s="441"/>
      <c r="C12" s="441"/>
      <c r="D12" s="441"/>
      <c r="E12" s="441"/>
      <c r="F12" s="441"/>
      <c r="G12" s="19" t="s">
        <v>45</v>
      </c>
      <c r="H12" s="441"/>
      <c r="I12" s="441"/>
      <c r="J12" s="441"/>
      <c r="K12" s="19" t="s">
        <v>46</v>
      </c>
      <c r="L12" s="21">
        <v>5000000</v>
      </c>
      <c r="M12" s="21">
        <f t="shared" si="1"/>
        <v>4250000</v>
      </c>
      <c r="N12" s="22" t="s">
        <v>29</v>
      </c>
      <c r="O12" s="22" t="s">
        <v>30</v>
      </c>
      <c r="P12" s="23"/>
      <c r="Q12" s="23" t="s">
        <v>31</v>
      </c>
      <c r="R12" s="19"/>
      <c r="S12" s="24" t="s">
        <v>32</v>
      </c>
      <c r="T12" s="1"/>
      <c r="U12" s="1"/>
      <c r="V12" s="1"/>
      <c r="W12" s="1"/>
      <c r="X12" s="1"/>
      <c r="Y12" s="1"/>
      <c r="Z12" s="1"/>
    </row>
    <row r="13" spans="1:26" ht="28.8" x14ac:dyDescent="0.3">
      <c r="A13" s="564">
        <v>9</v>
      </c>
      <c r="B13" s="441"/>
      <c r="C13" s="441"/>
      <c r="D13" s="441"/>
      <c r="E13" s="441"/>
      <c r="F13" s="441"/>
      <c r="G13" s="20" t="s">
        <v>47</v>
      </c>
      <c r="H13" s="441"/>
      <c r="I13" s="441"/>
      <c r="J13" s="441"/>
      <c r="K13" s="20" t="s">
        <v>47</v>
      </c>
      <c r="L13" s="21">
        <v>6000000</v>
      </c>
      <c r="M13" s="21">
        <f t="shared" si="1"/>
        <v>5100000</v>
      </c>
      <c r="N13" s="22" t="s">
        <v>29</v>
      </c>
      <c r="O13" s="22" t="s">
        <v>30</v>
      </c>
      <c r="P13" s="23"/>
      <c r="Q13" s="23" t="s">
        <v>31</v>
      </c>
      <c r="R13" s="19"/>
      <c r="S13" s="24" t="s">
        <v>32</v>
      </c>
      <c r="T13" s="1"/>
      <c r="U13" s="1"/>
      <c r="V13" s="1"/>
      <c r="W13" s="1"/>
      <c r="X13" s="1"/>
      <c r="Y13" s="1"/>
      <c r="Z13" s="1"/>
    </row>
    <row r="14" spans="1:26" thickBot="1" x14ac:dyDescent="0.35">
      <c r="A14" s="565">
        <v>10</v>
      </c>
      <c r="B14" s="442"/>
      <c r="C14" s="442"/>
      <c r="D14" s="442"/>
      <c r="E14" s="442"/>
      <c r="F14" s="442"/>
      <c r="G14" s="25" t="s">
        <v>48</v>
      </c>
      <c r="H14" s="442"/>
      <c r="I14" s="442"/>
      <c r="J14" s="442"/>
      <c r="K14" s="25" t="s">
        <v>48</v>
      </c>
      <c r="L14" s="26">
        <v>200000</v>
      </c>
      <c r="M14" s="26">
        <f t="shared" si="1"/>
        <v>170000</v>
      </c>
      <c r="N14" s="27" t="s">
        <v>29</v>
      </c>
      <c r="O14" s="22" t="s">
        <v>30</v>
      </c>
      <c r="P14" s="28"/>
      <c r="Q14" s="28" t="s">
        <v>31</v>
      </c>
      <c r="R14" s="25"/>
      <c r="S14" s="29" t="s">
        <v>32</v>
      </c>
      <c r="T14" s="1"/>
      <c r="U14" s="1"/>
      <c r="V14" s="1"/>
      <c r="W14" s="1"/>
      <c r="X14" s="1"/>
      <c r="Y14" s="1"/>
      <c r="Z14" s="1"/>
    </row>
    <row r="15" spans="1:26" ht="14.4" x14ac:dyDescent="0.3">
      <c r="A15" s="566">
        <v>11</v>
      </c>
      <c r="B15" s="422" t="s">
        <v>49</v>
      </c>
      <c r="C15" s="422" t="s">
        <v>365</v>
      </c>
      <c r="D15" s="422">
        <v>70985405</v>
      </c>
      <c r="E15" s="422">
        <v>107625491</v>
      </c>
      <c r="F15" s="422">
        <v>600138526</v>
      </c>
      <c r="G15" s="457" t="s">
        <v>366</v>
      </c>
      <c r="H15" s="422" t="s">
        <v>27</v>
      </c>
      <c r="I15" s="422" t="s">
        <v>28</v>
      </c>
      <c r="J15" s="422" t="s">
        <v>51</v>
      </c>
      <c r="K15" s="414" t="s">
        <v>53</v>
      </c>
      <c r="L15" s="416">
        <v>3000000</v>
      </c>
      <c r="M15" s="416">
        <f>L15/100*85</f>
        <v>2550000</v>
      </c>
      <c r="N15" s="418" t="s">
        <v>264</v>
      </c>
      <c r="O15" s="420">
        <v>2025</v>
      </c>
      <c r="P15" s="410" t="s">
        <v>31</v>
      </c>
      <c r="Q15" s="410" t="s">
        <v>31</v>
      </c>
      <c r="R15" s="410" t="s">
        <v>52</v>
      </c>
      <c r="S15" s="412" t="s">
        <v>32</v>
      </c>
      <c r="T15" s="1"/>
      <c r="U15" s="1"/>
      <c r="V15" s="1"/>
      <c r="W15" s="1"/>
      <c r="X15" s="1"/>
      <c r="Y15" s="1"/>
      <c r="Z15" s="1"/>
    </row>
    <row r="16" spans="1:26" thickBot="1" x14ac:dyDescent="0.35">
      <c r="A16" s="567"/>
      <c r="B16" s="423"/>
      <c r="C16" s="423"/>
      <c r="D16" s="423"/>
      <c r="E16" s="423"/>
      <c r="F16" s="423"/>
      <c r="G16" s="458"/>
      <c r="H16" s="423"/>
      <c r="I16" s="423"/>
      <c r="J16" s="423"/>
      <c r="K16" s="415"/>
      <c r="L16" s="417"/>
      <c r="M16" s="417"/>
      <c r="N16" s="419"/>
      <c r="O16" s="421"/>
      <c r="P16" s="411"/>
      <c r="Q16" s="411"/>
      <c r="R16" s="411"/>
      <c r="S16" s="413"/>
      <c r="T16" s="1"/>
      <c r="U16" s="1"/>
      <c r="V16" s="1"/>
      <c r="W16" s="1"/>
      <c r="X16" s="1"/>
      <c r="Y16" s="1"/>
      <c r="Z16" s="1"/>
    </row>
    <row r="17" spans="1:26" ht="43.8" thickBot="1" x14ac:dyDescent="0.35">
      <c r="A17" s="568">
        <v>12</v>
      </c>
      <c r="B17" s="30" t="s">
        <v>54</v>
      </c>
      <c r="C17" s="31" t="s">
        <v>55</v>
      </c>
      <c r="D17" s="31">
        <v>75029944</v>
      </c>
      <c r="E17" s="31">
        <v>181020149</v>
      </c>
      <c r="F17" s="31">
        <v>600138054</v>
      </c>
      <c r="G17" s="32" t="s">
        <v>56</v>
      </c>
      <c r="H17" s="31" t="s">
        <v>57</v>
      </c>
      <c r="I17" s="31" t="s">
        <v>28</v>
      </c>
      <c r="J17" s="31" t="s">
        <v>58</v>
      </c>
      <c r="K17" s="33" t="s">
        <v>59</v>
      </c>
      <c r="L17" s="34">
        <v>400000</v>
      </c>
      <c r="M17" s="34">
        <f t="shared" si="1"/>
        <v>340000</v>
      </c>
      <c r="N17" s="35">
        <v>44440</v>
      </c>
      <c r="O17" s="35">
        <v>46722</v>
      </c>
      <c r="P17" s="31"/>
      <c r="Q17" s="31" t="s">
        <v>31</v>
      </c>
      <c r="R17" s="176" t="s">
        <v>60</v>
      </c>
      <c r="S17" s="36" t="s">
        <v>32</v>
      </c>
      <c r="T17" s="1"/>
      <c r="U17" s="1"/>
      <c r="V17" s="1"/>
      <c r="W17" s="1"/>
      <c r="X17" s="1"/>
      <c r="Y17" s="1"/>
      <c r="Z17" s="1"/>
    </row>
    <row r="18" spans="1:26" ht="50.25" customHeight="1" x14ac:dyDescent="0.3">
      <c r="A18" s="561">
        <v>13</v>
      </c>
      <c r="B18" s="443" t="s">
        <v>61</v>
      </c>
      <c r="C18" s="446" t="s">
        <v>62</v>
      </c>
      <c r="D18" s="446">
        <v>13987496</v>
      </c>
      <c r="E18" s="446" t="s">
        <v>63</v>
      </c>
      <c r="F18" s="446">
        <v>691015368</v>
      </c>
      <c r="G18" s="149" t="s">
        <v>64</v>
      </c>
      <c r="H18" s="446" t="s">
        <v>57</v>
      </c>
      <c r="I18" s="446" t="s">
        <v>28</v>
      </c>
      <c r="J18" s="150" t="s">
        <v>65</v>
      </c>
      <c r="K18" s="151" t="s">
        <v>66</v>
      </c>
      <c r="L18" s="152">
        <v>125000000</v>
      </c>
      <c r="M18" s="153">
        <f t="shared" si="1"/>
        <v>106250000</v>
      </c>
      <c r="N18" s="154" t="s">
        <v>67</v>
      </c>
      <c r="O18" s="154" t="s">
        <v>68</v>
      </c>
      <c r="P18" s="155"/>
      <c r="Q18" s="173" t="s">
        <v>31</v>
      </c>
      <c r="R18" s="175" t="s">
        <v>69</v>
      </c>
      <c r="S18" s="174" t="s">
        <v>70</v>
      </c>
      <c r="T18" s="1"/>
      <c r="U18" s="1"/>
      <c r="V18" s="1"/>
      <c r="W18" s="1"/>
      <c r="X18" s="1"/>
      <c r="Y18" s="1"/>
      <c r="Z18" s="1"/>
    </row>
    <row r="19" spans="1:26" ht="84" customHeight="1" thickBot="1" x14ac:dyDescent="0.35">
      <c r="A19" s="569">
        <v>14</v>
      </c>
      <c r="B19" s="444"/>
      <c r="C19" s="447"/>
      <c r="D19" s="447"/>
      <c r="E19" s="447"/>
      <c r="F19" s="456"/>
      <c r="G19" s="156" t="s">
        <v>328</v>
      </c>
      <c r="H19" s="455"/>
      <c r="I19" s="456"/>
      <c r="J19" s="157" t="s">
        <v>329</v>
      </c>
      <c r="K19" s="158" t="s">
        <v>330</v>
      </c>
      <c r="L19" s="159">
        <v>1000000</v>
      </c>
      <c r="M19" s="160">
        <f t="shared" si="1"/>
        <v>850000</v>
      </c>
      <c r="N19" s="161" t="s">
        <v>331</v>
      </c>
      <c r="O19" s="161" t="s">
        <v>111</v>
      </c>
      <c r="P19" s="162" t="s">
        <v>31</v>
      </c>
      <c r="Q19" s="162" t="s">
        <v>31</v>
      </c>
      <c r="R19" s="157"/>
      <c r="S19" s="163" t="s">
        <v>32</v>
      </c>
      <c r="T19" s="1"/>
      <c r="U19" s="1"/>
      <c r="V19" s="1"/>
      <c r="W19" s="1"/>
      <c r="X19" s="1"/>
      <c r="Y19" s="1"/>
      <c r="Z19" s="1"/>
    </row>
    <row r="20" spans="1:26" ht="43.8" thickBot="1" x14ac:dyDescent="0.35">
      <c r="A20" s="571">
        <v>15</v>
      </c>
      <c r="B20" s="444"/>
      <c r="C20" s="447"/>
      <c r="D20" s="447"/>
      <c r="E20" s="447"/>
      <c r="F20" s="456"/>
      <c r="G20" s="156" t="s">
        <v>332</v>
      </c>
      <c r="H20" s="455"/>
      <c r="I20" s="456"/>
      <c r="J20" s="157" t="s">
        <v>72</v>
      </c>
      <c r="K20" s="158" t="s">
        <v>333</v>
      </c>
      <c r="L20" s="159">
        <v>20000000</v>
      </c>
      <c r="M20" s="160">
        <v>17000000</v>
      </c>
      <c r="N20" s="161" t="s">
        <v>331</v>
      </c>
      <c r="O20" s="161" t="s">
        <v>111</v>
      </c>
      <c r="P20" s="162" t="s">
        <v>31</v>
      </c>
      <c r="Q20" s="162"/>
      <c r="R20" s="157"/>
      <c r="S20" s="163" t="s">
        <v>32</v>
      </c>
      <c r="T20" s="1"/>
      <c r="U20" s="1"/>
      <c r="V20" s="1"/>
      <c r="W20" s="1"/>
      <c r="X20" s="1"/>
      <c r="Y20" s="1"/>
      <c r="Z20" s="1"/>
    </row>
    <row r="21" spans="1:26" ht="58.2" thickBot="1" x14ac:dyDescent="0.35">
      <c r="A21" s="570">
        <v>16</v>
      </c>
      <c r="B21" s="445"/>
      <c r="C21" s="448"/>
      <c r="D21" s="448"/>
      <c r="E21" s="448"/>
      <c r="F21" s="448"/>
      <c r="G21" s="164" t="s">
        <v>71</v>
      </c>
      <c r="H21" s="448"/>
      <c r="I21" s="448"/>
      <c r="J21" s="165" t="s">
        <v>72</v>
      </c>
      <c r="K21" s="166" t="s">
        <v>266</v>
      </c>
      <c r="L21" s="167">
        <v>2000000</v>
      </c>
      <c r="M21" s="168">
        <f t="shared" si="1"/>
        <v>1700000</v>
      </c>
      <c r="N21" s="169" t="s">
        <v>334</v>
      </c>
      <c r="O21" s="169" t="s">
        <v>111</v>
      </c>
      <c r="P21" s="170" t="s">
        <v>31</v>
      </c>
      <c r="Q21" s="170" t="s">
        <v>31</v>
      </c>
      <c r="R21" s="171"/>
      <c r="S21" s="172" t="s">
        <v>32</v>
      </c>
      <c r="T21" s="1"/>
      <c r="U21" s="1"/>
      <c r="V21" s="1"/>
      <c r="W21" s="1"/>
      <c r="X21" s="1"/>
      <c r="Y21" s="1"/>
      <c r="Z21" s="1"/>
    </row>
    <row r="22" spans="1:26" ht="42" customHeight="1" x14ac:dyDescent="0.3">
      <c r="A22" s="1"/>
      <c r="B22" s="62" t="s">
        <v>368</v>
      </c>
      <c r="C22" s="1"/>
      <c r="D22" s="1"/>
      <c r="E22" s="1"/>
      <c r="F22" s="62" t="s">
        <v>243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4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83" t="s">
        <v>75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84" t="s">
        <v>285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3">
      <c r="A27" s="1" t="s">
        <v>74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3">
      <c r="A32" s="1" t="s">
        <v>75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3">
      <c r="A33" s="1" t="s">
        <v>76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3">
      <c r="A34" s="1" t="s">
        <v>77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3">
      <c r="A36" s="1" t="s">
        <v>78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3">
      <c r="A38" s="1" t="s">
        <v>79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5.75" hidden="1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3">
      <c r="A40" s="1" t="s">
        <v>80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85" t="s">
        <v>286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86" t="s">
        <v>287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87" t="s">
        <v>78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88" t="s">
        <v>79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89" t="s">
        <v>80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19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54">
    <mergeCell ref="H18:H21"/>
    <mergeCell ref="I18:I21"/>
    <mergeCell ref="D15:D16"/>
    <mergeCell ref="E15:E16"/>
    <mergeCell ref="F15:F16"/>
    <mergeCell ref="D18:D21"/>
    <mergeCell ref="E18:E21"/>
    <mergeCell ref="F18:F21"/>
    <mergeCell ref="G15:G16"/>
    <mergeCell ref="D11:D14"/>
    <mergeCell ref="E11:E14"/>
    <mergeCell ref="B18:B21"/>
    <mergeCell ref="C18:C21"/>
    <mergeCell ref="B5:B10"/>
    <mergeCell ref="B11:B14"/>
    <mergeCell ref="C11:C14"/>
    <mergeCell ref="B15:B16"/>
    <mergeCell ref="C15:C16"/>
    <mergeCell ref="C5:C10"/>
    <mergeCell ref="D5:D10"/>
    <mergeCell ref="E5:E10"/>
    <mergeCell ref="H11:H14"/>
    <mergeCell ref="I11:I14"/>
    <mergeCell ref="J11:J14"/>
    <mergeCell ref="F11:F14"/>
    <mergeCell ref="H15:H16"/>
    <mergeCell ref="I15:I16"/>
    <mergeCell ref="F5:F10"/>
    <mergeCell ref="J5:J10"/>
    <mergeCell ref="H5:H10"/>
    <mergeCell ref="I5:I10"/>
    <mergeCell ref="N3:O3"/>
    <mergeCell ref="P3:Q3"/>
    <mergeCell ref="A2:S2"/>
    <mergeCell ref="A3:A4"/>
    <mergeCell ref="B3:F3"/>
    <mergeCell ref="G3:G4"/>
    <mergeCell ref="H3:H4"/>
    <mergeCell ref="I3:I4"/>
    <mergeCell ref="J3:J4"/>
    <mergeCell ref="R3:S3"/>
    <mergeCell ref="K3:K4"/>
    <mergeCell ref="L3:M3"/>
    <mergeCell ref="R15:R16"/>
    <mergeCell ref="S15:S16"/>
    <mergeCell ref="P15:P16"/>
    <mergeCell ref="Q15:Q16"/>
    <mergeCell ref="A15:A16"/>
    <mergeCell ref="K15:K16"/>
    <mergeCell ref="L15:L16"/>
    <mergeCell ref="M15:M16"/>
    <mergeCell ref="N15:N16"/>
    <mergeCell ref="O15:O16"/>
    <mergeCell ref="J15:J16"/>
  </mergeCells>
  <pageMargins left="0.25" right="0.25" top="0.75" bottom="0.75" header="0" footer="0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8"/>
  <sheetViews>
    <sheetView zoomScale="55" zoomScaleNormal="55" workbookViewId="0">
      <pane ySplit="5" topLeftCell="A62" activePane="bottomLeft" state="frozen"/>
      <selection activeCell="L49" sqref="L49"/>
      <selection pane="bottomLeft" activeCell="A73" sqref="A73"/>
    </sheetView>
  </sheetViews>
  <sheetFormatPr defaultColWidth="14.44140625" defaultRowHeight="15" customHeight="1" x14ac:dyDescent="0.3"/>
  <cols>
    <col min="1" max="1" width="6.5546875" customWidth="1"/>
    <col min="2" max="2" width="21.5546875" customWidth="1"/>
    <col min="3" max="3" width="10.33203125" customWidth="1"/>
    <col min="4" max="6" width="13.33203125" customWidth="1"/>
    <col min="7" max="7" width="40.44140625" customWidth="1"/>
    <col min="8" max="8" width="8.44140625" customWidth="1"/>
    <col min="9" max="9" width="11.109375" customWidth="1"/>
    <col min="10" max="10" width="10.33203125" customWidth="1"/>
    <col min="11" max="11" width="52" customWidth="1"/>
    <col min="12" max="12" width="13.6640625" customWidth="1"/>
    <col min="13" max="13" width="10.44140625" customWidth="1"/>
    <col min="14" max="14" width="11.5546875" customWidth="1"/>
    <col min="15" max="15" width="9.33203125" customWidth="1"/>
    <col min="16" max="16" width="6" customWidth="1"/>
    <col min="17" max="17" width="8.5546875" customWidth="1"/>
    <col min="18" max="18" width="8.6640625" customWidth="1"/>
    <col min="19" max="19" width="8.109375" customWidth="1"/>
    <col min="20" max="20" width="10.33203125" customWidth="1"/>
    <col min="21" max="21" width="11.109375" customWidth="1"/>
    <col min="22" max="22" width="11.33203125" customWidth="1"/>
    <col min="23" max="23" width="10.33203125" customWidth="1"/>
    <col min="24" max="24" width="9.88671875" customWidth="1"/>
    <col min="25" max="25" width="11.88671875" customWidth="1"/>
    <col min="26" max="26" width="9.44140625" customWidth="1"/>
    <col min="27" max="27" width="9.33203125" customWidth="1"/>
  </cols>
  <sheetData>
    <row r="1" spans="1:27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8" customHeight="1" x14ac:dyDescent="0.35">
      <c r="A2" s="426" t="s">
        <v>369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8"/>
      <c r="AA2" s="1"/>
    </row>
    <row r="3" spans="1:27" ht="28.5" customHeight="1" x14ac:dyDescent="0.3">
      <c r="A3" s="474" t="s">
        <v>0</v>
      </c>
      <c r="B3" s="460" t="s">
        <v>1</v>
      </c>
      <c r="C3" s="461"/>
      <c r="D3" s="461"/>
      <c r="E3" s="461"/>
      <c r="F3" s="471"/>
      <c r="G3" s="472" t="s">
        <v>2</v>
      </c>
      <c r="H3" s="474" t="s">
        <v>81</v>
      </c>
      <c r="I3" s="474" t="s">
        <v>4</v>
      </c>
      <c r="J3" s="474" t="s">
        <v>5</v>
      </c>
      <c r="K3" s="477" t="s">
        <v>6</v>
      </c>
      <c r="L3" s="480" t="s">
        <v>82</v>
      </c>
      <c r="M3" s="425"/>
      <c r="N3" s="459" t="s">
        <v>83</v>
      </c>
      <c r="O3" s="428"/>
      <c r="P3" s="460" t="s">
        <v>84</v>
      </c>
      <c r="Q3" s="461"/>
      <c r="R3" s="461"/>
      <c r="S3" s="461"/>
      <c r="T3" s="461"/>
      <c r="U3" s="461"/>
      <c r="V3" s="461"/>
      <c r="W3" s="461"/>
      <c r="X3" s="462"/>
      <c r="Y3" s="476" t="s">
        <v>10</v>
      </c>
      <c r="Z3" s="425"/>
      <c r="AA3" s="1"/>
    </row>
    <row r="4" spans="1:27" ht="14.25" customHeight="1" x14ac:dyDescent="0.3">
      <c r="A4" s="475"/>
      <c r="B4" s="472" t="s">
        <v>11</v>
      </c>
      <c r="C4" s="481" t="s">
        <v>12</v>
      </c>
      <c r="D4" s="481" t="s">
        <v>13</v>
      </c>
      <c r="E4" s="481" t="s">
        <v>14</v>
      </c>
      <c r="F4" s="509" t="s">
        <v>15</v>
      </c>
      <c r="G4" s="473"/>
      <c r="H4" s="475"/>
      <c r="I4" s="475"/>
      <c r="J4" s="475"/>
      <c r="K4" s="478"/>
      <c r="L4" s="466" t="s">
        <v>16</v>
      </c>
      <c r="M4" s="469" t="s">
        <v>17</v>
      </c>
      <c r="N4" s="483" t="s">
        <v>18</v>
      </c>
      <c r="O4" s="484" t="s">
        <v>19</v>
      </c>
      <c r="P4" s="468" t="s">
        <v>85</v>
      </c>
      <c r="Q4" s="431"/>
      <c r="R4" s="431"/>
      <c r="S4" s="425"/>
      <c r="T4" s="463" t="s">
        <v>86</v>
      </c>
      <c r="U4" s="463" t="s">
        <v>87</v>
      </c>
      <c r="V4" s="463" t="s">
        <v>88</v>
      </c>
      <c r="W4" s="463" t="s">
        <v>89</v>
      </c>
      <c r="X4" s="464" t="s">
        <v>90</v>
      </c>
      <c r="Y4" s="466" t="s">
        <v>22</v>
      </c>
      <c r="Z4" s="469" t="s">
        <v>23</v>
      </c>
      <c r="AA4" s="1"/>
    </row>
    <row r="5" spans="1:27" ht="93.75" customHeight="1" x14ac:dyDescent="0.3">
      <c r="A5" s="430"/>
      <c r="B5" s="467"/>
      <c r="C5" s="482"/>
      <c r="D5" s="482"/>
      <c r="E5" s="482"/>
      <c r="F5" s="470"/>
      <c r="G5" s="467"/>
      <c r="H5" s="430"/>
      <c r="I5" s="430"/>
      <c r="J5" s="430"/>
      <c r="K5" s="479"/>
      <c r="L5" s="467"/>
      <c r="M5" s="470"/>
      <c r="N5" s="467"/>
      <c r="O5" s="470"/>
      <c r="P5" s="41" t="s">
        <v>91</v>
      </c>
      <c r="Q5" s="42" t="s">
        <v>92</v>
      </c>
      <c r="R5" s="42" t="s">
        <v>93</v>
      </c>
      <c r="S5" s="43" t="s">
        <v>94</v>
      </c>
      <c r="T5" s="430"/>
      <c r="U5" s="430"/>
      <c r="V5" s="430"/>
      <c r="W5" s="430"/>
      <c r="X5" s="465"/>
      <c r="Y5" s="467"/>
      <c r="Z5" s="470"/>
      <c r="AA5" s="1"/>
    </row>
    <row r="6" spans="1:27" ht="9" customHeight="1" thickBot="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  <c r="M6" s="45"/>
      <c r="N6" s="76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1"/>
    </row>
    <row r="7" spans="1:27" ht="46.5" customHeight="1" x14ac:dyDescent="0.3">
      <c r="A7" s="46">
        <v>1</v>
      </c>
      <c r="B7" s="422" t="s">
        <v>95</v>
      </c>
      <c r="C7" s="422" t="s">
        <v>62</v>
      </c>
      <c r="D7" s="485">
        <v>45215359</v>
      </c>
      <c r="E7" s="485">
        <v>102244073</v>
      </c>
      <c r="F7" s="510">
        <v>600138445</v>
      </c>
      <c r="G7" s="307" t="s">
        <v>96</v>
      </c>
      <c r="H7" s="487" t="s">
        <v>57</v>
      </c>
      <c r="I7" s="490" t="s">
        <v>28</v>
      </c>
      <c r="J7" s="493" t="s">
        <v>65</v>
      </c>
      <c r="K7" s="308" t="s">
        <v>96</v>
      </c>
      <c r="L7" s="309">
        <v>33000000</v>
      </c>
      <c r="M7" s="14">
        <f t="shared" ref="M7:M27" si="0">L7/100*85</f>
        <v>28050000</v>
      </c>
      <c r="N7" s="310" t="s">
        <v>265</v>
      </c>
      <c r="O7" s="311">
        <v>46722</v>
      </c>
      <c r="P7" s="12" t="s">
        <v>31</v>
      </c>
      <c r="Q7" s="12" t="s">
        <v>31</v>
      </c>
      <c r="R7" s="12" t="s">
        <v>31</v>
      </c>
      <c r="S7" s="12" t="s">
        <v>31</v>
      </c>
      <c r="T7" s="12"/>
      <c r="U7" s="12"/>
      <c r="V7" s="12" t="s">
        <v>31</v>
      </c>
      <c r="W7" s="12" t="s">
        <v>31</v>
      </c>
      <c r="X7" s="12" t="s">
        <v>31</v>
      </c>
      <c r="Y7" s="312" t="s">
        <v>283</v>
      </c>
      <c r="Z7" s="313" t="s">
        <v>32</v>
      </c>
      <c r="AA7" s="1"/>
    </row>
    <row r="8" spans="1:27" ht="51" customHeight="1" thickBot="1" x14ac:dyDescent="0.35">
      <c r="A8" s="47">
        <v>2</v>
      </c>
      <c r="B8" s="482"/>
      <c r="C8" s="482"/>
      <c r="D8" s="482"/>
      <c r="E8" s="482"/>
      <c r="F8" s="491"/>
      <c r="G8" s="314" t="s">
        <v>97</v>
      </c>
      <c r="H8" s="482"/>
      <c r="I8" s="491"/>
      <c r="J8" s="494"/>
      <c r="K8" s="315" t="s">
        <v>335</v>
      </c>
      <c r="L8" s="316">
        <v>7000000</v>
      </c>
      <c r="M8" s="21">
        <f t="shared" si="0"/>
        <v>5950000</v>
      </c>
      <c r="N8" s="317" t="s">
        <v>265</v>
      </c>
      <c r="O8" s="318">
        <v>46722</v>
      </c>
      <c r="P8" s="19"/>
      <c r="Q8" s="19"/>
      <c r="R8" s="19"/>
      <c r="S8" s="19"/>
      <c r="T8" s="19"/>
      <c r="U8" s="19"/>
      <c r="V8" s="19"/>
      <c r="W8" s="19" t="s">
        <v>31</v>
      </c>
      <c r="X8" s="19"/>
      <c r="Y8" s="319" t="s">
        <v>117</v>
      </c>
      <c r="Z8" s="320" t="s">
        <v>32</v>
      </c>
      <c r="AA8" s="1"/>
    </row>
    <row r="9" spans="1:27" ht="21.75" customHeight="1" x14ac:dyDescent="0.3">
      <c r="A9" s="46">
        <v>3</v>
      </c>
      <c r="B9" s="482"/>
      <c r="C9" s="482"/>
      <c r="D9" s="482"/>
      <c r="E9" s="482"/>
      <c r="F9" s="491"/>
      <c r="G9" s="314" t="s">
        <v>98</v>
      </c>
      <c r="H9" s="482"/>
      <c r="I9" s="491"/>
      <c r="J9" s="494"/>
      <c r="K9" s="321" t="s">
        <v>98</v>
      </c>
      <c r="L9" s="316">
        <v>3000000</v>
      </c>
      <c r="M9" s="21">
        <f t="shared" si="0"/>
        <v>2550000</v>
      </c>
      <c r="N9" s="317" t="s">
        <v>336</v>
      </c>
      <c r="O9" s="318">
        <v>46722</v>
      </c>
      <c r="P9" s="19"/>
      <c r="Q9" s="19"/>
      <c r="R9" s="19"/>
      <c r="S9" s="19"/>
      <c r="T9" s="19"/>
      <c r="U9" s="19"/>
      <c r="V9" s="19"/>
      <c r="W9" s="19"/>
      <c r="X9" s="19" t="s">
        <v>31</v>
      </c>
      <c r="Y9" s="322" t="s">
        <v>337</v>
      </c>
      <c r="Z9" s="320" t="s">
        <v>32</v>
      </c>
      <c r="AA9" s="1"/>
    </row>
    <row r="10" spans="1:27" ht="30.75" customHeight="1" thickBot="1" x14ac:dyDescent="0.35">
      <c r="A10" s="47">
        <v>4</v>
      </c>
      <c r="B10" s="482"/>
      <c r="C10" s="482"/>
      <c r="D10" s="482"/>
      <c r="E10" s="482"/>
      <c r="F10" s="491"/>
      <c r="G10" s="314" t="s">
        <v>99</v>
      </c>
      <c r="H10" s="482"/>
      <c r="I10" s="491"/>
      <c r="J10" s="494"/>
      <c r="K10" s="321" t="s">
        <v>99</v>
      </c>
      <c r="L10" s="323">
        <v>4000000</v>
      </c>
      <c r="M10" s="324">
        <f t="shared" si="0"/>
        <v>3400000</v>
      </c>
      <c r="N10" s="317" t="s">
        <v>265</v>
      </c>
      <c r="O10" s="318">
        <v>46722</v>
      </c>
      <c r="P10" s="19" t="s">
        <v>31</v>
      </c>
      <c r="Q10" s="19" t="s">
        <v>31</v>
      </c>
      <c r="R10" s="19" t="s">
        <v>31</v>
      </c>
      <c r="S10" s="19" t="s">
        <v>31</v>
      </c>
      <c r="T10" s="19"/>
      <c r="U10" s="19"/>
      <c r="V10" s="19"/>
      <c r="W10" s="19"/>
      <c r="X10" s="19"/>
      <c r="Y10" s="322" t="s">
        <v>337</v>
      </c>
      <c r="Z10" s="320" t="s">
        <v>32</v>
      </c>
      <c r="AA10" s="1"/>
    </row>
    <row r="11" spans="1:27" ht="43.2" customHeight="1" x14ac:dyDescent="0.3">
      <c r="A11" s="46">
        <v>5</v>
      </c>
      <c r="B11" s="482"/>
      <c r="C11" s="482"/>
      <c r="D11" s="482"/>
      <c r="E11" s="482"/>
      <c r="F11" s="491"/>
      <c r="G11" s="314" t="s">
        <v>100</v>
      </c>
      <c r="H11" s="482"/>
      <c r="I11" s="491"/>
      <c r="J11" s="494"/>
      <c r="K11" s="321" t="s">
        <v>100</v>
      </c>
      <c r="L11" s="316">
        <v>400000</v>
      </c>
      <c r="M11" s="21">
        <f t="shared" si="0"/>
        <v>340000</v>
      </c>
      <c r="N11" s="317" t="s">
        <v>265</v>
      </c>
      <c r="O11" s="318">
        <v>46722</v>
      </c>
      <c r="P11" s="19"/>
      <c r="Q11" s="19"/>
      <c r="R11" s="19"/>
      <c r="S11" s="19"/>
      <c r="T11" s="19"/>
      <c r="U11" s="19" t="s">
        <v>31</v>
      </c>
      <c r="V11" s="19" t="s">
        <v>31</v>
      </c>
      <c r="W11" s="19"/>
      <c r="X11" s="19"/>
      <c r="Y11" s="322" t="s">
        <v>337</v>
      </c>
      <c r="Z11" s="320" t="s">
        <v>32</v>
      </c>
      <c r="AA11" s="1"/>
    </row>
    <row r="12" spans="1:27" ht="32.25" customHeight="1" thickBot="1" x14ac:dyDescent="0.35">
      <c r="A12" s="47">
        <v>6</v>
      </c>
      <c r="B12" s="482"/>
      <c r="C12" s="482"/>
      <c r="D12" s="482"/>
      <c r="E12" s="482"/>
      <c r="F12" s="491"/>
      <c r="G12" s="325" t="s">
        <v>101</v>
      </c>
      <c r="H12" s="482"/>
      <c r="I12" s="491"/>
      <c r="J12" s="494"/>
      <c r="K12" s="326" t="s">
        <v>101</v>
      </c>
      <c r="L12" s="327">
        <v>16000000</v>
      </c>
      <c r="M12" s="26">
        <f t="shared" si="0"/>
        <v>13600000</v>
      </c>
      <c r="N12" s="328" t="s">
        <v>265</v>
      </c>
      <c r="O12" s="329">
        <v>46722</v>
      </c>
      <c r="P12" s="25"/>
      <c r="Q12" s="25"/>
      <c r="R12" s="25"/>
      <c r="S12" s="25"/>
      <c r="T12" s="25"/>
      <c r="U12" s="25"/>
      <c r="V12" s="25" t="s">
        <v>31</v>
      </c>
      <c r="W12" s="25" t="s">
        <v>31</v>
      </c>
      <c r="X12" s="25" t="s">
        <v>31</v>
      </c>
      <c r="Y12" s="330" t="s">
        <v>117</v>
      </c>
      <c r="Z12" s="320" t="s">
        <v>32</v>
      </c>
      <c r="AA12" s="1"/>
    </row>
    <row r="13" spans="1:27" ht="32.25" customHeight="1" x14ac:dyDescent="0.3">
      <c r="A13" s="46">
        <v>7</v>
      </c>
      <c r="B13" s="482"/>
      <c r="C13" s="482"/>
      <c r="D13" s="482"/>
      <c r="E13" s="482"/>
      <c r="F13" s="491"/>
      <c r="G13" s="331" t="s">
        <v>338</v>
      </c>
      <c r="H13" s="482"/>
      <c r="I13" s="491"/>
      <c r="J13" s="494"/>
      <c r="K13" s="332" t="s">
        <v>338</v>
      </c>
      <c r="L13" s="333">
        <v>6000000</v>
      </c>
      <c r="M13" s="334">
        <f t="shared" si="0"/>
        <v>5100000</v>
      </c>
      <c r="N13" s="335" t="s">
        <v>339</v>
      </c>
      <c r="O13" s="336" t="s">
        <v>340</v>
      </c>
      <c r="P13" s="330" t="s">
        <v>31</v>
      </c>
      <c r="Q13" s="330" t="s">
        <v>31</v>
      </c>
      <c r="R13" s="330" t="s">
        <v>31</v>
      </c>
      <c r="S13" s="330" t="s">
        <v>31</v>
      </c>
      <c r="T13" s="330" t="s">
        <v>31</v>
      </c>
      <c r="U13" s="330" t="s">
        <v>31</v>
      </c>
      <c r="V13" s="330" t="s">
        <v>31</v>
      </c>
      <c r="W13" s="330" t="s">
        <v>31</v>
      </c>
      <c r="X13" s="330" t="s">
        <v>31</v>
      </c>
      <c r="Y13" s="337" t="s">
        <v>341</v>
      </c>
      <c r="Z13" s="338" t="s">
        <v>32</v>
      </c>
      <c r="AA13" s="1"/>
    </row>
    <row r="14" spans="1:27" ht="32.25" customHeight="1" thickBot="1" x14ac:dyDescent="0.35">
      <c r="A14" s="47">
        <v>8</v>
      </c>
      <c r="B14" s="482"/>
      <c r="C14" s="482"/>
      <c r="D14" s="482"/>
      <c r="E14" s="482"/>
      <c r="F14" s="491"/>
      <c r="G14" s="331" t="s">
        <v>342</v>
      </c>
      <c r="H14" s="482"/>
      <c r="I14" s="491"/>
      <c r="J14" s="494"/>
      <c r="K14" s="339" t="s">
        <v>342</v>
      </c>
      <c r="L14" s="333">
        <v>1000000</v>
      </c>
      <c r="M14" s="334">
        <f t="shared" si="0"/>
        <v>850000</v>
      </c>
      <c r="N14" s="340" t="s">
        <v>343</v>
      </c>
      <c r="O14" s="336" t="s">
        <v>344</v>
      </c>
      <c r="P14" s="330"/>
      <c r="Q14" s="330"/>
      <c r="R14" s="330"/>
      <c r="S14" s="330"/>
      <c r="T14" s="330"/>
      <c r="U14" s="330"/>
      <c r="V14" s="330" t="s">
        <v>31</v>
      </c>
      <c r="W14" s="330" t="s">
        <v>31</v>
      </c>
      <c r="X14" s="330"/>
      <c r="Y14" s="330"/>
      <c r="Z14" s="338" t="s">
        <v>32</v>
      </c>
      <c r="AA14" s="1"/>
    </row>
    <row r="15" spans="1:27" ht="57.6" customHeight="1" x14ac:dyDescent="0.3">
      <c r="A15" s="46">
        <v>9</v>
      </c>
      <c r="B15" s="482"/>
      <c r="C15" s="482"/>
      <c r="D15" s="482"/>
      <c r="E15" s="482"/>
      <c r="F15" s="491"/>
      <c r="G15" s="341" t="s">
        <v>345</v>
      </c>
      <c r="H15" s="482"/>
      <c r="I15" s="491"/>
      <c r="J15" s="494"/>
      <c r="K15" s="342" t="s">
        <v>346</v>
      </c>
      <c r="L15" s="343">
        <v>14400000</v>
      </c>
      <c r="M15" s="344">
        <f t="shared" si="0"/>
        <v>12240000</v>
      </c>
      <c r="N15" s="345" t="s">
        <v>265</v>
      </c>
      <c r="O15" s="346" t="s">
        <v>30</v>
      </c>
      <c r="P15" s="347" t="s">
        <v>31</v>
      </c>
      <c r="Q15" s="348" t="s">
        <v>31</v>
      </c>
      <c r="R15" s="348" t="s">
        <v>31</v>
      </c>
      <c r="S15" s="348" t="s">
        <v>31</v>
      </c>
      <c r="T15" s="348"/>
      <c r="U15" s="348"/>
      <c r="V15" s="347"/>
      <c r="W15" s="330"/>
      <c r="X15" s="330"/>
      <c r="Y15" s="322" t="s">
        <v>337</v>
      </c>
      <c r="Z15" s="338" t="s">
        <v>32</v>
      </c>
      <c r="AA15" s="1"/>
    </row>
    <row r="16" spans="1:27" ht="32.25" customHeight="1" thickBot="1" x14ac:dyDescent="0.35">
      <c r="A16" s="47">
        <v>10</v>
      </c>
      <c r="B16" s="482"/>
      <c r="C16" s="482"/>
      <c r="D16" s="482"/>
      <c r="E16" s="482"/>
      <c r="F16" s="491"/>
      <c r="G16" s="349" t="s">
        <v>347</v>
      </c>
      <c r="H16" s="488"/>
      <c r="I16" s="491"/>
      <c r="J16" s="495"/>
      <c r="K16" s="350" t="s">
        <v>101</v>
      </c>
      <c r="L16" s="351">
        <v>6000000</v>
      </c>
      <c r="M16" s="352">
        <f t="shared" si="0"/>
        <v>5100000</v>
      </c>
      <c r="N16" s="353" t="s">
        <v>265</v>
      </c>
      <c r="O16" s="354" t="s">
        <v>30</v>
      </c>
      <c r="P16" s="355" t="s">
        <v>31</v>
      </c>
      <c r="Q16" s="355" t="s">
        <v>31</v>
      </c>
      <c r="R16" s="355" t="s">
        <v>31</v>
      </c>
      <c r="S16" s="355" t="s">
        <v>31</v>
      </c>
      <c r="T16" s="355"/>
      <c r="U16" s="355"/>
      <c r="V16" s="355" t="s">
        <v>31</v>
      </c>
      <c r="W16" s="356" t="s">
        <v>31</v>
      </c>
      <c r="X16" s="330"/>
      <c r="Y16" s="337" t="s">
        <v>348</v>
      </c>
      <c r="Z16" s="357" t="s">
        <v>32</v>
      </c>
      <c r="AA16" s="1"/>
    </row>
    <row r="17" spans="1:27" ht="32.25" customHeight="1" x14ac:dyDescent="0.3">
      <c r="A17" s="46">
        <v>11</v>
      </c>
      <c r="B17" s="482"/>
      <c r="C17" s="482"/>
      <c r="D17" s="482"/>
      <c r="E17" s="482"/>
      <c r="F17" s="491"/>
      <c r="G17" s="349" t="s">
        <v>349</v>
      </c>
      <c r="H17" s="488"/>
      <c r="I17" s="491"/>
      <c r="J17" s="495"/>
      <c r="K17" s="358" t="s">
        <v>350</v>
      </c>
      <c r="L17" s="344">
        <v>13000000</v>
      </c>
      <c r="M17" s="344">
        <f t="shared" si="0"/>
        <v>11050000</v>
      </c>
      <c r="N17" s="345" t="s">
        <v>265</v>
      </c>
      <c r="O17" s="346" t="s">
        <v>30</v>
      </c>
      <c r="P17" s="359"/>
      <c r="Q17" s="359"/>
      <c r="R17" s="359"/>
      <c r="S17" s="359"/>
      <c r="T17" s="359"/>
      <c r="U17" s="359"/>
      <c r="V17" s="359" t="s">
        <v>31</v>
      </c>
      <c r="W17" s="359" t="s">
        <v>31</v>
      </c>
      <c r="X17" s="359"/>
      <c r="Y17" s="337" t="s">
        <v>348</v>
      </c>
      <c r="Z17" s="360" t="s">
        <v>32</v>
      </c>
      <c r="AA17" s="1"/>
    </row>
    <row r="18" spans="1:27" ht="54.6" customHeight="1" thickBot="1" x14ac:dyDescent="0.35">
      <c r="A18" s="47">
        <v>12</v>
      </c>
      <c r="B18" s="482"/>
      <c r="C18" s="482"/>
      <c r="D18" s="482"/>
      <c r="E18" s="482"/>
      <c r="F18" s="491"/>
      <c r="G18" s="349" t="s">
        <v>351</v>
      </c>
      <c r="H18" s="488"/>
      <c r="I18" s="491"/>
      <c r="J18" s="495"/>
      <c r="K18" s="358" t="s">
        <v>351</v>
      </c>
      <c r="L18" s="344">
        <v>500000</v>
      </c>
      <c r="M18" s="344">
        <f t="shared" si="0"/>
        <v>425000</v>
      </c>
      <c r="N18" s="345" t="s">
        <v>265</v>
      </c>
      <c r="O18" s="346" t="s">
        <v>30</v>
      </c>
      <c r="P18" s="359"/>
      <c r="Q18" s="359"/>
      <c r="R18" s="359"/>
      <c r="S18" s="359"/>
      <c r="T18" s="359"/>
      <c r="U18" s="359"/>
      <c r="V18" s="359" t="s">
        <v>31</v>
      </c>
      <c r="W18" s="359"/>
      <c r="X18" s="359"/>
      <c r="Y18" s="322" t="s">
        <v>337</v>
      </c>
      <c r="Z18" s="361" t="s">
        <v>32</v>
      </c>
      <c r="AA18" s="1"/>
    </row>
    <row r="19" spans="1:27" ht="32.25" customHeight="1" x14ac:dyDescent="0.3">
      <c r="A19" s="46">
        <v>13</v>
      </c>
      <c r="B19" s="482"/>
      <c r="C19" s="482"/>
      <c r="D19" s="482"/>
      <c r="E19" s="482"/>
      <c r="F19" s="491"/>
      <c r="G19" s="349" t="s">
        <v>352</v>
      </c>
      <c r="H19" s="488"/>
      <c r="I19" s="491"/>
      <c r="J19" s="495"/>
      <c r="K19" s="358" t="s">
        <v>352</v>
      </c>
      <c r="L19" s="344">
        <v>740000</v>
      </c>
      <c r="M19" s="344">
        <f t="shared" si="0"/>
        <v>629000</v>
      </c>
      <c r="N19" s="362" t="s">
        <v>265</v>
      </c>
      <c r="O19" s="346" t="s">
        <v>30</v>
      </c>
      <c r="P19" s="359"/>
      <c r="Q19" s="359"/>
      <c r="R19" s="359"/>
      <c r="S19" s="359"/>
      <c r="T19" s="359"/>
      <c r="U19" s="359"/>
      <c r="V19" s="359" t="s">
        <v>31</v>
      </c>
      <c r="W19" s="359" t="s">
        <v>31</v>
      </c>
      <c r="X19" s="359"/>
      <c r="Y19" s="359"/>
      <c r="Z19" s="361" t="s">
        <v>32</v>
      </c>
      <c r="AA19" s="1"/>
    </row>
    <row r="20" spans="1:27" ht="32.25" customHeight="1" thickBot="1" x14ac:dyDescent="0.35">
      <c r="A20" s="47">
        <v>14</v>
      </c>
      <c r="B20" s="497"/>
      <c r="C20" s="497"/>
      <c r="D20" s="497"/>
      <c r="E20" s="497"/>
      <c r="F20" s="492"/>
      <c r="G20" s="363" t="s">
        <v>353</v>
      </c>
      <c r="H20" s="489"/>
      <c r="I20" s="492"/>
      <c r="J20" s="496"/>
      <c r="K20" s="364" t="s">
        <v>353</v>
      </c>
      <c r="L20" s="365">
        <v>1000000</v>
      </c>
      <c r="M20" s="366">
        <f t="shared" si="0"/>
        <v>850000</v>
      </c>
      <c r="N20" s="367" t="s">
        <v>343</v>
      </c>
      <c r="O20" s="368" t="s">
        <v>30</v>
      </c>
      <c r="P20" s="369"/>
      <c r="Q20" s="369"/>
      <c r="R20" s="369"/>
      <c r="S20" s="369"/>
      <c r="T20" s="369"/>
      <c r="U20" s="369"/>
      <c r="V20" s="366" t="s">
        <v>31</v>
      </c>
      <c r="W20" s="369" t="s">
        <v>31</v>
      </c>
      <c r="X20" s="369"/>
      <c r="Y20" s="369"/>
      <c r="Z20" s="370" t="s">
        <v>32</v>
      </c>
      <c r="AA20" s="1"/>
    </row>
    <row r="21" spans="1:27" ht="69.75" customHeight="1" x14ac:dyDescent="0.3">
      <c r="A21" s="46">
        <v>15</v>
      </c>
      <c r="B21" s="422" t="s">
        <v>102</v>
      </c>
      <c r="C21" s="422" t="s">
        <v>62</v>
      </c>
      <c r="D21" s="422" t="s">
        <v>103</v>
      </c>
      <c r="E21" s="422" t="s">
        <v>104</v>
      </c>
      <c r="F21" s="422">
        <v>600138160</v>
      </c>
      <c r="G21" s="37" t="s">
        <v>105</v>
      </c>
      <c r="H21" s="485" t="s">
        <v>57</v>
      </c>
      <c r="I21" s="485" t="s">
        <v>28</v>
      </c>
      <c r="J21" s="485" t="s">
        <v>65</v>
      </c>
      <c r="K21" s="37" t="s">
        <v>354</v>
      </c>
      <c r="L21" s="372">
        <v>10000000</v>
      </c>
      <c r="M21" s="373">
        <f t="shared" si="0"/>
        <v>8500000</v>
      </c>
      <c r="N21" s="69" t="s">
        <v>253</v>
      </c>
      <c r="O21" s="38" t="s">
        <v>107</v>
      </c>
      <c r="P21" s="48" t="s">
        <v>31</v>
      </c>
      <c r="Q21" s="48" t="s">
        <v>31</v>
      </c>
      <c r="R21" s="48" t="s">
        <v>31</v>
      </c>
      <c r="S21" s="48" t="s">
        <v>31</v>
      </c>
      <c r="T21" s="48"/>
      <c r="U21" s="48" t="s">
        <v>31</v>
      </c>
      <c r="V21" s="48"/>
      <c r="W21" s="48"/>
      <c r="X21" s="48"/>
      <c r="Y21" s="48"/>
      <c r="Z21" s="29" t="s">
        <v>32</v>
      </c>
      <c r="AA21" s="1"/>
    </row>
    <row r="22" spans="1:27" ht="32.25" customHeight="1" thickBot="1" x14ac:dyDescent="0.35">
      <c r="A22" s="47">
        <v>16</v>
      </c>
      <c r="B22" s="482"/>
      <c r="C22" s="482"/>
      <c r="D22" s="482"/>
      <c r="E22" s="482"/>
      <c r="F22" s="482"/>
      <c r="G22" s="49" t="s">
        <v>108</v>
      </c>
      <c r="H22" s="482"/>
      <c r="I22" s="482"/>
      <c r="J22" s="482"/>
      <c r="K22" s="49" t="s">
        <v>355</v>
      </c>
      <c r="L22" s="374">
        <v>3000000</v>
      </c>
      <c r="M22" s="334">
        <f t="shared" si="0"/>
        <v>2550000</v>
      </c>
      <c r="N22" s="68" t="s">
        <v>264</v>
      </c>
      <c r="O22" s="50" t="s">
        <v>107</v>
      </c>
      <c r="P22" s="51"/>
      <c r="Q22" s="51"/>
      <c r="R22" s="51"/>
      <c r="S22" s="51"/>
      <c r="T22" s="51"/>
      <c r="U22" s="51"/>
      <c r="V22" s="51" t="s">
        <v>31</v>
      </c>
      <c r="W22" s="51" t="s">
        <v>31</v>
      </c>
      <c r="X22" s="51"/>
      <c r="Y22" s="51"/>
      <c r="Z22" s="29" t="s">
        <v>32</v>
      </c>
      <c r="AA22" s="1"/>
    </row>
    <row r="23" spans="1:27" ht="27.75" customHeight="1" x14ac:dyDescent="0.3">
      <c r="A23" s="46">
        <v>17</v>
      </c>
      <c r="B23" s="482"/>
      <c r="C23" s="482"/>
      <c r="D23" s="482"/>
      <c r="E23" s="482"/>
      <c r="F23" s="482"/>
      <c r="G23" s="49" t="s">
        <v>356</v>
      </c>
      <c r="H23" s="482"/>
      <c r="I23" s="482"/>
      <c r="J23" s="482"/>
      <c r="K23" s="49" t="s">
        <v>357</v>
      </c>
      <c r="L23" s="374">
        <v>10000000</v>
      </c>
      <c r="M23" s="334">
        <f t="shared" si="0"/>
        <v>8500000</v>
      </c>
      <c r="N23" s="317" t="s">
        <v>339</v>
      </c>
      <c r="O23" s="50" t="s">
        <v>73</v>
      </c>
      <c r="P23" s="51"/>
      <c r="Q23" s="375" t="s">
        <v>31</v>
      </c>
      <c r="R23" s="375" t="s">
        <v>31</v>
      </c>
      <c r="S23" s="51"/>
      <c r="T23" s="51"/>
      <c r="U23" s="51"/>
      <c r="V23" s="51" t="s">
        <v>31</v>
      </c>
      <c r="W23" s="51" t="s">
        <v>31</v>
      </c>
      <c r="X23" s="51"/>
      <c r="Y23" s="51"/>
      <c r="Z23" s="29" t="s">
        <v>32</v>
      </c>
      <c r="AA23" s="1"/>
    </row>
    <row r="24" spans="1:27" ht="56.25" customHeight="1" thickBot="1" x14ac:dyDescent="0.35">
      <c r="A24" s="47">
        <v>18</v>
      </c>
      <c r="B24" s="482"/>
      <c r="C24" s="482"/>
      <c r="D24" s="482"/>
      <c r="E24" s="482"/>
      <c r="F24" s="482"/>
      <c r="G24" s="49" t="s">
        <v>109</v>
      </c>
      <c r="H24" s="482"/>
      <c r="I24" s="482"/>
      <c r="J24" s="482"/>
      <c r="K24" s="49" t="s">
        <v>358</v>
      </c>
      <c r="L24" s="374">
        <v>1500000</v>
      </c>
      <c r="M24" s="334">
        <f t="shared" si="0"/>
        <v>1275000</v>
      </c>
      <c r="N24" s="317" t="s">
        <v>339</v>
      </c>
      <c r="O24" s="376" t="s">
        <v>359</v>
      </c>
      <c r="P24" s="51"/>
      <c r="Q24" s="51" t="s">
        <v>31</v>
      </c>
      <c r="R24" s="51" t="s">
        <v>31</v>
      </c>
      <c r="S24" s="51" t="s">
        <v>31</v>
      </c>
      <c r="T24" s="51"/>
      <c r="U24" s="51" t="s">
        <v>31</v>
      </c>
      <c r="V24" s="51" t="s">
        <v>31</v>
      </c>
      <c r="W24" s="51" t="s">
        <v>31</v>
      </c>
      <c r="X24" s="51"/>
      <c r="Y24" s="51"/>
      <c r="Z24" s="29" t="s">
        <v>32</v>
      </c>
      <c r="AA24" s="1"/>
    </row>
    <row r="25" spans="1:27" ht="32.25" customHeight="1" x14ac:dyDescent="0.3">
      <c r="A25" s="46">
        <v>19</v>
      </c>
      <c r="B25" s="482"/>
      <c r="C25" s="482"/>
      <c r="D25" s="482"/>
      <c r="E25" s="482"/>
      <c r="F25" s="482"/>
      <c r="G25" s="377" t="s">
        <v>263</v>
      </c>
      <c r="H25" s="482"/>
      <c r="I25" s="482"/>
      <c r="J25" s="482"/>
      <c r="K25" s="49" t="s">
        <v>110</v>
      </c>
      <c r="L25" s="378">
        <v>1800000</v>
      </c>
      <c r="M25" s="379">
        <f t="shared" si="0"/>
        <v>1530000</v>
      </c>
      <c r="N25" s="68" t="s">
        <v>265</v>
      </c>
      <c r="O25" s="50" t="s">
        <v>111</v>
      </c>
      <c r="P25" s="51"/>
      <c r="Q25" s="51" t="s">
        <v>31</v>
      </c>
      <c r="R25" s="51" t="s">
        <v>31</v>
      </c>
      <c r="S25" s="51"/>
      <c r="T25" s="51"/>
      <c r="U25" s="51"/>
      <c r="V25" s="51" t="s">
        <v>31</v>
      </c>
      <c r="W25" s="51" t="s">
        <v>31</v>
      </c>
      <c r="X25" s="51"/>
      <c r="Y25" s="51"/>
      <c r="Z25" s="29" t="s">
        <v>32</v>
      </c>
      <c r="AA25" s="1"/>
    </row>
    <row r="26" spans="1:27" ht="32.25" customHeight="1" thickBot="1" x14ac:dyDescent="0.35">
      <c r="A26" s="47">
        <v>20</v>
      </c>
      <c r="B26" s="482"/>
      <c r="C26" s="482"/>
      <c r="D26" s="482"/>
      <c r="E26" s="482"/>
      <c r="F26" s="482"/>
      <c r="G26" s="189" t="s">
        <v>112</v>
      </c>
      <c r="H26" s="482"/>
      <c r="I26" s="482"/>
      <c r="J26" s="482"/>
      <c r="K26" s="380" t="s">
        <v>360</v>
      </c>
      <c r="L26" s="381">
        <v>2000000</v>
      </c>
      <c r="M26" s="382">
        <f t="shared" si="0"/>
        <v>1700000</v>
      </c>
      <c r="N26" s="383" t="s">
        <v>253</v>
      </c>
      <c r="O26" s="384" t="s">
        <v>73</v>
      </c>
      <c r="P26" s="385" t="s">
        <v>31</v>
      </c>
      <c r="Q26" s="371" t="s">
        <v>31</v>
      </c>
      <c r="R26" s="371" t="s">
        <v>31</v>
      </c>
      <c r="S26" s="371" t="s">
        <v>31</v>
      </c>
      <c r="T26" s="385"/>
      <c r="U26" s="371" t="s">
        <v>31</v>
      </c>
      <c r="V26" s="371" t="s">
        <v>31</v>
      </c>
      <c r="W26" s="385" t="s">
        <v>31</v>
      </c>
      <c r="X26" s="385" t="s">
        <v>31</v>
      </c>
      <c r="Y26" s="385"/>
      <c r="Z26" s="188" t="s">
        <v>32</v>
      </c>
      <c r="AA26" s="1"/>
    </row>
    <row r="27" spans="1:27" ht="32.25" customHeight="1" thickBot="1" x14ac:dyDescent="0.35">
      <c r="A27" s="46">
        <v>21</v>
      </c>
      <c r="B27" s="497"/>
      <c r="C27" s="497"/>
      <c r="D27" s="497"/>
      <c r="E27" s="497"/>
      <c r="F27" s="497"/>
      <c r="G27" s="386" t="s">
        <v>361</v>
      </c>
      <c r="H27" s="486"/>
      <c r="I27" s="486"/>
      <c r="J27" s="486"/>
      <c r="K27" s="387" t="s">
        <v>361</v>
      </c>
      <c r="L27" s="388">
        <v>6000000</v>
      </c>
      <c r="M27" s="389">
        <f t="shared" si="0"/>
        <v>5100000</v>
      </c>
      <c r="N27" s="390" t="s">
        <v>362</v>
      </c>
      <c r="O27" s="391" t="s">
        <v>107</v>
      </c>
      <c r="P27" s="392" t="s">
        <v>31</v>
      </c>
      <c r="Q27" s="393" t="s">
        <v>31</v>
      </c>
      <c r="R27" s="393" t="s">
        <v>31</v>
      </c>
      <c r="S27" s="393" t="s">
        <v>31</v>
      </c>
      <c r="T27" s="392"/>
      <c r="U27" s="393" t="s">
        <v>31</v>
      </c>
      <c r="V27" s="393" t="s">
        <v>31</v>
      </c>
      <c r="W27" s="392" t="s">
        <v>31</v>
      </c>
      <c r="X27" s="392" t="s">
        <v>31</v>
      </c>
      <c r="Y27" s="394"/>
      <c r="Z27" s="396" t="s">
        <v>32</v>
      </c>
      <c r="AA27" s="1"/>
    </row>
    <row r="28" spans="1:27" s="65" customFormat="1" ht="45.75" customHeight="1" thickBot="1" x14ac:dyDescent="0.35">
      <c r="A28" s="47">
        <v>22</v>
      </c>
      <c r="B28" s="527" t="s">
        <v>113</v>
      </c>
      <c r="C28" s="515" t="s">
        <v>25</v>
      </c>
      <c r="D28" s="518" t="s">
        <v>114</v>
      </c>
      <c r="E28" s="521">
        <v>102244332</v>
      </c>
      <c r="F28" s="524">
        <v>600138496</v>
      </c>
      <c r="G28" s="190" t="s">
        <v>276</v>
      </c>
      <c r="H28" s="191" t="s">
        <v>27</v>
      </c>
      <c r="I28" s="191" t="s">
        <v>28</v>
      </c>
      <c r="J28" s="191" t="s">
        <v>28</v>
      </c>
      <c r="K28" s="192" t="s">
        <v>277</v>
      </c>
      <c r="L28" s="193">
        <v>4800000</v>
      </c>
      <c r="M28" s="193">
        <f>L28/100*85</f>
        <v>4080000</v>
      </c>
      <c r="N28" s="194" t="s">
        <v>278</v>
      </c>
      <c r="O28" s="194">
        <v>45627</v>
      </c>
      <c r="P28" s="195"/>
      <c r="Q28" s="195"/>
      <c r="R28" s="195"/>
      <c r="S28" s="195"/>
      <c r="T28" s="195"/>
      <c r="U28" s="195"/>
      <c r="V28" s="195"/>
      <c r="W28" s="195"/>
      <c r="X28" s="195" t="s">
        <v>31</v>
      </c>
      <c r="Y28" s="73" t="s">
        <v>283</v>
      </c>
      <c r="Z28" s="395" t="s">
        <v>32</v>
      </c>
    </row>
    <row r="29" spans="1:27" s="65" customFormat="1" ht="36.6" customHeight="1" x14ac:dyDescent="0.3">
      <c r="A29" s="46">
        <v>23</v>
      </c>
      <c r="B29" s="528"/>
      <c r="C29" s="516"/>
      <c r="D29" s="519"/>
      <c r="E29" s="522"/>
      <c r="F29" s="525"/>
      <c r="G29" s="190" t="s">
        <v>115</v>
      </c>
      <c r="H29" s="191" t="s">
        <v>27</v>
      </c>
      <c r="I29" s="191" t="s">
        <v>28</v>
      </c>
      <c r="J29" s="191" t="s">
        <v>28</v>
      </c>
      <c r="K29" s="197" t="s">
        <v>116</v>
      </c>
      <c r="L29" s="193">
        <v>3450000</v>
      </c>
      <c r="M29" s="193">
        <f t="shared" ref="M29:M39" si="1">L29/100*85</f>
        <v>2932500</v>
      </c>
      <c r="N29" s="194" t="s">
        <v>278</v>
      </c>
      <c r="O29" s="194">
        <v>46722</v>
      </c>
      <c r="P29" s="195"/>
      <c r="Q29" s="195"/>
      <c r="R29" s="195"/>
      <c r="S29" s="195"/>
      <c r="T29" s="195"/>
      <c r="U29" s="195"/>
      <c r="V29" s="195" t="s">
        <v>31</v>
      </c>
      <c r="W29" s="198"/>
      <c r="X29" s="198"/>
      <c r="Y29" s="195" t="s">
        <v>117</v>
      </c>
      <c r="Z29" s="196" t="s">
        <v>32</v>
      </c>
    </row>
    <row r="30" spans="1:27" s="65" customFormat="1" ht="34.200000000000003" customHeight="1" thickBot="1" x14ac:dyDescent="0.35">
      <c r="A30" s="47">
        <v>24</v>
      </c>
      <c r="B30" s="528"/>
      <c r="C30" s="516"/>
      <c r="D30" s="519"/>
      <c r="E30" s="522"/>
      <c r="F30" s="525"/>
      <c r="G30" s="190" t="s">
        <v>118</v>
      </c>
      <c r="H30" s="191" t="s">
        <v>27</v>
      </c>
      <c r="I30" s="191" t="s">
        <v>28</v>
      </c>
      <c r="J30" s="191" t="s">
        <v>28</v>
      </c>
      <c r="K30" s="199" t="s">
        <v>119</v>
      </c>
      <c r="L30" s="193">
        <v>575000</v>
      </c>
      <c r="M30" s="193">
        <f t="shared" si="1"/>
        <v>488750</v>
      </c>
      <c r="N30" s="194" t="s">
        <v>278</v>
      </c>
      <c r="O30" s="194">
        <v>46722</v>
      </c>
      <c r="P30" s="195"/>
      <c r="Q30" s="195"/>
      <c r="R30" s="195"/>
      <c r="S30" s="195"/>
      <c r="T30" s="195"/>
      <c r="U30" s="195" t="s">
        <v>31</v>
      </c>
      <c r="V30" s="195"/>
      <c r="W30" s="198"/>
      <c r="X30" s="198"/>
      <c r="Y30" s="198"/>
      <c r="Z30" s="196" t="s">
        <v>32</v>
      </c>
    </row>
    <row r="31" spans="1:27" s="65" customFormat="1" ht="39.6" customHeight="1" x14ac:dyDescent="0.3">
      <c r="A31" s="46">
        <v>25</v>
      </c>
      <c r="B31" s="528"/>
      <c r="C31" s="516"/>
      <c r="D31" s="519"/>
      <c r="E31" s="522"/>
      <c r="F31" s="525"/>
      <c r="G31" s="190" t="s">
        <v>120</v>
      </c>
      <c r="H31" s="191" t="s">
        <v>27</v>
      </c>
      <c r="I31" s="191" t="s">
        <v>28</v>
      </c>
      <c r="J31" s="191" t="s">
        <v>28</v>
      </c>
      <c r="K31" s="199" t="s">
        <v>121</v>
      </c>
      <c r="L31" s="193">
        <v>690000</v>
      </c>
      <c r="M31" s="193">
        <f t="shared" si="1"/>
        <v>586500</v>
      </c>
      <c r="N31" s="194" t="s">
        <v>278</v>
      </c>
      <c r="O31" s="194">
        <v>46722</v>
      </c>
      <c r="P31" s="195" t="s">
        <v>31</v>
      </c>
      <c r="Q31" s="195" t="s">
        <v>31</v>
      </c>
      <c r="R31" s="195" t="s">
        <v>31</v>
      </c>
      <c r="S31" s="195" t="s">
        <v>31</v>
      </c>
      <c r="T31" s="195" t="s">
        <v>31</v>
      </c>
      <c r="U31" s="195" t="s">
        <v>31</v>
      </c>
      <c r="V31" s="195" t="s">
        <v>31</v>
      </c>
      <c r="W31" s="195" t="s">
        <v>31</v>
      </c>
      <c r="X31" s="195" t="s">
        <v>31</v>
      </c>
      <c r="Y31" s="198"/>
      <c r="Z31" s="196" t="s">
        <v>32</v>
      </c>
    </row>
    <row r="32" spans="1:27" s="65" customFormat="1" ht="36" customHeight="1" thickBot="1" x14ac:dyDescent="0.35">
      <c r="A32" s="47">
        <v>26</v>
      </c>
      <c r="B32" s="528"/>
      <c r="C32" s="516"/>
      <c r="D32" s="519"/>
      <c r="E32" s="522"/>
      <c r="F32" s="525"/>
      <c r="G32" s="190" t="s">
        <v>122</v>
      </c>
      <c r="H32" s="191" t="s">
        <v>27</v>
      </c>
      <c r="I32" s="191" t="s">
        <v>28</v>
      </c>
      <c r="J32" s="191" t="s">
        <v>28</v>
      </c>
      <c r="K32" s="199" t="s">
        <v>123</v>
      </c>
      <c r="L32" s="193">
        <v>2300000</v>
      </c>
      <c r="M32" s="193">
        <f t="shared" si="1"/>
        <v>1955000</v>
      </c>
      <c r="N32" s="194" t="s">
        <v>278</v>
      </c>
      <c r="O32" s="194">
        <v>46722</v>
      </c>
      <c r="P32" s="195"/>
      <c r="Q32" s="195"/>
      <c r="R32" s="195"/>
      <c r="S32" s="195"/>
      <c r="T32" s="195"/>
      <c r="U32" s="195"/>
      <c r="V32" s="195" t="s">
        <v>31</v>
      </c>
      <c r="W32" s="195" t="s">
        <v>31</v>
      </c>
      <c r="X32" s="198"/>
      <c r="Y32" s="198"/>
      <c r="Z32" s="196" t="s">
        <v>32</v>
      </c>
    </row>
    <row r="33" spans="1:27" s="65" customFormat="1" ht="36" customHeight="1" x14ac:dyDescent="0.3">
      <c r="A33" s="46">
        <v>27</v>
      </c>
      <c r="B33" s="528"/>
      <c r="C33" s="516"/>
      <c r="D33" s="519"/>
      <c r="E33" s="522"/>
      <c r="F33" s="525"/>
      <c r="G33" s="190" t="s">
        <v>124</v>
      </c>
      <c r="H33" s="191" t="s">
        <v>27</v>
      </c>
      <c r="I33" s="191" t="s">
        <v>28</v>
      </c>
      <c r="J33" s="191" t="s">
        <v>28</v>
      </c>
      <c r="K33" s="199" t="s">
        <v>125</v>
      </c>
      <c r="L33" s="193">
        <v>1725000</v>
      </c>
      <c r="M33" s="193">
        <f t="shared" si="1"/>
        <v>1466250</v>
      </c>
      <c r="N33" s="194" t="s">
        <v>278</v>
      </c>
      <c r="O33" s="194">
        <v>46722</v>
      </c>
      <c r="P33" s="195"/>
      <c r="Q33" s="195"/>
      <c r="R33" s="195" t="s">
        <v>31</v>
      </c>
      <c r="S33" s="195"/>
      <c r="T33" s="195"/>
      <c r="U33" s="195"/>
      <c r="V33" s="195" t="s">
        <v>31</v>
      </c>
      <c r="W33" s="195" t="s">
        <v>31</v>
      </c>
      <c r="X33" s="198"/>
      <c r="Y33" s="198"/>
      <c r="Z33" s="196" t="s">
        <v>32</v>
      </c>
    </row>
    <row r="34" spans="1:27" s="65" customFormat="1" ht="38.4" customHeight="1" thickBot="1" x14ac:dyDescent="0.35">
      <c r="A34" s="47">
        <v>28</v>
      </c>
      <c r="B34" s="528"/>
      <c r="C34" s="516"/>
      <c r="D34" s="519"/>
      <c r="E34" s="522"/>
      <c r="F34" s="525"/>
      <c r="G34" s="200" t="s">
        <v>126</v>
      </c>
      <c r="H34" s="191" t="s">
        <v>27</v>
      </c>
      <c r="I34" s="191" t="s">
        <v>28</v>
      </c>
      <c r="J34" s="191" t="s">
        <v>28</v>
      </c>
      <c r="K34" s="200" t="s">
        <v>127</v>
      </c>
      <c r="L34" s="193">
        <v>575000</v>
      </c>
      <c r="M34" s="193">
        <f t="shared" si="1"/>
        <v>488750</v>
      </c>
      <c r="N34" s="194" t="s">
        <v>278</v>
      </c>
      <c r="O34" s="194">
        <v>46722</v>
      </c>
      <c r="P34" s="195" t="s">
        <v>31</v>
      </c>
      <c r="Q34" s="195" t="s">
        <v>31</v>
      </c>
      <c r="R34" s="195" t="s">
        <v>31</v>
      </c>
      <c r="S34" s="195" t="s">
        <v>31</v>
      </c>
      <c r="T34" s="195" t="s">
        <v>31</v>
      </c>
      <c r="U34" s="195" t="s">
        <v>31</v>
      </c>
      <c r="V34" s="195" t="s">
        <v>31</v>
      </c>
      <c r="W34" s="195" t="s">
        <v>31</v>
      </c>
      <c r="X34" s="195" t="s">
        <v>31</v>
      </c>
      <c r="Y34" s="198"/>
      <c r="Z34" s="196" t="s">
        <v>32</v>
      </c>
    </row>
    <row r="35" spans="1:27" s="65" customFormat="1" ht="43.2" customHeight="1" x14ac:dyDescent="0.3">
      <c r="A35" s="46">
        <v>29</v>
      </c>
      <c r="B35" s="528"/>
      <c r="C35" s="516"/>
      <c r="D35" s="519"/>
      <c r="E35" s="522"/>
      <c r="F35" s="525"/>
      <c r="G35" s="199" t="s">
        <v>128</v>
      </c>
      <c r="H35" s="191" t="s">
        <v>27</v>
      </c>
      <c r="I35" s="191" t="s">
        <v>28</v>
      </c>
      <c r="J35" s="191" t="s">
        <v>28</v>
      </c>
      <c r="K35" s="199" t="s">
        <v>129</v>
      </c>
      <c r="L35" s="193">
        <v>50000000</v>
      </c>
      <c r="M35" s="193">
        <f t="shared" si="1"/>
        <v>42500000</v>
      </c>
      <c r="N35" s="194" t="s">
        <v>278</v>
      </c>
      <c r="O35" s="194">
        <v>46722</v>
      </c>
      <c r="P35" s="195" t="s">
        <v>31</v>
      </c>
      <c r="Q35" s="195" t="s">
        <v>31</v>
      </c>
      <c r="R35" s="195" t="s">
        <v>31</v>
      </c>
      <c r="S35" s="195" t="s">
        <v>31</v>
      </c>
      <c r="T35" s="195" t="s">
        <v>31</v>
      </c>
      <c r="U35" s="195" t="s">
        <v>31</v>
      </c>
      <c r="V35" s="195" t="s">
        <v>31</v>
      </c>
      <c r="W35" s="195" t="s">
        <v>31</v>
      </c>
      <c r="X35" s="195" t="s">
        <v>31</v>
      </c>
      <c r="Y35" s="198"/>
      <c r="Z35" s="196" t="s">
        <v>32</v>
      </c>
    </row>
    <row r="36" spans="1:27" s="65" customFormat="1" ht="35.25" customHeight="1" thickBot="1" x14ac:dyDescent="0.35">
      <c r="A36" s="47">
        <v>30</v>
      </c>
      <c r="B36" s="528"/>
      <c r="C36" s="516"/>
      <c r="D36" s="519"/>
      <c r="E36" s="522"/>
      <c r="F36" s="525"/>
      <c r="G36" s="199" t="s">
        <v>130</v>
      </c>
      <c r="H36" s="191" t="s">
        <v>27</v>
      </c>
      <c r="I36" s="191" t="s">
        <v>28</v>
      </c>
      <c r="J36" s="191" t="s">
        <v>28</v>
      </c>
      <c r="K36" s="199" t="s">
        <v>131</v>
      </c>
      <c r="L36" s="193">
        <v>23000000</v>
      </c>
      <c r="M36" s="193">
        <f t="shared" si="1"/>
        <v>19550000</v>
      </c>
      <c r="N36" s="194" t="s">
        <v>278</v>
      </c>
      <c r="O36" s="194">
        <v>46722</v>
      </c>
      <c r="P36" s="195" t="s">
        <v>31</v>
      </c>
      <c r="Q36" s="195" t="s">
        <v>31</v>
      </c>
      <c r="R36" s="195" t="s">
        <v>31</v>
      </c>
      <c r="S36" s="195" t="s">
        <v>31</v>
      </c>
      <c r="T36" s="195" t="s">
        <v>31</v>
      </c>
      <c r="U36" s="195" t="s">
        <v>31</v>
      </c>
      <c r="V36" s="195" t="s">
        <v>31</v>
      </c>
      <c r="W36" s="195" t="s">
        <v>31</v>
      </c>
      <c r="X36" s="195" t="s">
        <v>31</v>
      </c>
      <c r="Y36" s="198"/>
      <c r="Z36" s="196" t="s">
        <v>32</v>
      </c>
    </row>
    <row r="37" spans="1:27" s="65" customFormat="1" ht="82.5" customHeight="1" x14ac:dyDescent="0.3">
      <c r="A37" s="46">
        <v>31</v>
      </c>
      <c r="B37" s="528"/>
      <c r="C37" s="516"/>
      <c r="D37" s="519"/>
      <c r="E37" s="522"/>
      <c r="F37" s="525"/>
      <c r="G37" s="199" t="s">
        <v>256</v>
      </c>
      <c r="H37" s="191" t="s">
        <v>27</v>
      </c>
      <c r="I37" s="191" t="s">
        <v>28</v>
      </c>
      <c r="J37" s="191" t="s">
        <v>28</v>
      </c>
      <c r="K37" s="201" t="s">
        <v>257</v>
      </c>
      <c r="L37" s="193">
        <v>500000</v>
      </c>
      <c r="M37" s="193">
        <f t="shared" si="1"/>
        <v>425000</v>
      </c>
      <c r="N37" s="194" t="s">
        <v>278</v>
      </c>
      <c r="O37" s="194">
        <v>46722</v>
      </c>
      <c r="P37" s="195"/>
      <c r="Q37" s="195" t="s">
        <v>31</v>
      </c>
      <c r="R37" s="195" t="s">
        <v>31</v>
      </c>
      <c r="S37" s="195"/>
      <c r="T37" s="195"/>
      <c r="U37" s="195"/>
      <c r="V37" s="195" t="s">
        <v>31</v>
      </c>
      <c r="W37" s="195" t="s">
        <v>31</v>
      </c>
      <c r="X37" s="195"/>
      <c r="Y37" s="198"/>
      <c r="Z37" s="196" t="s">
        <v>32</v>
      </c>
    </row>
    <row r="38" spans="1:27" s="65" customFormat="1" ht="82.5" customHeight="1" thickBot="1" x14ac:dyDescent="0.35">
      <c r="A38" s="47">
        <v>32</v>
      </c>
      <c r="B38" s="528"/>
      <c r="C38" s="516"/>
      <c r="D38" s="519"/>
      <c r="E38" s="522"/>
      <c r="F38" s="525"/>
      <c r="G38" s="202" t="s">
        <v>280</v>
      </c>
      <c r="H38" s="191" t="s">
        <v>27</v>
      </c>
      <c r="I38" s="191" t="s">
        <v>28</v>
      </c>
      <c r="J38" s="191" t="s">
        <v>28</v>
      </c>
      <c r="K38" s="203" t="s">
        <v>279</v>
      </c>
      <c r="L38" s="204">
        <v>15000000</v>
      </c>
      <c r="M38" s="204">
        <f t="shared" si="1"/>
        <v>12750000</v>
      </c>
      <c r="N38" s="194" t="s">
        <v>278</v>
      </c>
      <c r="O38" s="194">
        <v>46722</v>
      </c>
      <c r="P38" s="205"/>
      <c r="Q38" s="205"/>
      <c r="R38" s="205"/>
      <c r="S38" s="205"/>
      <c r="T38" s="205"/>
      <c r="U38" s="205"/>
      <c r="V38" s="195" t="s">
        <v>31</v>
      </c>
      <c r="W38" s="205"/>
      <c r="X38" s="205"/>
      <c r="Y38" s="399" t="s">
        <v>137</v>
      </c>
      <c r="Z38" s="206" t="s">
        <v>32</v>
      </c>
    </row>
    <row r="39" spans="1:27" s="65" customFormat="1" ht="39" customHeight="1" thickBot="1" x14ac:dyDescent="0.35">
      <c r="A39" s="46">
        <v>33</v>
      </c>
      <c r="B39" s="529"/>
      <c r="C39" s="517"/>
      <c r="D39" s="520"/>
      <c r="E39" s="523"/>
      <c r="F39" s="526"/>
      <c r="G39" s="207" t="s">
        <v>258</v>
      </c>
      <c r="H39" s="208" t="s">
        <v>27</v>
      </c>
      <c r="I39" s="208" t="s">
        <v>28</v>
      </c>
      <c r="J39" s="208" t="s">
        <v>28</v>
      </c>
      <c r="K39" s="207" t="s">
        <v>259</v>
      </c>
      <c r="L39" s="209">
        <v>4500000</v>
      </c>
      <c r="M39" s="209">
        <f t="shared" si="1"/>
        <v>3825000</v>
      </c>
      <c r="N39" s="210" t="s">
        <v>278</v>
      </c>
      <c r="O39" s="210">
        <v>46722</v>
      </c>
      <c r="P39" s="211" t="s">
        <v>31</v>
      </c>
      <c r="Q39" s="211" t="s">
        <v>31</v>
      </c>
      <c r="R39" s="211" t="s">
        <v>31</v>
      </c>
      <c r="S39" s="211" t="s">
        <v>31</v>
      </c>
      <c r="T39" s="211" t="s">
        <v>31</v>
      </c>
      <c r="U39" s="211" t="s">
        <v>31</v>
      </c>
      <c r="V39" s="211" t="s">
        <v>31</v>
      </c>
      <c r="W39" s="211" t="s">
        <v>31</v>
      </c>
      <c r="X39" s="211" t="s">
        <v>31</v>
      </c>
      <c r="Y39" s="212"/>
      <c r="Z39" s="213" t="s">
        <v>32</v>
      </c>
    </row>
    <row r="40" spans="1:27" ht="48" customHeight="1" thickBot="1" x14ac:dyDescent="0.35">
      <c r="A40" s="47">
        <v>34</v>
      </c>
      <c r="B40" s="530" t="s">
        <v>132</v>
      </c>
      <c r="C40" s="534" t="s">
        <v>133</v>
      </c>
      <c r="D40" s="511">
        <v>60336269</v>
      </c>
      <c r="E40" s="511">
        <v>102244341</v>
      </c>
      <c r="F40" s="511">
        <v>600138267</v>
      </c>
      <c r="G40" s="214" t="s">
        <v>134</v>
      </c>
      <c r="H40" s="215" t="s">
        <v>27</v>
      </c>
      <c r="I40" s="215" t="s">
        <v>28</v>
      </c>
      <c r="J40" s="215" t="s">
        <v>28</v>
      </c>
      <c r="K40" s="216" t="s">
        <v>135</v>
      </c>
      <c r="L40" s="217">
        <v>690000</v>
      </c>
      <c r="M40" s="217">
        <f>L40/100*85</f>
        <v>586500</v>
      </c>
      <c r="N40" s="218" t="s">
        <v>278</v>
      </c>
      <c r="O40" s="219">
        <v>46722</v>
      </c>
      <c r="P40" s="220"/>
      <c r="Q40" s="220"/>
      <c r="R40" s="220"/>
      <c r="S40" s="220"/>
      <c r="T40" s="220"/>
      <c r="U40" s="220"/>
      <c r="V40" s="215" t="s">
        <v>136</v>
      </c>
      <c r="W40" s="215" t="s">
        <v>136</v>
      </c>
      <c r="X40" s="220"/>
      <c r="Y40" s="221" t="s">
        <v>137</v>
      </c>
      <c r="Z40" s="222" t="s">
        <v>32</v>
      </c>
      <c r="AA40" s="1"/>
    </row>
    <row r="41" spans="1:27" ht="26.25" customHeight="1" x14ac:dyDescent="0.3">
      <c r="A41" s="46">
        <v>35</v>
      </c>
      <c r="B41" s="531"/>
      <c r="C41" s="535"/>
      <c r="D41" s="512"/>
      <c r="E41" s="512"/>
      <c r="F41" s="512"/>
      <c r="G41" s="223" t="s">
        <v>138</v>
      </c>
      <c r="H41" s="224" t="s">
        <v>27</v>
      </c>
      <c r="I41" s="224" t="s">
        <v>28</v>
      </c>
      <c r="J41" s="224" t="s">
        <v>28</v>
      </c>
      <c r="K41" s="225" t="s">
        <v>139</v>
      </c>
      <c r="L41" s="226">
        <v>1150000</v>
      </c>
      <c r="M41" s="226">
        <f t="shared" ref="M41:M51" si="2">L41/100*85</f>
        <v>977500</v>
      </c>
      <c r="N41" s="218" t="s">
        <v>278</v>
      </c>
      <c r="O41" s="227">
        <v>46722</v>
      </c>
      <c r="P41" s="191"/>
      <c r="Q41" s="191"/>
      <c r="R41" s="191"/>
      <c r="S41" s="191"/>
      <c r="T41" s="191"/>
      <c r="U41" s="224" t="s">
        <v>136</v>
      </c>
      <c r="V41" s="224" t="s">
        <v>136</v>
      </c>
      <c r="W41" s="224" t="s">
        <v>136</v>
      </c>
      <c r="X41" s="191"/>
      <c r="Y41" s="228" t="s">
        <v>137</v>
      </c>
      <c r="Z41" s="229" t="s">
        <v>32</v>
      </c>
      <c r="AA41" s="1"/>
    </row>
    <row r="42" spans="1:27" ht="51" customHeight="1" thickBot="1" x14ac:dyDescent="0.35">
      <c r="A42" s="47">
        <v>36</v>
      </c>
      <c r="B42" s="531"/>
      <c r="C42" s="535"/>
      <c r="D42" s="512"/>
      <c r="E42" s="512"/>
      <c r="F42" s="512"/>
      <c r="G42" s="230" t="s">
        <v>140</v>
      </c>
      <c r="H42" s="224" t="s">
        <v>27</v>
      </c>
      <c r="I42" s="224" t="s">
        <v>28</v>
      </c>
      <c r="J42" s="224" t="s">
        <v>28</v>
      </c>
      <c r="K42" s="225" t="s">
        <v>141</v>
      </c>
      <c r="L42" s="226">
        <v>690000</v>
      </c>
      <c r="M42" s="226">
        <f t="shared" si="2"/>
        <v>586500</v>
      </c>
      <c r="N42" s="218" t="s">
        <v>278</v>
      </c>
      <c r="O42" s="227">
        <v>46722</v>
      </c>
      <c r="P42" s="191"/>
      <c r="Q42" s="191"/>
      <c r="R42" s="191"/>
      <c r="S42" s="191"/>
      <c r="T42" s="191"/>
      <c r="U42" s="191"/>
      <c r="V42" s="224" t="s">
        <v>136</v>
      </c>
      <c r="W42" s="191"/>
      <c r="X42" s="191"/>
      <c r="Y42" s="191"/>
      <c r="Z42" s="229" t="s">
        <v>32</v>
      </c>
      <c r="AA42" s="1"/>
    </row>
    <row r="43" spans="1:27" ht="46.8" customHeight="1" x14ac:dyDescent="0.3">
      <c r="A43" s="46">
        <v>37</v>
      </c>
      <c r="B43" s="531"/>
      <c r="C43" s="535"/>
      <c r="D43" s="512"/>
      <c r="E43" s="512"/>
      <c r="F43" s="512"/>
      <c r="G43" s="231" t="s">
        <v>281</v>
      </c>
      <c r="H43" s="224" t="s">
        <v>27</v>
      </c>
      <c r="I43" s="224" t="s">
        <v>28</v>
      </c>
      <c r="J43" s="224" t="s">
        <v>28</v>
      </c>
      <c r="K43" s="232" t="s">
        <v>277</v>
      </c>
      <c r="L43" s="226">
        <v>7300000</v>
      </c>
      <c r="M43" s="226">
        <f t="shared" si="2"/>
        <v>6205000</v>
      </c>
      <c r="N43" s="218" t="s">
        <v>278</v>
      </c>
      <c r="O43" s="194">
        <v>45627</v>
      </c>
      <c r="P43" s="191"/>
      <c r="Q43" s="191"/>
      <c r="R43" s="191"/>
      <c r="S43" s="224"/>
      <c r="T43" s="191"/>
      <c r="U43" s="191"/>
      <c r="V43" s="191"/>
      <c r="W43" s="224"/>
      <c r="X43" s="224" t="s">
        <v>136</v>
      </c>
      <c r="Y43" s="228" t="s">
        <v>283</v>
      </c>
      <c r="Z43" s="229" t="s">
        <v>32</v>
      </c>
      <c r="AA43" s="1"/>
    </row>
    <row r="44" spans="1:27" ht="84" customHeight="1" thickBot="1" x14ac:dyDescent="0.35">
      <c r="A44" s="47">
        <v>38</v>
      </c>
      <c r="B44" s="531"/>
      <c r="C44" s="535"/>
      <c r="D44" s="512"/>
      <c r="E44" s="512"/>
      <c r="F44" s="512"/>
      <c r="G44" s="397" t="s">
        <v>363</v>
      </c>
      <c r="H44" s="224" t="s">
        <v>27</v>
      </c>
      <c r="I44" s="224" t="s">
        <v>28</v>
      </c>
      <c r="J44" s="224" t="s">
        <v>28</v>
      </c>
      <c r="K44" s="398" t="s">
        <v>364</v>
      </c>
      <c r="L44" s="226">
        <v>9200000</v>
      </c>
      <c r="M44" s="226">
        <f t="shared" si="2"/>
        <v>7820000</v>
      </c>
      <c r="N44" s="218" t="s">
        <v>278</v>
      </c>
      <c r="O44" s="194">
        <v>46722</v>
      </c>
      <c r="P44" s="191"/>
      <c r="Q44" s="191"/>
      <c r="R44" s="191"/>
      <c r="S44" s="224"/>
      <c r="T44" s="191"/>
      <c r="U44" s="224"/>
      <c r="V44" s="224" t="s">
        <v>136</v>
      </c>
      <c r="W44" s="224" t="s">
        <v>136</v>
      </c>
      <c r="X44" s="191"/>
      <c r="Y44" s="228" t="s">
        <v>142</v>
      </c>
      <c r="Z44" s="229" t="s">
        <v>32</v>
      </c>
      <c r="AA44" s="1"/>
    </row>
    <row r="45" spans="1:27" ht="56.25" customHeight="1" x14ac:dyDescent="0.3">
      <c r="A45" s="46">
        <v>39</v>
      </c>
      <c r="B45" s="531"/>
      <c r="C45" s="535"/>
      <c r="D45" s="512"/>
      <c r="E45" s="512"/>
      <c r="F45" s="512"/>
      <c r="G45" s="231" t="s">
        <v>143</v>
      </c>
      <c r="H45" s="224" t="s">
        <v>27</v>
      </c>
      <c r="I45" s="224" t="s">
        <v>28</v>
      </c>
      <c r="J45" s="224" t="s">
        <v>28</v>
      </c>
      <c r="K45" s="225" t="s">
        <v>144</v>
      </c>
      <c r="L45" s="226">
        <v>460000</v>
      </c>
      <c r="M45" s="226">
        <f t="shared" si="2"/>
        <v>391000</v>
      </c>
      <c r="N45" s="218" t="s">
        <v>278</v>
      </c>
      <c r="O45" s="194">
        <v>46722</v>
      </c>
      <c r="P45" s="191"/>
      <c r="Q45" s="191"/>
      <c r="R45" s="191"/>
      <c r="S45" s="224"/>
      <c r="T45" s="191"/>
      <c r="U45" s="224" t="s">
        <v>136</v>
      </c>
      <c r="V45" s="224" t="s">
        <v>136</v>
      </c>
      <c r="W45" s="224" t="s">
        <v>136</v>
      </c>
      <c r="X45" s="224" t="s">
        <v>136</v>
      </c>
      <c r="Y45" s="191"/>
      <c r="Z45" s="229" t="s">
        <v>32</v>
      </c>
      <c r="AA45" s="1"/>
    </row>
    <row r="46" spans="1:27" ht="33" customHeight="1" thickBot="1" x14ac:dyDescent="0.35">
      <c r="A46" s="47">
        <v>40</v>
      </c>
      <c r="B46" s="531"/>
      <c r="C46" s="535"/>
      <c r="D46" s="512"/>
      <c r="E46" s="512"/>
      <c r="F46" s="512"/>
      <c r="G46" s="231" t="s">
        <v>145</v>
      </c>
      <c r="H46" s="224" t="s">
        <v>27</v>
      </c>
      <c r="I46" s="224" t="s">
        <v>28</v>
      </c>
      <c r="J46" s="224" t="s">
        <v>28</v>
      </c>
      <c r="K46" s="225" t="s">
        <v>146</v>
      </c>
      <c r="L46" s="226">
        <v>2300000</v>
      </c>
      <c r="M46" s="226">
        <f t="shared" si="2"/>
        <v>1955000</v>
      </c>
      <c r="N46" s="218" t="s">
        <v>278</v>
      </c>
      <c r="O46" s="194">
        <v>46722</v>
      </c>
      <c r="P46" s="224" t="s">
        <v>136</v>
      </c>
      <c r="Q46" s="224" t="s">
        <v>136</v>
      </c>
      <c r="R46" s="224" t="s">
        <v>136</v>
      </c>
      <c r="S46" s="224" t="s">
        <v>136</v>
      </c>
      <c r="T46" s="224" t="s">
        <v>136</v>
      </c>
      <c r="U46" s="224" t="s">
        <v>136</v>
      </c>
      <c r="V46" s="224" t="s">
        <v>136</v>
      </c>
      <c r="W46" s="224" t="s">
        <v>136</v>
      </c>
      <c r="X46" s="224" t="s">
        <v>136</v>
      </c>
      <c r="Y46" s="191"/>
      <c r="Z46" s="229" t="s">
        <v>32</v>
      </c>
      <c r="AA46" s="1"/>
    </row>
    <row r="47" spans="1:27" ht="45.75" customHeight="1" x14ac:dyDescent="0.3">
      <c r="A47" s="46">
        <v>41</v>
      </c>
      <c r="B47" s="531"/>
      <c r="C47" s="535"/>
      <c r="D47" s="512"/>
      <c r="E47" s="512"/>
      <c r="F47" s="512"/>
      <c r="G47" s="231" t="s">
        <v>147</v>
      </c>
      <c r="H47" s="224" t="s">
        <v>27</v>
      </c>
      <c r="I47" s="224" t="s">
        <v>28</v>
      </c>
      <c r="J47" s="224" t="s">
        <v>28</v>
      </c>
      <c r="K47" s="225" t="s">
        <v>148</v>
      </c>
      <c r="L47" s="226">
        <v>2070000</v>
      </c>
      <c r="M47" s="226">
        <f t="shared" si="2"/>
        <v>1759500</v>
      </c>
      <c r="N47" s="218" t="s">
        <v>278</v>
      </c>
      <c r="O47" s="194">
        <v>46722</v>
      </c>
      <c r="P47" s="191"/>
      <c r="Q47" s="191"/>
      <c r="R47" s="224" t="s">
        <v>136</v>
      </c>
      <c r="S47" s="224"/>
      <c r="T47" s="191"/>
      <c r="U47" s="191"/>
      <c r="V47" s="224" t="s">
        <v>136</v>
      </c>
      <c r="W47" s="224" t="s">
        <v>136</v>
      </c>
      <c r="X47" s="224" t="s">
        <v>136</v>
      </c>
      <c r="Y47" s="191"/>
      <c r="Z47" s="229" t="s">
        <v>32</v>
      </c>
      <c r="AA47" s="1"/>
    </row>
    <row r="48" spans="1:27" ht="27.75" customHeight="1" thickBot="1" x14ac:dyDescent="0.35">
      <c r="A48" s="47">
        <v>42</v>
      </c>
      <c r="B48" s="531"/>
      <c r="C48" s="535"/>
      <c r="D48" s="512"/>
      <c r="E48" s="512"/>
      <c r="F48" s="512"/>
      <c r="G48" s="231" t="s">
        <v>149</v>
      </c>
      <c r="H48" s="224" t="s">
        <v>27</v>
      </c>
      <c r="I48" s="224" t="s">
        <v>28</v>
      </c>
      <c r="J48" s="224" t="s">
        <v>28</v>
      </c>
      <c r="K48" s="225" t="s">
        <v>150</v>
      </c>
      <c r="L48" s="226">
        <v>1150000</v>
      </c>
      <c r="M48" s="226">
        <f t="shared" si="2"/>
        <v>977500</v>
      </c>
      <c r="N48" s="218" t="s">
        <v>278</v>
      </c>
      <c r="O48" s="194">
        <v>46722</v>
      </c>
      <c r="P48" s="191"/>
      <c r="Q48" s="224" t="s">
        <v>136</v>
      </c>
      <c r="R48" s="224"/>
      <c r="S48" s="224"/>
      <c r="T48" s="191"/>
      <c r="U48" s="191"/>
      <c r="V48" s="224"/>
      <c r="W48" s="224"/>
      <c r="X48" s="224" t="s">
        <v>136</v>
      </c>
      <c r="Y48" s="191"/>
      <c r="Z48" s="229" t="s">
        <v>32</v>
      </c>
      <c r="AA48" s="1"/>
    </row>
    <row r="49" spans="1:27" ht="36.75" customHeight="1" x14ac:dyDescent="0.3">
      <c r="A49" s="46">
        <v>43</v>
      </c>
      <c r="B49" s="531"/>
      <c r="C49" s="535"/>
      <c r="D49" s="512"/>
      <c r="E49" s="512"/>
      <c r="F49" s="512"/>
      <c r="G49" s="233" t="s">
        <v>128</v>
      </c>
      <c r="H49" s="234" t="s">
        <v>27</v>
      </c>
      <c r="I49" s="234" t="s">
        <v>28</v>
      </c>
      <c r="J49" s="234" t="s">
        <v>28</v>
      </c>
      <c r="K49" s="235" t="s">
        <v>129</v>
      </c>
      <c r="L49" s="226">
        <v>34500000</v>
      </c>
      <c r="M49" s="226">
        <f t="shared" si="2"/>
        <v>29325000</v>
      </c>
      <c r="N49" s="218" t="s">
        <v>278</v>
      </c>
      <c r="O49" s="194">
        <v>46722</v>
      </c>
      <c r="P49" s="224" t="s">
        <v>136</v>
      </c>
      <c r="Q49" s="224" t="s">
        <v>136</v>
      </c>
      <c r="R49" s="224" t="s">
        <v>136</v>
      </c>
      <c r="S49" s="224" t="s">
        <v>136</v>
      </c>
      <c r="T49" s="224" t="s">
        <v>136</v>
      </c>
      <c r="U49" s="224" t="s">
        <v>136</v>
      </c>
      <c r="V49" s="224" t="s">
        <v>136</v>
      </c>
      <c r="W49" s="224" t="s">
        <v>136</v>
      </c>
      <c r="X49" s="224" t="s">
        <v>136</v>
      </c>
      <c r="Y49" s="191"/>
      <c r="Z49" s="229" t="s">
        <v>32</v>
      </c>
      <c r="AA49" s="1"/>
    </row>
    <row r="50" spans="1:27" ht="36.75" customHeight="1" thickBot="1" x14ac:dyDescent="0.35">
      <c r="A50" s="47">
        <v>44</v>
      </c>
      <c r="B50" s="532"/>
      <c r="C50" s="536"/>
      <c r="D50" s="513"/>
      <c r="E50" s="513"/>
      <c r="F50" s="513"/>
      <c r="G50" s="202" t="s">
        <v>282</v>
      </c>
      <c r="H50" s="191" t="s">
        <v>27</v>
      </c>
      <c r="I50" s="191" t="s">
        <v>28</v>
      </c>
      <c r="J50" s="191" t="s">
        <v>28</v>
      </c>
      <c r="K50" s="203" t="s">
        <v>279</v>
      </c>
      <c r="L50" s="204">
        <v>15000000</v>
      </c>
      <c r="M50" s="204">
        <f t="shared" si="2"/>
        <v>12750000</v>
      </c>
      <c r="N50" s="218" t="s">
        <v>278</v>
      </c>
      <c r="O50" s="194">
        <v>46722</v>
      </c>
      <c r="P50" s="205"/>
      <c r="Q50" s="205"/>
      <c r="R50" s="205"/>
      <c r="S50" s="205"/>
      <c r="T50" s="205"/>
      <c r="U50" s="205"/>
      <c r="V50" s="195" t="s">
        <v>31</v>
      </c>
      <c r="W50" s="205"/>
      <c r="X50" s="205"/>
      <c r="Y50" s="399" t="s">
        <v>142</v>
      </c>
      <c r="Z50" s="206" t="s">
        <v>32</v>
      </c>
      <c r="AA50" s="1"/>
    </row>
    <row r="51" spans="1:27" ht="27" customHeight="1" thickBot="1" x14ac:dyDescent="0.35">
      <c r="A51" s="46">
        <v>45</v>
      </c>
      <c r="B51" s="533"/>
      <c r="C51" s="537"/>
      <c r="D51" s="514"/>
      <c r="E51" s="514"/>
      <c r="F51" s="514"/>
      <c r="G51" s="236" t="s">
        <v>130</v>
      </c>
      <c r="H51" s="237" t="s">
        <v>27</v>
      </c>
      <c r="I51" s="237" t="s">
        <v>28</v>
      </c>
      <c r="J51" s="237" t="s">
        <v>28</v>
      </c>
      <c r="K51" s="238" t="s">
        <v>131</v>
      </c>
      <c r="L51" s="239">
        <v>23000000</v>
      </c>
      <c r="M51" s="239">
        <f t="shared" si="2"/>
        <v>19550000</v>
      </c>
      <c r="N51" s="240" t="s">
        <v>278</v>
      </c>
      <c r="O51" s="210">
        <v>46722</v>
      </c>
      <c r="P51" s="241" t="s">
        <v>136</v>
      </c>
      <c r="Q51" s="241" t="s">
        <v>136</v>
      </c>
      <c r="R51" s="241" t="s">
        <v>136</v>
      </c>
      <c r="S51" s="241" t="s">
        <v>136</v>
      </c>
      <c r="T51" s="241" t="s">
        <v>136</v>
      </c>
      <c r="U51" s="241" t="s">
        <v>136</v>
      </c>
      <c r="V51" s="241" t="s">
        <v>136</v>
      </c>
      <c r="W51" s="241" t="s">
        <v>136</v>
      </c>
      <c r="X51" s="241" t="s">
        <v>136</v>
      </c>
      <c r="Y51" s="208"/>
      <c r="Z51" s="242" t="s">
        <v>32</v>
      </c>
      <c r="AA51" s="1"/>
    </row>
    <row r="52" spans="1:27" ht="33" customHeight="1" thickBot="1" x14ac:dyDescent="0.35">
      <c r="A52" s="47">
        <v>46</v>
      </c>
      <c r="B52" s="501" t="s">
        <v>40</v>
      </c>
      <c r="C52" s="501" t="s">
        <v>41</v>
      </c>
      <c r="D52" s="501">
        <v>75027062</v>
      </c>
      <c r="E52" s="498">
        <v>102232601</v>
      </c>
      <c r="F52" s="501">
        <v>600138038</v>
      </c>
      <c r="G52" s="243" t="s">
        <v>151</v>
      </c>
      <c r="H52" s="498" t="s">
        <v>57</v>
      </c>
      <c r="I52" s="498" t="s">
        <v>28</v>
      </c>
      <c r="J52" s="501" t="s">
        <v>43</v>
      </c>
      <c r="K52" s="244" t="s">
        <v>152</v>
      </c>
      <c r="L52" s="245">
        <v>8000000</v>
      </c>
      <c r="M52" s="123">
        <f t="shared" ref="M52:M70" si="3">L52/100*85</f>
        <v>6800000</v>
      </c>
      <c r="N52" s="178" t="s">
        <v>253</v>
      </c>
      <c r="O52" s="246" t="s">
        <v>111</v>
      </c>
      <c r="P52" s="247"/>
      <c r="Q52" s="247"/>
      <c r="R52" s="247"/>
      <c r="S52" s="247"/>
      <c r="T52" s="247"/>
      <c r="U52" s="247"/>
      <c r="V52" s="247" t="s">
        <v>31</v>
      </c>
      <c r="W52" s="247"/>
      <c r="X52" s="179"/>
      <c r="Y52" s="179"/>
      <c r="Z52" s="180" t="s">
        <v>32</v>
      </c>
      <c r="AA52" s="1"/>
    </row>
    <row r="53" spans="1:27" ht="33" customHeight="1" x14ac:dyDescent="0.3">
      <c r="A53" s="46">
        <v>47</v>
      </c>
      <c r="B53" s="499"/>
      <c r="C53" s="499"/>
      <c r="D53" s="499"/>
      <c r="E53" s="499"/>
      <c r="F53" s="499"/>
      <c r="G53" s="248" t="s">
        <v>153</v>
      </c>
      <c r="H53" s="499"/>
      <c r="I53" s="499"/>
      <c r="J53" s="499"/>
      <c r="K53" s="249" t="s">
        <v>154</v>
      </c>
      <c r="L53" s="250">
        <v>40000000</v>
      </c>
      <c r="M53" s="137">
        <f t="shared" si="3"/>
        <v>34000000</v>
      </c>
      <c r="N53" s="182" t="s">
        <v>253</v>
      </c>
      <c r="O53" s="251" t="s">
        <v>111</v>
      </c>
      <c r="P53" s="252"/>
      <c r="Q53" s="252"/>
      <c r="R53" s="252"/>
      <c r="S53" s="252"/>
      <c r="T53" s="252"/>
      <c r="U53" s="252"/>
      <c r="V53" s="252" t="s">
        <v>31</v>
      </c>
      <c r="W53" s="252"/>
      <c r="X53" s="183"/>
      <c r="Y53" s="183"/>
      <c r="Z53" s="140" t="s">
        <v>32</v>
      </c>
      <c r="AA53" s="1"/>
    </row>
    <row r="54" spans="1:27" ht="78" customHeight="1" thickBot="1" x14ac:dyDescent="0.35">
      <c r="A54" s="47">
        <v>48</v>
      </c>
      <c r="B54" s="499"/>
      <c r="C54" s="499"/>
      <c r="D54" s="499"/>
      <c r="E54" s="499"/>
      <c r="F54" s="499"/>
      <c r="G54" s="248" t="s">
        <v>155</v>
      </c>
      <c r="H54" s="499"/>
      <c r="I54" s="499"/>
      <c r="J54" s="499"/>
      <c r="K54" s="249" t="s">
        <v>156</v>
      </c>
      <c r="L54" s="250">
        <v>10000000</v>
      </c>
      <c r="M54" s="137">
        <f t="shared" si="3"/>
        <v>8500000</v>
      </c>
      <c r="N54" s="182" t="s">
        <v>253</v>
      </c>
      <c r="O54" s="251" t="s">
        <v>111</v>
      </c>
      <c r="P54" s="252"/>
      <c r="Q54" s="252" t="s">
        <v>31</v>
      </c>
      <c r="R54" s="252" t="s">
        <v>31</v>
      </c>
      <c r="S54" s="252" t="s">
        <v>31</v>
      </c>
      <c r="T54" s="252" t="s">
        <v>31</v>
      </c>
      <c r="U54" s="252"/>
      <c r="V54" s="252"/>
      <c r="W54" s="252"/>
      <c r="X54" s="183"/>
      <c r="Y54" s="183"/>
      <c r="Z54" s="140" t="s">
        <v>32</v>
      </c>
      <c r="AA54" s="1"/>
    </row>
    <row r="55" spans="1:27" ht="32.25" customHeight="1" x14ac:dyDescent="0.3">
      <c r="A55" s="46">
        <v>49</v>
      </c>
      <c r="B55" s="499"/>
      <c r="C55" s="499"/>
      <c r="D55" s="499"/>
      <c r="E55" s="499"/>
      <c r="F55" s="499"/>
      <c r="G55" s="248" t="s">
        <v>157</v>
      </c>
      <c r="H55" s="499"/>
      <c r="I55" s="499"/>
      <c r="J55" s="499"/>
      <c r="K55" s="249" t="s">
        <v>158</v>
      </c>
      <c r="L55" s="250">
        <v>450000</v>
      </c>
      <c r="M55" s="137">
        <f t="shared" si="3"/>
        <v>382500</v>
      </c>
      <c r="N55" s="182" t="s">
        <v>253</v>
      </c>
      <c r="O55" s="251" t="s">
        <v>111</v>
      </c>
      <c r="P55" s="252"/>
      <c r="Q55" s="252" t="s">
        <v>31</v>
      </c>
      <c r="R55" s="252"/>
      <c r="S55" s="252"/>
      <c r="T55" s="252"/>
      <c r="U55" s="252"/>
      <c r="V55" s="252"/>
      <c r="W55" s="252"/>
      <c r="X55" s="183"/>
      <c r="Y55" s="183"/>
      <c r="Z55" s="140" t="s">
        <v>32</v>
      </c>
      <c r="AA55" s="1"/>
    </row>
    <row r="56" spans="1:27" ht="87.75" customHeight="1" thickBot="1" x14ac:dyDescent="0.35">
      <c r="A56" s="47">
        <v>50</v>
      </c>
      <c r="B56" s="499"/>
      <c r="C56" s="499"/>
      <c r="D56" s="499"/>
      <c r="E56" s="499"/>
      <c r="F56" s="499"/>
      <c r="G56" s="248" t="s">
        <v>159</v>
      </c>
      <c r="H56" s="499"/>
      <c r="I56" s="499"/>
      <c r="J56" s="499"/>
      <c r="K56" s="249" t="s">
        <v>160</v>
      </c>
      <c r="L56" s="250">
        <v>12000000</v>
      </c>
      <c r="M56" s="137">
        <f t="shared" si="3"/>
        <v>10200000</v>
      </c>
      <c r="N56" s="182" t="s">
        <v>253</v>
      </c>
      <c r="O56" s="251" t="s">
        <v>111</v>
      </c>
      <c r="P56" s="252"/>
      <c r="Q56" s="252"/>
      <c r="R56" s="252" t="s">
        <v>31</v>
      </c>
      <c r="S56" s="252"/>
      <c r="T56" s="252"/>
      <c r="U56" s="252"/>
      <c r="V56" s="252" t="s">
        <v>31</v>
      </c>
      <c r="W56" s="252"/>
      <c r="X56" s="252"/>
      <c r="Y56" s="252"/>
      <c r="Z56" s="140" t="s">
        <v>32</v>
      </c>
      <c r="AA56" s="1"/>
    </row>
    <row r="57" spans="1:27" ht="33" customHeight="1" x14ac:dyDescent="0.3">
      <c r="A57" s="46">
        <v>51</v>
      </c>
      <c r="B57" s="499"/>
      <c r="C57" s="499"/>
      <c r="D57" s="499"/>
      <c r="E57" s="499"/>
      <c r="F57" s="499"/>
      <c r="G57" s="253" t="s">
        <v>161</v>
      </c>
      <c r="H57" s="499"/>
      <c r="I57" s="499"/>
      <c r="J57" s="499"/>
      <c r="K57" s="249" t="s">
        <v>162</v>
      </c>
      <c r="L57" s="250">
        <v>300000</v>
      </c>
      <c r="M57" s="137">
        <f t="shared" si="3"/>
        <v>255000</v>
      </c>
      <c r="N57" s="182" t="s">
        <v>253</v>
      </c>
      <c r="O57" s="251" t="s">
        <v>111</v>
      </c>
      <c r="P57" s="252"/>
      <c r="Q57" s="252"/>
      <c r="R57" s="252"/>
      <c r="S57" s="252"/>
      <c r="T57" s="252"/>
      <c r="U57" s="252"/>
      <c r="V57" s="252"/>
      <c r="W57" s="252"/>
      <c r="X57" s="252" t="s">
        <v>31</v>
      </c>
      <c r="Y57" s="252"/>
      <c r="Z57" s="140" t="s">
        <v>32</v>
      </c>
      <c r="AA57" s="1"/>
    </row>
    <row r="58" spans="1:27" ht="33" customHeight="1" thickBot="1" x14ac:dyDescent="0.35">
      <c r="A58" s="47">
        <v>52</v>
      </c>
      <c r="B58" s="499"/>
      <c r="C58" s="499"/>
      <c r="D58" s="499"/>
      <c r="E58" s="504"/>
      <c r="F58" s="499"/>
      <c r="G58" s="253" t="s">
        <v>163</v>
      </c>
      <c r="H58" s="499"/>
      <c r="I58" s="499"/>
      <c r="J58" s="499"/>
      <c r="K58" s="249" t="s">
        <v>164</v>
      </c>
      <c r="L58" s="250">
        <v>3000000</v>
      </c>
      <c r="M58" s="137">
        <f t="shared" si="3"/>
        <v>2550000</v>
      </c>
      <c r="N58" s="182" t="s">
        <v>253</v>
      </c>
      <c r="O58" s="251" t="s">
        <v>111</v>
      </c>
      <c r="P58" s="183"/>
      <c r="Q58" s="183"/>
      <c r="R58" s="183"/>
      <c r="S58" s="183"/>
      <c r="T58" s="183"/>
      <c r="U58" s="183"/>
      <c r="V58" s="183"/>
      <c r="W58" s="183"/>
      <c r="X58" s="183"/>
      <c r="Y58" s="183"/>
      <c r="Z58" s="140" t="s">
        <v>32</v>
      </c>
      <c r="AA58" s="1"/>
    </row>
    <row r="59" spans="1:27" ht="33" customHeight="1" thickBot="1" x14ac:dyDescent="0.35">
      <c r="A59" s="46">
        <v>53</v>
      </c>
      <c r="B59" s="500"/>
      <c r="C59" s="500"/>
      <c r="D59" s="500"/>
      <c r="E59" s="254">
        <v>103068376</v>
      </c>
      <c r="F59" s="500"/>
      <c r="G59" s="255" t="s">
        <v>165</v>
      </c>
      <c r="H59" s="500"/>
      <c r="I59" s="500"/>
      <c r="J59" s="500"/>
      <c r="K59" s="256" t="s">
        <v>165</v>
      </c>
      <c r="L59" s="257">
        <v>2000000</v>
      </c>
      <c r="M59" s="257">
        <f t="shared" si="3"/>
        <v>1700000</v>
      </c>
      <c r="N59" s="187" t="s">
        <v>253</v>
      </c>
      <c r="O59" s="258" t="s">
        <v>111</v>
      </c>
      <c r="P59" s="259"/>
      <c r="Q59" s="260"/>
      <c r="R59" s="259"/>
      <c r="S59" s="259"/>
      <c r="T59" s="259"/>
      <c r="U59" s="259"/>
      <c r="V59" s="259"/>
      <c r="W59" s="259"/>
      <c r="X59" s="259"/>
      <c r="Y59" s="259"/>
      <c r="Z59" s="261" t="s">
        <v>32</v>
      </c>
      <c r="AA59" s="1"/>
    </row>
    <row r="60" spans="1:27" ht="48" customHeight="1" thickBot="1" x14ac:dyDescent="0.35">
      <c r="A60" s="47">
        <v>54</v>
      </c>
      <c r="B60" s="262" t="s">
        <v>166</v>
      </c>
      <c r="C60" s="262" t="s">
        <v>167</v>
      </c>
      <c r="D60" s="263">
        <v>75027267</v>
      </c>
      <c r="E60" s="263">
        <v>102232628</v>
      </c>
      <c r="F60" s="263">
        <v>600138046</v>
      </c>
      <c r="G60" s="264" t="s">
        <v>168</v>
      </c>
      <c r="H60" s="263" t="s">
        <v>57</v>
      </c>
      <c r="I60" s="263" t="s">
        <v>28</v>
      </c>
      <c r="J60" s="263" t="s">
        <v>169</v>
      </c>
      <c r="K60" s="265" t="s">
        <v>168</v>
      </c>
      <c r="L60" s="266">
        <v>1000000</v>
      </c>
      <c r="M60" s="266">
        <f t="shared" si="3"/>
        <v>850000</v>
      </c>
      <c r="N60" s="267" t="s">
        <v>253</v>
      </c>
      <c r="O60" s="268" t="s">
        <v>111</v>
      </c>
      <c r="P60" s="269"/>
      <c r="Q60" s="269" t="s">
        <v>31</v>
      </c>
      <c r="R60" s="269" t="s">
        <v>31</v>
      </c>
      <c r="S60" s="269"/>
      <c r="T60" s="269"/>
      <c r="U60" s="269"/>
      <c r="V60" s="269"/>
      <c r="W60" s="269"/>
      <c r="X60" s="269"/>
      <c r="Y60" s="265" t="s">
        <v>170</v>
      </c>
      <c r="Z60" s="270" t="s">
        <v>32</v>
      </c>
      <c r="AA60" s="1"/>
    </row>
    <row r="61" spans="1:27" ht="96" customHeight="1" x14ac:dyDescent="0.3">
      <c r="A61" s="46">
        <v>55</v>
      </c>
      <c r="B61" s="502" t="s">
        <v>49</v>
      </c>
      <c r="C61" s="502" t="s">
        <v>50</v>
      </c>
      <c r="D61" s="503">
        <v>70985405</v>
      </c>
      <c r="E61" s="503">
        <v>102244481</v>
      </c>
      <c r="F61" s="503">
        <v>600138526</v>
      </c>
      <c r="G61" s="177" t="s">
        <v>171</v>
      </c>
      <c r="H61" s="503" t="s">
        <v>57</v>
      </c>
      <c r="I61" s="503" t="s">
        <v>28</v>
      </c>
      <c r="J61" s="503" t="s">
        <v>51</v>
      </c>
      <c r="K61" s="244" t="s">
        <v>172</v>
      </c>
      <c r="L61" s="271">
        <v>15000000</v>
      </c>
      <c r="M61" s="123">
        <f t="shared" si="3"/>
        <v>12750000</v>
      </c>
      <c r="N61" s="178" t="s">
        <v>253</v>
      </c>
      <c r="O61" s="272" t="s">
        <v>73</v>
      </c>
      <c r="P61" s="273" t="s">
        <v>31</v>
      </c>
      <c r="Q61" s="273" t="s">
        <v>173</v>
      </c>
      <c r="R61" s="273" t="s">
        <v>31</v>
      </c>
      <c r="S61" s="273" t="s">
        <v>31</v>
      </c>
      <c r="T61" s="273"/>
      <c r="U61" s="273"/>
      <c r="V61" s="273"/>
      <c r="W61" s="273"/>
      <c r="X61" s="274" t="s">
        <v>31</v>
      </c>
      <c r="Y61" s="274" t="s">
        <v>31</v>
      </c>
      <c r="Z61" s="180" t="s">
        <v>32</v>
      </c>
      <c r="AA61" s="1"/>
    </row>
    <row r="62" spans="1:27" ht="48.75" customHeight="1" thickBot="1" x14ac:dyDescent="0.35">
      <c r="A62" s="47">
        <v>56</v>
      </c>
      <c r="B62" s="499"/>
      <c r="C62" s="499"/>
      <c r="D62" s="499"/>
      <c r="E62" s="499"/>
      <c r="F62" s="499"/>
      <c r="G62" s="181" t="s">
        <v>174</v>
      </c>
      <c r="H62" s="499"/>
      <c r="I62" s="499"/>
      <c r="J62" s="499"/>
      <c r="K62" s="64" t="s">
        <v>175</v>
      </c>
      <c r="L62" s="400">
        <v>70000000</v>
      </c>
      <c r="M62" s="137">
        <f t="shared" si="3"/>
        <v>59500000</v>
      </c>
      <c r="N62" s="182" t="s">
        <v>253</v>
      </c>
      <c r="O62" s="138" t="s">
        <v>107</v>
      </c>
      <c r="P62" s="139" t="s">
        <v>136</v>
      </c>
      <c r="Q62" s="139" t="s">
        <v>173</v>
      </c>
      <c r="R62" s="139" t="s">
        <v>31</v>
      </c>
      <c r="S62" s="139" t="s">
        <v>31</v>
      </c>
      <c r="T62" s="183"/>
      <c r="U62" s="183"/>
      <c r="V62" s="183"/>
      <c r="W62" s="183"/>
      <c r="X62" s="275" t="s">
        <v>31</v>
      </c>
      <c r="Y62" s="275" t="s">
        <v>31</v>
      </c>
      <c r="Z62" s="140" t="s">
        <v>32</v>
      </c>
      <c r="AA62" s="1"/>
    </row>
    <row r="63" spans="1:27" ht="33" customHeight="1" x14ac:dyDescent="0.3">
      <c r="A63" s="46">
        <v>57</v>
      </c>
      <c r="B63" s="499"/>
      <c r="C63" s="499"/>
      <c r="D63" s="499"/>
      <c r="E63" s="499"/>
      <c r="F63" s="499"/>
      <c r="G63" s="181" t="s">
        <v>176</v>
      </c>
      <c r="H63" s="499"/>
      <c r="I63" s="499"/>
      <c r="J63" s="499"/>
      <c r="K63" s="64" t="s">
        <v>177</v>
      </c>
      <c r="L63" s="182">
        <v>15000000</v>
      </c>
      <c r="M63" s="137">
        <f t="shared" si="3"/>
        <v>12750000</v>
      </c>
      <c r="N63" s="182" t="s">
        <v>253</v>
      </c>
      <c r="O63" s="138" t="s">
        <v>107</v>
      </c>
      <c r="P63" s="139" t="s">
        <v>136</v>
      </c>
      <c r="Q63" s="139" t="s">
        <v>173</v>
      </c>
      <c r="R63" s="139" t="s">
        <v>31</v>
      </c>
      <c r="S63" s="139" t="s">
        <v>31</v>
      </c>
      <c r="T63" s="183"/>
      <c r="U63" s="183"/>
      <c r="V63" s="183"/>
      <c r="W63" s="183"/>
      <c r="X63" s="275" t="s">
        <v>31</v>
      </c>
      <c r="Y63" s="275" t="s">
        <v>31</v>
      </c>
      <c r="Z63" s="140" t="s">
        <v>32</v>
      </c>
      <c r="AA63" s="1"/>
    </row>
    <row r="64" spans="1:27" ht="33" customHeight="1" thickBot="1" x14ac:dyDescent="0.35">
      <c r="A64" s="47">
        <v>58</v>
      </c>
      <c r="B64" s="500"/>
      <c r="C64" s="500"/>
      <c r="D64" s="500"/>
      <c r="E64" s="500"/>
      <c r="F64" s="500"/>
      <c r="G64" s="276" t="s">
        <v>178</v>
      </c>
      <c r="H64" s="500"/>
      <c r="I64" s="500"/>
      <c r="J64" s="500"/>
      <c r="K64" s="277" t="s">
        <v>178</v>
      </c>
      <c r="L64" s="401">
        <v>3000000</v>
      </c>
      <c r="M64" s="257">
        <f t="shared" si="3"/>
        <v>2550000</v>
      </c>
      <c r="N64" s="187" t="s">
        <v>253</v>
      </c>
      <c r="O64" s="402" t="s">
        <v>73</v>
      </c>
      <c r="P64" s="278"/>
      <c r="Q64" s="278" t="s">
        <v>173</v>
      </c>
      <c r="R64" s="278"/>
      <c r="S64" s="278" t="s">
        <v>31</v>
      </c>
      <c r="T64" s="259"/>
      <c r="U64" s="259"/>
      <c r="V64" s="259"/>
      <c r="W64" s="259"/>
      <c r="X64" s="279" t="s">
        <v>31</v>
      </c>
      <c r="Y64" s="279" t="s">
        <v>31</v>
      </c>
      <c r="Z64" s="261" t="s">
        <v>32</v>
      </c>
      <c r="AA64" s="1"/>
    </row>
    <row r="65" spans="1:27" ht="33" customHeight="1" x14ac:dyDescent="0.3">
      <c r="A65" s="46">
        <v>59</v>
      </c>
      <c r="B65" s="505" t="s">
        <v>54</v>
      </c>
      <c r="C65" s="505" t="s">
        <v>179</v>
      </c>
      <c r="D65" s="505">
        <v>75029944</v>
      </c>
      <c r="E65" s="505">
        <v>102232636</v>
      </c>
      <c r="F65" s="505">
        <v>600138054</v>
      </c>
      <c r="G65" s="280" t="s">
        <v>180</v>
      </c>
      <c r="H65" s="505" t="s">
        <v>57</v>
      </c>
      <c r="I65" s="505" t="s">
        <v>28</v>
      </c>
      <c r="J65" s="505" t="s">
        <v>58</v>
      </c>
      <c r="K65" s="129" t="s">
        <v>181</v>
      </c>
      <c r="L65" s="281">
        <v>2000000</v>
      </c>
      <c r="M65" s="131">
        <f t="shared" si="3"/>
        <v>1700000</v>
      </c>
      <c r="N65" s="178" t="s">
        <v>253</v>
      </c>
      <c r="O65" s="282">
        <v>46722</v>
      </c>
      <c r="P65" s="129" t="s">
        <v>31</v>
      </c>
      <c r="Q65" s="129" t="s">
        <v>31</v>
      </c>
      <c r="R65" s="129" t="s">
        <v>31</v>
      </c>
      <c r="S65" s="129" t="s">
        <v>31</v>
      </c>
      <c r="T65" s="129" t="s">
        <v>31</v>
      </c>
      <c r="U65" s="129" t="s">
        <v>31</v>
      </c>
      <c r="V65" s="129" t="s">
        <v>31</v>
      </c>
      <c r="W65" s="129" t="s">
        <v>31</v>
      </c>
      <c r="X65" s="129" t="s">
        <v>31</v>
      </c>
      <c r="Y65" s="129" t="s">
        <v>182</v>
      </c>
      <c r="Z65" s="283" t="s">
        <v>32</v>
      </c>
      <c r="AA65" s="1"/>
    </row>
    <row r="66" spans="1:27" ht="60" customHeight="1" thickBot="1" x14ac:dyDescent="0.35">
      <c r="A66" s="47">
        <v>60</v>
      </c>
      <c r="B66" s="499"/>
      <c r="C66" s="499"/>
      <c r="D66" s="499"/>
      <c r="E66" s="499"/>
      <c r="F66" s="499"/>
      <c r="G66" s="181" t="s">
        <v>183</v>
      </c>
      <c r="H66" s="499"/>
      <c r="I66" s="499"/>
      <c r="J66" s="499"/>
      <c r="K66" s="64" t="s">
        <v>184</v>
      </c>
      <c r="L66" s="284">
        <v>1000000</v>
      </c>
      <c r="M66" s="137">
        <f t="shared" si="3"/>
        <v>850000</v>
      </c>
      <c r="N66" s="182" t="s">
        <v>253</v>
      </c>
      <c r="O66" s="285">
        <v>46722</v>
      </c>
      <c r="P66" s="64" t="s">
        <v>31</v>
      </c>
      <c r="Q66" s="64" t="s">
        <v>31</v>
      </c>
      <c r="R66" s="64" t="s">
        <v>31</v>
      </c>
      <c r="S66" s="64" t="s">
        <v>31</v>
      </c>
      <c r="T66" s="64" t="s">
        <v>31</v>
      </c>
      <c r="U66" s="64" t="s">
        <v>31</v>
      </c>
      <c r="V66" s="64" t="s">
        <v>31</v>
      </c>
      <c r="W66" s="64" t="s">
        <v>31</v>
      </c>
      <c r="X66" s="64" t="s">
        <v>31</v>
      </c>
      <c r="Y66" s="64" t="s">
        <v>182</v>
      </c>
      <c r="Z66" s="286" t="s">
        <v>32</v>
      </c>
      <c r="AA66" s="1"/>
    </row>
    <row r="67" spans="1:27" ht="38.25" customHeight="1" x14ac:dyDescent="0.3">
      <c r="A67" s="46">
        <v>61</v>
      </c>
      <c r="B67" s="499"/>
      <c r="C67" s="499"/>
      <c r="D67" s="499"/>
      <c r="E67" s="499"/>
      <c r="F67" s="499"/>
      <c r="G67" s="181" t="s">
        <v>185</v>
      </c>
      <c r="H67" s="499"/>
      <c r="I67" s="499"/>
      <c r="J67" s="499"/>
      <c r="K67" s="64" t="s">
        <v>186</v>
      </c>
      <c r="L67" s="284">
        <v>2000000</v>
      </c>
      <c r="M67" s="137">
        <f t="shared" si="3"/>
        <v>1700000</v>
      </c>
      <c r="N67" s="182" t="s">
        <v>253</v>
      </c>
      <c r="O67" s="285">
        <v>46722</v>
      </c>
      <c r="P67" s="64" t="s">
        <v>31</v>
      </c>
      <c r="Q67" s="64" t="s">
        <v>31</v>
      </c>
      <c r="R67" s="64" t="s">
        <v>31</v>
      </c>
      <c r="S67" s="64" t="s">
        <v>31</v>
      </c>
      <c r="T67" s="64" t="s">
        <v>31</v>
      </c>
      <c r="U67" s="64" t="s">
        <v>31</v>
      </c>
      <c r="V67" s="64" t="s">
        <v>31</v>
      </c>
      <c r="W67" s="64" t="s">
        <v>31</v>
      </c>
      <c r="X67" s="64" t="s">
        <v>31</v>
      </c>
      <c r="Y67" s="64" t="s">
        <v>182</v>
      </c>
      <c r="Z67" s="286" t="s">
        <v>32</v>
      </c>
      <c r="AA67" s="1"/>
    </row>
    <row r="68" spans="1:27" ht="61.5" customHeight="1" thickBot="1" x14ac:dyDescent="0.35">
      <c r="A68" s="47">
        <v>62</v>
      </c>
      <c r="B68" s="499"/>
      <c r="C68" s="499"/>
      <c r="D68" s="499"/>
      <c r="E68" s="499"/>
      <c r="F68" s="499"/>
      <c r="G68" s="181" t="s">
        <v>187</v>
      </c>
      <c r="H68" s="499"/>
      <c r="I68" s="499"/>
      <c r="J68" s="499"/>
      <c r="K68" s="64" t="s">
        <v>188</v>
      </c>
      <c r="L68" s="284">
        <v>4000000</v>
      </c>
      <c r="M68" s="137">
        <f t="shared" si="3"/>
        <v>3400000</v>
      </c>
      <c r="N68" s="182" t="s">
        <v>253</v>
      </c>
      <c r="O68" s="285">
        <v>46722</v>
      </c>
      <c r="P68" s="64" t="s">
        <v>31</v>
      </c>
      <c r="Q68" s="64" t="s">
        <v>31</v>
      </c>
      <c r="R68" s="64" t="s">
        <v>31</v>
      </c>
      <c r="S68" s="64" t="s">
        <v>31</v>
      </c>
      <c r="T68" s="64" t="s">
        <v>31</v>
      </c>
      <c r="U68" s="64" t="s">
        <v>31</v>
      </c>
      <c r="V68" s="64" t="s">
        <v>31</v>
      </c>
      <c r="W68" s="64" t="s">
        <v>31</v>
      </c>
      <c r="X68" s="64" t="s">
        <v>31</v>
      </c>
      <c r="Y68" s="64" t="s">
        <v>182</v>
      </c>
      <c r="Z68" s="286" t="s">
        <v>32</v>
      </c>
      <c r="AA68" s="1"/>
    </row>
    <row r="69" spans="1:27" ht="33" customHeight="1" thickBot="1" x14ac:dyDescent="0.35">
      <c r="A69" s="46">
        <v>63</v>
      </c>
      <c r="B69" s="499"/>
      <c r="C69" s="499"/>
      <c r="D69" s="499"/>
      <c r="E69" s="499"/>
      <c r="F69" s="499"/>
      <c r="G69" s="184" t="s">
        <v>189</v>
      </c>
      <c r="H69" s="499"/>
      <c r="I69" s="499"/>
      <c r="J69" s="499"/>
      <c r="K69" s="185" t="s">
        <v>190</v>
      </c>
      <c r="L69" s="287">
        <v>1000000</v>
      </c>
      <c r="M69" s="186">
        <f t="shared" si="3"/>
        <v>850000</v>
      </c>
      <c r="N69" s="187" t="s">
        <v>253</v>
      </c>
      <c r="O69" s="288">
        <v>46722</v>
      </c>
      <c r="P69" s="185"/>
      <c r="Q69" s="185" t="s">
        <v>31</v>
      </c>
      <c r="R69" s="185" t="s">
        <v>31</v>
      </c>
      <c r="S69" s="185" t="s">
        <v>31</v>
      </c>
      <c r="T69" s="185" t="s">
        <v>31</v>
      </c>
      <c r="U69" s="185" t="s">
        <v>31</v>
      </c>
      <c r="V69" s="185" t="s">
        <v>31</v>
      </c>
      <c r="W69" s="185" t="s">
        <v>31</v>
      </c>
      <c r="X69" s="185" t="s">
        <v>31</v>
      </c>
      <c r="Y69" s="185" t="s">
        <v>182</v>
      </c>
      <c r="Z69" s="289" t="s">
        <v>32</v>
      </c>
      <c r="AA69" s="1"/>
    </row>
    <row r="70" spans="1:27" ht="50.25" customHeight="1" thickBot="1" x14ac:dyDescent="0.35">
      <c r="A70" s="47">
        <v>64</v>
      </c>
      <c r="B70" s="506" t="s">
        <v>191</v>
      </c>
      <c r="C70" s="506" t="s">
        <v>192</v>
      </c>
      <c r="D70" s="506">
        <v>70991065</v>
      </c>
      <c r="E70" s="506">
        <v>102232598</v>
      </c>
      <c r="F70" s="506">
        <v>600138577</v>
      </c>
      <c r="G70" s="290" t="s">
        <v>260</v>
      </c>
      <c r="H70" s="506" t="s">
        <v>57</v>
      </c>
      <c r="I70" s="506" t="s">
        <v>28</v>
      </c>
      <c r="J70" s="506" t="s">
        <v>193</v>
      </c>
      <c r="K70" s="290" t="s">
        <v>261</v>
      </c>
      <c r="L70" s="291">
        <v>2000000</v>
      </c>
      <c r="M70" s="292">
        <f t="shared" si="3"/>
        <v>1700000</v>
      </c>
      <c r="N70" s="293" t="s">
        <v>267</v>
      </c>
      <c r="O70" s="293" t="s">
        <v>30</v>
      </c>
      <c r="P70" s="294" t="s">
        <v>31</v>
      </c>
      <c r="Q70" s="294" t="s">
        <v>31</v>
      </c>
      <c r="R70" s="294" t="s">
        <v>31</v>
      </c>
      <c r="S70" s="294" t="s">
        <v>31</v>
      </c>
      <c r="T70" s="294"/>
      <c r="U70" s="294"/>
      <c r="V70" s="294"/>
      <c r="W70" s="294" t="s">
        <v>31</v>
      </c>
      <c r="X70" s="294" t="s">
        <v>31</v>
      </c>
      <c r="Y70" s="294"/>
      <c r="Z70" s="295" t="s">
        <v>32</v>
      </c>
      <c r="AA70" s="1"/>
    </row>
    <row r="71" spans="1:27" ht="45.75" customHeight="1" x14ac:dyDescent="0.3">
      <c r="A71" s="46">
        <v>65</v>
      </c>
      <c r="B71" s="507"/>
      <c r="C71" s="507"/>
      <c r="D71" s="507"/>
      <c r="E71" s="507"/>
      <c r="F71" s="507"/>
      <c r="G71" s="296" t="s">
        <v>194</v>
      </c>
      <c r="H71" s="507"/>
      <c r="I71" s="507"/>
      <c r="J71" s="507"/>
      <c r="K71" s="296" t="s">
        <v>262</v>
      </c>
      <c r="L71" s="297">
        <v>2000000</v>
      </c>
      <c r="M71" s="204">
        <f>L71/100*85</f>
        <v>1700000</v>
      </c>
      <c r="N71" s="298" t="s">
        <v>253</v>
      </c>
      <c r="O71" s="298" t="s">
        <v>30</v>
      </c>
      <c r="P71" s="299" t="s">
        <v>31</v>
      </c>
      <c r="Q71" s="299" t="s">
        <v>31</v>
      </c>
      <c r="R71" s="299" t="s">
        <v>31</v>
      </c>
      <c r="S71" s="299" t="s">
        <v>31</v>
      </c>
      <c r="T71" s="299"/>
      <c r="U71" s="299"/>
      <c r="V71" s="299"/>
      <c r="W71" s="299"/>
      <c r="X71" s="299" t="s">
        <v>31</v>
      </c>
      <c r="Y71" s="299"/>
      <c r="Z71" s="300" t="s">
        <v>32</v>
      </c>
      <c r="AA71" s="1"/>
    </row>
    <row r="72" spans="1:27" ht="42.75" customHeight="1" thickBot="1" x14ac:dyDescent="0.35">
      <c r="A72" s="47">
        <v>66</v>
      </c>
      <c r="B72" s="507"/>
      <c r="C72" s="507"/>
      <c r="D72" s="507"/>
      <c r="E72" s="507"/>
      <c r="F72" s="507"/>
      <c r="G72" s="296" t="s">
        <v>195</v>
      </c>
      <c r="H72" s="507"/>
      <c r="I72" s="507"/>
      <c r="J72" s="507"/>
      <c r="K72" s="296" t="s">
        <v>196</v>
      </c>
      <c r="L72" s="297">
        <v>1500000</v>
      </c>
      <c r="M72" s="204">
        <f t="shared" ref="M72:M73" si="4">L72/100*85</f>
        <v>1275000</v>
      </c>
      <c r="N72" s="298" t="s">
        <v>253</v>
      </c>
      <c r="O72" s="298" t="s">
        <v>30</v>
      </c>
      <c r="P72" s="299" t="s">
        <v>31</v>
      </c>
      <c r="Q72" s="299" t="s">
        <v>31</v>
      </c>
      <c r="R72" s="299" t="s">
        <v>31</v>
      </c>
      <c r="S72" s="299" t="s">
        <v>31</v>
      </c>
      <c r="T72" s="299"/>
      <c r="U72" s="299" t="s">
        <v>31</v>
      </c>
      <c r="V72" s="299" t="s">
        <v>31</v>
      </c>
      <c r="W72" s="299" t="s">
        <v>31</v>
      </c>
      <c r="X72" s="299" t="s">
        <v>31</v>
      </c>
      <c r="Y72" s="299"/>
      <c r="Z72" s="300" t="s">
        <v>32</v>
      </c>
      <c r="AA72" s="1"/>
    </row>
    <row r="73" spans="1:27" ht="33" customHeight="1" thickBot="1" x14ac:dyDescent="0.35">
      <c r="A73" s="46">
        <v>67</v>
      </c>
      <c r="B73" s="508"/>
      <c r="C73" s="508"/>
      <c r="D73" s="508"/>
      <c r="E73" s="508"/>
      <c r="F73" s="508"/>
      <c r="G73" s="203" t="s">
        <v>197</v>
      </c>
      <c r="H73" s="508"/>
      <c r="I73" s="508"/>
      <c r="J73" s="508"/>
      <c r="K73" s="203" t="s">
        <v>198</v>
      </c>
      <c r="L73" s="297">
        <v>1000000</v>
      </c>
      <c r="M73" s="204">
        <f t="shared" si="4"/>
        <v>850000</v>
      </c>
      <c r="N73" s="301" t="s">
        <v>253</v>
      </c>
      <c r="O73" s="301" t="s">
        <v>30</v>
      </c>
      <c r="P73" s="302" t="s">
        <v>31</v>
      </c>
      <c r="Q73" s="302" t="s">
        <v>31</v>
      </c>
      <c r="R73" s="302" t="s">
        <v>31</v>
      </c>
      <c r="S73" s="302" t="s">
        <v>31</v>
      </c>
      <c r="T73" s="302"/>
      <c r="U73" s="302" t="s">
        <v>31</v>
      </c>
      <c r="V73" s="302" t="s">
        <v>31</v>
      </c>
      <c r="W73" s="302" t="s">
        <v>31</v>
      </c>
      <c r="X73" s="302" t="s">
        <v>31</v>
      </c>
      <c r="Y73" s="302"/>
      <c r="Z73" s="303" t="s">
        <v>32</v>
      </c>
      <c r="AA73" s="1"/>
    </row>
    <row r="74" spans="1:27" ht="15.75" customHeight="1" thickBot="1" x14ac:dyDescent="0.35">
      <c r="A74" s="55" t="s">
        <v>75</v>
      </c>
      <c r="B74" s="304"/>
      <c r="C74" s="304"/>
      <c r="D74" s="304"/>
      <c r="E74" s="304"/>
      <c r="F74" s="304"/>
      <c r="G74" s="305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304"/>
      <c r="X74" s="304"/>
      <c r="Y74" s="304"/>
      <c r="Z74" s="306"/>
      <c r="AA74" s="1"/>
    </row>
    <row r="75" spans="1:27" ht="15.75" hidden="1" customHeight="1" x14ac:dyDescent="0.3">
      <c r="A75" s="56" t="s">
        <v>199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hidden="1" customHeight="1" x14ac:dyDescent="0.3">
      <c r="A76" s="1" t="s">
        <v>200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hidden="1" customHeight="1" x14ac:dyDescent="0.3">
      <c r="A77" s="1" t="s">
        <v>77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hidden="1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hidden="1" customHeight="1" x14ac:dyDescent="0.3">
      <c r="A79" s="1" t="s">
        <v>201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hidden="1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hidden="1" customHeight="1" x14ac:dyDescent="0.3">
      <c r="A81" s="1" t="s">
        <v>202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hidden="1" customHeight="1" x14ac:dyDescent="0.3">
      <c r="A82" s="1" t="s">
        <v>203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hidden="1" customHeight="1" x14ac:dyDescent="0.3">
      <c r="A83" s="1" t="s">
        <v>204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hidden="1" customHeight="1" x14ac:dyDescent="0.3">
      <c r="A84" s="1" t="s">
        <v>205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hidden="1" customHeight="1" x14ac:dyDescent="0.3">
      <c r="A85" s="1" t="s">
        <v>206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hidden="1" customHeight="1" x14ac:dyDescent="0.3">
      <c r="A86" s="1" t="s">
        <v>207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hidden="1" customHeight="1" x14ac:dyDescent="0.3">
      <c r="A87" s="1" t="s">
        <v>208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hidden="1" customHeight="1" x14ac:dyDescent="0.3">
      <c r="A88" s="39" t="s">
        <v>209</v>
      </c>
      <c r="B88" s="39"/>
      <c r="C88" s="39"/>
      <c r="D88" s="39"/>
      <c r="E88" s="39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hidden="1" customHeight="1" x14ac:dyDescent="0.3">
      <c r="A89" s="1" t="s">
        <v>210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hidden="1" customHeight="1" x14ac:dyDescent="0.3">
      <c r="A90" s="1" t="s">
        <v>211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hidden="1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hidden="1" customHeight="1" x14ac:dyDescent="0.3">
      <c r="A92" s="1" t="s">
        <v>212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hidden="1" customHeight="1" x14ac:dyDescent="0.3">
      <c r="A93" s="1" t="s">
        <v>213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hidden="1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hidden="1" customHeight="1" x14ac:dyDescent="0.3">
      <c r="A95" s="1" t="s">
        <v>214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hidden="1" customHeight="1" x14ac:dyDescent="0.3">
      <c r="A96" s="1" t="s">
        <v>215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hidden="1" customHeight="1" x14ac:dyDescent="0.3">
      <c r="A97" s="1" t="s">
        <v>216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62" t="s">
        <v>372</v>
      </c>
      <c r="C100" s="1"/>
      <c r="D100" s="1"/>
      <c r="E100" s="1"/>
      <c r="F100" s="1"/>
      <c r="G100" s="62"/>
      <c r="H100" s="1"/>
      <c r="I100" s="62" t="s">
        <v>243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81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81" t="s">
        <v>75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2"/>
      <c r="M102" s="82"/>
      <c r="N102" s="81"/>
      <c r="O102" s="8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80" t="s">
        <v>199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2"/>
      <c r="M103" s="82"/>
      <c r="N103" s="81"/>
      <c r="O103" s="8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2"/>
      <c r="M104" s="82"/>
      <c r="N104" s="81"/>
      <c r="O104" s="8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81" t="s">
        <v>288</v>
      </c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2"/>
      <c r="M105" s="82"/>
      <c r="N105" s="81"/>
      <c r="O105" s="8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95" t="s">
        <v>286</v>
      </c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6"/>
      <c r="M106" s="96"/>
      <c r="N106" s="81"/>
      <c r="O106" s="8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95" t="s">
        <v>287</v>
      </c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6"/>
      <c r="M107" s="96"/>
      <c r="N107" s="81"/>
      <c r="O107" s="8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6"/>
      <c r="M108" s="96"/>
      <c r="N108" s="81"/>
      <c r="O108" s="8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81" t="s">
        <v>201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2"/>
      <c r="M109" s="82"/>
      <c r="N109" s="81"/>
      <c r="O109" s="8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2"/>
      <c r="M110" s="82"/>
      <c r="N110" s="81"/>
      <c r="O110" s="8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97" t="s">
        <v>202</v>
      </c>
      <c r="B111" s="97"/>
      <c r="C111" s="97"/>
      <c r="D111" s="97"/>
      <c r="E111" s="97"/>
      <c r="F111" s="97"/>
      <c r="G111" s="97"/>
      <c r="H111" s="97"/>
      <c r="I111" s="81"/>
      <c r="J111" s="81"/>
      <c r="K111" s="81"/>
      <c r="L111" s="82"/>
      <c r="M111" s="82"/>
      <c r="N111" s="81"/>
      <c r="O111" s="8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97" t="s">
        <v>203</v>
      </c>
      <c r="B112" s="97"/>
      <c r="C112" s="97"/>
      <c r="D112" s="97"/>
      <c r="E112" s="97"/>
      <c r="F112" s="97"/>
      <c r="G112" s="97"/>
      <c r="H112" s="97"/>
      <c r="I112" s="81"/>
      <c r="J112" s="81"/>
      <c r="K112" s="81"/>
      <c r="L112" s="82"/>
      <c r="M112" s="82"/>
      <c r="N112" s="81"/>
      <c r="O112" s="8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97" t="s">
        <v>204</v>
      </c>
      <c r="B113" s="97"/>
      <c r="C113" s="97"/>
      <c r="D113" s="97"/>
      <c r="E113" s="97"/>
      <c r="F113" s="97"/>
      <c r="G113" s="97"/>
      <c r="H113" s="97"/>
      <c r="I113" s="81"/>
      <c r="J113" s="81"/>
      <c r="K113" s="81"/>
      <c r="L113" s="82"/>
      <c r="M113" s="82"/>
      <c r="N113" s="81"/>
      <c r="O113" s="8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97" t="s">
        <v>205</v>
      </c>
      <c r="B114" s="97"/>
      <c r="C114" s="97"/>
      <c r="D114" s="97"/>
      <c r="E114" s="97"/>
      <c r="F114" s="97"/>
      <c r="G114" s="97"/>
      <c r="H114" s="97"/>
      <c r="I114" s="81"/>
      <c r="J114" s="81"/>
      <c r="K114" s="81"/>
      <c r="L114" s="82"/>
      <c r="M114" s="82"/>
      <c r="N114" s="81"/>
      <c r="O114" s="8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97" t="s">
        <v>206</v>
      </c>
      <c r="B115" s="97"/>
      <c r="C115" s="97"/>
      <c r="D115" s="97"/>
      <c r="E115" s="97"/>
      <c r="F115" s="97"/>
      <c r="G115" s="97"/>
      <c r="H115" s="97"/>
      <c r="I115" s="81"/>
      <c r="J115" s="81"/>
      <c r="K115" s="81"/>
      <c r="L115" s="82"/>
      <c r="M115" s="82"/>
      <c r="N115" s="81"/>
      <c r="O115" s="8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97" t="s">
        <v>207</v>
      </c>
      <c r="B116" s="97"/>
      <c r="C116" s="97"/>
      <c r="D116" s="97"/>
      <c r="E116" s="97"/>
      <c r="F116" s="97"/>
      <c r="G116" s="97"/>
      <c r="H116" s="97"/>
      <c r="I116" s="81"/>
      <c r="J116" s="81"/>
      <c r="K116" s="81"/>
      <c r="L116" s="82"/>
      <c r="M116" s="82"/>
      <c r="N116" s="81"/>
      <c r="O116" s="8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98" t="s">
        <v>289</v>
      </c>
      <c r="B117" s="98"/>
      <c r="C117" s="98"/>
      <c r="D117" s="98"/>
      <c r="E117" s="98"/>
      <c r="F117" s="98"/>
      <c r="G117" s="98"/>
      <c r="H117" s="97"/>
      <c r="I117" s="81"/>
      <c r="J117" s="81"/>
      <c r="K117" s="81"/>
      <c r="L117" s="82"/>
      <c r="M117" s="82"/>
      <c r="N117" s="81"/>
      <c r="O117" s="8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97" t="s">
        <v>208</v>
      </c>
      <c r="B118" s="97"/>
      <c r="C118" s="97"/>
      <c r="D118" s="97"/>
      <c r="E118" s="97"/>
      <c r="F118" s="97"/>
      <c r="G118" s="97"/>
      <c r="H118" s="97"/>
      <c r="I118" s="81"/>
      <c r="J118" s="81"/>
      <c r="K118" s="81"/>
      <c r="L118" s="82"/>
      <c r="M118" s="82"/>
      <c r="N118" s="81"/>
      <c r="O118" s="8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99" t="s">
        <v>209</v>
      </c>
      <c r="B119" s="99"/>
      <c r="C119" s="99"/>
      <c r="D119" s="99"/>
      <c r="E119" s="99"/>
      <c r="F119" s="81"/>
      <c r="G119" s="81"/>
      <c r="H119" s="81"/>
      <c r="I119" s="81"/>
      <c r="J119" s="81"/>
      <c r="K119" s="81"/>
      <c r="L119" s="82"/>
      <c r="M119" s="82"/>
      <c r="N119" s="81"/>
      <c r="O119" s="8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97" t="s">
        <v>210</v>
      </c>
      <c r="B120" s="97"/>
      <c r="C120" s="97"/>
      <c r="D120" s="97"/>
      <c r="E120" s="97"/>
      <c r="F120" s="97"/>
      <c r="G120" s="81"/>
      <c r="H120" s="81"/>
      <c r="I120" s="81"/>
      <c r="J120" s="81"/>
      <c r="K120" s="81"/>
      <c r="L120" s="82"/>
      <c r="M120" s="82"/>
      <c r="N120" s="81"/>
      <c r="O120" s="8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97" t="s">
        <v>211</v>
      </c>
      <c r="B121" s="97"/>
      <c r="C121" s="97"/>
      <c r="D121" s="97"/>
      <c r="E121" s="97"/>
      <c r="F121" s="97"/>
      <c r="G121" s="81"/>
      <c r="H121" s="81"/>
      <c r="I121" s="81"/>
      <c r="J121" s="81"/>
      <c r="K121" s="81"/>
      <c r="L121" s="82"/>
      <c r="M121" s="82"/>
      <c r="N121" s="81"/>
      <c r="O121" s="8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97"/>
      <c r="B122" s="97"/>
      <c r="C122" s="97"/>
      <c r="D122" s="97"/>
      <c r="E122" s="97"/>
      <c r="F122" s="97"/>
      <c r="G122" s="81"/>
      <c r="H122" s="81"/>
      <c r="I122" s="81"/>
      <c r="J122" s="81"/>
      <c r="K122" s="81"/>
      <c r="L122" s="82"/>
      <c r="M122" s="82"/>
      <c r="N122" s="81"/>
      <c r="O122" s="8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97" t="s">
        <v>212</v>
      </c>
      <c r="B123" s="97"/>
      <c r="C123" s="97"/>
      <c r="D123" s="97"/>
      <c r="E123" s="97"/>
      <c r="F123" s="97"/>
      <c r="G123" s="81"/>
      <c r="H123" s="81"/>
      <c r="I123" s="81"/>
      <c r="J123" s="81"/>
      <c r="K123" s="81"/>
      <c r="L123" s="82"/>
      <c r="M123" s="82"/>
      <c r="N123" s="81"/>
      <c r="O123" s="8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97" t="s">
        <v>213</v>
      </c>
      <c r="B124" s="97"/>
      <c r="C124" s="97"/>
      <c r="D124" s="97"/>
      <c r="E124" s="97"/>
      <c r="F124" s="97"/>
      <c r="G124" s="81"/>
      <c r="H124" s="81"/>
      <c r="I124" s="81"/>
      <c r="J124" s="81"/>
      <c r="K124" s="81"/>
      <c r="L124" s="82"/>
      <c r="M124" s="82"/>
      <c r="N124" s="81"/>
      <c r="O124" s="8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2"/>
      <c r="M125" s="82"/>
      <c r="N125" s="81"/>
      <c r="O125" s="8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81" t="s">
        <v>214</v>
      </c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2"/>
      <c r="M126" s="82"/>
      <c r="N126" s="81"/>
      <c r="O126" s="8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97" t="s">
        <v>215</v>
      </c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2"/>
      <c r="M127" s="82"/>
      <c r="N127" s="81"/>
      <c r="O127" s="8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81" t="s">
        <v>216</v>
      </c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2"/>
      <c r="M128" s="82"/>
      <c r="N128" s="81"/>
      <c r="O128" s="8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5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5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5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5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5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</sheetData>
  <mergeCells count="87">
    <mergeCell ref="B28:B39"/>
    <mergeCell ref="B40:B51"/>
    <mergeCell ref="C40:C51"/>
    <mergeCell ref="D40:D51"/>
    <mergeCell ref="E40:E51"/>
    <mergeCell ref="F40:F51"/>
    <mergeCell ref="C28:C39"/>
    <mergeCell ref="D28:D39"/>
    <mergeCell ref="E28:E39"/>
    <mergeCell ref="F28:F39"/>
    <mergeCell ref="E4:E5"/>
    <mergeCell ref="F4:F5"/>
    <mergeCell ref="A3:A5"/>
    <mergeCell ref="B4:B5"/>
    <mergeCell ref="B7:B20"/>
    <mergeCell ref="C7:C20"/>
    <mergeCell ref="D7:D20"/>
    <mergeCell ref="E7:E20"/>
    <mergeCell ref="F7:F20"/>
    <mergeCell ref="I65:I69"/>
    <mergeCell ref="J65:J69"/>
    <mergeCell ref="B65:B69"/>
    <mergeCell ref="B70:B73"/>
    <mergeCell ref="C70:C73"/>
    <mergeCell ref="D70:D73"/>
    <mergeCell ref="E70:E73"/>
    <mergeCell ref="F70:F73"/>
    <mergeCell ref="H70:H73"/>
    <mergeCell ref="I70:I73"/>
    <mergeCell ref="J70:J73"/>
    <mergeCell ref="C65:C69"/>
    <mergeCell ref="D65:D69"/>
    <mergeCell ref="E65:E69"/>
    <mergeCell ref="F65:F69"/>
    <mergeCell ref="H65:H69"/>
    <mergeCell ref="I52:I59"/>
    <mergeCell ref="J52:J59"/>
    <mergeCell ref="B52:B59"/>
    <mergeCell ref="B61:B64"/>
    <mergeCell ref="C61:C64"/>
    <mergeCell ref="D61:D64"/>
    <mergeCell ref="E61:E64"/>
    <mergeCell ref="F61:F64"/>
    <mergeCell ref="H61:H64"/>
    <mergeCell ref="I61:I64"/>
    <mergeCell ref="J61:J64"/>
    <mergeCell ref="C52:C59"/>
    <mergeCell ref="D52:D59"/>
    <mergeCell ref="E52:E58"/>
    <mergeCell ref="F52:F59"/>
    <mergeCell ref="H52:H59"/>
    <mergeCell ref="B21:B27"/>
    <mergeCell ref="C21:C27"/>
    <mergeCell ref="D21:D27"/>
    <mergeCell ref="E21:E27"/>
    <mergeCell ref="F21:F27"/>
    <mergeCell ref="H21:H27"/>
    <mergeCell ref="I21:I27"/>
    <mergeCell ref="J21:J27"/>
    <mergeCell ref="H7:H20"/>
    <mergeCell ref="I7:I20"/>
    <mergeCell ref="J7:J20"/>
    <mergeCell ref="Z4:Z5"/>
    <mergeCell ref="A2:Z2"/>
    <mergeCell ref="B3:F3"/>
    <mergeCell ref="G3:G5"/>
    <mergeCell ref="H3:H5"/>
    <mergeCell ref="I3:I5"/>
    <mergeCell ref="J3:J5"/>
    <mergeCell ref="Y3:Z3"/>
    <mergeCell ref="K3:K5"/>
    <mergeCell ref="L3:M3"/>
    <mergeCell ref="L4:L5"/>
    <mergeCell ref="M4:M5"/>
    <mergeCell ref="C4:C5"/>
    <mergeCell ref="D4:D5"/>
    <mergeCell ref="N4:N5"/>
    <mergeCell ref="O4:O5"/>
    <mergeCell ref="N3:O3"/>
    <mergeCell ref="P3:X3"/>
    <mergeCell ref="W4:W5"/>
    <mergeCell ref="X4:X5"/>
    <mergeCell ref="Y4:Y5"/>
    <mergeCell ref="P4:S4"/>
    <mergeCell ref="T4:T5"/>
    <mergeCell ref="U4:U5"/>
    <mergeCell ref="V4:V5"/>
  </mergeCells>
  <pageMargins left="0.7" right="0.7" top="0.78740157499999996" bottom="0.78740157499999996" header="0" footer="0"/>
  <pageSetup paperSize="8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1" zoomScale="70" zoomScaleNormal="70" workbookViewId="0">
      <selection activeCell="F46" sqref="F46"/>
    </sheetView>
  </sheetViews>
  <sheetFormatPr defaultColWidth="14.44140625" defaultRowHeight="15" customHeight="1" x14ac:dyDescent="0.3"/>
  <cols>
    <col min="1" max="1" width="14.33203125" hidden="1" customWidth="1"/>
    <col min="2" max="2" width="7.33203125" customWidth="1"/>
    <col min="3" max="3" width="25.109375" customWidth="1"/>
    <col min="4" max="4" width="17.5546875" customWidth="1"/>
    <col min="5" max="5" width="9.6640625" customWidth="1"/>
    <col min="6" max="6" width="63" customWidth="1"/>
    <col min="7" max="7" width="14" customWidth="1"/>
    <col min="8" max="8" width="12.33203125" customWidth="1"/>
    <col min="9" max="9" width="14.6640625" customWidth="1"/>
    <col min="10" max="10" width="60.44140625" customWidth="1"/>
    <col min="11" max="11" width="15.6640625" customWidth="1"/>
    <col min="12" max="12" width="10.44140625" customWidth="1"/>
    <col min="13" max="13" width="9" customWidth="1"/>
    <col min="14" max="14" width="8.6640625" customWidth="1"/>
    <col min="15" max="18" width="11.109375" customWidth="1"/>
    <col min="19" max="20" width="10.5546875" customWidth="1"/>
    <col min="21" max="26" width="8.6640625" customWidth="1"/>
  </cols>
  <sheetData>
    <row r="1" spans="1:26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426" t="s">
        <v>370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8"/>
      <c r="U2" s="1"/>
      <c r="V2" s="1"/>
      <c r="W2" s="1"/>
      <c r="X2" s="1"/>
      <c r="Y2" s="1"/>
      <c r="Z2" s="1"/>
    </row>
    <row r="3" spans="1:26" ht="30" customHeight="1" x14ac:dyDescent="0.3">
      <c r="A3" s="541" t="s">
        <v>217</v>
      </c>
      <c r="B3" s="544" t="s">
        <v>0</v>
      </c>
      <c r="C3" s="545" t="s">
        <v>218</v>
      </c>
      <c r="D3" s="431"/>
      <c r="E3" s="546"/>
      <c r="F3" s="544" t="s">
        <v>2</v>
      </c>
      <c r="G3" s="547" t="s">
        <v>81</v>
      </c>
      <c r="H3" s="547" t="s">
        <v>4</v>
      </c>
      <c r="I3" s="547" t="s">
        <v>5</v>
      </c>
      <c r="J3" s="544" t="s">
        <v>219</v>
      </c>
      <c r="K3" s="549" t="s">
        <v>220</v>
      </c>
      <c r="L3" s="425"/>
      <c r="M3" s="550" t="s">
        <v>221</v>
      </c>
      <c r="N3" s="425"/>
      <c r="O3" s="551" t="s">
        <v>222</v>
      </c>
      <c r="P3" s="461"/>
      <c r="Q3" s="461"/>
      <c r="R3" s="462"/>
      <c r="S3" s="550" t="s">
        <v>10</v>
      </c>
      <c r="T3" s="425"/>
      <c r="U3" s="1"/>
      <c r="V3" s="1"/>
      <c r="W3" s="1"/>
      <c r="X3" s="1"/>
      <c r="Y3" s="1"/>
      <c r="Z3" s="1"/>
    </row>
    <row r="4" spans="1:26" ht="21.75" customHeight="1" x14ac:dyDescent="0.3">
      <c r="A4" s="542"/>
      <c r="B4" s="475"/>
      <c r="C4" s="560" t="s">
        <v>223</v>
      </c>
      <c r="D4" s="548" t="s">
        <v>224</v>
      </c>
      <c r="E4" s="548" t="s">
        <v>225</v>
      </c>
      <c r="F4" s="475"/>
      <c r="G4" s="475"/>
      <c r="H4" s="475"/>
      <c r="I4" s="475"/>
      <c r="J4" s="475"/>
      <c r="K4" s="552" t="s">
        <v>226</v>
      </c>
      <c r="L4" s="552" t="s">
        <v>227</v>
      </c>
      <c r="M4" s="552" t="s">
        <v>18</v>
      </c>
      <c r="N4" s="556" t="s">
        <v>19</v>
      </c>
      <c r="O4" s="553" t="s">
        <v>85</v>
      </c>
      <c r="P4" s="427"/>
      <c r="Q4" s="427"/>
      <c r="R4" s="554"/>
      <c r="S4" s="552" t="s">
        <v>228</v>
      </c>
      <c r="T4" s="556" t="s">
        <v>23</v>
      </c>
      <c r="U4" s="1"/>
      <c r="V4" s="1"/>
      <c r="W4" s="1"/>
      <c r="X4" s="1"/>
      <c r="Y4" s="1"/>
      <c r="Z4" s="1"/>
    </row>
    <row r="5" spans="1:26" ht="68.25" customHeight="1" x14ac:dyDescent="0.3">
      <c r="A5" s="543"/>
      <c r="B5" s="430"/>
      <c r="C5" s="467"/>
      <c r="D5" s="482"/>
      <c r="E5" s="482"/>
      <c r="F5" s="430"/>
      <c r="G5" s="475"/>
      <c r="H5" s="475"/>
      <c r="I5" s="475"/>
      <c r="J5" s="430"/>
      <c r="K5" s="473"/>
      <c r="L5" s="473"/>
      <c r="M5" s="473"/>
      <c r="N5" s="558"/>
      <c r="O5" s="57" t="s">
        <v>91</v>
      </c>
      <c r="P5" s="58" t="s">
        <v>229</v>
      </c>
      <c r="Q5" s="58" t="s">
        <v>230</v>
      </c>
      <c r="R5" s="59" t="s">
        <v>231</v>
      </c>
      <c r="S5" s="555"/>
      <c r="T5" s="557"/>
      <c r="U5" s="1"/>
      <c r="V5" s="1"/>
      <c r="W5" s="1"/>
      <c r="X5" s="1"/>
      <c r="Y5" s="1"/>
      <c r="Z5" s="1"/>
    </row>
    <row r="6" spans="1:26" ht="38.25" customHeight="1" x14ac:dyDescent="0.3">
      <c r="A6" s="1">
        <v>1</v>
      </c>
      <c r="B6" s="11">
        <v>1</v>
      </c>
      <c r="C6" s="422" t="s">
        <v>40</v>
      </c>
      <c r="D6" s="422" t="s">
        <v>41</v>
      </c>
      <c r="E6" s="422">
        <v>75027062</v>
      </c>
      <c r="F6" s="13" t="s">
        <v>232</v>
      </c>
      <c r="G6" s="422" t="s">
        <v>27</v>
      </c>
      <c r="H6" s="422" t="s">
        <v>28</v>
      </c>
      <c r="I6" s="422" t="s">
        <v>43</v>
      </c>
      <c r="J6" s="53" t="s">
        <v>233</v>
      </c>
      <c r="K6" s="14">
        <v>16000000</v>
      </c>
      <c r="L6" s="12">
        <v>13600000</v>
      </c>
      <c r="M6" s="15" t="s">
        <v>106</v>
      </c>
      <c r="N6" s="15" t="s">
        <v>111</v>
      </c>
      <c r="O6" s="12"/>
      <c r="P6" s="12" t="s">
        <v>31</v>
      </c>
      <c r="Q6" s="12"/>
      <c r="R6" s="12"/>
      <c r="S6" s="12"/>
      <c r="T6" s="17" t="s">
        <v>32</v>
      </c>
      <c r="U6" s="1"/>
      <c r="V6" s="1"/>
      <c r="W6" s="1"/>
      <c r="X6" s="1"/>
      <c r="Y6" s="1"/>
      <c r="Z6" s="1"/>
    </row>
    <row r="7" spans="1:26" thickBot="1" x14ac:dyDescent="0.35">
      <c r="A7" s="1">
        <v>2</v>
      </c>
      <c r="B7" s="18">
        <v>2</v>
      </c>
      <c r="C7" s="441"/>
      <c r="D7" s="441"/>
      <c r="E7" s="441"/>
      <c r="F7" s="54" t="s">
        <v>234</v>
      </c>
      <c r="G7" s="441"/>
      <c r="H7" s="441"/>
      <c r="I7" s="441"/>
      <c r="J7" s="54" t="s">
        <v>235</v>
      </c>
      <c r="K7" s="21">
        <v>1000000</v>
      </c>
      <c r="L7" s="19">
        <v>850000</v>
      </c>
      <c r="M7" s="22" t="s">
        <v>106</v>
      </c>
      <c r="N7" s="22" t="s">
        <v>111</v>
      </c>
      <c r="O7" s="19"/>
      <c r="P7" s="19"/>
      <c r="Q7" s="19"/>
      <c r="R7" s="19" t="s">
        <v>31</v>
      </c>
      <c r="S7" s="19"/>
      <c r="T7" s="24" t="s">
        <v>32</v>
      </c>
      <c r="U7" s="1"/>
      <c r="V7" s="1"/>
      <c r="W7" s="1"/>
      <c r="X7" s="1"/>
      <c r="Y7" s="1"/>
      <c r="Z7" s="1"/>
    </row>
    <row r="8" spans="1:26" ht="14.4" x14ac:dyDescent="0.3">
      <c r="A8" s="1">
        <v>3</v>
      </c>
      <c r="B8" s="11">
        <v>3</v>
      </c>
      <c r="C8" s="441"/>
      <c r="D8" s="441"/>
      <c r="E8" s="441"/>
      <c r="F8" s="60" t="s">
        <v>236</v>
      </c>
      <c r="G8" s="441"/>
      <c r="H8" s="441"/>
      <c r="I8" s="441"/>
      <c r="J8" s="60" t="s">
        <v>237</v>
      </c>
      <c r="K8" s="26">
        <v>500000</v>
      </c>
      <c r="L8" s="25">
        <v>425000</v>
      </c>
      <c r="M8" s="27" t="s">
        <v>106</v>
      </c>
      <c r="N8" s="27" t="s">
        <v>111</v>
      </c>
      <c r="O8" s="25"/>
      <c r="P8" s="25"/>
      <c r="Q8" s="25" t="s">
        <v>31</v>
      </c>
      <c r="R8" s="25"/>
      <c r="S8" s="25"/>
      <c r="T8" s="29" t="s">
        <v>32</v>
      </c>
      <c r="U8" s="1"/>
      <c r="V8" s="1"/>
      <c r="W8" s="1"/>
      <c r="X8" s="1"/>
      <c r="Y8" s="1"/>
      <c r="Z8" s="1"/>
    </row>
    <row r="9" spans="1:26" ht="130.5" customHeight="1" thickBot="1" x14ac:dyDescent="0.35">
      <c r="A9" s="1"/>
      <c r="B9" s="18">
        <v>4</v>
      </c>
      <c r="C9" s="559" t="s">
        <v>238</v>
      </c>
      <c r="D9" s="559" t="s">
        <v>25</v>
      </c>
      <c r="E9" s="559">
        <v>5662567</v>
      </c>
      <c r="F9" s="77" t="s">
        <v>239</v>
      </c>
      <c r="G9" s="538" t="s">
        <v>240</v>
      </c>
      <c r="H9" s="538" t="s">
        <v>28</v>
      </c>
      <c r="I9" s="538" t="s">
        <v>28</v>
      </c>
      <c r="J9" s="78" t="s">
        <v>275</v>
      </c>
      <c r="K9" s="404">
        <v>2450000</v>
      </c>
      <c r="L9" s="404">
        <f>K9/100*85</f>
        <v>2082500</v>
      </c>
      <c r="M9" s="405" t="s">
        <v>267</v>
      </c>
      <c r="N9" s="406">
        <v>46722</v>
      </c>
      <c r="O9" s="70"/>
      <c r="P9" s="70" t="s">
        <v>31</v>
      </c>
      <c r="Q9" s="70" t="s">
        <v>31</v>
      </c>
      <c r="R9" s="70" t="s">
        <v>31</v>
      </c>
      <c r="S9" s="70" t="s">
        <v>32</v>
      </c>
      <c r="T9" s="66" t="s">
        <v>32</v>
      </c>
      <c r="U9" s="1"/>
      <c r="V9" s="1"/>
      <c r="W9" s="1"/>
      <c r="X9" s="1"/>
      <c r="Y9" s="1"/>
      <c r="Z9" s="1"/>
    </row>
    <row r="10" spans="1:26" ht="14.4" x14ac:dyDescent="0.3">
      <c r="A10" s="1"/>
      <c r="B10" s="11">
        <v>5</v>
      </c>
      <c r="C10" s="559"/>
      <c r="D10" s="559"/>
      <c r="E10" s="559"/>
      <c r="F10" s="72" t="s">
        <v>241</v>
      </c>
      <c r="G10" s="539"/>
      <c r="H10" s="539"/>
      <c r="I10" s="539"/>
      <c r="J10" s="73" t="s">
        <v>268</v>
      </c>
      <c r="K10" s="404">
        <v>3000000</v>
      </c>
      <c r="L10" s="404">
        <f t="shared" ref="L10:L13" si="0">K10/100*85</f>
        <v>2550000</v>
      </c>
      <c r="M10" s="405" t="s">
        <v>267</v>
      </c>
      <c r="N10" s="406">
        <v>46722</v>
      </c>
      <c r="O10" s="70" t="s">
        <v>31</v>
      </c>
      <c r="P10" s="70" t="s">
        <v>31</v>
      </c>
      <c r="Q10" s="70" t="s">
        <v>31</v>
      </c>
      <c r="R10" s="70" t="s">
        <v>31</v>
      </c>
      <c r="S10" s="70" t="s">
        <v>32</v>
      </c>
      <c r="T10" s="66" t="s">
        <v>32</v>
      </c>
      <c r="U10" s="1"/>
      <c r="V10" s="1"/>
      <c r="W10" s="1"/>
      <c r="X10" s="1"/>
      <c r="Y10" s="1"/>
      <c r="Z10" s="1"/>
    </row>
    <row r="11" spans="1:26" ht="36.75" customHeight="1" thickBot="1" x14ac:dyDescent="0.35">
      <c r="A11" s="1"/>
      <c r="B11" s="18">
        <v>6</v>
      </c>
      <c r="C11" s="559"/>
      <c r="D11" s="559"/>
      <c r="E11" s="559"/>
      <c r="F11" s="73" t="s">
        <v>269</v>
      </c>
      <c r="G11" s="539"/>
      <c r="H11" s="539"/>
      <c r="I11" s="539"/>
      <c r="J11" s="73" t="s">
        <v>270</v>
      </c>
      <c r="K11" s="404">
        <v>920000</v>
      </c>
      <c r="L11" s="404">
        <f t="shared" si="0"/>
        <v>782000</v>
      </c>
      <c r="M11" s="405" t="s">
        <v>267</v>
      </c>
      <c r="N11" s="406">
        <v>46722</v>
      </c>
      <c r="O11" s="70" t="s">
        <v>31</v>
      </c>
      <c r="P11" s="70" t="s">
        <v>31</v>
      </c>
      <c r="Q11" s="70" t="s">
        <v>31</v>
      </c>
      <c r="R11" s="70" t="s">
        <v>31</v>
      </c>
      <c r="S11" s="70" t="s">
        <v>32</v>
      </c>
      <c r="T11" s="66" t="s">
        <v>32</v>
      </c>
      <c r="U11" s="1"/>
      <c r="V11" s="1"/>
      <c r="W11" s="1"/>
      <c r="X11" s="1"/>
      <c r="Y11" s="1"/>
      <c r="Z11" s="1"/>
    </row>
    <row r="12" spans="1:26" ht="28.8" x14ac:dyDescent="0.3">
      <c r="A12" s="1"/>
      <c r="B12" s="11">
        <v>7</v>
      </c>
      <c r="C12" s="559"/>
      <c r="D12" s="559"/>
      <c r="E12" s="559"/>
      <c r="F12" s="73" t="s">
        <v>271</v>
      </c>
      <c r="G12" s="539"/>
      <c r="H12" s="539"/>
      <c r="I12" s="539"/>
      <c r="J12" s="73" t="s">
        <v>242</v>
      </c>
      <c r="K12" s="404">
        <v>3000000</v>
      </c>
      <c r="L12" s="404">
        <f t="shared" si="0"/>
        <v>2550000</v>
      </c>
      <c r="M12" s="405" t="s">
        <v>267</v>
      </c>
      <c r="N12" s="406">
        <v>46722</v>
      </c>
      <c r="O12" s="70" t="s">
        <v>31</v>
      </c>
      <c r="P12" s="70" t="s">
        <v>31</v>
      </c>
      <c r="Q12" s="70" t="s">
        <v>31</v>
      </c>
      <c r="R12" s="70" t="s">
        <v>31</v>
      </c>
      <c r="S12" s="72" t="s">
        <v>272</v>
      </c>
      <c r="T12" s="66" t="s">
        <v>32</v>
      </c>
      <c r="U12" s="1"/>
      <c r="V12" s="1"/>
      <c r="W12" s="1"/>
      <c r="X12" s="1"/>
      <c r="Y12" s="1"/>
      <c r="Z12" s="1"/>
    </row>
    <row r="13" spans="1:26" ht="29.4" thickBot="1" x14ac:dyDescent="0.35">
      <c r="A13" s="1"/>
      <c r="B13" s="18">
        <v>8</v>
      </c>
      <c r="C13" s="79"/>
      <c r="D13" s="79"/>
      <c r="E13" s="79"/>
      <c r="F13" s="403" t="s">
        <v>273</v>
      </c>
      <c r="G13" s="540"/>
      <c r="H13" s="540"/>
      <c r="I13" s="540"/>
      <c r="J13" s="403" t="s">
        <v>274</v>
      </c>
      <c r="K13" s="407">
        <v>1000000</v>
      </c>
      <c r="L13" s="407">
        <f t="shared" si="0"/>
        <v>850000</v>
      </c>
      <c r="M13" s="408" t="s">
        <v>267</v>
      </c>
      <c r="N13" s="409">
        <v>46722</v>
      </c>
      <c r="O13" s="71"/>
      <c r="P13" s="71"/>
      <c r="Q13" s="71" t="s">
        <v>31</v>
      </c>
      <c r="R13" s="71"/>
      <c r="S13" s="71" t="s">
        <v>32</v>
      </c>
      <c r="T13" s="67" t="s">
        <v>32</v>
      </c>
      <c r="U13" s="1"/>
      <c r="V13" s="1"/>
      <c r="W13" s="1"/>
      <c r="X13" s="1"/>
      <c r="Y13" s="1"/>
      <c r="Z13" s="1"/>
    </row>
    <row r="14" spans="1:26" ht="14.4" x14ac:dyDescent="0.3">
      <c r="A14" s="1"/>
      <c r="B14" s="74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1"/>
      <c r="V14" s="1"/>
      <c r="W14" s="1"/>
      <c r="X14" s="1"/>
      <c r="Y14" s="1"/>
      <c r="Z14" s="1"/>
    </row>
    <row r="15" spans="1:26" ht="14.4" x14ac:dyDescent="0.3">
      <c r="A15" s="1"/>
      <c r="B15" s="6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61"/>
      <c r="C16" s="62" t="s">
        <v>371</v>
      </c>
      <c r="D16" s="1"/>
      <c r="E16" s="1"/>
      <c r="F16" s="62"/>
      <c r="G16" s="1"/>
      <c r="H16" s="62" t="s">
        <v>243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hidden="1" x14ac:dyDescent="0.3">
      <c r="A18" s="1"/>
      <c r="B18" s="1" t="s">
        <v>74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hidden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 hidden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hidden="1" customHeight="1" x14ac:dyDescent="0.3">
      <c r="A21" s="1" t="s">
        <v>244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hidden="1" customHeight="1" x14ac:dyDescent="0.3">
      <c r="A22" s="1"/>
      <c r="B22" s="1" t="s">
        <v>245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hidden="1" customHeight="1" x14ac:dyDescent="0.3">
      <c r="A23" s="1"/>
      <c r="B23" s="1" t="s">
        <v>246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hidden="1" customHeight="1" x14ac:dyDescent="0.3">
      <c r="A24" s="1"/>
      <c r="B24" s="1" t="s">
        <v>247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hidden="1" customHeight="1" x14ac:dyDescent="0.3">
      <c r="A25" s="1"/>
      <c r="B25" s="1" t="s">
        <v>77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hidden="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customHeight="1" x14ac:dyDescent="0.3">
      <c r="A27" s="1"/>
      <c r="B27" s="1" t="s">
        <v>201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customHeight="1" x14ac:dyDescent="0.3">
      <c r="A29" s="39" t="s">
        <v>248</v>
      </c>
      <c r="B29" s="1" t="s">
        <v>249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customHeight="1" x14ac:dyDescent="0.3">
      <c r="A30" s="39" t="s">
        <v>211</v>
      </c>
      <c r="B30" s="1" t="s">
        <v>203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hidden="1" customHeight="1" x14ac:dyDescent="0.3">
      <c r="A31" s="39"/>
      <c r="B31" s="1" t="s">
        <v>204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customHeight="1" x14ac:dyDescent="0.3">
      <c r="A32" s="39"/>
      <c r="B32" s="1" t="s">
        <v>205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customHeight="1" x14ac:dyDescent="0.3">
      <c r="A33" s="39"/>
      <c r="B33" s="1" t="s">
        <v>206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hidden="1" customHeight="1" x14ac:dyDescent="0.3">
      <c r="A34" s="39"/>
      <c r="B34" s="1" t="s">
        <v>207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hidden="1" customHeight="1" x14ac:dyDescent="0.3">
      <c r="A35" s="39"/>
      <c r="B35" s="1" t="s">
        <v>208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hidden="1" customHeight="1" x14ac:dyDescent="0.3">
      <c r="A36" s="3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customHeight="1" x14ac:dyDescent="0.3">
      <c r="A37" s="39"/>
      <c r="B37" s="1" t="s">
        <v>250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customHeight="1" x14ac:dyDescent="0.3">
      <c r="A38" s="39"/>
      <c r="B38" s="1" t="s">
        <v>211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hidden="1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hidden="1" customHeight="1" x14ac:dyDescent="0.3">
      <c r="A40" s="1"/>
      <c r="B40" s="1" t="s">
        <v>212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customHeight="1" x14ac:dyDescent="0.3">
      <c r="A41" s="1"/>
      <c r="B41" s="1" t="s">
        <v>213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hidden="1" customHeight="1" x14ac:dyDescent="0.3">
      <c r="A43" s="1"/>
      <c r="B43" s="1" t="s">
        <v>214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customHeight="1" x14ac:dyDescent="0.3">
      <c r="A44" s="1"/>
      <c r="B44" s="1" t="s">
        <v>215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customHeight="1" x14ac:dyDescent="0.3">
      <c r="A45" s="1"/>
      <c r="B45" s="1" t="s">
        <v>216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8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81" t="s">
        <v>245</v>
      </c>
      <c r="C48" s="81"/>
      <c r="D48" s="81"/>
      <c r="E48" s="81"/>
      <c r="F48" s="81"/>
      <c r="G48" s="81"/>
      <c r="H48" s="81"/>
      <c r="I48" s="81"/>
      <c r="J48" s="81"/>
      <c r="K48" s="82"/>
      <c r="L48" s="82"/>
      <c r="M48" s="81"/>
      <c r="N48" s="8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81" t="s">
        <v>246</v>
      </c>
      <c r="C49" s="81"/>
      <c r="D49" s="81"/>
      <c r="E49" s="81"/>
      <c r="F49" s="81"/>
      <c r="G49" s="81"/>
      <c r="H49" s="81"/>
      <c r="I49" s="81"/>
      <c r="J49" s="81"/>
      <c r="K49" s="82"/>
      <c r="L49" s="82"/>
      <c r="M49" s="81"/>
      <c r="N49" s="8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81" t="s">
        <v>288</v>
      </c>
      <c r="C50" s="81"/>
      <c r="D50" s="81"/>
      <c r="E50" s="81"/>
      <c r="F50" s="81"/>
      <c r="G50" s="81"/>
      <c r="H50" s="81"/>
      <c r="I50" s="81"/>
      <c r="J50" s="81"/>
      <c r="K50" s="82"/>
      <c r="L50" s="82"/>
      <c r="M50" s="81"/>
      <c r="N50" s="8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95" t="s">
        <v>286</v>
      </c>
      <c r="C51" s="95"/>
      <c r="D51" s="95"/>
      <c r="E51" s="95"/>
      <c r="F51" s="95"/>
      <c r="G51" s="95"/>
      <c r="H51" s="95"/>
      <c r="I51" s="95"/>
      <c r="J51" s="95"/>
      <c r="K51" s="96"/>
      <c r="L51" s="82"/>
      <c r="M51" s="81"/>
      <c r="N51" s="8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95" t="s">
        <v>287</v>
      </c>
      <c r="C52" s="95"/>
      <c r="D52" s="95"/>
      <c r="E52" s="95"/>
      <c r="F52" s="95"/>
      <c r="G52" s="95"/>
      <c r="H52" s="95"/>
      <c r="I52" s="95"/>
      <c r="J52" s="95"/>
      <c r="K52" s="96"/>
      <c r="L52" s="82"/>
      <c r="M52" s="81"/>
      <c r="N52" s="8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81"/>
      <c r="C53" s="81"/>
      <c r="D53" s="81"/>
      <c r="E53" s="81"/>
      <c r="F53" s="81"/>
      <c r="G53" s="81"/>
      <c r="H53" s="81"/>
      <c r="I53" s="81"/>
      <c r="J53" s="81"/>
      <c r="K53" s="82"/>
      <c r="L53" s="82"/>
      <c r="M53" s="81"/>
      <c r="N53" s="8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81" t="s">
        <v>201</v>
      </c>
      <c r="C54" s="81"/>
      <c r="D54" s="81"/>
      <c r="E54" s="81"/>
      <c r="F54" s="81"/>
      <c r="G54" s="81"/>
      <c r="H54" s="81"/>
      <c r="I54" s="81"/>
      <c r="J54" s="81"/>
      <c r="K54" s="82"/>
      <c r="L54" s="82"/>
      <c r="M54" s="81"/>
      <c r="N54" s="8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81"/>
      <c r="C55" s="81"/>
      <c r="D55" s="81"/>
      <c r="E55" s="81"/>
      <c r="F55" s="81"/>
      <c r="G55" s="81"/>
      <c r="H55" s="81"/>
      <c r="I55" s="81"/>
      <c r="J55" s="81"/>
      <c r="K55" s="82"/>
      <c r="L55" s="82"/>
      <c r="M55" s="81"/>
      <c r="N55" s="8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97" t="s">
        <v>249</v>
      </c>
      <c r="C56" s="97"/>
      <c r="D56" s="97"/>
      <c r="E56" s="97"/>
      <c r="F56" s="97"/>
      <c r="G56" s="97"/>
      <c r="H56" s="97"/>
      <c r="I56" s="97"/>
      <c r="J56" s="97"/>
      <c r="K56" s="100"/>
      <c r="L56" s="100"/>
      <c r="M56" s="81"/>
      <c r="N56" s="8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97" t="s">
        <v>203</v>
      </c>
      <c r="C57" s="97"/>
      <c r="D57" s="97"/>
      <c r="E57" s="97"/>
      <c r="F57" s="97"/>
      <c r="G57" s="97"/>
      <c r="H57" s="97"/>
      <c r="I57" s="97"/>
      <c r="J57" s="97"/>
      <c r="K57" s="100"/>
      <c r="L57" s="100"/>
      <c r="M57" s="81"/>
      <c r="N57" s="8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97" t="s">
        <v>204</v>
      </c>
      <c r="C58" s="97"/>
      <c r="D58" s="97"/>
      <c r="E58" s="97"/>
      <c r="F58" s="97"/>
      <c r="G58" s="97"/>
      <c r="H58" s="97"/>
      <c r="I58" s="97"/>
      <c r="J58" s="97"/>
      <c r="K58" s="100"/>
      <c r="L58" s="100"/>
      <c r="M58" s="81"/>
      <c r="N58" s="8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97" t="s">
        <v>205</v>
      </c>
      <c r="C59" s="97"/>
      <c r="D59" s="97"/>
      <c r="E59" s="97"/>
      <c r="F59" s="97"/>
      <c r="G59" s="97"/>
      <c r="H59" s="97"/>
      <c r="I59" s="97"/>
      <c r="J59" s="97"/>
      <c r="K59" s="100"/>
      <c r="L59" s="100"/>
      <c r="M59" s="81"/>
      <c r="N59" s="8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97" t="s">
        <v>206</v>
      </c>
      <c r="C60" s="97"/>
      <c r="D60" s="97"/>
      <c r="E60" s="97"/>
      <c r="F60" s="97"/>
      <c r="G60" s="97"/>
      <c r="H60" s="97"/>
      <c r="I60" s="97"/>
      <c r="J60" s="97"/>
      <c r="K60" s="100"/>
      <c r="L60" s="100"/>
      <c r="M60" s="81"/>
      <c r="N60" s="8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97" t="s">
        <v>207</v>
      </c>
      <c r="C61" s="97"/>
      <c r="D61" s="97"/>
      <c r="E61" s="97"/>
      <c r="F61" s="97"/>
      <c r="G61" s="97"/>
      <c r="H61" s="97"/>
      <c r="I61" s="97"/>
      <c r="J61" s="97"/>
      <c r="K61" s="100"/>
      <c r="L61" s="100"/>
      <c r="M61" s="81"/>
      <c r="N61" s="8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98" t="s">
        <v>289</v>
      </c>
      <c r="C62" s="98"/>
      <c r="D62" s="98"/>
      <c r="E62" s="98"/>
      <c r="F62" s="97"/>
      <c r="G62" s="97"/>
      <c r="H62" s="97"/>
      <c r="I62" s="97"/>
      <c r="J62" s="97"/>
      <c r="K62" s="100"/>
      <c r="L62" s="100"/>
      <c r="M62" s="81"/>
      <c r="N62" s="8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97" t="s">
        <v>208</v>
      </c>
      <c r="C63" s="97"/>
      <c r="D63" s="97"/>
      <c r="E63" s="97"/>
      <c r="F63" s="97"/>
      <c r="G63" s="97"/>
      <c r="H63" s="97"/>
      <c r="I63" s="97"/>
      <c r="J63" s="97"/>
      <c r="K63" s="100"/>
      <c r="L63" s="100"/>
      <c r="M63" s="81"/>
      <c r="N63" s="8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97"/>
      <c r="C64" s="97"/>
      <c r="D64" s="97"/>
      <c r="E64" s="97"/>
      <c r="F64" s="97"/>
      <c r="G64" s="97"/>
      <c r="H64" s="97"/>
      <c r="I64" s="97"/>
      <c r="J64" s="97"/>
      <c r="K64" s="100"/>
      <c r="L64" s="100"/>
      <c r="M64" s="81"/>
      <c r="N64" s="8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97" t="s">
        <v>250</v>
      </c>
      <c r="C65" s="97"/>
      <c r="D65" s="97"/>
      <c r="E65" s="97"/>
      <c r="F65" s="97"/>
      <c r="G65" s="97"/>
      <c r="H65" s="97"/>
      <c r="I65" s="97"/>
      <c r="J65" s="97"/>
      <c r="K65" s="100"/>
      <c r="L65" s="100"/>
      <c r="M65" s="81"/>
      <c r="N65" s="8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97" t="s">
        <v>211</v>
      </c>
      <c r="C66" s="97"/>
      <c r="D66" s="97"/>
      <c r="E66" s="97"/>
      <c r="F66" s="97"/>
      <c r="G66" s="97"/>
      <c r="H66" s="97"/>
      <c r="I66" s="97"/>
      <c r="J66" s="97"/>
      <c r="K66" s="100"/>
      <c r="L66" s="100"/>
      <c r="M66" s="81"/>
      <c r="N66" s="8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97"/>
      <c r="C67" s="97"/>
      <c r="D67" s="97"/>
      <c r="E67" s="97"/>
      <c r="F67" s="97"/>
      <c r="G67" s="97"/>
      <c r="H67" s="97"/>
      <c r="I67" s="97"/>
      <c r="J67" s="97"/>
      <c r="K67" s="100"/>
      <c r="L67" s="100"/>
      <c r="M67" s="81"/>
      <c r="N67" s="8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97" t="s">
        <v>212</v>
      </c>
      <c r="C68" s="97"/>
      <c r="D68" s="97"/>
      <c r="E68" s="97"/>
      <c r="F68" s="97"/>
      <c r="G68" s="97"/>
      <c r="H68" s="97"/>
      <c r="I68" s="97"/>
      <c r="J68" s="97"/>
      <c r="K68" s="100"/>
      <c r="L68" s="100"/>
      <c r="M68" s="81"/>
      <c r="N68" s="8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97" t="s">
        <v>213</v>
      </c>
      <c r="C69" s="97"/>
      <c r="D69" s="97"/>
      <c r="E69" s="97"/>
      <c r="F69" s="97"/>
      <c r="G69" s="97"/>
      <c r="H69" s="97"/>
      <c r="I69" s="97"/>
      <c r="J69" s="97"/>
      <c r="K69" s="100"/>
      <c r="L69" s="100"/>
      <c r="M69" s="81"/>
      <c r="N69" s="8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81"/>
      <c r="C70" s="81"/>
      <c r="D70" s="81"/>
      <c r="E70" s="81"/>
      <c r="F70" s="81"/>
      <c r="G70" s="81"/>
      <c r="H70" s="81"/>
      <c r="I70" s="81"/>
      <c r="J70" s="81"/>
      <c r="K70" s="82"/>
      <c r="L70" s="82"/>
      <c r="M70" s="81"/>
      <c r="N70" s="8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81" t="s">
        <v>214</v>
      </c>
      <c r="C71" s="81"/>
      <c r="D71" s="81"/>
      <c r="E71" s="81"/>
      <c r="F71" s="81"/>
      <c r="G71" s="81"/>
      <c r="H71" s="81"/>
      <c r="I71" s="81"/>
      <c r="J71" s="81"/>
      <c r="K71" s="82"/>
      <c r="L71" s="82"/>
      <c r="M71" s="81"/>
      <c r="N71" s="8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81" t="s">
        <v>215</v>
      </c>
      <c r="C72" s="81"/>
      <c r="D72" s="81"/>
      <c r="E72" s="81"/>
      <c r="F72" s="81"/>
      <c r="G72" s="81"/>
      <c r="H72" s="81"/>
      <c r="I72" s="81"/>
      <c r="J72" s="81"/>
      <c r="K72" s="82"/>
      <c r="L72" s="82"/>
      <c r="M72" s="81"/>
      <c r="N72" s="8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81" t="s">
        <v>216</v>
      </c>
      <c r="C73" s="81"/>
      <c r="D73" s="81"/>
      <c r="E73" s="81"/>
      <c r="F73" s="81"/>
      <c r="G73" s="81"/>
      <c r="H73" s="81"/>
      <c r="I73" s="81"/>
      <c r="J73" s="81"/>
      <c r="K73" s="82"/>
      <c r="L73" s="82"/>
      <c r="M73" s="81"/>
      <c r="N73" s="8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81"/>
      <c r="C74" s="81"/>
      <c r="D74" s="81"/>
      <c r="E74" s="81"/>
      <c r="F74" s="81"/>
      <c r="G74" s="81"/>
      <c r="H74" s="81"/>
      <c r="I74" s="81"/>
      <c r="J74" s="81"/>
      <c r="K74" s="82"/>
      <c r="L74" s="82"/>
      <c r="M74" s="81"/>
      <c r="N74" s="8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81"/>
      <c r="C75" s="81"/>
      <c r="D75" s="81"/>
      <c r="E75" s="81"/>
      <c r="F75" s="81"/>
      <c r="G75" s="81"/>
      <c r="H75" s="81"/>
      <c r="I75" s="81"/>
      <c r="J75" s="81"/>
      <c r="K75" s="82"/>
      <c r="L75" s="82"/>
      <c r="M75" s="81"/>
      <c r="N75" s="8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81"/>
      <c r="C76" s="81"/>
      <c r="D76" s="81"/>
      <c r="E76" s="81"/>
      <c r="F76" s="81"/>
      <c r="G76" s="81"/>
      <c r="H76" s="81"/>
      <c r="I76" s="81"/>
      <c r="J76" s="81"/>
      <c r="K76" s="82"/>
      <c r="L76" s="82"/>
      <c r="M76" s="81"/>
      <c r="N76" s="8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5">
    <mergeCell ref="C4:C5"/>
    <mergeCell ref="D4:D5"/>
    <mergeCell ref="D6:D8"/>
    <mergeCell ref="E6:E8"/>
    <mergeCell ref="G6:G8"/>
    <mergeCell ref="C6:C8"/>
    <mergeCell ref="C9:C12"/>
    <mergeCell ref="D9:D12"/>
    <mergeCell ref="E9:E12"/>
    <mergeCell ref="G9:G13"/>
    <mergeCell ref="H9:H13"/>
    <mergeCell ref="O4:R4"/>
    <mergeCell ref="S4:S5"/>
    <mergeCell ref="T4:T5"/>
    <mergeCell ref="H6:H8"/>
    <mergeCell ref="I6:I8"/>
    <mergeCell ref="K4:K5"/>
    <mergeCell ref="N4:N5"/>
    <mergeCell ref="H3:H5"/>
    <mergeCell ref="I9:I13"/>
    <mergeCell ref="A2:T2"/>
    <mergeCell ref="A3:A5"/>
    <mergeCell ref="B3:B5"/>
    <mergeCell ref="C3:E3"/>
    <mergeCell ref="F3:F5"/>
    <mergeCell ref="G3:G5"/>
    <mergeCell ref="E4:E5"/>
    <mergeCell ref="I3:I5"/>
    <mergeCell ref="J3:J5"/>
    <mergeCell ref="K3:L3"/>
    <mergeCell ref="M3:N3"/>
    <mergeCell ref="O3:R3"/>
    <mergeCell ref="S3:T3"/>
    <mergeCell ref="L4:L5"/>
    <mergeCell ref="M4:M5"/>
  </mergeCells>
  <pageMargins left="0.7" right="0.7" top="0.78740157499999996" bottom="0.78740157499999996" header="0" footer="0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Erika Pecháčková</cp:lastModifiedBy>
  <cp:lastPrinted>2022-09-29T11:50:54Z</cp:lastPrinted>
  <dcterms:created xsi:type="dcterms:W3CDTF">2020-07-22T07:46:04Z</dcterms:created>
  <dcterms:modified xsi:type="dcterms:W3CDTF">2023-07-17T12:09:03Z</dcterms:modified>
</cp:coreProperties>
</file>