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kujmk-my.sharepoint.com/personal/flekova_tereza_kr-jihomoravsky_cz/Documents/MAP/MAP III/48. Blansko/"/>
    </mc:Choice>
  </mc:AlternateContent>
  <xr:revisionPtr revIDLastSave="0" documentId="13_ncr:1_{12EB4E69-71EB-49EC-936D-43857BB3D908}" xr6:coauthVersionLast="47" xr6:coauthVersionMax="47" xr10:uidLastSave="{00000000-0000-0000-0000-000000000000}"/>
  <bookViews>
    <workbookView xWindow="-110" yWindow="-110" windowWidth="19420" windowHeight="10420" activeTab="1" xr2:uid="{969BF0E4-3DCB-4435-B529-FC51A59F9F5D}"/>
  </bookViews>
  <sheets>
    <sheet name="ZŠ" sheetId="1" r:id="rId1"/>
    <sheet name="MŠ" sheetId="2" r:id="rId2"/>
  </sheets>
  <definedNames>
    <definedName name="_xlnm.Print_Area" localSheetId="1">MŠ!$A$1:$S$14</definedName>
    <definedName name="_xlnm.Print_Area" localSheetId="0">ZŠ!$A$1:$Z$43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1" l="1"/>
  <c r="M32" i="1" l="1"/>
  <c r="M6" i="1" l="1"/>
  <c r="M7" i="1"/>
  <c r="M8" i="1"/>
  <c r="M9" i="1"/>
  <c r="M10" i="1"/>
  <c r="M11" i="1"/>
  <c r="M12" i="1"/>
  <c r="M13" i="1"/>
  <c r="M14" i="1"/>
  <c r="M15" i="1"/>
  <c r="M16" i="1"/>
  <c r="M17" i="1"/>
  <c r="M18" i="1"/>
  <c r="M19" i="1"/>
  <c r="M20" i="1"/>
  <c r="M21" i="1"/>
  <c r="M22" i="1"/>
  <c r="M23" i="1"/>
  <c r="M24" i="1"/>
  <c r="M25" i="1"/>
  <c r="M26" i="1"/>
  <c r="M27" i="1"/>
  <c r="M28" i="1"/>
  <c r="M29" i="1"/>
  <c r="M30" i="1"/>
  <c r="M31" i="1"/>
  <c r="M5" i="1"/>
</calcChain>
</file>

<file path=xl/sharedStrings.xml><?xml version="1.0" encoding="utf-8"?>
<sst xmlns="http://schemas.openxmlformats.org/spreadsheetml/2006/main" count="507" uniqueCount="209">
  <si>
    <t>Číslo řádku</t>
  </si>
  <si>
    <t xml:space="preserve">Identifikace školy </t>
  </si>
  <si>
    <t>Název projektu</t>
  </si>
  <si>
    <t>Kraj realizace</t>
  </si>
  <si>
    <t>Obec s rozšířenou působností - realizace</t>
  </si>
  <si>
    <t>Obec realizace</t>
  </si>
  <si>
    <t>Obsah projektu</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</si>
  <si>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</si>
  <si>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</si>
  <si>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rgb="FFFF0000"/>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</si>
  <si>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</si>
  <si>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</si>
  <si>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</si>
  <si>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</si>
  <si>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</si>
  <si>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</si>
  <si>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</si>
  <si>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r>
      <t xml:space="preserve">z toho předpokládané výdaje </t>
    </r>
    <r>
      <rPr>
        <sz val="10"/>
        <rFont val="Calibri"/>
        <family val="2"/>
        <charset val="238"/>
        <scheme val="minor"/>
      </rPr>
      <t>EFRR</t>
    </r>
  </si>
  <si>
    <t>zahájení realizace</t>
  </si>
  <si>
    <t>ukončení realizace</t>
  </si>
  <si>
    <t>s vazbou na podporovanou oblast</t>
  </si>
  <si>
    <t>rekonstrukce učeben neúplných škol v CLLD</t>
  </si>
  <si>
    <r>
      <t>zázemí pro školní poradenské pracoviště</t>
    </r>
    <r>
      <rPr>
        <sz val="10"/>
        <color theme="1"/>
        <rFont val="Calibri"/>
        <family val="2"/>
        <scheme val="minor"/>
      </rPr>
      <t xml:space="preserve"> </t>
    </r>
  </si>
  <si>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</si>
  <si>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</si>
  <si>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</si>
  <si>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</si>
  <si>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</si>
  <si>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</si>
  <si>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</si>
  <si>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</si>
  <si>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Základní škola a Mateřská škola Lipovec, okres Blansko, příspěvková organizace</t>
  </si>
  <si>
    <t>Obec Lipovec</t>
  </si>
  <si>
    <t>Jihomoravský</t>
  </si>
  <si>
    <t>Blansko</t>
  </si>
  <si>
    <t>Lipovec</t>
  </si>
  <si>
    <t>X</t>
  </si>
  <si>
    <t>Dovybavení učebny přírodopisu</t>
  </si>
  <si>
    <t>ZŠ a MŠ Adamov, Komenského 4, 679 04 Adamov</t>
  </si>
  <si>
    <t>Město Adamov</t>
  </si>
  <si>
    <t>Venkovní učebna ZŠ Komenského</t>
  </si>
  <si>
    <t>Adamov</t>
  </si>
  <si>
    <t xml:space="preserve">Vytvoření moderní venkovní učebny na pozemku školy, její vybavení venkovním pevně umístěným nábytkem a přenosnými pomůckami potřebnými pro výuku s cílem využívat nové výukové a výchovné metody a zvýšit tak celkovou kvalitu vzdělávání. Učebnu lze dále využívat jako relaxační zónu a zázemí pro školní družinu. </t>
  </si>
  <si>
    <t>x</t>
  </si>
  <si>
    <t>příprava projektové dokumentace</t>
  </si>
  <si>
    <t>ne</t>
  </si>
  <si>
    <t>Rozšíření odborné výuky budovy ZŠ Komenského</t>
  </si>
  <si>
    <t>Zvýšení kapacity školy v závislosti na demografickém vývoji a rozvoji obce, zlepšení technického stavu budovu.  Zvýšení kvality vzdělávání vybudováním nových odborných učeben.</t>
  </si>
  <si>
    <t>spolupráce s projektovou kanceláří</t>
  </si>
  <si>
    <t>Rekonstrukce školní zahrady ZŠ Ronovská</t>
  </si>
  <si>
    <t>Rekonstrukce a revitalizace školní zahrady v areálu školy a její vybavení pomůckami.</t>
  </si>
  <si>
    <t>příprava projektové studie</t>
  </si>
  <si>
    <t>Rekonstrukce školního hřiště ZŠ Komenského</t>
  </si>
  <si>
    <t>Rekonstrukce a školnho hřiště v areálu školy a jeho vybavení sportovním nářadím. Hřiště je využíváno i pro zájmové a neformální vzdělávání.</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</si>
  <si>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</si>
  <si>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</si>
  <si>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</si>
  <si>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t>z toho předpokládané výdaje EFRR</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</si>
  <si>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</si>
  <si>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</si>
  <si>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Rekonstrukce školní zahrady MŠ Jilemnického</t>
  </si>
  <si>
    <t>Základní škola a Mateřská škola Ostrov u Macochy, příspěvková organizace
Ostrov u Macochy 363, 679 14</t>
  </si>
  <si>
    <t>Městys Ostrov u Macochy</t>
  </si>
  <si>
    <t>Ostrov u Macochy</t>
  </si>
  <si>
    <t>zpracovaná dokumentace</t>
  </si>
  <si>
    <t>není třeba</t>
  </si>
  <si>
    <t>zpracovaná PD, platné stavební povolení, výběrové řízení na dodavatele připraveno k zahájení</t>
  </si>
  <si>
    <t>ano</t>
  </si>
  <si>
    <t>Základní škola a mateřská škola Podomí</t>
  </si>
  <si>
    <t>obec Podomí</t>
  </si>
  <si>
    <t>Školní počítačové centrum</t>
  </si>
  <si>
    <t>Vyškov</t>
  </si>
  <si>
    <t>Podomí</t>
  </si>
  <si>
    <t>projekt plně připraven k realizaci</t>
  </si>
  <si>
    <t>Rekonstrukce sportoviště</t>
  </si>
  <si>
    <t>Rekonstrukce tělocvičny</t>
  </si>
  <si>
    <t xml:space="preserve">Přírodní učebna  - rekonstrukce zahrady a parku školy </t>
  </si>
  <si>
    <t xml:space="preserve">zpracován záměr </t>
  </si>
  <si>
    <t>Přírodovědná badatelská učebna</t>
  </si>
  <si>
    <t>Poradenské pracoviště</t>
  </si>
  <si>
    <t>Základní a Mateřská škola Ráječko</t>
  </si>
  <si>
    <t>Ovec Ráječko</t>
  </si>
  <si>
    <t>Přístavba a stavební úpravy budovy Základní a Mateřské školy Ráječko</t>
  </si>
  <si>
    <t xml:space="preserve">Jihomoravský </t>
  </si>
  <si>
    <t>Ráječko</t>
  </si>
  <si>
    <t>Přístavba a stavební úpravy budovy Základní a Mateřské školayv Ráječku bude pro ZŠ  zarhnovat:vybudování nových učeben : IT učebnu pro výuku informatiky, učebnu pro výuku cizíh jazyka, učebnu pro polytechnické vzdělávání , dále budou zřízeny nové prostory pro družinu a volnočasové aktivity, novou kuchyň s jídelnou, zázemí pro učitele i žáky, nové sociální zařízení, zřízení konektivity školy, centrum vzdělanosti  a  komunitních aktivit.</t>
  </si>
  <si>
    <t>zadaná projektová dokumentace</t>
  </si>
  <si>
    <t>Obec Ráječko</t>
  </si>
  <si>
    <t xml:space="preserve">Přístavba a stavební úpravy budovy Základní a Mateřské škola Ráječko </t>
  </si>
  <si>
    <t>Přístavba a stavební úpravy budovy Základní a Mateřské školy Ráječku bude pro MŠ zahrnovat vybudování nové  učebny pro MŠ včetně zázemí a sociálního zařízení.</t>
  </si>
  <si>
    <t>zadaná projektová dokumantace</t>
  </si>
  <si>
    <t>Základní škola a mateřská škola Sloup, příspěvková organizace</t>
  </si>
  <si>
    <t>Městys Sloup</t>
  </si>
  <si>
    <t>Rekonstrukce odborných učeben II</t>
  </si>
  <si>
    <t>Sloup</t>
  </si>
  <si>
    <t>zpracovaná PD</t>
  </si>
  <si>
    <t>není třeba; je požádáno o změnu užívání stavby</t>
  </si>
  <si>
    <t>Základní škola Černá Hora, příspěvková organizace</t>
  </si>
  <si>
    <t>Městys Černá Hora</t>
  </si>
  <si>
    <t>Rekonstrukce učebny cvičného bytu</t>
  </si>
  <si>
    <t>zpracovaná projkektová dokumentace</t>
  </si>
  <si>
    <t>Základní škola Jedovnice, příspěvková organizace</t>
  </si>
  <si>
    <t>Městys Jedovnice</t>
  </si>
  <si>
    <t>Vestavba odborných učeben na ZŠ Jedovnice</t>
  </si>
  <si>
    <t>Jihomoravský kraj</t>
  </si>
  <si>
    <t>Jedovnice</t>
  </si>
  <si>
    <t>×</t>
  </si>
  <si>
    <t>probíhá aktualizace projektové dokumentace</t>
  </si>
  <si>
    <t>Základní škola a Mateřská škola Olomučany, okres Blansko, příspěvková organizace</t>
  </si>
  <si>
    <t>Obec Olomučany</t>
  </si>
  <si>
    <t>Obnova vybavební ICT učebny ZŠ</t>
  </si>
  <si>
    <t>Olomučany</t>
  </si>
  <si>
    <t xml:space="preserve"> -</t>
  </si>
  <si>
    <t>Základní škola a mateřská škola Rájec-Jestřebí, okres Blansko</t>
  </si>
  <si>
    <t>Město Rájec-Jestřebí</t>
  </si>
  <si>
    <t>Polyfunkční učebna a učebny školní družiny na ZŠ Rájec-Jestřebí</t>
  </si>
  <si>
    <t>Rájec-Jestřebí</t>
  </si>
  <si>
    <t>Posouzení statiky budovy, na které plánujeme nástavbu. Jsme ve stavu tvorby PD.</t>
  </si>
  <si>
    <t>Záměrem je vybudování nových učeben, které by vznikly nástavbou 1. a 2. poschodí (podkroví) nad stávající stavbou krčku, který propojuje hlavní budovu školy s tělocvičnou. Ve škole nám chybí větší víceúčelová učebna, která by sloužila například k setkávání žáků při projektových aktivitách, sdílené výuce, spolupráci tříd ve výuce přírodních věd, jazyků nebo environmentální výchově. K těmto aktivitám by právě sloužila polyfunkční učebna. Chybí nám také učebny školní družiny a školního klubu s odpovídajícím zázemím. Vybudování učeben by nám pomohlo tuto situaci vyřešit. Samozřejmostí by bylo zajištění bezbariérového přístupu a konektivity v nově vzniklých prostorách.</t>
  </si>
  <si>
    <t>Základní škola a Mateřská škola Hugo Sáňky, Rudice, okres Blansko</t>
  </si>
  <si>
    <t>obec Rudice</t>
  </si>
  <si>
    <t xml:space="preserve">68685718
</t>
  </si>
  <si>
    <t>Rozvoj infrastruktury v ZŠ a MŠ Hugo Sáňky Rudice</t>
  </si>
  <si>
    <t>Rudice</t>
  </si>
  <si>
    <t>Cílem projektu je nadstavba základní školy v podobě budování zázemí školních družin a kabinetů v neposlední řadě také řešení bezbariérovosti školy a modernizaci odborných učeben.</t>
  </si>
  <si>
    <t>zpracovaná PD a rozpočty</t>
  </si>
  <si>
    <t>ZŠ Vysočany</t>
  </si>
  <si>
    <t>Vysočany</t>
  </si>
  <si>
    <t>Rekonstrukce učeben</t>
  </si>
  <si>
    <t>Základní škola a Mateřská škola Blansko, Salmova 17</t>
  </si>
  <si>
    <t>město Blansko</t>
  </si>
  <si>
    <t>Odborná učebna přírodopisu</t>
  </si>
  <si>
    <t xml:space="preserve">Zbudování nové učebny přírodopisu. </t>
  </si>
  <si>
    <t>nepřipraveno</t>
  </si>
  <si>
    <t>Základní škola Tomáše Garrigua Masaryka Blansko, Rodkovského 2</t>
  </si>
  <si>
    <t>Odborné učebny školy</t>
  </si>
  <si>
    <t>Zbudování nových odborných učeben - pro výuku cizích jazyků, informatiky, přírodovědných předmětů. Vzhledem k velikosti školy bude zbudováno i nové zázemí pro ŠPP.</t>
  </si>
  <si>
    <t>nová škola</t>
  </si>
  <si>
    <t>Navýšení kapacity předškolních zařízení v Blansku</t>
  </si>
  <si>
    <t>Cílem projektu je zásadní zvýšení kapacity předškolních zařízení zřizovaných městem Blansko. Městem vlastněná a dosud pronajímaná budova bude rekonstruována a adaptována na min. 4třídní mateřskou školu s kapacitou min. 100 dětí. Nová MŠ bude zřízena buď jako nové zařízení, nebo jako odloučené pracoviště. Navýšením kapacity předškolních zařízení bude umožněna docházka také dětem mladším 3let. Dosud město Blansko cílí na děti starší 3let s tím, že ročně umožní stávající kapacita přijmout do MŠ cca 10 % 2letých dětí.</t>
  </si>
  <si>
    <t>budova v majetku města, v roce 2022 zpracování PD</t>
  </si>
  <si>
    <t>Multifunkční učebny</t>
  </si>
  <si>
    <t>Přístavba tělocvičny ZŠ a MŠ Ostrov u Macochy</t>
  </si>
  <si>
    <t>Rekonstrukce učeben neúplné školy</t>
  </si>
  <si>
    <t>Multifunkční učebny pro výuku cizích jazyků, přírodních věd,  polytechnického vzdělávání a práce s digitálními technologiemi, využitelné pro výuku, komunitní využití, zájmové a neformální vzdělávání.</t>
  </si>
  <si>
    <t>Přístavba tělocvičny ZŠ a MŠ Ostrov u Macochy pro žáky, veřejnost a a sociální inkluzi.</t>
  </si>
  <si>
    <t>Rekonstrukce nevyužité části půdních prostor, vytvoření nové odborné učebny s 30 pracovními stanicemi vybavenými kvalitní výpočetní technikou pro výuku informatiky a cizích jazyků. Konektivita školy.</t>
  </si>
  <si>
    <t xml:space="preserve">Rekonstrukce sportoviště v areálu školy určeného pro výuku ZŠ, MŠ, ŠD, neformální vzdělávání, zájmové aktivity. Rekonstrukce zahrnuje atletický ovál s umělým povrchem, zatravněná plocha sloužící jako víceúčelové hřiště, odhoziště a dopadová plocha pro hody a vrhy, rozběhová dráha a doskočiště pro skok daleký, workoutové prvky, úpava ostatních ploch, oplocení areálu. </t>
  </si>
  <si>
    <t>Rekonstrukce tělocvičny školy určené pro výuku ZŠ, MŠ, ŠD, neformální vzdělávání, zájmové aktivity, kulturní akce. Rekonstrukce zahrnuje podhledovou část stropu, podlahu, zázemí pro uskladnění sportovního náčiní, zázemí pro sportovce.</t>
  </si>
  <si>
    <t>Rekonstrukce zahrady a parku v areálu školy, zbudování venkovní učebny, terénní úpravy, výsadba stromů a keřů, přírodní výukové prvky, cesty, oplocení.</t>
  </si>
  <si>
    <t>Rekonstrukcí prostor stávajícího kabinetu dojde k vytvoření učebny pro badatelskou výuku přírodovědných předmětů. Pořízení nábytku, projekční techniky, vybavení pro badatelskou výuku.</t>
  </si>
  <si>
    <t>Rekonstrukcí prostor stávajícího kabinetu dojde k vytvoření poradenského pracoviště určeného zejména ke komunikaci s žáky a rodiči. Pořízení nábytku.</t>
  </si>
  <si>
    <t>V rámci projektu proběhne modernizace 6 odborných učeben a jejich zázemí vč. zajištění bezbariérovosti. Součástí budou i stavební práce a úprava venkovního prostranství.</t>
  </si>
  <si>
    <t>Obnova hardwaru i softwaru ICT učebny ZŠ - server, PC žákovské stanice (25ks), + licence antivir, operační systém, aktualizace nainstalovaných výukových programů.</t>
  </si>
  <si>
    <t>Modernizace odborné výuky na ZŠ Jedovnice</t>
  </si>
  <si>
    <t xml:space="preserve">Předmětem projektu je vybudování moderní odborné učebny odpovídající současnému vývoji a moderním výukovým metodám pro praktické i teoretické vyučování tak, aby byla na požadované úrovni technického vývoje a umožňovala rozšíření nových forem výuky a byl zvýšen zájem žáků o výuku přírodních věd, cizích jazyků, technických oborů a zvýšil se zájem o digitální technologie. V rámci projektu dojde k realizaci stavebních úprav pro zajištění bezbariérovosti, vybavení učebny moderními výukovými pomůckami a ICT technikou, zajištění standardu konektivity a pořízení schodolezu. </t>
  </si>
  <si>
    <t>8/2023</t>
  </si>
  <si>
    <t>3/2022</t>
  </si>
  <si>
    <t>12/2022</t>
  </si>
  <si>
    <t>6/2022</t>
  </si>
  <si>
    <t>1/2023</t>
  </si>
  <si>
    <t>12/2025</t>
  </si>
  <si>
    <t>7/2021</t>
  </si>
  <si>
    <t>9/2023</t>
  </si>
  <si>
    <t>7/2023</t>
  </si>
  <si>
    <t>12/ 2026</t>
  </si>
  <si>
    <t>6/2024</t>
  </si>
  <si>
    <t>12/2024</t>
  </si>
  <si>
    <t>4/2023</t>
  </si>
  <si>
    <t>4/2026</t>
  </si>
  <si>
    <t>10/2022</t>
  </si>
  <si>
    <t>12/2026</t>
  </si>
  <si>
    <t>x
novostavba MŠ</t>
  </si>
  <si>
    <t>Mateřská škola pod Dubovým kopcem Svinošice p.o.</t>
  </si>
  <si>
    <t>Obec Svinošice</t>
  </si>
  <si>
    <t>Navýšení kapacity MŠ</t>
  </si>
  <si>
    <t>Svinošice</t>
  </si>
  <si>
    <t>dispoziční změny - navýšení kapacity</t>
  </si>
  <si>
    <t>příprava PD</t>
  </si>
  <si>
    <t>Základní škola Lipůvka, příspěvková organizace</t>
  </si>
  <si>
    <t>Obec Lipůvka</t>
  </si>
  <si>
    <t>8/2024</t>
  </si>
  <si>
    <t>Přístavba a modernizace Základní školy  - Lipůvka</t>
  </si>
  <si>
    <t>Předmětem projektu je přístavba ZŠ Lipůvka za účelem vybudování nových odborných učeben, družiny, jídelny s vývařovnou, šaten a modernizace stávajícího objektu školy a řešení bezbariérového přístupu.</t>
  </si>
  <si>
    <t>studie i projektová dokumentace připravena k stavebnímu řízení</t>
  </si>
  <si>
    <t>Nová učebna školních dílen - rozvoj polytechnické výchovy</t>
  </si>
  <si>
    <t>6/2023</t>
  </si>
  <si>
    <t>Rekonstrukce počítačové učebny vč. kabinetu pro vyučujícího</t>
  </si>
  <si>
    <t>Rekonstrukce počítačové učebny - pořízení nového nábytku a ICT vybavení (HW a SW) pro žáky a vyučujícího, zbudování zázemí pro vyučujícího (kabinet).</t>
  </si>
  <si>
    <t>PD v řešení</t>
  </si>
  <si>
    <t>Dovybavení učebny přírodopisu - nábytek vč. rozvodů elektřiny, vody a odpadů, výukové pomůcky, ICT vybavení.</t>
  </si>
  <si>
    <t>Přístavba Základní školy Rájec-Jestřebí</t>
  </si>
  <si>
    <t>Záměrem je vybudování nových učeben, které by vznikly přístavbou krčku, který propojuje hlavní budovu školy s tělocvičnou a nástavbou nad tímto krčkem. Ve škole nám chybí větší víceúčelová učebna, která by sloužila například k setkávání žáků při projektových aktivitách, sdílené výuce, spolupráci tříd ve výuce přírodních věd, jazyků nebo environmentální výchově. K těmto aktivitám by právě sloužila polyfunkční učebna. Chybí nám také učebny školní družiny a školního klubu s odpovídajícím zázemím. Vybudování učeben by nám pomohlo tuto situaci vyřešit. Samozřejmostí by bylo zajištění bezbariérového přístupu a konektivity v nově vzniklých prostorách.</t>
  </si>
  <si>
    <t>10/2026</t>
  </si>
  <si>
    <t>PD před dokončením</t>
  </si>
  <si>
    <t>Mateřská škola pod Dubovým kopcem Svinošice, příspěvková organizace</t>
  </si>
  <si>
    <t>Navýšeni kapacity MŠ pod Dubovým kopcem Svinošice</t>
  </si>
  <si>
    <t>Cílem projektu je navýšení kapacity stávající mateřské školy Pod Dubovým kopcem Svinošice. Výstavba odloučeného pracoviště - MŠ u hřiště</t>
  </si>
  <si>
    <t>Zbudování nových odborných učeben - pro výuku informatiky a matematiky, modernizace zázemí pro polytechnickou výuku</t>
  </si>
  <si>
    <t>zpracovávaná PD</t>
  </si>
  <si>
    <t>Strategický rámec MAP - seznam investičních priorit ZŠ (2021-2027)</t>
  </si>
  <si>
    <t>Strategický rámec MAP - seznam investičních priorit MŠ (2021-2027)</t>
  </si>
  <si>
    <t>vnitřní/ venkovní zázemí pro komunitní aktivity vedoucí k sociální inkluzi</t>
  </si>
  <si>
    <t xml:space="preserve">Kompletní rekonstrukce stávající učebny včetně rekonstrukce elektroinstalace a osvětlení, nová sanitární technika, vybavení novými pracovišti i spotřebiči. </t>
  </si>
  <si>
    <t xml:space="preserve">Projekt je zaměřen na vybudování nových odborných učeben na ZŠ Jedovnice. Nové učebny včetně zázemí pro pedagogy, sociálních zařízení  a zajištění bezbariérového přístupu budou realizovány prostřenictvím půdní vestavby. Půdní prostory školy poskytují dostatečný prostor pro vybudování počítačové učebny, sálu pro pohybovou výuku, pracovnu výtvarné výchovy a učebny pro výuku cizích jazyků. V projektu bude řešeno zajištění vnitřní konektivity daných prostor. Vytvořené učebny budou sloužit rovněž  pro aktivity školní družiny a školního klubu.   </t>
  </si>
  <si>
    <t>Zřízení nové učebny školních dílen vč. pořízení nového nábytku a vybavení pro polytechnickou výchovu pro žáky a vyučujícího.</t>
  </si>
  <si>
    <t>Podepsáno předsedou ŘV</t>
  </si>
  <si>
    <t>Schválil Řídící výbor MAP dne 13.6.2023</t>
  </si>
  <si>
    <t>Schválil Řídící výbor MAP III. dne 13.6.2023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</si>
</sst>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0\ %"/>
  </numFmts>
  <fonts count="21" x14ac:knownFonts="1">
    <font>
      <sz val="11"/>
      <color theme="1"/>
      <name val="Calibri"/>
      <family val="2"/>
      <charset val="238"/>
      <scheme val="minor"/>
    </font>
    <font>
      <b/>
      <sz val="10"/>
      <color theme="1"/>
      <name val="Calibri"/>
      <family val="2"/>
      <charset val="238"/>
      <scheme val="minor"/>
    </font>
    <font>
      <b/>
      <sz val="10"/>
      <color theme="1"/>
      <name val="Calibri"/>
      <family val="2"/>
      <scheme val="minor"/>
    </font>
    <font>
      <b/>
      <sz val="10"/>
      <name val="Calibri"/>
      <family val="2"/>
      <scheme val="minor"/>
    </font>
    <font>
      <sz val="10"/>
      <color theme="1"/>
      <name val="Calibri"/>
      <family val="2"/>
      <charset val="238"/>
      <scheme val="minor"/>
    </font>
    <font>
      <i/>
      <vertAlign val="superscrip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sz val="10"/>
      <name val="Calibri"/>
      <family val="2"/>
      <charset val="238"/>
      <scheme val="minor"/>
    </font>
    <font>
      <sz val="10"/>
      <color theme="1"/>
      <name val="Calibri"/>
      <family val="2"/>
      <scheme val="minor"/>
    </font>
    <font>
      <sz val="11"/>
      <name val="Calibri"/>
      <family val="2"/>
      <charset val="238"/>
      <scheme val="minor"/>
    </font>
    <font>
      <b/>
      <sz val="10"/>
      <name val="Calibri"/>
      <family val="2"/>
      <charset val="238"/>
      <scheme val="minor"/>
    </font>
    <font>
      <sz val="11"/>
      <color indexed="8"/>
      <name val="Calibri"/>
      <family val="2"/>
      <charset val="238"/>
    </font>
    <font>
      <sz val="10"/>
      <color theme="1"/>
      <name val="Arial"/>
      <family val="2"/>
      <charset val="238"/>
    </font>
    <font>
      <sz val="11"/>
      <color rgb="FF000000"/>
      <name val="Calibri"/>
      <family val="2"/>
      <charset val="238"/>
    </font>
    <font>
      <u/>
      <sz val="11"/>
      <color rgb="FF0563C1"/>
      <name val="Calibri"/>
      <family val="2"/>
      <charset val="238"/>
    </font>
    <font>
      <sz val="10.5"/>
      <color rgb="FF000000"/>
      <name val="Calibri"/>
      <family val="2"/>
      <charset val="238"/>
    </font>
    <font>
      <sz val="11"/>
      <color rgb="FF222222"/>
      <name val="Calibri"/>
      <family val="2"/>
      <charset val="238"/>
      <scheme val="minor"/>
    </font>
    <font>
      <sz val="10"/>
      <name val="Arial"/>
      <family val="2"/>
      <charset val="238"/>
    </font>
    <font>
      <sz val="26"/>
      <color theme="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1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medium">
        <color auto="1"/>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s>
  <cellStyleXfs count="5">
    <xf numFmtId="0" fontId="0" fillId="0" borderId="0"/>
    <xf numFmtId="0" fontId="13" fillId="0" borderId="0" applyNumberFormat="0" applyFill="0" applyBorder="0" applyProtection="0"/>
    <xf numFmtId="165" fontId="15" fillId="0" borderId="0" applyBorder="0" applyProtection="0"/>
    <xf numFmtId="0" fontId="15" fillId="0" borderId="0"/>
    <xf numFmtId="0" fontId="16" fillId="0" borderId="0" applyBorder="0" applyProtection="0"/>
  </cellStyleXfs>
  <cellXfs count="133">
    <xf numFmtId="0" fontId="0" fillId="0" borderId="0" xfId="0"/>
    <xf numFmtId="0" fontId="10" fillId="0" borderId="4" xfId="0" applyFont="1" applyBorder="1" applyAlignment="1">
      <alignment horizontal="center" vertical="center" wrapText="1"/>
    </xf>
    <xf numFmtId="0" fontId="0" fillId="0" borderId="9"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49"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pplyProtection="1">
      <alignment horizontal="right" vertical="center" wrapText="1"/>
      <protection locked="0"/>
    </xf>
    <xf numFmtId="0" fontId="0" fillId="0" borderId="6" xfId="0"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49" fontId="0" fillId="0" borderId="6" xfId="0" applyNumberFormat="1" applyBorder="1" applyAlignment="1">
      <alignment horizontal="left" vertical="top" wrapText="1"/>
    </xf>
    <xf numFmtId="0" fontId="15" fillId="0" borderId="6" xfId="3" applyBorder="1" applyAlignment="1" applyProtection="1">
      <alignment horizontal="left" vertical="top" wrapText="1"/>
      <protection locked="0"/>
    </xf>
    <xf numFmtId="0" fontId="15" fillId="0" borderId="6" xfId="3" applyBorder="1" applyAlignment="1" applyProtection="1">
      <alignment horizontal="center" vertical="center" wrapText="1"/>
      <protection locked="0"/>
    </xf>
    <xf numFmtId="0" fontId="0" fillId="0" borderId="6" xfId="0" applyBorder="1" applyAlignment="1" applyProtection="1">
      <alignment horizontal="right" vertical="center" wrapText="1"/>
      <protection locked="0"/>
    </xf>
    <xf numFmtId="0" fontId="0" fillId="0" borderId="6" xfId="0" applyBorder="1" applyAlignment="1">
      <alignment horizontal="right" vertical="center" wrapText="1"/>
    </xf>
    <xf numFmtId="0" fontId="15" fillId="0" borderId="6" xfId="3" applyBorder="1" applyAlignment="1" applyProtection="1">
      <alignment horizontal="right" vertical="center" wrapText="1"/>
      <protection locked="0"/>
    </xf>
    <xf numFmtId="0" fontId="17" fillId="0" borderId="6" xfId="3" applyFont="1" applyBorder="1" applyAlignment="1" applyProtection="1">
      <alignment horizontal="right" vertical="center" wrapText="1"/>
      <protection locked="0"/>
    </xf>
    <xf numFmtId="3" fontId="0" fillId="0" borderId="6" xfId="0" applyNumberFormat="1" applyBorder="1" applyAlignment="1" applyProtection="1">
      <alignment horizontal="right" vertical="center" wrapText="1"/>
      <protection locked="0"/>
    </xf>
    <xf numFmtId="0" fontId="18" fillId="0" borderId="6" xfId="0" applyFont="1" applyBorder="1" applyAlignment="1">
      <alignment horizontal="right" vertical="center" wrapText="1"/>
    </xf>
    <xf numFmtId="0" fontId="14" fillId="0" borderId="6" xfId="0" applyFont="1" applyBorder="1" applyAlignment="1">
      <alignment horizontal="left" vertical="top" wrapText="1"/>
    </xf>
    <xf numFmtId="3" fontId="0" fillId="0" borderId="6" xfId="0" applyNumberFormat="1" applyBorder="1" applyAlignment="1">
      <alignment horizontal="right" vertical="center" wrapText="1"/>
    </xf>
    <xf numFmtId="3" fontId="11" fillId="0" borderId="6" xfId="0" applyNumberFormat="1" applyFont="1" applyBorder="1" applyAlignment="1" applyProtection="1">
      <alignment horizontal="right" vertical="center" wrapText="1"/>
      <protection locked="0"/>
    </xf>
    <xf numFmtId="3" fontId="15" fillId="0" borderId="6" xfId="3" applyNumberFormat="1" applyBorder="1" applyAlignment="1" applyProtection="1">
      <alignment horizontal="right" vertical="center" wrapText="1"/>
      <protection locked="0"/>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1" fillId="0" borderId="1" xfId="0" applyFont="1" applyBorder="1" applyAlignment="1">
      <alignment horizontal="center" vertical="center"/>
    </xf>
    <xf numFmtId="0" fontId="15" fillId="0" borderId="2" xfId="3" applyBorder="1" applyAlignment="1" applyProtection="1">
      <alignment horizontal="center" vertical="center" wrapText="1"/>
      <protection locked="0"/>
    </xf>
    <xf numFmtId="49" fontId="0" fillId="0" borderId="2" xfId="0" applyNumberFormat="1" applyBorder="1" applyAlignment="1">
      <alignment horizontal="center" vertical="center" wrapText="1"/>
    </xf>
    <xf numFmtId="0" fontId="11" fillId="0" borderId="6" xfId="0" applyFont="1" applyBorder="1" applyAlignment="1" applyProtection="1">
      <alignment horizontal="left" vertical="top" wrapText="1"/>
      <protection locked="0"/>
    </xf>
    <xf numFmtId="0" fontId="19" fillId="3" borderId="6" xfId="3" applyFont="1" applyFill="1" applyBorder="1" applyAlignment="1" applyProtection="1">
      <alignment horizontal="left" vertical="top" wrapText="1"/>
      <protection locked="0"/>
    </xf>
    <xf numFmtId="0" fontId="0" fillId="0" borderId="6" xfId="0" applyBorder="1" applyAlignment="1" applyProtection="1">
      <alignment horizontal="center" vertical="center"/>
      <protection locked="0"/>
    </xf>
    <xf numFmtId="0" fontId="0" fillId="0" borderId="1" xfId="0" applyBorder="1" applyAlignment="1">
      <alignment horizontal="center" vertical="center" wrapText="1"/>
    </xf>
    <xf numFmtId="3" fontId="4" fillId="0" borderId="4" xfId="0" applyNumberFormat="1" applyFont="1" applyBorder="1" applyAlignment="1">
      <alignment vertical="center" wrapText="1"/>
    </xf>
    <xf numFmtId="0" fontId="4" fillId="2" borderId="4" xfId="0" applyFont="1" applyFill="1" applyBorder="1" applyAlignment="1">
      <alignment horizontal="center" vertical="center" wrapText="1"/>
    </xf>
    <xf numFmtId="0" fontId="0" fillId="0" borderId="6" xfId="0" applyBorder="1" applyAlignment="1">
      <alignment horizontal="left" vertical="top" wrapText="1"/>
    </xf>
    <xf numFmtId="0" fontId="0" fillId="0" borderId="2" xfId="0"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17" fontId="0" fillId="0" borderId="6" xfId="0" quotePrefix="1" applyNumberFormat="1" applyBorder="1" applyAlignment="1" applyProtection="1">
      <alignment horizontal="center" vertical="center" wrapText="1"/>
      <protection locked="0"/>
    </xf>
    <xf numFmtId="0" fontId="0" fillId="0" borderId="6" xfId="0" quotePrefix="1" applyBorder="1" applyAlignment="1" applyProtection="1">
      <alignment horizontal="center" vertical="center" wrapText="1"/>
      <protection locked="0"/>
    </xf>
    <xf numFmtId="17" fontId="0" fillId="0" borderId="11" xfId="0" quotePrefix="1" applyNumberFormat="1" applyBorder="1" applyAlignment="1" applyProtection="1">
      <alignment horizontal="center" vertical="center" wrapText="1"/>
      <protection locked="0"/>
    </xf>
    <xf numFmtId="0" fontId="0" fillId="0" borderId="11" xfId="0" quotePrefix="1" applyBorder="1" applyAlignment="1" applyProtection="1">
      <alignment horizontal="center" vertical="center" wrapText="1"/>
      <protection locked="0"/>
    </xf>
    <xf numFmtId="3" fontId="0" fillId="0" borderId="6" xfId="0" applyNumberFormat="1" applyBorder="1" applyAlignment="1" applyProtection="1">
      <alignment horizontal="right" vertical="center"/>
      <protection locked="0"/>
    </xf>
    <xf numFmtId="0" fontId="15" fillId="0" borderId="6" xfId="3" quotePrefix="1" applyBorder="1" applyAlignment="1" applyProtection="1">
      <alignment horizontal="center" vertical="center" wrapText="1"/>
      <protection locked="0"/>
    </xf>
    <xf numFmtId="164" fontId="0" fillId="0" borderId="6" xfId="0" quotePrefix="1" applyNumberFormat="1" applyBorder="1" applyAlignment="1">
      <alignment horizontal="center" vertical="center" wrapText="1"/>
    </xf>
    <xf numFmtId="49" fontId="0" fillId="0" borderId="6" xfId="0" quotePrefix="1" applyNumberFormat="1" applyBorder="1" applyAlignment="1">
      <alignment horizontal="center" vertical="center" wrapText="1"/>
    </xf>
    <xf numFmtId="14" fontId="0" fillId="0" borderId="6" xfId="0" quotePrefix="1" applyNumberFormat="1" applyBorder="1" applyAlignment="1" applyProtection="1">
      <alignment horizontal="center" vertical="center" wrapText="1"/>
      <protection locked="0"/>
    </xf>
    <xf numFmtId="0" fontId="0" fillId="0" borderId="6" xfId="0" quotePrefix="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Border="1" applyAlignment="1">
      <alignment horizontal="center" vertical="center"/>
    </xf>
    <xf numFmtId="0" fontId="11" fillId="0" borderId="6" xfId="0" applyFont="1" applyBorder="1" applyAlignment="1" applyProtection="1">
      <alignment horizontal="center" vertical="center" wrapText="1"/>
      <protection locked="0"/>
    </xf>
    <xf numFmtId="1" fontId="0" fillId="0" borderId="6" xfId="0" applyNumberFormat="1" applyBorder="1" applyAlignment="1" applyProtection="1">
      <alignment horizontal="right" vertical="center" wrapText="1"/>
      <protection locked="0"/>
    </xf>
    <xf numFmtId="0" fontId="0" fillId="0" borderId="0" xfId="0" applyAlignment="1">
      <alignment horizontal="center" vertical="center"/>
    </xf>
    <xf numFmtId="0" fontId="11" fillId="0" borderId="13" xfId="0" applyFont="1" applyBorder="1" applyAlignment="1">
      <alignment horizontal="center" vertical="center"/>
    </xf>
    <xf numFmtId="0" fontId="0" fillId="0" borderId="11" xfId="0" applyBorder="1" applyAlignment="1" applyProtection="1">
      <alignment horizontal="left" vertical="center" wrapText="1"/>
      <protection locked="0"/>
    </xf>
    <xf numFmtId="0" fontId="0" fillId="0" borderId="11" xfId="0" applyBorder="1" applyAlignment="1" applyProtection="1">
      <alignment horizontal="right" vertical="center" wrapText="1"/>
      <protection locked="0"/>
    </xf>
    <xf numFmtId="0" fontId="0" fillId="0" borderId="11" xfId="0" applyBorder="1" applyAlignment="1">
      <alignment horizontal="left" vertical="center" wrapText="1"/>
    </xf>
    <xf numFmtId="49" fontId="0" fillId="0" borderId="11" xfId="0" applyNumberFormat="1" applyBorder="1" applyAlignment="1">
      <alignment horizontal="center" vertical="center"/>
    </xf>
    <xf numFmtId="0" fontId="0" fillId="0" borderId="11" xfId="0" applyBorder="1" applyAlignment="1">
      <alignment horizontal="center" vertical="center"/>
    </xf>
    <xf numFmtId="0" fontId="0" fillId="0" borderId="15" xfId="0" applyBorder="1" applyAlignment="1" applyProtection="1">
      <alignment horizontal="center" vertical="center" wrapText="1"/>
      <protection locked="0"/>
    </xf>
    <xf numFmtId="0" fontId="0" fillId="0" borderId="13" xfId="0" applyBorder="1" applyAlignment="1">
      <alignment horizontal="center" vertical="center"/>
    </xf>
    <xf numFmtId="0" fontId="0" fillId="0" borderId="11" xfId="0" applyBorder="1" applyAlignment="1" applyProtection="1">
      <alignment horizontal="left" vertical="top" wrapText="1"/>
      <protection locked="0"/>
    </xf>
    <xf numFmtId="0" fontId="0" fillId="0" borderId="11" xfId="0" applyBorder="1" applyAlignment="1" applyProtection="1">
      <alignment horizontal="left" vertical="top"/>
      <protection locked="0"/>
    </xf>
    <xf numFmtId="0" fontId="0" fillId="0" borderId="11" xfId="0" applyBorder="1" applyAlignment="1" applyProtection="1">
      <alignment horizontal="center" vertical="center"/>
      <protection locked="0"/>
    </xf>
    <xf numFmtId="0" fontId="0" fillId="2" borderId="11" xfId="0" applyFill="1" applyBorder="1" applyAlignment="1" applyProtection="1">
      <alignment horizontal="left" vertical="top"/>
      <protection locked="0"/>
    </xf>
    <xf numFmtId="3" fontId="0" fillId="0" borderId="11" xfId="0" applyNumberFormat="1" applyBorder="1" applyAlignment="1" applyProtection="1">
      <alignment horizontal="right" vertical="center"/>
      <protection locked="0"/>
    </xf>
    <xf numFmtId="49" fontId="0" fillId="0" borderId="11" xfId="0" applyNumberFormat="1" applyBorder="1" applyAlignment="1" applyProtection="1">
      <alignment horizontal="center" vertical="center"/>
      <protection locked="0"/>
    </xf>
    <xf numFmtId="0" fontId="0" fillId="0" borderId="11" xfId="0" applyBorder="1" applyProtection="1">
      <protection locked="0"/>
    </xf>
    <xf numFmtId="0" fontId="0" fillId="0" borderId="15" xfId="0" applyBorder="1" applyAlignment="1" applyProtection="1">
      <alignment horizontal="center" vertical="center"/>
      <protection locked="0"/>
    </xf>
    <xf numFmtId="3" fontId="0" fillId="0" borderId="11" xfId="0" applyNumberFormat="1" applyBorder="1" applyAlignment="1" applyProtection="1">
      <alignment vertical="center" wrapText="1"/>
      <protection locked="0"/>
    </xf>
    <xf numFmtId="3" fontId="11" fillId="0" borderId="14" xfId="0" applyNumberFormat="1" applyFont="1" applyBorder="1" applyAlignment="1" applyProtection="1">
      <alignment vertical="center" wrapText="1"/>
      <protection locked="0"/>
    </xf>
    <xf numFmtId="3" fontId="0" fillId="0" borderId="8" xfId="0" applyNumberFormat="1" applyBorder="1" applyAlignment="1" applyProtection="1">
      <alignment horizontal="right" vertical="center" wrapText="1"/>
      <protection locked="0"/>
    </xf>
    <xf numFmtId="3" fontId="0" fillId="2" borderId="8" xfId="0" applyNumberFormat="1" applyFill="1" applyBorder="1" applyAlignment="1" applyProtection="1">
      <alignment horizontal="right" vertical="center" wrapText="1"/>
      <protection locked="0"/>
    </xf>
    <xf numFmtId="0" fontId="20" fillId="0" borderId="0" xfId="0" applyFont="1"/>
    <xf numFmtId="0" fontId="20" fillId="0" borderId="0" xfId="0" applyFont="1" applyAlignment="1">
      <alignment vertical="center"/>
    </xf>
    <xf numFmtId="0" fontId="0" fillId="0" borderId="3" xfId="0" applyBorder="1" applyAlignment="1">
      <alignment horizontal="center" vertical="center"/>
    </xf>
    <xf numFmtId="0" fontId="0" fillId="0" borderId="4" xfId="0" applyBorder="1" applyAlignment="1" applyProtection="1">
      <alignment wrapText="1"/>
      <protection locked="0"/>
    </xf>
    <xf numFmtId="0" fontId="0" fillId="0" borderId="4" xfId="0" applyBorder="1" applyAlignment="1" applyProtection="1">
      <alignment horizontal="center" vertical="center" wrapText="1"/>
      <protection locked="0"/>
    </xf>
    <xf numFmtId="0" fontId="0" fillId="0" borderId="4" xfId="0" applyBorder="1" applyAlignment="1" applyProtection="1">
      <alignment vertical="center"/>
      <protection locked="0"/>
    </xf>
    <xf numFmtId="0" fontId="0" fillId="0" borderId="4" xfId="0" applyBorder="1" applyAlignment="1" applyProtection="1">
      <alignment vertical="top" wrapText="1"/>
      <protection locked="0"/>
    </xf>
    <xf numFmtId="0" fontId="0" fillId="0" borderId="4" xfId="0" applyBorder="1" applyAlignment="1" applyProtection="1">
      <alignment horizontal="center" vertical="center"/>
      <protection locked="0"/>
    </xf>
    <xf numFmtId="0" fontId="0" fillId="0" borderId="4" xfId="0" applyBorder="1" applyAlignment="1" applyProtection="1">
      <alignment vertical="center" wrapText="1"/>
      <protection locked="0"/>
    </xf>
    <xf numFmtId="3" fontId="0" fillId="0" borderId="4" xfId="0" applyNumberFormat="1" applyBorder="1" applyAlignment="1" applyProtection="1">
      <alignment vertical="center"/>
      <protection locked="0"/>
    </xf>
    <xf numFmtId="0" fontId="0" fillId="0" borderId="4" xfId="0" applyBorder="1" applyAlignment="1" applyProtection="1">
      <alignment horizontal="left" vertical="top"/>
      <protection locked="0"/>
    </xf>
    <xf numFmtId="0" fontId="0" fillId="0" borderId="5" xfId="0" applyBorder="1" applyAlignment="1" applyProtection="1">
      <alignment horizontal="center" vertical="center"/>
      <protection locked="0"/>
    </xf>
    <xf numFmtId="1" fontId="0" fillId="0" borderId="11" xfId="0" applyNumberFormat="1" applyBorder="1" applyAlignment="1" applyProtection="1">
      <alignment horizontal="right" vertical="center" wrapText="1"/>
      <protection locked="0"/>
    </xf>
    <xf numFmtId="3" fontId="11" fillId="0" borderId="11" xfId="0" applyNumberFormat="1" applyFont="1" applyBorder="1" applyAlignment="1" applyProtection="1">
      <alignment vertical="center" wrapText="1"/>
      <protection locked="0"/>
    </xf>
    <xf numFmtId="14" fontId="0" fillId="0" borderId="11" xfId="0" quotePrefix="1" applyNumberFormat="1" applyBorder="1" applyAlignment="1" applyProtection="1">
      <alignment horizontal="center" vertical="center" wrapText="1"/>
      <protection locked="0"/>
    </xf>
    <xf numFmtId="0" fontId="11" fillId="0" borderId="3" xfId="0" applyFont="1" applyBorder="1" applyAlignment="1">
      <alignment horizontal="center" vertical="center"/>
    </xf>
    <xf numFmtId="0" fontId="11" fillId="0" borderId="4" xfId="0" applyFont="1" applyBorder="1" applyAlignment="1" applyProtection="1">
      <alignment vertical="center" wrapText="1"/>
      <protection locked="0"/>
    </xf>
    <xf numFmtId="0" fontId="11" fillId="0" borderId="4" xfId="0" applyFont="1" applyBorder="1" applyAlignment="1" applyProtection="1">
      <alignment horizontal="center" vertical="center" wrapText="1"/>
      <protection locked="0"/>
    </xf>
    <xf numFmtId="0" fontId="11" fillId="0" borderId="4" xfId="0" applyFont="1" applyBorder="1" applyAlignment="1">
      <alignment horizontal="center" vertical="center" wrapText="1"/>
    </xf>
    <xf numFmtId="0" fontId="11" fillId="0" borderId="4" xfId="0" applyFont="1" applyBorder="1" applyAlignment="1" applyProtection="1">
      <alignment horizontal="left" vertical="top" wrapText="1"/>
      <protection locked="0"/>
    </xf>
    <xf numFmtId="3" fontId="11" fillId="0" borderId="4" xfId="0" applyNumberFormat="1" applyFont="1" applyBorder="1" applyAlignment="1" applyProtection="1">
      <alignment vertical="center" wrapText="1"/>
      <protection locked="0"/>
    </xf>
    <xf numFmtId="0" fontId="11" fillId="0" borderId="5" xfId="0" applyFont="1" applyBorder="1" applyAlignment="1" applyProtection="1">
      <alignment horizontal="center" vertical="center" wrapText="1"/>
      <protection locked="0"/>
    </xf>
    <xf numFmtId="3" fontId="11" fillId="0" borderId="8" xfId="0" applyNumberFormat="1" applyFont="1" applyBorder="1" applyAlignment="1" applyProtection="1">
      <alignment horizontal="right" vertical="center" wrapText="1"/>
      <protection locked="0"/>
    </xf>
    <xf numFmtId="3" fontId="11" fillId="0" borderId="12" xfId="0" applyNumberFormat="1" applyFont="1" applyBorder="1" applyAlignment="1" applyProtection="1">
      <alignment horizontal="right" vertical="center" wrapText="1"/>
      <protection locked="0"/>
    </xf>
    <xf numFmtId="17" fontId="0" fillId="0" borderId="12" xfId="0" quotePrefix="1" applyNumberForma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3" fontId="1" fillId="0" borderId="8" xfId="0" applyNumberFormat="1" applyFont="1" applyBorder="1" applyAlignment="1">
      <alignment horizontal="center" vertical="center"/>
    </xf>
    <xf numFmtId="0" fontId="1" fillId="0" borderId="8" xfId="0" applyFont="1" applyBorder="1" applyAlignment="1">
      <alignment horizontal="center" vertical="top" wrapText="1"/>
    </xf>
    <xf numFmtId="0" fontId="2" fillId="0" borderId="8" xfId="0" applyFont="1" applyBorder="1" applyAlignment="1">
      <alignment horizontal="center" vertical="center" wrapText="1"/>
    </xf>
    <xf numFmtId="0" fontId="1" fillId="0" borderId="9" xfId="0" applyFont="1" applyBorder="1" applyAlignment="1">
      <alignment horizontal="center" vertical="top"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3" fontId="4" fillId="0" borderId="6"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cellXfs>
  <cellStyles count="5">
    <cellStyle name="Hypertextový odkaz 2" xfId="4" xr:uid="{00000000-0005-0000-0000-000031000000}"/>
    <cellStyle name="Normální" xfId="0" builtinId="0"/>
    <cellStyle name="Normální 2" xfId="1" xr:uid="{00000000-0005-0000-0000-00002F000000}"/>
    <cellStyle name="Normální 3" xfId="3" xr:uid="{00000000-0005-0000-0000-000032000000}"/>
    <cellStyle name="Procenta 2" xfId="2"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B1C7C-B5AA-4082-914F-E9BD48A564F7}">
  <sheetPr>
    <pageSetUpPr fitToPage="1"/>
  </sheetPr>
  <dimension ref="A1:Z37"/>
  <sheetViews>
    <sheetView zoomScale="70" zoomScaleNormal="70" workbookViewId="0">
      <selection sqref="A1:Z43"/>
    </sheetView>
  </sheetViews>
  <sheetFormatPr defaultRowHeight="14.5" x14ac:dyDescent="0.35"/>
  <cols>
    <col min="1" max="1" width="5.26953125" customWidth="1"/>
    <col min="2" max="2" width="18.7265625" customWidth="1"/>
    <col min="3" max="3" width="10.7265625" customWidth="1"/>
    <col min="4" max="4" width="8.7265625" customWidth="1"/>
    <col min="5" max="5" width="11.26953125" customWidth="1"/>
    <col min="6" max="6" width="11.54296875" customWidth="1"/>
    <col min="7" max="7" width="19.54296875" customWidth="1"/>
    <col min="8" max="8" width="15.81640625" customWidth="1"/>
    <col min="9" max="9" width="10.1796875" customWidth="1"/>
    <col min="10" max="10" width="16.7265625" customWidth="1"/>
    <col min="11" max="11" width="47.7265625" customWidth="1"/>
    <col min="12" max="12" width="10.81640625" customWidth="1"/>
    <col min="13" max="13" width="10.7265625" customWidth="1"/>
    <col min="14" max="14" width="9" customWidth="1"/>
    <col min="15" max="15" width="8.453125" customWidth="1"/>
    <col min="16" max="16" width="5.7265625" customWidth="1"/>
    <col min="17" max="17" width="7.26953125" customWidth="1"/>
    <col min="19" max="19" width="6.453125" customWidth="1"/>
    <col min="20" max="20" width="10.453125" customWidth="1"/>
    <col min="21" max="21" width="10" customWidth="1"/>
    <col min="22" max="22" width="13.26953125" customWidth="1"/>
    <col min="23" max="23" width="9.54296875" customWidth="1"/>
    <col min="24" max="24" width="8.7265625" customWidth="1"/>
    <col min="25" max="25" width="18.7265625" customWidth="1"/>
    <col min="26" max="26" width="8" customWidth="1"/>
  </cols>
  <sheetData>
    <row r="1" spans="1:26" ht="43.5" customHeight="1" thickBot="1" x14ac:dyDescent="0.8">
      <c r="B1" s="77"/>
      <c r="C1" s="77"/>
      <c r="D1" s="77"/>
      <c r="E1" s="77"/>
      <c r="F1" s="78" t="s">
        <v>200</v>
      </c>
    </row>
    <row r="2" spans="1:26" x14ac:dyDescent="0.35">
      <c r="A2" s="119" t="s">
        <v>0</v>
      </c>
      <c r="B2" s="104" t="s">
        <v>1</v>
      </c>
      <c r="C2" s="104"/>
      <c r="D2" s="104"/>
      <c r="E2" s="104"/>
      <c r="F2" s="104"/>
      <c r="G2" s="104" t="s">
        <v>2</v>
      </c>
      <c r="H2" s="109" t="s">
        <v>3</v>
      </c>
      <c r="I2" s="124" t="s">
        <v>4</v>
      </c>
      <c r="J2" s="104" t="s">
        <v>5</v>
      </c>
      <c r="K2" s="104" t="s">
        <v>6</v>
      </c>
      <c r="L2" s="107" t="s">
        <v>7</v>
      </c>
      <c r="M2" s="107"/>
      <c r="N2" s="108" t="s">
        <v>8</v>
      </c>
      <c r="O2" s="108"/>
      <c r="P2" s="109" t="s">
        <v>9</v>
      </c>
      <c r="Q2" s="109"/>
      <c r="R2" s="109"/>
      <c r="S2" s="109"/>
      <c r="T2" s="109"/>
      <c r="U2" s="109"/>
      <c r="V2" s="109"/>
      <c r="W2" s="109"/>
      <c r="X2" s="109"/>
      <c r="Y2" s="108" t="s">
        <v>10</v>
      </c>
      <c r="Z2" s="110"/>
    </row>
    <row r="3" spans="1:26" x14ac:dyDescent="0.35">
      <c r="A3" s="120"/>
      <c r="B3" s="105" t="s">
        <v>11</v>
      </c>
      <c r="C3" s="105" t="s">
        <v>12</v>
      </c>
      <c r="D3" s="105" t="s">
        <v>13</v>
      </c>
      <c r="E3" s="105" t="s">
        <v>14</v>
      </c>
      <c r="F3" s="105" t="s">
        <v>15</v>
      </c>
      <c r="G3" s="105"/>
      <c r="H3" s="122"/>
      <c r="I3" s="125"/>
      <c r="J3" s="105"/>
      <c r="K3" s="105"/>
      <c r="L3" s="113" t="s">
        <v>16</v>
      </c>
      <c r="M3" s="113" t="s">
        <v>17</v>
      </c>
      <c r="N3" s="102" t="s">
        <v>18</v>
      </c>
      <c r="O3" s="102" t="s">
        <v>19</v>
      </c>
      <c r="P3" s="105" t="s">
        <v>20</v>
      </c>
      <c r="Q3" s="105"/>
      <c r="R3" s="105"/>
      <c r="S3" s="105"/>
      <c r="T3" s="115" t="s">
        <v>21</v>
      </c>
      <c r="U3" s="115" t="s">
        <v>22</v>
      </c>
      <c r="V3" s="115" t="s">
        <v>202</v>
      </c>
      <c r="W3" s="115" t="s">
        <v>23</v>
      </c>
      <c r="X3" s="117" t="s">
        <v>24</v>
      </c>
      <c r="Y3" s="102" t="s">
        <v>25</v>
      </c>
      <c r="Z3" s="111" t="s">
        <v>26</v>
      </c>
    </row>
    <row r="4" spans="1:26" ht="76.900000000000006" customHeight="1" thickBot="1" x14ac:dyDescent="0.4">
      <c r="A4" s="121"/>
      <c r="B4" s="106"/>
      <c r="C4" s="106"/>
      <c r="D4" s="106"/>
      <c r="E4" s="106"/>
      <c r="F4" s="106"/>
      <c r="G4" s="106"/>
      <c r="H4" s="123"/>
      <c r="I4" s="126"/>
      <c r="J4" s="106"/>
      <c r="K4" s="106"/>
      <c r="L4" s="114"/>
      <c r="M4" s="114"/>
      <c r="N4" s="103"/>
      <c r="O4" s="103"/>
      <c r="P4" s="1" t="s">
        <v>27</v>
      </c>
      <c r="Q4" s="1" t="s">
        <v>28</v>
      </c>
      <c r="R4" s="1" t="s">
        <v>29</v>
      </c>
      <c r="S4" s="1" t="s">
        <v>30</v>
      </c>
      <c r="T4" s="116"/>
      <c r="U4" s="116"/>
      <c r="V4" s="116"/>
      <c r="W4" s="116"/>
      <c r="X4" s="118"/>
      <c r="Y4" s="103"/>
      <c r="Z4" s="112"/>
    </row>
    <row r="5" spans="1:26" ht="90" customHeight="1" x14ac:dyDescent="0.35">
      <c r="A5" s="25">
        <v>1</v>
      </c>
      <c r="B5" s="11" t="s">
        <v>31</v>
      </c>
      <c r="C5" s="3" t="s">
        <v>32</v>
      </c>
      <c r="D5" s="8">
        <v>71004165</v>
      </c>
      <c r="E5" s="8">
        <v>102007624</v>
      </c>
      <c r="F5" s="8">
        <v>600106250</v>
      </c>
      <c r="G5" s="11" t="s">
        <v>185</v>
      </c>
      <c r="H5" s="3" t="s">
        <v>33</v>
      </c>
      <c r="I5" s="3" t="s">
        <v>34</v>
      </c>
      <c r="J5" s="3" t="s">
        <v>35</v>
      </c>
      <c r="K5" s="11" t="s">
        <v>205</v>
      </c>
      <c r="L5" s="99">
        <v>2100000</v>
      </c>
      <c r="M5" s="100">
        <f>PRODUCT(L5,70/100)</f>
        <v>1470000</v>
      </c>
      <c r="N5" s="101" t="s">
        <v>186</v>
      </c>
      <c r="O5" s="101" t="s">
        <v>167</v>
      </c>
      <c r="P5" s="3"/>
      <c r="Q5" s="3"/>
      <c r="R5" s="3" t="s">
        <v>36</v>
      </c>
      <c r="S5" s="3"/>
      <c r="T5" s="3"/>
      <c r="U5" s="3"/>
      <c r="V5" s="3"/>
      <c r="W5" s="3"/>
      <c r="X5" s="3"/>
      <c r="Y5" s="3" t="s">
        <v>95</v>
      </c>
      <c r="Z5" s="2" t="s">
        <v>67</v>
      </c>
    </row>
    <row r="6" spans="1:26" ht="72.5" x14ac:dyDescent="0.35">
      <c r="A6" s="26">
        <v>2</v>
      </c>
      <c r="B6" s="9" t="s">
        <v>31</v>
      </c>
      <c r="C6" s="4" t="s">
        <v>32</v>
      </c>
      <c r="D6" s="15">
        <v>71004165</v>
      </c>
      <c r="E6" s="15">
        <v>102007624</v>
      </c>
      <c r="F6" s="15">
        <v>600106250</v>
      </c>
      <c r="G6" s="9" t="s">
        <v>187</v>
      </c>
      <c r="H6" s="4" t="s">
        <v>33</v>
      </c>
      <c r="I6" s="4" t="s">
        <v>34</v>
      </c>
      <c r="J6" s="4" t="s">
        <v>35</v>
      </c>
      <c r="K6" s="10" t="s">
        <v>188</v>
      </c>
      <c r="L6" s="23">
        <v>800000</v>
      </c>
      <c r="M6" s="23">
        <f t="shared" ref="M6:M31" si="0">PRODUCT(L6,70/100)</f>
        <v>560000</v>
      </c>
      <c r="N6" s="40" t="s">
        <v>186</v>
      </c>
      <c r="O6" s="40" t="s">
        <v>167</v>
      </c>
      <c r="P6" s="4" t="s">
        <v>36</v>
      </c>
      <c r="Q6" s="4" t="s">
        <v>36</v>
      </c>
      <c r="R6" s="4"/>
      <c r="S6" s="4" t="s">
        <v>36</v>
      </c>
      <c r="T6" s="4"/>
      <c r="U6" s="4"/>
      <c r="V6" s="4"/>
      <c r="W6" s="4"/>
      <c r="X6" s="4"/>
      <c r="Y6" s="4" t="s">
        <v>189</v>
      </c>
      <c r="Z6" s="5" t="s">
        <v>65</v>
      </c>
    </row>
    <row r="7" spans="1:26" ht="72.5" x14ac:dyDescent="0.35">
      <c r="A7" s="26">
        <v>3</v>
      </c>
      <c r="B7" s="9" t="s">
        <v>31</v>
      </c>
      <c r="C7" s="4" t="s">
        <v>32</v>
      </c>
      <c r="D7" s="15">
        <v>71004165</v>
      </c>
      <c r="E7" s="15">
        <v>102007624</v>
      </c>
      <c r="F7" s="15">
        <v>600106250</v>
      </c>
      <c r="G7" s="9" t="s">
        <v>37</v>
      </c>
      <c r="H7" s="4" t="s">
        <v>33</v>
      </c>
      <c r="I7" s="4" t="s">
        <v>34</v>
      </c>
      <c r="J7" s="4" t="s">
        <v>35</v>
      </c>
      <c r="K7" s="30" t="s">
        <v>190</v>
      </c>
      <c r="L7" s="19">
        <v>900000</v>
      </c>
      <c r="M7" s="23">
        <f t="shared" si="0"/>
        <v>630000</v>
      </c>
      <c r="N7" s="40" t="s">
        <v>166</v>
      </c>
      <c r="O7" s="40" t="s">
        <v>161</v>
      </c>
      <c r="P7" s="4"/>
      <c r="Q7" s="4" t="s">
        <v>36</v>
      </c>
      <c r="R7" s="4" t="s">
        <v>36</v>
      </c>
      <c r="S7" s="4"/>
      <c r="T7" s="4"/>
      <c r="U7" s="4"/>
      <c r="V7" s="4"/>
      <c r="W7" s="4"/>
      <c r="X7" s="4"/>
      <c r="Y7" s="4" t="s">
        <v>189</v>
      </c>
      <c r="Z7" s="5" t="s">
        <v>65</v>
      </c>
    </row>
    <row r="8" spans="1:26" ht="106.9" customHeight="1" x14ac:dyDescent="0.35">
      <c r="A8" s="26">
        <v>4</v>
      </c>
      <c r="B8" s="9" t="s">
        <v>38</v>
      </c>
      <c r="C8" s="4" t="s">
        <v>39</v>
      </c>
      <c r="D8" s="15">
        <v>65765907</v>
      </c>
      <c r="E8" s="15">
        <v>102007381</v>
      </c>
      <c r="F8" s="15">
        <v>600106144</v>
      </c>
      <c r="G8" s="9" t="s">
        <v>40</v>
      </c>
      <c r="H8" s="4" t="s">
        <v>33</v>
      </c>
      <c r="I8" s="4" t="s">
        <v>34</v>
      </c>
      <c r="J8" s="4" t="s">
        <v>41</v>
      </c>
      <c r="K8" s="9" t="s">
        <v>42</v>
      </c>
      <c r="L8" s="19">
        <v>2000000</v>
      </c>
      <c r="M8" s="23">
        <f t="shared" si="0"/>
        <v>1400000</v>
      </c>
      <c r="N8" s="4">
        <v>2022</v>
      </c>
      <c r="O8" s="4">
        <v>2023</v>
      </c>
      <c r="P8" s="4"/>
      <c r="Q8" s="4" t="s">
        <v>43</v>
      </c>
      <c r="R8" s="4"/>
      <c r="S8" s="4"/>
      <c r="T8" s="4"/>
      <c r="U8" s="4"/>
      <c r="V8" s="4"/>
      <c r="W8" s="4" t="s">
        <v>43</v>
      </c>
      <c r="X8" s="4"/>
      <c r="Y8" s="4" t="s">
        <v>44</v>
      </c>
      <c r="Z8" s="5" t="s">
        <v>45</v>
      </c>
    </row>
    <row r="9" spans="1:26" ht="61.5" customHeight="1" x14ac:dyDescent="0.35">
      <c r="A9" s="26">
        <v>5</v>
      </c>
      <c r="B9" s="9" t="s">
        <v>38</v>
      </c>
      <c r="C9" s="4" t="s">
        <v>39</v>
      </c>
      <c r="D9" s="15">
        <v>65765907</v>
      </c>
      <c r="E9" s="15">
        <v>102007381</v>
      </c>
      <c r="F9" s="15">
        <v>600106144</v>
      </c>
      <c r="G9" s="9" t="s">
        <v>46</v>
      </c>
      <c r="H9" s="4" t="s">
        <v>33</v>
      </c>
      <c r="I9" s="4" t="s">
        <v>34</v>
      </c>
      <c r="J9" s="4" t="s">
        <v>41</v>
      </c>
      <c r="K9" s="9" t="s">
        <v>47</v>
      </c>
      <c r="L9" s="19">
        <v>60000000</v>
      </c>
      <c r="M9" s="23">
        <f t="shared" si="0"/>
        <v>42000000</v>
      </c>
      <c r="N9" s="4">
        <v>2023</v>
      </c>
      <c r="O9" s="4">
        <v>2025</v>
      </c>
      <c r="P9" s="4" t="s">
        <v>43</v>
      </c>
      <c r="Q9" s="4" t="s">
        <v>43</v>
      </c>
      <c r="R9" s="4" t="s">
        <v>43</v>
      </c>
      <c r="S9" s="4" t="s">
        <v>43</v>
      </c>
      <c r="T9" s="4"/>
      <c r="U9" s="4"/>
      <c r="V9" s="4"/>
      <c r="W9" s="4"/>
      <c r="X9" s="4"/>
      <c r="Y9" s="4" t="s">
        <v>48</v>
      </c>
      <c r="Z9" s="5" t="s">
        <v>45</v>
      </c>
    </row>
    <row r="10" spans="1:26" ht="43.5" x14ac:dyDescent="0.35">
      <c r="A10" s="26">
        <v>6</v>
      </c>
      <c r="B10" s="9" t="s">
        <v>38</v>
      </c>
      <c r="C10" s="4" t="s">
        <v>39</v>
      </c>
      <c r="D10" s="15">
        <v>65765907</v>
      </c>
      <c r="E10" s="15">
        <v>102007381</v>
      </c>
      <c r="F10" s="15">
        <v>600106144</v>
      </c>
      <c r="G10" s="9" t="s">
        <v>49</v>
      </c>
      <c r="H10" s="4" t="s">
        <v>33</v>
      </c>
      <c r="I10" s="4" t="s">
        <v>34</v>
      </c>
      <c r="J10" s="4" t="s">
        <v>41</v>
      </c>
      <c r="K10" s="9" t="s">
        <v>50</v>
      </c>
      <c r="L10" s="19">
        <v>1000000</v>
      </c>
      <c r="M10" s="23">
        <f t="shared" si="0"/>
        <v>700000</v>
      </c>
      <c r="N10" s="4">
        <v>2022</v>
      </c>
      <c r="O10" s="4">
        <v>2023</v>
      </c>
      <c r="P10" s="4"/>
      <c r="Q10" s="4" t="s">
        <v>43</v>
      </c>
      <c r="R10" s="4"/>
      <c r="S10" s="4"/>
      <c r="T10" s="4"/>
      <c r="U10" s="4"/>
      <c r="V10" s="4"/>
      <c r="W10" s="4"/>
      <c r="X10" s="4"/>
      <c r="Y10" s="4" t="s">
        <v>51</v>
      </c>
      <c r="Z10" s="5" t="s">
        <v>45</v>
      </c>
    </row>
    <row r="11" spans="1:26" ht="43.5" x14ac:dyDescent="0.35">
      <c r="A11" s="26">
        <v>7</v>
      </c>
      <c r="B11" s="9" t="s">
        <v>38</v>
      </c>
      <c r="C11" s="4" t="s">
        <v>39</v>
      </c>
      <c r="D11" s="15">
        <v>65765907</v>
      </c>
      <c r="E11" s="15">
        <v>102007381</v>
      </c>
      <c r="F11" s="15">
        <v>600106144</v>
      </c>
      <c r="G11" s="9" t="s">
        <v>52</v>
      </c>
      <c r="H11" s="4" t="s">
        <v>33</v>
      </c>
      <c r="I11" s="4" t="s">
        <v>34</v>
      </c>
      <c r="J11" s="4" t="s">
        <v>41</v>
      </c>
      <c r="K11" s="9" t="s">
        <v>53</v>
      </c>
      <c r="L11" s="19">
        <v>3000000</v>
      </c>
      <c r="M11" s="23">
        <f t="shared" si="0"/>
        <v>2100000</v>
      </c>
      <c r="N11" s="4">
        <v>2023</v>
      </c>
      <c r="O11" s="4">
        <v>2024</v>
      </c>
      <c r="P11" s="4"/>
      <c r="Q11" s="4"/>
      <c r="R11" s="4"/>
      <c r="S11" s="4"/>
      <c r="T11" s="4"/>
      <c r="U11" s="4"/>
      <c r="V11" s="4"/>
      <c r="W11" s="4" t="s">
        <v>43</v>
      </c>
      <c r="X11" s="4"/>
      <c r="Y11" s="4" t="s">
        <v>44</v>
      </c>
      <c r="Z11" s="5" t="s">
        <v>45</v>
      </c>
    </row>
    <row r="12" spans="1:26" ht="101.5" x14ac:dyDescent="0.35">
      <c r="A12" s="26">
        <v>8</v>
      </c>
      <c r="B12" s="12" t="s">
        <v>61</v>
      </c>
      <c r="C12" s="6" t="s">
        <v>62</v>
      </c>
      <c r="D12" s="16">
        <v>62073346</v>
      </c>
      <c r="E12" s="16">
        <v>102007721</v>
      </c>
      <c r="F12" s="16">
        <v>600106306</v>
      </c>
      <c r="G12" s="12" t="s">
        <v>141</v>
      </c>
      <c r="H12" s="6" t="s">
        <v>33</v>
      </c>
      <c r="I12" s="6" t="s">
        <v>34</v>
      </c>
      <c r="J12" s="6" t="s">
        <v>63</v>
      </c>
      <c r="K12" s="12" t="s">
        <v>144</v>
      </c>
      <c r="L12" s="22">
        <v>3000000</v>
      </c>
      <c r="M12" s="23">
        <f t="shared" si="0"/>
        <v>2100000</v>
      </c>
      <c r="N12" s="46" t="s">
        <v>157</v>
      </c>
      <c r="O12" s="47" t="s">
        <v>158</v>
      </c>
      <c r="P12" s="6" t="s">
        <v>43</v>
      </c>
      <c r="Q12" s="6" t="s">
        <v>43</v>
      </c>
      <c r="R12" s="6" t="s">
        <v>43</v>
      </c>
      <c r="S12" s="6" t="s">
        <v>43</v>
      </c>
      <c r="T12" s="7"/>
      <c r="U12" s="7"/>
      <c r="V12" s="7"/>
      <c r="W12" s="7"/>
      <c r="X12" s="6" t="s">
        <v>43</v>
      </c>
      <c r="Y12" s="6" t="s">
        <v>64</v>
      </c>
      <c r="Z12" s="29" t="s">
        <v>65</v>
      </c>
    </row>
    <row r="13" spans="1:26" ht="101.5" x14ac:dyDescent="0.35">
      <c r="A13" s="26">
        <v>9</v>
      </c>
      <c r="B13" s="12" t="s">
        <v>61</v>
      </c>
      <c r="C13" s="6" t="s">
        <v>62</v>
      </c>
      <c r="D13" s="16">
        <v>62073346</v>
      </c>
      <c r="E13" s="16">
        <v>102007721</v>
      </c>
      <c r="F13" s="16">
        <v>600106306</v>
      </c>
      <c r="G13" s="12" t="s">
        <v>142</v>
      </c>
      <c r="H13" s="6" t="s">
        <v>33</v>
      </c>
      <c r="I13" s="6" t="s">
        <v>34</v>
      </c>
      <c r="J13" s="6" t="s">
        <v>63</v>
      </c>
      <c r="K13" s="12" t="s">
        <v>145</v>
      </c>
      <c r="L13" s="22">
        <v>78600000</v>
      </c>
      <c r="M13" s="23">
        <f t="shared" si="0"/>
        <v>55020000</v>
      </c>
      <c r="N13" s="46" t="s">
        <v>159</v>
      </c>
      <c r="O13" s="46" t="s">
        <v>156</v>
      </c>
      <c r="P13" s="7"/>
      <c r="Q13" s="7"/>
      <c r="R13" s="7"/>
      <c r="S13" s="7"/>
      <c r="T13" s="7"/>
      <c r="U13" s="7"/>
      <c r="V13" s="6" t="s">
        <v>43</v>
      </c>
      <c r="W13" s="6" t="s">
        <v>43</v>
      </c>
      <c r="X13" s="6" t="s">
        <v>43</v>
      </c>
      <c r="Y13" s="6" t="s">
        <v>66</v>
      </c>
      <c r="Z13" s="29" t="s">
        <v>67</v>
      </c>
    </row>
    <row r="14" spans="1:26" ht="79.150000000000006" customHeight="1" x14ac:dyDescent="0.35">
      <c r="A14" s="26">
        <v>10</v>
      </c>
      <c r="B14" s="9" t="s">
        <v>68</v>
      </c>
      <c r="C14" s="4" t="s">
        <v>69</v>
      </c>
      <c r="D14" s="15">
        <v>47409908</v>
      </c>
      <c r="E14" s="15">
        <v>102807337</v>
      </c>
      <c r="F14" s="15">
        <v>600126005</v>
      </c>
      <c r="G14" s="9" t="s">
        <v>70</v>
      </c>
      <c r="H14" s="4" t="s">
        <v>33</v>
      </c>
      <c r="I14" s="4" t="s">
        <v>71</v>
      </c>
      <c r="J14" s="4" t="s">
        <v>72</v>
      </c>
      <c r="K14" s="30" t="s">
        <v>146</v>
      </c>
      <c r="L14" s="19">
        <v>13000000</v>
      </c>
      <c r="M14" s="23">
        <f t="shared" si="0"/>
        <v>9100000</v>
      </c>
      <c r="N14" s="4">
        <v>2021</v>
      </c>
      <c r="O14" s="4">
        <v>2025</v>
      </c>
      <c r="P14" s="4" t="s">
        <v>36</v>
      </c>
      <c r="Q14" s="4"/>
      <c r="R14" s="4" t="s">
        <v>36</v>
      </c>
      <c r="S14" s="4" t="s">
        <v>36</v>
      </c>
      <c r="T14" s="4"/>
      <c r="U14" s="4"/>
      <c r="V14" s="4"/>
      <c r="W14" s="4"/>
      <c r="X14" s="4" t="s">
        <v>36</v>
      </c>
      <c r="Y14" s="4" t="s">
        <v>73</v>
      </c>
      <c r="Z14" s="5" t="s">
        <v>67</v>
      </c>
    </row>
    <row r="15" spans="1:26" ht="116" x14ac:dyDescent="0.35">
      <c r="A15" s="26">
        <v>11</v>
      </c>
      <c r="B15" s="9" t="s">
        <v>68</v>
      </c>
      <c r="C15" s="4" t="s">
        <v>69</v>
      </c>
      <c r="D15" s="15">
        <v>47409908</v>
      </c>
      <c r="E15" s="15">
        <v>102807337</v>
      </c>
      <c r="F15" s="15">
        <v>600126005</v>
      </c>
      <c r="G15" s="9" t="s">
        <v>74</v>
      </c>
      <c r="H15" s="4" t="s">
        <v>33</v>
      </c>
      <c r="I15" s="4" t="s">
        <v>71</v>
      </c>
      <c r="J15" s="4" t="s">
        <v>72</v>
      </c>
      <c r="K15" s="30" t="s">
        <v>147</v>
      </c>
      <c r="L15" s="19">
        <v>9000000</v>
      </c>
      <c r="M15" s="23">
        <f t="shared" si="0"/>
        <v>6300000</v>
      </c>
      <c r="N15" s="4">
        <v>2022</v>
      </c>
      <c r="O15" s="4">
        <v>2025</v>
      </c>
      <c r="P15" s="4"/>
      <c r="Q15" s="4"/>
      <c r="R15" s="4"/>
      <c r="S15" s="4"/>
      <c r="T15" s="4"/>
      <c r="U15" s="4"/>
      <c r="V15" s="4" t="s">
        <v>36</v>
      </c>
      <c r="W15" s="4"/>
      <c r="X15" s="4"/>
      <c r="Y15" s="4" t="s">
        <v>73</v>
      </c>
      <c r="Z15" s="5" t="s">
        <v>67</v>
      </c>
    </row>
    <row r="16" spans="1:26" ht="77.5" customHeight="1" x14ac:dyDescent="0.35">
      <c r="A16" s="26">
        <v>12</v>
      </c>
      <c r="B16" s="9" t="s">
        <v>68</v>
      </c>
      <c r="C16" s="4" t="s">
        <v>69</v>
      </c>
      <c r="D16" s="15">
        <v>47409908</v>
      </c>
      <c r="E16" s="15">
        <v>102807337</v>
      </c>
      <c r="F16" s="15">
        <v>600126005</v>
      </c>
      <c r="G16" s="9" t="s">
        <v>75</v>
      </c>
      <c r="H16" s="4" t="s">
        <v>33</v>
      </c>
      <c r="I16" s="4" t="s">
        <v>71</v>
      </c>
      <c r="J16" s="4" t="s">
        <v>72</v>
      </c>
      <c r="K16" s="30" t="s">
        <v>148</v>
      </c>
      <c r="L16" s="19">
        <v>3000000</v>
      </c>
      <c r="M16" s="23">
        <f t="shared" si="0"/>
        <v>2100000</v>
      </c>
      <c r="N16" s="4">
        <v>2022</v>
      </c>
      <c r="O16" s="4">
        <v>2025</v>
      </c>
      <c r="P16" s="4"/>
      <c r="Q16" s="4"/>
      <c r="R16" s="4"/>
      <c r="S16" s="4"/>
      <c r="T16" s="4"/>
      <c r="U16" s="4"/>
      <c r="V16" s="4" t="s">
        <v>36</v>
      </c>
      <c r="W16" s="4"/>
      <c r="X16" s="4"/>
      <c r="Y16" s="4"/>
      <c r="Z16" s="5" t="s">
        <v>45</v>
      </c>
    </row>
    <row r="17" spans="1:26" ht="61.15" customHeight="1" x14ac:dyDescent="0.35">
      <c r="A17" s="26">
        <v>13</v>
      </c>
      <c r="B17" s="9" t="s">
        <v>68</v>
      </c>
      <c r="C17" s="4" t="s">
        <v>69</v>
      </c>
      <c r="D17" s="15">
        <v>47409908</v>
      </c>
      <c r="E17" s="15">
        <v>102807337</v>
      </c>
      <c r="F17" s="15">
        <v>600126005</v>
      </c>
      <c r="G17" s="9" t="s">
        <v>76</v>
      </c>
      <c r="H17" s="4" t="s">
        <v>33</v>
      </c>
      <c r="I17" s="4" t="s">
        <v>71</v>
      </c>
      <c r="J17" s="4" t="s">
        <v>72</v>
      </c>
      <c r="K17" s="30" t="s">
        <v>149</v>
      </c>
      <c r="L17" s="19">
        <v>3500000</v>
      </c>
      <c r="M17" s="23">
        <f t="shared" si="0"/>
        <v>2450000</v>
      </c>
      <c r="N17" s="4">
        <v>2022</v>
      </c>
      <c r="O17" s="4">
        <v>2025</v>
      </c>
      <c r="P17" s="4"/>
      <c r="Q17" s="4" t="s">
        <v>36</v>
      </c>
      <c r="R17" s="4"/>
      <c r="S17" s="4"/>
      <c r="T17" s="4"/>
      <c r="U17" s="4"/>
      <c r="V17" s="4" t="s">
        <v>36</v>
      </c>
      <c r="W17" s="4"/>
      <c r="X17" s="4"/>
      <c r="Y17" s="4" t="s">
        <v>77</v>
      </c>
      <c r="Z17" s="5" t="s">
        <v>45</v>
      </c>
    </row>
    <row r="18" spans="1:26" ht="58" x14ac:dyDescent="0.35">
      <c r="A18" s="26">
        <v>14</v>
      </c>
      <c r="B18" s="9" t="s">
        <v>68</v>
      </c>
      <c r="C18" s="4" t="s">
        <v>69</v>
      </c>
      <c r="D18" s="15">
        <v>47409908</v>
      </c>
      <c r="E18" s="15">
        <v>102807337</v>
      </c>
      <c r="F18" s="15">
        <v>600126005</v>
      </c>
      <c r="G18" s="9" t="s">
        <v>78</v>
      </c>
      <c r="H18" s="4" t="s">
        <v>33</v>
      </c>
      <c r="I18" s="4" t="s">
        <v>71</v>
      </c>
      <c r="J18" s="4" t="s">
        <v>72</v>
      </c>
      <c r="K18" s="30" t="s">
        <v>150</v>
      </c>
      <c r="L18" s="19">
        <v>2000000</v>
      </c>
      <c r="M18" s="23">
        <f t="shared" si="0"/>
        <v>1400000</v>
      </c>
      <c r="N18" s="4">
        <v>2022</v>
      </c>
      <c r="O18" s="4">
        <v>2025</v>
      </c>
      <c r="P18" s="4"/>
      <c r="Q18" s="4" t="s">
        <v>36</v>
      </c>
      <c r="R18" s="4"/>
      <c r="S18" s="4"/>
      <c r="T18" s="4"/>
      <c r="U18" s="4"/>
      <c r="V18" s="4"/>
      <c r="W18" s="4"/>
      <c r="X18" s="4"/>
      <c r="Y18" s="4"/>
      <c r="Z18" s="5" t="s">
        <v>45</v>
      </c>
    </row>
    <row r="19" spans="1:26" ht="61.15" customHeight="1" x14ac:dyDescent="0.35">
      <c r="A19" s="26">
        <v>15</v>
      </c>
      <c r="B19" s="9" t="s">
        <v>68</v>
      </c>
      <c r="C19" s="4" t="s">
        <v>69</v>
      </c>
      <c r="D19" s="15">
        <v>47409908</v>
      </c>
      <c r="E19" s="15">
        <v>102807337</v>
      </c>
      <c r="F19" s="15">
        <v>600126005</v>
      </c>
      <c r="G19" s="9" t="s">
        <v>79</v>
      </c>
      <c r="H19" s="4" t="s">
        <v>33</v>
      </c>
      <c r="I19" s="4" t="s">
        <v>71</v>
      </c>
      <c r="J19" s="4" t="s">
        <v>72</v>
      </c>
      <c r="K19" s="30" t="s">
        <v>151</v>
      </c>
      <c r="L19" s="19">
        <v>100000</v>
      </c>
      <c r="M19" s="23">
        <f t="shared" si="0"/>
        <v>70000</v>
      </c>
      <c r="N19" s="4">
        <v>2022</v>
      </c>
      <c r="O19" s="4">
        <v>2025</v>
      </c>
      <c r="P19" s="4"/>
      <c r="Q19" s="4"/>
      <c r="R19" s="4"/>
      <c r="S19" s="4"/>
      <c r="T19" s="4"/>
      <c r="U19" s="54" t="s">
        <v>43</v>
      </c>
      <c r="V19" s="4"/>
      <c r="W19" s="4"/>
      <c r="X19" s="4"/>
      <c r="Y19" s="4"/>
      <c r="Z19" s="5" t="s">
        <v>45</v>
      </c>
    </row>
    <row r="20" spans="1:26" ht="138.4" customHeight="1" x14ac:dyDescent="0.35">
      <c r="A20" s="26">
        <v>16</v>
      </c>
      <c r="B20" s="9" t="s">
        <v>80</v>
      </c>
      <c r="C20" s="4" t="s">
        <v>81</v>
      </c>
      <c r="D20" s="15">
        <v>62073303</v>
      </c>
      <c r="E20" s="15">
        <v>102007161</v>
      </c>
      <c r="F20" s="15">
        <v>600105148</v>
      </c>
      <c r="G20" s="9" t="s">
        <v>82</v>
      </c>
      <c r="H20" s="4" t="s">
        <v>83</v>
      </c>
      <c r="I20" s="4" t="s">
        <v>34</v>
      </c>
      <c r="J20" s="4" t="s">
        <v>84</v>
      </c>
      <c r="K20" s="9" t="s">
        <v>85</v>
      </c>
      <c r="L20" s="19">
        <v>40000000</v>
      </c>
      <c r="M20" s="23">
        <f t="shared" si="0"/>
        <v>28000000</v>
      </c>
      <c r="N20" s="41" t="s">
        <v>160</v>
      </c>
      <c r="O20" s="41" t="s">
        <v>161</v>
      </c>
      <c r="P20" s="4" t="s">
        <v>43</v>
      </c>
      <c r="Q20" s="4" t="s">
        <v>43</v>
      </c>
      <c r="R20" s="4" t="s">
        <v>43</v>
      </c>
      <c r="S20" s="4" t="s">
        <v>43</v>
      </c>
      <c r="T20" s="4" t="s">
        <v>43</v>
      </c>
      <c r="U20" s="4" t="s">
        <v>43</v>
      </c>
      <c r="V20" s="4" t="s">
        <v>43</v>
      </c>
      <c r="W20" s="4" t="s">
        <v>43</v>
      </c>
      <c r="X20" s="4" t="s">
        <v>43</v>
      </c>
      <c r="Y20" s="4" t="s">
        <v>86</v>
      </c>
      <c r="Z20" s="5" t="s">
        <v>45</v>
      </c>
    </row>
    <row r="21" spans="1:26" ht="101.5" x14ac:dyDescent="0.35">
      <c r="A21" s="26">
        <v>17</v>
      </c>
      <c r="B21" s="9" t="s">
        <v>91</v>
      </c>
      <c r="C21" s="4" t="s">
        <v>92</v>
      </c>
      <c r="D21" s="15">
        <v>62075942</v>
      </c>
      <c r="E21" s="15">
        <v>102007756</v>
      </c>
      <c r="F21" s="15">
        <v>600106322</v>
      </c>
      <c r="G21" s="9" t="s">
        <v>93</v>
      </c>
      <c r="H21" s="4" t="s">
        <v>33</v>
      </c>
      <c r="I21" s="4" t="s">
        <v>34</v>
      </c>
      <c r="J21" s="4" t="s">
        <v>94</v>
      </c>
      <c r="K21" s="30" t="s">
        <v>152</v>
      </c>
      <c r="L21" s="19">
        <v>30000000</v>
      </c>
      <c r="M21" s="23">
        <f t="shared" si="0"/>
        <v>21000000</v>
      </c>
      <c r="N21" s="40" t="s">
        <v>162</v>
      </c>
      <c r="O21" s="41" t="s">
        <v>163</v>
      </c>
      <c r="P21" s="4" t="s">
        <v>36</v>
      </c>
      <c r="Q21" s="4" t="s">
        <v>36</v>
      </c>
      <c r="R21" s="4" t="s">
        <v>36</v>
      </c>
      <c r="S21" s="4" t="s">
        <v>36</v>
      </c>
      <c r="T21" s="4"/>
      <c r="U21" s="4" t="s">
        <v>36</v>
      </c>
      <c r="V21" s="4" t="s">
        <v>36</v>
      </c>
      <c r="W21" s="4" t="s">
        <v>36</v>
      </c>
      <c r="X21" s="4" t="s">
        <v>36</v>
      </c>
      <c r="Y21" s="4" t="s">
        <v>95</v>
      </c>
      <c r="Z21" s="5" t="s">
        <v>96</v>
      </c>
    </row>
    <row r="22" spans="1:26" ht="64.150000000000006" customHeight="1" x14ac:dyDescent="0.35">
      <c r="A22" s="26">
        <v>18</v>
      </c>
      <c r="B22" s="9" t="s">
        <v>97</v>
      </c>
      <c r="C22" s="4" t="s">
        <v>98</v>
      </c>
      <c r="D22" s="15">
        <v>62073478</v>
      </c>
      <c r="E22" s="15">
        <v>102007527</v>
      </c>
      <c r="F22" s="15">
        <v>600106209</v>
      </c>
      <c r="G22" s="9" t="s">
        <v>99</v>
      </c>
      <c r="H22" s="4" t="s">
        <v>33</v>
      </c>
      <c r="I22" s="4" t="s">
        <v>34</v>
      </c>
      <c r="J22" s="4" t="s">
        <v>98</v>
      </c>
      <c r="K22" s="9" t="s">
        <v>203</v>
      </c>
      <c r="L22" s="19">
        <v>1700000</v>
      </c>
      <c r="M22" s="23">
        <f t="shared" si="0"/>
        <v>1190000</v>
      </c>
      <c r="N22" s="40" t="s">
        <v>164</v>
      </c>
      <c r="O22" s="40" t="s">
        <v>156</v>
      </c>
      <c r="P22" s="4"/>
      <c r="Q22" s="4"/>
      <c r="R22" s="4" t="s">
        <v>43</v>
      </c>
      <c r="S22" s="4"/>
      <c r="T22" s="4"/>
      <c r="U22" s="4"/>
      <c r="V22" s="4"/>
      <c r="W22" s="4"/>
      <c r="X22" s="4"/>
      <c r="Y22" s="4" t="s">
        <v>100</v>
      </c>
      <c r="Z22" s="5" t="s">
        <v>45</v>
      </c>
    </row>
    <row r="23" spans="1:26" ht="178.5" customHeight="1" x14ac:dyDescent="0.35">
      <c r="A23" s="26">
        <v>19</v>
      </c>
      <c r="B23" s="9" t="s">
        <v>101</v>
      </c>
      <c r="C23" s="4" t="s">
        <v>102</v>
      </c>
      <c r="D23" s="15">
        <v>62073095</v>
      </c>
      <c r="E23" s="15">
        <v>102007535</v>
      </c>
      <c r="F23" s="15">
        <v>600106217</v>
      </c>
      <c r="G23" s="21" t="s">
        <v>103</v>
      </c>
      <c r="H23" s="4" t="s">
        <v>104</v>
      </c>
      <c r="I23" s="4" t="s">
        <v>34</v>
      </c>
      <c r="J23" s="4" t="s">
        <v>105</v>
      </c>
      <c r="K23" s="10" t="s">
        <v>204</v>
      </c>
      <c r="L23" s="19">
        <v>35000000</v>
      </c>
      <c r="M23" s="23">
        <f t="shared" si="0"/>
        <v>24500000</v>
      </c>
      <c r="N23" s="42" t="s">
        <v>160</v>
      </c>
      <c r="O23" s="43" t="s">
        <v>165</v>
      </c>
      <c r="P23" s="39" t="s">
        <v>106</v>
      </c>
      <c r="Q23" s="39" t="s">
        <v>106</v>
      </c>
      <c r="R23" s="39" t="s">
        <v>106</v>
      </c>
      <c r="S23" s="39" t="s">
        <v>106</v>
      </c>
      <c r="T23" s="4"/>
      <c r="U23" s="4"/>
      <c r="V23" s="4"/>
      <c r="W23" s="4" t="s">
        <v>106</v>
      </c>
      <c r="X23" s="4" t="s">
        <v>106</v>
      </c>
      <c r="Y23" s="4" t="s">
        <v>107</v>
      </c>
      <c r="Z23" s="5" t="s">
        <v>45</v>
      </c>
    </row>
    <row r="24" spans="1:26" ht="193.9" customHeight="1" x14ac:dyDescent="0.35">
      <c r="A24" s="26">
        <v>20</v>
      </c>
      <c r="B24" s="9" t="s">
        <v>101</v>
      </c>
      <c r="C24" s="4" t="s">
        <v>102</v>
      </c>
      <c r="D24" s="15">
        <v>62073095</v>
      </c>
      <c r="E24" s="15">
        <v>102007535</v>
      </c>
      <c r="F24" s="15">
        <v>600106217</v>
      </c>
      <c r="G24" s="9" t="s">
        <v>154</v>
      </c>
      <c r="H24" s="4" t="s">
        <v>104</v>
      </c>
      <c r="I24" s="4" t="s">
        <v>34</v>
      </c>
      <c r="J24" s="4" t="s">
        <v>105</v>
      </c>
      <c r="K24" s="10" t="s">
        <v>155</v>
      </c>
      <c r="L24" s="19">
        <v>4500000</v>
      </c>
      <c r="M24" s="23">
        <f t="shared" si="0"/>
        <v>3150000</v>
      </c>
      <c r="N24" s="41" t="s">
        <v>160</v>
      </c>
      <c r="O24" s="41" t="s">
        <v>165</v>
      </c>
      <c r="P24" s="32" t="s">
        <v>106</v>
      </c>
      <c r="Q24" s="32" t="s">
        <v>106</v>
      </c>
      <c r="R24" s="32" t="s">
        <v>106</v>
      </c>
      <c r="S24" s="32" t="s">
        <v>106</v>
      </c>
      <c r="T24" s="38"/>
      <c r="U24" s="4"/>
      <c r="V24" s="4"/>
      <c r="W24" s="4"/>
      <c r="X24" s="4" t="s">
        <v>106</v>
      </c>
      <c r="Y24" s="4" t="s">
        <v>44</v>
      </c>
      <c r="Z24" s="5" t="s">
        <v>45</v>
      </c>
    </row>
    <row r="25" spans="1:26" ht="72.5" x14ac:dyDescent="0.35">
      <c r="A25" s="26">
        <v>21</v>
      </c>
      <c r="B25" s="13" t="s">
        <v>108</v>
      </c>
      <c r="C25" s="14" t="s">
        <v>109</v>
      </c>
      <c r="D25" s="17">
        <v>71001727</v>
      </c>
      <c r="E25" s="18">
        <v>102007152</v>
      </c>
      <c r="F25" s="18">
        <v>600105997</v>
      </c>
      <c r="G25" s="13" t="s">
        <v>110</v>
      </c>
      <c r="H25" s="14" t="s">
        <v>33</v>
      </c>
      <c r="I25" s="14"/>
      <c r="J25" s="14" t="s">
        <v>111</v>
      </c>
      <c r="K25" s="31" t="s">
        <v>153</v>
      </c>
      <c r="L25" s="24">
        <v>795000</v>
      </c>
      <c r="M25" s="23">
        <f t="shared" si="0"/>
        <v>556500</v>
      </c>
      <c r="N25" s="45" t="s">
        <v>166</v>
      </c>
      <c r="O25" s="45" t="s">
        <v>167</v>
      </c>
      <c r="P25" s="14"/>
      <c r="Q25" s="14"/>
      <c r="R25" s="14"/>
      <c r="S25" s="14" t="s">
        <v>43</v>
      </c>
      <c r="T25" s="14"/>
      <c r="U25" s="14"/>
      <c r="V25" s="14"/>
      <c r="W25" s="14"/>
      <c r="X25" s="14"/>
      <c r="Y25" s="14" t="s">
        <v>112</v>
      </c>
      <c r="Z25" s="28" t="s">
        <v>45</v>
      </c>
    </row>
    <row r="26" spans="1:26" ht="208.9" customHeight="1" x14ac:dyDescent="0.35">
      <c r="A26" s="27">
        <v>22</v>
      </c>
      <c r="B26" s="9" t="s">
        <v>113</v>
      </c>
      <c r="C26" s="4" t="s">
        <v>114</v>
      </c>
      <c r="D26" s="15">
        <v>62073036</v>
      </c>
      <c r="E26" s="55">
        <v>102007748</v>
      </c>
      <c r="F26" s="15">
        <v>600106314</v>
      </c>
      <c r="G26" s="9" t="s">
        <v>115</v>
      </c>
      <c r="H26" s="4" t="s">
        <v>33</v>
      </c>
      <c r="I26" s="4" t="s">
        <v>34</v>
      </c>
      <c r="J26" s="4" t="s">
        <v>116</v>
      </c>
      <c r="K26" s="10" t="s">
        <v>118</v>
      </c>
      <c r="L26" s="19">
        <v>25000000</v>
      </c>
      <c r="M26" s="23">
        <f t="shared" si="0"/>
        <v>17500000</v>
      </c>
      <c r="N26" s="48" t="s">
        <v>168</v>
      </c>
      <c r="O26" s="40" t="s">
        <v>169</v>
      </c>
      <c r="P26" s="4" t="s">
        <v>43</v>
      </c>
      <c r="Q26" s="4" t="s">
        <v>43</v>
      </c>
      <c r="R26" s="4" t="s">
        <v>43</v>
      </c>
      <c r="S26" s="4" t="s">
        <v>43</v>
      </c>
      <c r="T26" s="4"/>
      <c r="U26" s="4" t="s">
        <v>43</v>
      </c>
      <c r="V26" s="4"/>
      <c r="W26" s="4" t="s">
        <v>43</v>
      </c>
      <c r="X26" s="4" t="s">
        <v>43</v>
      </c>
      <c r="Y26" s="4" t="s">
        <v>117</v>
      </c>
      <c r="Z26" s="5" t="s">
        <v>45</v>
      </c>
    </row>
    <row r="27" spans="1:26" ht="62.65" customHeight="1" x14ac:dyDescent="0.35">
      <c r="A27" s="27">
        <v>23</v>
      </c>
      <c r="B27" s="9" t="s">
        <v>119</v>
      </c>
      <c r="C27" s="4" t="s">
        <v>120</v>
      </c>
      <c r="D27" s="15" t="s">
        <v>121</v>
      </c>
      <c r="E27" s="20">
        <v>102007217</v>
      </c>
      <c r="F27" s="20">
        <v>600106021</v>
      </c>
      <c r="G27" s="9" t="s">
        <v>122</v>
      </c>
      <c r="H27" s="4" t="s">
        <v>104</v>
      </c>
      <c r="I27" s="4" t="s">
        <v>34</v>
      </c>
      <c r="J27" s="4" t="s">
        <v>123</v>
      </c>
      <c r="K27" s="9" t="s">
        <v>124</v>
      </c>
      <c r="L27" s="19">
        <v>35000000</v>
      </c>
      <c r="M27" s="23">
        <f t="shared" si="0"/>
        <v>24500000</v>
      </c>
      <c r="N27" s="41" t="s">
        <v>170</v>
      </c>
      <c r="O27" s="41" t="s">
        <v>167</v>
      </c>
      <c r="P27" s="4" t="s">
        <v>43</v>
      </c>
      <c r="Q27" s="4" t="s">
        <v>43</v>
      </c>
      <c r="R27" s="4" t="s">
        <v>43</v>
      </c>
      <c r="S27" s="4" t="s">
        <v>43</v>
      </c>
      <c r="T27" s="4"/>
      <c r="U27" s="4"/>
      <c r="V27" s="4" t="s">
        <v>43</v>
      </c>
      <c r="W27" s="4" t="s">
        <v>43</v>
      </c>
      <c r="X27" s="4"/>
      <c r="Y27" s="4" t="s">
        <v>125</v>
      </c>
      <c r="Z27" s="5" t="s">
        <v>67</v>
      </c>
    </row>
    <row r="28" spans="1:26" ht="36.65" customHeight="1" x14ac:dyDescent="0.35">
      <c r="A28" s="27">
        <v>24</v>
      </c>
      <c r="B28" s="9" t="s">
        <v>126</v>
      </c>
      <c r="C28" s="4" t="s">
        <v>127</v>
      </c>
      <c r="D28" s="15">
        <v>62073435</v>
      </c>
      <c r="E28" s="15">
        <v>102007322</v>
      </c>
      <c r="F28" s="15">
        <v>600106110</v>
      </c>
      <c r="G28" s="9" t="s">
        <v>128</v>
      </c>
      <c r="H28" s="4" t="s">
        <v>33</v>
      </c>
      <c r="I28" s="4" t="s">
        <v>34</v>
      </c>
      <c r="J28" s="4" t="s">
        <v>127</v>
      </c>
      <c r="K28" s="10" t="s">
        <v>143</v>
      </c>
      <c r="L28" s="19">
        <v>10000000</v>
      </c>
      <c r="M28" s="23">
        <f t="shared" si="0"/>
        <v>7000000</v>
      </c>
      <c r="N28" s="40" t="s">
        <v>169</v>
      </c>
      <c r="O28" s="40" t="s">
        <v>171</v>
      </c>
      <c r="P28" s="4"/>
      <c r="Q28" s="4"/>
      <c r="R28" s="4"/>
      <c r="S28" s="4"/>
      <c r="T28" s="4" t="s">
        <v>43</v>
      </c>
      <c r="U28" s="4"/>
      <c r="V28" s="4"/>
      <c r="W28" s="4"/>
      <c r="X28" s="4"/>
      <c r="Y28" s="4" t="s">
        <v>45</v>
      </c>
      <c r="Z28" s="5" t="s">
        <v>45</v>
      </c>
    </row>
    <row r="29" spans="1:26" ht="43.5" x14ac:dyDescent="0.35">
      <c r="A29" s="27">
        <v>25</v>
      </c>
      <c r="B29" s="9" t="s">
        <v>129</v>
      </c>
      <c r="C29" s="4" t="s">
        <v>130</v>
      </c>
      <c r="D29" s="15">
        <v>49464213</v>
      </c>
      <c r="E29" s="15">
        <v>102007411</v>
      </c>
      <c r="F29" s="15">
        <v>600106179</v>
      </c>
      <c r="G29" s="9" t="s">
        <v>131</v>
      </c>
      <c r="H29" s="4" t="s">
        <v>33</v>
      </c>
      <c r="I29" s="4" t="s">
        <v>34</v>
      </c>
      <c r="J29" s="4" t="s">
        <v>34</v>
      </c>
      <c r="K29" s="10" t="s">
        <v>132</v>
      </c>
      <c r="L29" s="19">
        <v>3000000</v>
      </c>
      <c r="M29" s="23">
        <f t="shared" si="0"/>
        <v>2100000</v>
      </c>
      <c r="N29" s="4">
        <v>2023</v>
      </c>
      <c r="O29" s="4">
        <v>2023</v>
      </c>
      <c r="P29" s="4"/>
      <c r="Q29" s="4" t="s">
        <v>43</v>
      </c>
      <c r="R29" s="4"/>
      <c r="S29" s="4"/>
      <c r="T29" s="4"/>
      <c r="U29" s="4"/>
      <c r="V29" s="4"/>
      <c r="W29" s="4"/>
      <c r="X29" s="4"/>
      <c r="Y29" s="4" t="s">
        <v>133</v>
      </c>
      <c r="Z29" s="5" t="s">
        <v>45</v>
      </c>
    </row>
    <row r="30" spans="1:26" ht="58" x14ac:dyDescent="0.35">
      <c r="A30" s="27">
        <v>26</v>
      </c>
      <c r="B30" s="9" t="s">
        <v>134</v>
      </c>
      <c r="C30" s="4" t="s">
        <v>130</v>
      </c>
      <c r="D30" s="15">
        <v>49463276</v>
      </c>
      <c r="E30" s="15">
        <v>102007446</v>
      </c>
      <c r="F30" s="15">
        <v>600106187</v>
      </c>
      <c r="G30" s="9" t="s">
        <v>135</v>
      </c>
      <c r="H30" s="4" t="s">
        <v>33</v>
      </c>
      <c r="I30" s="4" t="s">
        <v>34</v>
      </c>
      <c r="J30" s="4" t="s">
        <v>34</v>
      </c>
      <c r="K30" s="9" t="s">
        <v>136</v>
      </c>
      <c r="L30" s="19">
        <v>20000000</v>
      </c>
      <c r="M30" s="23">
        <f t="shared" si="0"/>
        <v>14000000</v>
      </c>
      <c r="N30" s="4">
        <v>2025</v>
      </c>
      <c r="O30" s="4">
        <v>2027</v>
      </c>
      <c r="P30" s="4" t="s">
        <v>43</v>
      </c>
      <c r="Q30" s="4" t="s">
        <v>43</v>
      </c>
      <c r="R30" s="4"/>
      <c r="S30" s="4" t="s">
        <v>43</v>
      </c>
      <c r="T30" s="4"/>
      <c r="U30" s="4" t="s">
        <v>43</v>
      </c>
      <c r="V30" s="4"/>
      <c r="W30" s="4"/>
      <c r="X30" s="4"/>
      <c r="Y30" s="4" t="s">
        <v>133</v>
      </c>
      <c r="Z30" s="5" t="s">
        <v>45</v>
      </c>
    </row>
    <row r="31" spans="1:26" s="56" customFormat="1" ht="58" x14ac:dyDescent="0.35">
      <c r="A31" s="57">
        <v>27</v>
      </c>
      <c r="B31" s="58" t="s">
        <v>179</v>
      </c>
      <c r="C31" s="39" t="s">
        <v>180</v>
      </c>
      <c r="D31" s="59">
        <v>62073184</v>
      </c>
      <c r="E31" s="59">
        <v>102007659</v>
      </c>
      <c r="F31" s="59">
        <v>600106268</v>
      </c>
      <c r="G31" s="65" t="s">
        <v>182</v>
      </c>
      <c r="H31" s="39" t="s">
        <v>33</v>
      </c>
      <c r="I31" s="39" t="s">
        <v>34</v>
      </c>
      <c r="J31" s="39" t="s">
        <v>34</v>
      </c>
      <c r="K31" s="60" t="s">
        <v>183</v>
      </c>
      <c r="L31" s="73">
        <v>80000000</v>
      </c>
      <c r="M31" s="74">
        <f t="shared" si="0"/>
        <v>56000000</v>
      </c>
      <c r="N31" s="61" t="s">
        <v>170</v>
      </c>
      <c r="O31" s="61" t="s">
        <v>181</v>
      </c>
      <c r="P31" s="39" t="s">
        <v>36</v>
      </c>
      <c r="Q31" s="39" t="s">
        <v>36</v>
      </c>
      <c r="R31" s="62" t="s">
        <v>36</v>
      </c>
      <c r="S31" s="39" t="s">
        <v>36</v>
      </c>
      <c r="T31" s="62"/>
      <c r="U31" s="39" t="s">
        <v>36</v>
      </c>
      <c r="V31" s="62" t="s">
        <v>36</v>
      </c>
      <c r="W31" s="39" t="s">
        <v>36</v>
      </c>
      <c r="X31" s="62" t="s">
        <v>36</v>
      </c>
      <c r="Y31" s="39" t="s">
        <v>184</v>
      </c>
      <c r="Z31" s="63" t="s">
        <v>45</v>
      </c>
    </row>
    <row r="32" spans="1:26" ht="214.15" customHeight="1" x14ac:dyDescent="0.35">
      <c r="A32" s="57">
        <v>28</v>
      </c>
      <c r="B32" s="65" t="s">
        <v>113</v>
      </c>
      <c r="C32" s="39" t="s">
        <v>114</v>
      </c>
      <c r="D32" s="59">
        <v>62073036</v>
      </c>
      <c r="E32" s="89">
        <v>102007748</v>
      </c>
      <c r="F32" s="59">
        <v>600106314</v>
      </c>
      <c r="G32" s="65" t="s">
        <v>191</v>
      </c>
      <c r="H32" s="39" t="s">
        <v>33</v>
      </c>
      <c r="I32" s="39" t="s">
        <v>34</v>
      </c>
      <c r="J32" s="39" t="s">
        <v>116</v>
      </c>
      <c r="K32" s="65" t="s">
        <v>192</v>
      </c>
      <c r="L32" s="73">
        <v>50000000</v>
      </c>
      <c r="M32" s="90">
        <f t="shared" ref="M32:M33" si="1">PRODUCT(L32,70/100)</f>
        <v>35000000</v>
      </c>
      <c r="N32" s="91" t="s">
        <v>168</v>
      </c>
      <c r="O32" s="42" t="s">
        <v>193</v>
      </c>
      <c r="P32" s="39" t="s">
        <v>43</v>
      </c>
      <c r="Q32" s="39" t="s">
        <v>43</v>
      </c>
      <c r="R32" s="39" t="s">
        <v>43</v>
      </c>
      <c r="S32" s="39" t="s">
        <v>43</v>
      </c>
      <c r="T32" s="39"/>
      <c r="U32" s="39" t="s">
        <v>43</v>
      </c>
      <c r="V32" s="39" t="s">
        <v>43</v>
      </c>
      <c r="W32" s="39" t="s">
        <v>43</v>
      </c>
      <c r="X32" s="39" t="s">
        <v>43</v>
      </c>
      <c r="Y32" s="39" t="s">
        <v>194</v>
      </c>
      <c r="Z32" s="63" t="s">
        <v>45</v>
      </c>
    </row>
    <row r="33" spans="1:26" ht="44" thickBot="1" x14ac:dyDescent="0.4">
      <c r="A33" s="92">
        <v>29</v>
      </c>
      <c r="B33" s="93" t="s">
        <v>129</v>
      </c>
      <c r="C33" s="94" t="s">
        <v>130</v>
      </c>
      <c r="D33" s="94">
        <v>49464213</v>
      </c>
      <c r="E33" s="94">
        <v>102007411</v>
      </c>
      <c r="F33" s="95">
        <v>600106179</v>
      </c>
      <c r="G33" s="96" t="s">
        <v>135</v>
      </c>
      <c r="H33" s="94" t="s">
        <v>33</v>
      </c>
      <c r="I33" s="94" t="s">
        <v>34</v>
      </c>
      <c r="J33" s="94" t="s">
        <v>34</v>
      </c>
      <c r="K33" s="93" t="s">
        <v>198</v>
      </c>
      <c r="L33" s="97">
        <v>10000000</v>
      </c>
      <c r="M33" s="97">
        <f t="shared" si="1"/>
        <v>7000000</v>
      </c>
      <c r="N33" s="94">
        <v>2023</v>
      </c>
      <c r="O33" s="94">
        <v>2024</v>
      </c>
      <c r="P33" s="94"/>
      <c r="Q33" s="94" t="s">
        <v>43</v>
      </c>
      <c r="R33" s="94" t="s">
        <v>43</v>
      </c>
      <c r="S33" s="94" t="s">
        <v>43</v>
      </c>
      <c r="T33" s="94"/>
      <c r="U33" s="94"/>
      <c r="V33" s="94"/>
      <c r="W33" s="94"/>
      <c r="X33" s="94"/>
      <c r="Y33" s="94" t="s">
        <v>199</v>
      </c>
      <c r="Z33" s="98" t="s">
        <v>45</v>
      </c>
    </row>
    <row r="36" spans="1:26" x14ac:dyDescent="0.35">
      <c r="A36" t="s">
        <v>208</v>
      </c>
    </row>
    <row r="37" spans="1:26" x14ac:dyDescent="0.35">
      <c r="A37" t="s">
        <v>206</v>
      </c>
    </row>
  </sheetData>
  <mergeCells count="28">
    <mergeCell ref="X3:X4"/>
    <mergeCell ref="J2:J4"/>
    <mergeCell ref="A2:A4"/>
    <mergeCell ref="B2:F2"/>
    <mergeCell ref="G2:G4"/>
    <mergeCell ref="H2:H4"/>
    <mergeCell ref="I2:I4"/>
    <mergeCell ref="B3:B4"/>
    <mergeCell ref="C3:C4"/>
    <mergeCell ref="D3:D4"/>
    <mergeCell ref="E3:E4"/>
    <mergeCell ref="F3:F4"/>
    <mergeCell ref="Y3:Y4"/>
    <mergeCell ref="K2:K4"/>
    <mergeCell ref="L2:M2"/>
    <mergeCell ref="N2:O2"/>
    <mergeCell ref="P2:X2"/>
    <mergeCell ref="Y2:Z2"/>
    <mergeCell ref="Z3:Z4"/>
    <mergeCell ref="L3:L4"/>
    <mergeCell ref="M3:M4"/>
    <mergeCell ref="N3:N4"/>
    <mergeCell ref="O3:O4"/>
    <mergeCell ref="P3:S3"/>
    <mergeCell ref="T3:T4"/>
    <mergeCell ref="U3:U4"/>
    <mergeCell ref="V3:V4"/>
    <mergeCell ref="W3:W4"/>
  </mergeCells>
  <pageMargins left="0.7" right="0.7" top="0.78740157499999996" bottom="0.78740157499999996" header="0.3" footer="0.3"/>
  <pageSetup paperSize="9"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99A2E-7404-499D-9417-B89E0310EA39}">
  <sheetPr>
    <pageSetUpPr fitToPage="1"/>
  </sheetPr>
  <dimension ref="A1:S12"/>
  <sheetViews>
    <sheetView tabSelected="1" zoomScale="70" zoomScaleNormal="70" workbookViewId="0">
      <selection sqref="A1:S14"/>
    </sheetView>
  </sheetViews>
  <sheetFormatPr defaultRowHeight="14.5" x14ac:dyDescent="0.35"/>
  <cols>
    <col min="1" max="1" width="6.1796875" customWidth="1"/>
    <col min="2" max="2" width="17.54296875" customWidth="1"/>
    <col min="3" max="3" width="9.26953125" customWidth="1"/>
    <col min="4" max="4" width="7.81640625" customWidth="1"/>
    <col min="5" max="5" width="9.81640625" customWidth="1"/>
    <col min="6" max="6" width="9.26953125" customWidth="1"/>
    <col min="7" max="7" width="16.54296875" customWidth="1"/>
    <col min="8" max="8" width="13.1796875" customWidth="1"/>
    <col min="9" max="9" width="11" customWidth="1"/>
    <col min="10" max="10" width="10.26953125" customWidth="1"/>
    <col min="11" max="11" width="44.26953125" customWidth="1"/>
    <col min="12" max="12" width="12.54296875" customWidth="1"/>
    <col min="13" max="13" width="11.54296875" customWidth="1"/>
    <col min="14" max="14" width="9.1796875" customWidth="1"/>
    <col min="15" max="15" width="10" customWidth="1"/>
    <col min="16" max="16" width="10.81640625" customWidth="1"/>
    <col min="17" max="17" width="12.26953125" customWidth="1"/>
    <col min="18" max="18" width="15.453125" customWidth="1"/>
    <col min="19" max="19" width="8.54296875" customWidth="1"/>
  </cols>
  <sheetData>
    <row r="1" spans="1:19" ht="42.4" customHeight="1" thickBot="1" x14ac:dyDescent="0.4">
      <c r="F1" s="78" t="s">
        <v>201</v>
      </c>
    </row>
    <row r="2" spans="1:19" x14ac:dyDescent="0.35">
      <c r="A2" s="119" t="s">
        <v>0</v>
      </c>
      <c r="B2" s="127" t="s">
        <v>1</v>
      </c>
      <c r="C2" s="127"/>
      <c r="D2" s="127"/>
      <c r="E2" s="127"/>
      <c r="F2" s="127"/>
      <c r="G2" s="127" t="s">
        <v>2</v>
      </c>
      <c r="H2" s="129" t="s">
        <v>54</v>
      </c>
      <c r="I2" s="131" t="s">
        <v>4</v>
      </c>
      <c r="J2" s="127" t="s">
        <v>5</v>
      </c>
      <c r="K2" s="127" t="s">
        <v>6</v>
      </c>
      <c r="L2" s="107" t="s">
        <v>55</v>
      </c>
      <c r="M2" s="107"/>
      <c r="N2" s="108" t="s">
        <v>8</v>
      </c>
      <c r="O2" s="108"/>
      <c r="P2" s="129" t="s">
        <v>56</v>
      </c>
      <c r="Q2" s="129"/>
      <c r="R2" s="108" t="s">
        <v>10</v>
      </c>
      <c r="S2" s="110"/>
    </row>
    <row r="3" spans="1:19" ht="93" thickBot="1" x14ac:dyDescent="0.4">
      <c r="A3" s="121"/>
      <c r="B3" s="52" t="s">
        <v>11</v>
      </c>
      <c r="C3" s="52" t="s">
        <v>12</v>
      </c>
      <c r="D3" s="52" t="s">
        <v>13</v>
      </c>
      <c r="E3" s="52" t="s">
        <v>14</v>
      </c>
      <c r="F3" s="52" t="s">
        <v>15</v>
      </c>
      <c r="G3" s="128"/>
      <c r="H3" s="130"/>
      <c r="I3" s="132"/>
      <c r="J3" s="128"/>
      <c r="K3" s="128"/>
      <c r="L3" s="34" t="s">
        <v>16</v>
      </c>
      <c r="M3" s="34" t="s">
        <v>57</v>
      </c>
      <c r="N3" s="50" t="s">
        <v>18</v>
      </c>
      <c r="O3" s="50" t="s">
        <v>19</v>
      </c>
      <c r="P3" s="35" t="s">
        <v>58</v>
      </c>
      <c r="Q3" s="35" t="s">
        <v>59</v>
      </c>
      <c r="R3" s="50" t="s">
        <v>25</v>
      </c>
      <c r="S3" s="51" t="s">
        <v>26</v>
      </c>
    </row>
    <row r="4" spans="1:19" ht="46.9" customHeight="1" x14ac:dyDescent="0.35">
      <c r="A4" s="25">
        <v>1</v>
      </c>
      <c r="B4" s="11" t="s">
        <v>38</v>
      </c>
      <c r="C4" s="3" t="s">
        <v>39</v>
      </c>
      <c r="D4" s="8">
        <v>65765907</v>
      </c>
      <c r="E4" s="8">
        <v>108028330</v>
      </c>
      <c r="F4" s="8">
        <v>600106144</v>
      </c>
      <c r="G4" s="11" t="s">
        <v>60</v>
      </c>
      <c r="H4" s="3" t="s">
        <v>33</v>
      </c>
      <c r="I4" s="3" t="s">
        <v>34</v>
      </c>
      <c r="J4" s="3" t="s">
        <v>41</v>
      </c>
      <c r="K4" s="11" t="s">
        <v>50</v>
      </c>
      <c r="L4" s="75">
        <v>2000000</v>
      </c>
      <c r="M4" s="76">
        <v>1400000</v>
      </c>
      <c r="N4" s="3">
        <v>2023</v>
      </c>
      <c r="O4" s="3">
        <v>2024</v>
      </c>
      <c r="P4" s="3"/>
      <c r="Q4" s="3" t="s">
        <v>43</v>
      </c>
      <c r="R4" s="11" t="s">
        <v>44</v>
      </c>
      <c r="S4" s="2" t="s">
        <v>45</v>
      </c>
    </row>
    <row r="5" spans="1:19" ht="78.400000000000006" customHeight="1" x14ac:dyDescent="0.35">
      <c r="A5" s="33">
        <v>2</v>
      </c>
      <c r="B5" s="36" t="s">
        <v>80</v>
      </c>
      <c r="C5" s="7" t="s">
        <v>87</v>
      </c>
      <c r="D5" s="15">
        <v>62073303</v>
      </c>
      <c r="E5" s="15">
        <v>103019324</v>
      </c>
      <c r="F5" s="15">
        <v>600105148</v>
      </c>
      <c r="G5" s="36" t="s">
        <v>88</v>
      </c>
      <c r="H5" s="32" t="s">
        <v>33</v>
      </c>
      <c r="I5" s="32" t="s">
        <v>34</v>
      </c>
      <c r="J5" s="32" t="s">
        <v>84</v>
      </c>
      <c r="K5" s="36" t="s">
        <v>89</v>
      </c>
      <c r="L5" s="44">
        <v>40000000</v>
      </c>
      <c r="M5" s="44">
        <v>28000000</v>
      </c>
      <c r="N5" s="49" t="s">
        <v>160</v>
      </c>
      <c r="O5" s="49" t="s">
        <v>161</v>
      </c>
      <c r="P5" s="32" t="s">
        <v>36</v>
      </c>
      <c r="Q5" s="32"/>
      <c r="R5" s="9" t="s">
        <v>90</v>
      </c>
      <c r="S5" s="37" t="s">
        <v>45</v>
      </c>
    </row>
    <row r="6" spans="1:19" ht="183" customHeight="1" x14ac:dyDescent="0.35">
      <c r="A6" s="53">
        <v>3</v>
      </c>
      <c r="B6" s="9" t="s">
        <v>137</v>
      </c>
      <c r="C6" s="4" t="s">
        <v>130</v>
      </c>
      <c r="D6" s="4"/>
      <c r="E6" s="4"/>
      <c r="F6" s="4"/>
      <c r="G6" s="9" t="s">
        <v>138</v>
      </c>
      <c r="H6" s="4" t="s">
        <v>33</v>
      </c>
      <c r="I6" s="4" t="s">
        <v>34</v>
      </c>
      <c r="J6" s="4" t="s">
        <v>34</v>
      </c>
      <c r="K6" s="10" t="s">
        <v>139</v>
      </c>
      <c r="L6" s="19">
        <v>60000000</v>
      </c>
      <c r="M6" s="19">
        <v>42000000</v>
      </c>
      <c r="N6" s="4">
        <v>2023</v>
      </c>
      <c r="O6" s="4">
        <v>2024</v>
      </c>
      <c r="P6" s="4" t="s">
        <v>172</v>
      </c>
      <c r="Q6" s="41" t="s">
        <v>43</v>
      </c>
      <c r="R6" s="9" t="s">
        <v>140</v>
      </c>
      <c r="S6" s="5" t="s">
        <v>45</v>
      </c>
    </row>
    <row r="7" spans="1:19" ht="49.9" customHeight="1" x14ac:dyDescent="0.35">
      <c r="A7" s="64">
        <v>4</v>
      </c>
      <c r="B7" s="65" t="s">
        <v>173</v>
      </c>
      <c r="C7" s="39" t="s">
        <v>174</v>
      </c>
      <c r="D7" s="59">
        <v>7368089</v>
      </c>
      <c r="E7" s="59">
        <v>181099101</v>
      </c>
      <c r="F7" s="59">
        <v>691012687</v>
      </c>
      <c r="G7" s="65" t="s">
        <v>175</v>
      </c>
      <c r="H7" s="67" t="s">
        <v>33</v>
      </c>
      <c r="I7" s="67" t="s">
        <v>34</v>
      </c>
      <c r="J7" s="67" t="s">
        <v>176</v>
      </c>
      <c r="K7" s="68" t="s">
        <v>177</v>
      </c>
      <c r="L7" s="69">
        <v>900000</v>
      </c>
      <c r="M7" s="69">
        <v>630000</v>
      </c>
      <c r="N7" s="70" t="s">
        <v>164</v>
      </c>
      <c r="O7" s="70" t="s">
        <v>156</v>
      </c>
      <c r="P7" s="67" t="s">
        <v>36</v>
      </c>
      <c r="Q7" s="71"/>
      <c r="R7" s="66" t="s">
        <v>178</v>
      </c>
      <c r="S7" s="72" t="s">
        <v>45</v>
      </c>
    </row>
    <row r="8" spans="1:19" ht="73" thickBot="1" x14ac:dyDescent="0.4">
      <c r="A8" s="79">
        <v>5</v>
      </c>
      <c r="B8" s="80" t="s">
        <v>195</v>
      </c>
      <c r="C8" s="81" t="s">
        <v>174</v>
      </c>
      <c r="D8" s="82">
        <v>7368089</v>
      </c>
      <c r="E8" s="82">
        <v>181099101</v>
      </c>
      <c r="F8" s="82">
        <v>691012687</v>
      </c>
      <c r="G8" s="83" t="s">
        <v>196</v>
      </c>
      <c r="H8" s="84" t="s">
        <v>33</v>
      </c>
      <c r="I8" s="84" t="s">
        <v>34</v>
      </c>
      <c r="J8" s="84" t="s">
        <v>176</v>
      </c>
      <c r="K8" s="85" t="s">
        <v>197</v>
      </c>
      <c r="L8" s="86">
        <v>40000000</v>
      </c>
      <c r="M8" s="86">
        <v>28000000</v>
      </c>
      <c r="N8" s="84">
        <v>2023</v>
      </c>
      <c r="O8" s="84">
        <v>2025</v>
      </c>
      <c r="P8" s="84" t="s">
        <v>43</v>
      </c>
      <c r="Q8" s="84"/>
      <c r="R8" s="87" t="s">
        <v>95</v>
      </c>
      <c r="S8" s="88" t="s">
        <v>45</v>
      </c>
    </row>
    <row r="11" spans="1:19" x14ac:dyDescent="0.35">
      <c r="A11" t="s">
        <v>207</v>
      </c>
    </row>
    <row r="12" spans="1:19" x14ac:dyDescent="0.35">
      <c r="A12" t="s">
        <v>206</v>
      </c>
    </row>
  </sheetData>
  <mergeCells count="11">
    <mergeCell ref="J2:J3"/>
    <mergeCell ref="A2:A3"/>
    <mergeCell ref="B2:F2"/>
    <mergeCell ref="G2:G3"/>
    <mergeCell ref="H2:H3"/>
    <mergeCell ref="I2:I3"/>
    <mergeCell ref="K2:K3"/>
    <mergeCell ref="L2:M2"/>
    <mergeCell ref="N2:O2"/>
    <mergeCell ref="P2:Q2"/>
    <mergeCell ref="R2:S2"/>
  </mergeCells>
  <pageMargins left="0.7" right="0.7" top="0.78740157499999996" bottom="0.78740157499999996"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ZŠ</vt:lpstr>
      <vt:lpstr>MŠ</vt:lpstr>
      <vt:lpstr>MŠ!Oblast_tisku</vt:lpstr>
      <vt:lpstr>ZŠ!Oblast_tisku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masmk</dc:creator>
  <cp:lastModifiedBy>Fleková Tereza</cp:lastModifiedBy>
  <cp:lastPrinted>2023-10-03T07:06:44Z</cp:lastPrinted>
  <dcterms:created xsi:type="dcterms:W3CDTF">2022-01-16T15:31:41Z</dcterms:created>
  <dcterms:modified xsi:type="dcterms:W3CDTF">2023-10-09T08:00:34Z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0ebb53-23a2-471a-9c6e-17bd0d11311e_Enabled">
    <vt:lpwstr>true</vt:lpwstr>
  </property>
  <property fmtid="{D5CDD505-2E9C-101B-9397-08002B2CF9AE}" pid="3" name="MSIP_Label_690ebb53-23a2-471a-9c6e-17bd0d11311e_SetDate">
    <vt:lpwstr>2023-10-09T08:00:34Z</vt:lpwstr>
  </property>
  <property fmtid="{D5CDD505-2E9C-101B-9397-08002B2CF9AE}" pid="4" name="MSIP_Label_690ebb53-23a2-471a-9c6e-17bd0d11311e_Method">
    <vt:lpwstr>Standard</vt:lpwstr>
  </property>
  <property fmtid="{D5CDD505-2E9C-101B-9397-08002B2CF9AE}" pid="5" name="MSIP_Label_690ebb53-23a2-471a-9c6e-17bd0d11311e_Name">
    <vt:lpwstr>690ebb53-23a2-471a-9c6e-17bd0d11311e</vt:lpwstr>
  </property>
  <property fmtid="{D5CDD505-2E9C-101B-9397-08002B2CF9AE}" pid="6" name="MSIP_Label_690ebb53-23a2-471a-9c6e-17bd0d11311e_SiteId">
    <vt:lpwstr>418bc066-1b00-4aad-ad98-9ead95bb26a9</vt:lpwstr>
  </property>
  <property fmtid="{D5CDD505-2E9C-101B-9397-08002B2CF9AE}" pid="7" name="MSIP_Label_690ebb53-23a2-471a-9c6e-17bd0d11311e_ActionId">
    <vt:lpwstr>0bd9a8f7-f363-4543-a9c8-2f9d6366599d</vt:lpwstr>
  </property>
  <property fmtid="{D5CDD505-2E9C-101B-9397-08002B2CF9AE}" pid="8" name="MSIP_Label_690ebb53-23a2-471a-9c6e-17bd0d11311e_ContentBits">
    <vt:lpwstr>0</vt:lpwstr>
  </property>
</Properties>
</file>