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petrsadek/Desktop/MAP III/investiční priority/"/>
    </mc:Choice>
  </mc:AlternateContent>
  <xr:revisionPtr revIDLastSave="0" documentId="13_ncr:1_{E51680CD-132C-CF4E-B23D-5D4FBD061762}" xr6:coauthVersionLast="47" xr6:coauthVersionMax="47" xr10:uidLastSave="{00000000-0000-0000-0000-000000000000}"/>
  <bookViews>
    <workbookView xWindow="28800" yWindow="460" windowWidth="38400" windowHeight="2114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8" l="1"/>
  <c r="L32" i="8"/>
  <c r="M82" i="7"/>
  <c r="M81" i="7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5" i="8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5" i="7"/>
  <c r="M4" i="6"/>
  <c r="M6" i="6"/>
  <c r="M7" i="6"/>
  <c r="M13" i="6"/>
  <c r="M14" i="6"/>
  <c r="M9" i="6"/>
  <c r="M10" i="6"/>
  <c r="M11" i="6"/>
  <c r="M12" i="6"/>
  <c r="M8" i="6"/>
  <c r="M15" i="6"/>
  <c r="M16" i="6"/>
  <c r="M17" i="6"/>
  <c r="M18" i="6"/>
  <c r="M19" i="6"/>
  <c r="M20" i="6"/>
  <c r="M21" i="6"/>
  <c r="M22" i="6"/>
  <c r="M5" i="6" l="1"/>
</calcChain>
</file>

<file path=xl/sharedStrings.xml><?xml version="1.0" encoding="utf-8"?>
<sst xmlns="http://schemas.openxmlformats.org/spreadsheetml/2006/main" count="1568" uniqueCount="505">
  <si>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</si>
  <si>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</si>
  <si>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</si>
  <si>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</si>
  <si>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</si>
  <si>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</si>
  <si>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</si>
  <si>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</si>
  <si>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</si>
  <si>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</si>
  <si>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</si>
  <si>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</si>
  <si>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</si>
  <si>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</si>
  <si>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</si>
  <si>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</si>
  <si>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</si>
  <si>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</si>
  <si>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</si>
  <si>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</si>
  <si>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</si>
  <si>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</si>
  <si>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</si>
  <si>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</si>
  <si>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</si>
  <si>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</si>
  <si>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</si>
  <si>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</si>
  <si>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</si>
  <si>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</si>
  <si>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</si>
  <si>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</si>
  <si>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</si>
  <si>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</si>
  <si>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</si>
  <si>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</si>
  <si>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</si>
  <si>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</si>
  <si>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</si>
  <si>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</si>
  <si>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</si>
  <si>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</si>
  <si>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</si>
  <si>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</si>
  <si>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</si>
  <si>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</si>
  <si>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</si>
  <si>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</si>
  <si>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</si>
  <si>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</si>
  <si>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</si>
  <si>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</si>
  <si>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</si>
  <si>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</si>
  <si>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</si>
  <si>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</si>
  <si>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</si>
  <si>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</si>
  <si>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</si>
  <si>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</si>
  <si>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</si>
  <si>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</si>
  <si>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</si>
  <si>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</si>
  <si>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</si>
  <si>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</si>
  <si>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</si>
  <si>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</si>
  <si>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</si>
  <si>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</si>
  <si>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</si>
  <si>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</si>
  <si>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</si>
  <si>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</si>
  <si>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</si>
  <si>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</si>
  <si>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</si>
  <si>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</si>
  <si>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</si>
  <si>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</si>
  <si>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</si>
  <si>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</si>
  <si>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</si>
  <si>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</si>
  <si>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</si>
  <si>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</si>
  <si>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</si>
  <si>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</si>
  <si>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</si>
  <si>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</si>
  <si>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</si>
  <si>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</si>
  <si>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</si>
  <si>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</si>
  <si>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</si>
  <si>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</si>
  <si>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</si>
  <si>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</si>
  <si>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</si>
  <si>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</si>
  <si>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</si>
  <si>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</si>
  <si>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</si>
  <si>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</si>
  <si>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</si>
  <si>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</si>
  <si>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</si>
  <si>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</si>
  <si>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</si>
  <si>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</si>
  <si>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</si>
  <si>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</si>
  <si>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</si>
  <si>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</si>
  <si>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</si>
  <si>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</si>
  <si>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</si>
  <si>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</si>
  <si>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</si>
  <si>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</si>
  <si>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</si>
  <si>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MŠ Záhoří</t>
  </si>
  <si>
    <t>Obec Záhoří</t>
  </si>
  <si>
    <t>Dovybavení kanceláře</t>
  </si>
  <si>
    <t>Dovybavení prostor mateřské školy</t>
  </si>
  <si>
    <t>Mateřská škola Košťálov p.o.</t>
  </si>
  <si>
    <t>Mateřská škola Lomnice nad Popelkou, příspěvková organizace</t>
  </si>
  <si>
    <t>Základní škola a Mateřská škola Slaná, příspěvková organizace</t>
  </si>
  <si>
    <t>Základní škola a Mateřská škola Slaná, přísp. org.</t>
  </si>
  <si>
    <t>Obec Košťálov</t>
  </si>
  <si>
    <t>Město Lomnice nad Popelkou</t>
  </si>
  <si>
    <t>Město Semily</t>
  </si>
  <si>
    <t>Obec Slaná</t>
  </si>
  <si>
    <t>Zahrada</t>
  </si>
  <si>
    <t>Bezpečná elektřina</t>
  </si>
  <si>
    <t>Rekonstrukce bezbariérového přístupu</t>
  </si>
  <si>
    <t>Rekonstrukce oplocení zahrady mateřské školy a výměna brány na zahradu mateřské školy</t>
  </si>
  <si>
    <t>výstavba a vybavení ložnice MŠ</t>
  </si>
  <si>
    <t>Revitalizace zahrady MŠ - zeleň</t>
  </si>
  <si>
    <t>Mlhoviště na školní zahradě</t>
  </si>
  <si>
    <t>Enviroaltán</t>
  </si>
  <si>
    <t>Rekonstrukce výtahu</t>
  </si>
  <si>
    <t>Rekonstrukce a obnova vybavení zázemí pro personál</t>
  </si>
  <si>
    <t>Vybavení tělocvičny</t>
  </si>
  <si>
    <t>Rozšíření sociálního zařízení dle hygienických norem</t>
  </si>
  <si>
    <t>Vstupní zabezpečovací systém</t>
  </si>
  <si>
    <t>Výstavba nové budovy MŠ (spolu s MŠ waldorfskou)</t>
  </si>
  <si>
    <t>Vybavení školního hřiště (spolu s MŠ waldorfskou)</t>
  </si>
  <si>
    <t>Kompletní vybavení nové budovy MŠ v souladu se současnými trendy (spolu s MŠ waldorfskou)</t>
  </si>
  <si>
    <t>NE</t>
  </si>
  <si>
    <t xml:space="preserve">nemáme </t>
  </si>
  <si>
    <t>ne</t>
  </si>
  <si>
    <t>Plánováno</t>
  </si>
  <si>
    <t>zpracování dokumentace je zadáno</t>
  </si>
  <si>
    <t>plánováno</t>
  </si>
  <si>
    <t>připravuje se projektová dokumentace</t>
  </si>
  <si>
    <t>připraveno</t>
  </si>
  <si>
    <t>plánováno a zadáno zpracování</t>
  </si>
  <si>
    <t>X</t>
  </si>
  <si>
    <t>rekonstrukce výtahu</t>
  </si>
  <si>
    <t>rekonstrukce a obnova vybavení zázemí pro personál</t>
  </si>
  <si>
    <t>vybavení tělocvičny</t>
  </si>
  <si>
    <t>rozšíření sociální zařízení dle hygienických norem</t>
  </si>
  <si>
    <t>vstupní zabezpečovací systém</t>
  </si>
  <si>
    <t>výstavba nové budovy MŠ</t>
  </si>
  <si>
    <t>vybavení školního hřiště</t>
  </si>
  <si>
    <t>Krakonošova základní škola a mateřská škola Loukov, p.o.</t>
  </si>
  <si>
    <t>Masarykova základní škola Libštát, příspěvková organizace</t>
  </si>
  <si>
    <t>Waldorfská základní a střední škola Semily, příspěvková organizace</t>
  </si>
  <si>
    <t>Základní škola a Mateřská škola Benešov u Semil</t>
  </si>
  <si>
    <t>Základní škola a mateřská škola Nová Ves nad Popelkou, příspěvková organizace</t>
  </si>
  <si>
    <t>Základní škola a Mateřská škola Stružinec, okres Semily, přísp. org.</t>
  </si>
  <si>
    <t>Základní škola a Mateřská škola Stružinec, okres Semily, příspěv. org.</t>
  </si>
  <si>
    <t>Základní škola a Mateřská škola Stružinec, okres Semily, příspěvková organizace</t>
  </si>
  <si>
    <t>Základní škola a Mateřská škola Stružinec, okres semily, příspěvková organizace</t>
  </si>
  <si>
    <t>Základní škola a základní škola speciální Lomnice nad Popelkou, příspěvková organizace</t>
  </si>
  <si>
    <t>Základní škola Košťálov, příspěvková organizace</t>
  </si>
  <si>
    <t>Základní škola T. G. Masaryka Lomnice nad Popelkou, příspěvková organizace</t>
  </si>
  <si>
    <t>Základní škola T.G. Masaryka Lomnice nad Popelkou, příspěvková organizace</t>
  </si>
  <si>
    <t>Obec Háje nad Jizerou</t>
  </si>
  <si>
    <t>Městys Libštát</t>
  </si>
  <si>
    <t>město Semily</t>
  </si>
  <si>
    <t>Obec Benešov u Semil</t>
  </si>
  <si>
    <t>Obec Nová Ves nad Popelkou</t>
  </si>
  <si>
    <t>OÚ Stružinec</t>
  </si>
  <si>
    <t>Rekonstrukce střechy</t>
  </si>
  <si>
    <t>Rekonstrukce interiéru školních budov</t>
  </si>
  <si>
    <t>Rekonstrukce topení</t>
  </si>
  <si>
    <t>Obnova informačních a telekomunikačních technologií</t>
  </si>
  <si>
    <t>Revitalizace školní zahrady</t>
  </si>
  <si>
    <t>Obnova vybavení školní kuchyně</t>
  </si>
  <si>
    <t>Renovace kotelny</t>
  </si>
  <si>
    <t xml:space="preserve">Obnova vybavení a rekonstrukce zázemí pro personál a technického zázemí </t>
  </si>
  <si>
    <t>Obnova vybavení a renovace tříd</t>
  </si>
  <si>
    <t>Venkovní úpravy - přístup ke škole</t>
  </si>
  <si>
    <t>Rekonstrukce 3. patra a vybudování podkroví budovy Waldorfského lycea v Semilech pro zajištění odborných učeben</t>
  </si>
  <si>
    <t>Vybudování bezbariérového přístupu na ZŠ</t>
  </si>
  <si>
    <t>Rekonstrukce šaten ZŠ</t>
  </si>
  <si>
    <t>Nákup pozemku pro školní zahradu a venkovní učebny</t>
  </si>
  <si>
    <t>Vybudování venkovních učeben</t>
  </si>
  <si>
    <t>Rekonstrukce budovy tzv. "Amavetu" (objekt, v němž jsou umístěny dílny)</t>
  </si>
  <si>
    <t>Rekonstrukce přízemí budovy Waldorfského lycea v Semilech na dílenské prostory a centrum komunitních aktivit</t>
  </si>
  <si>
    <t>Vybudování moderní knihovny pro učitele</t>
  </si>
  <si>
    <t>Vybudování tělocvičny pro ZŠ i SŠ</t>
  </si>
  <si>
    <t>Přístavba školní budovy v Podmoklicích z důvodů nevyhovující kapacity ZŠ, zázemí pro ŠD, odborných učeben atd.</t>
  </si>
  <si>
    <t>Komplexní rekonstrukce rozvodů, odpadů a sociálního zařízení na ZŠ</t>
  </si>
  <si>
    <t>Celková modernizace a rekonstrukce školy - pořízení interaktivní tabule, projektoru a PC vybavení do každé třídy, vybudování dílny, včetně vybavení, školní družina, cvičná kuchyňka, sborovna, ředitelna, chodby</t>
  </si>
  <si>
    <t>Modernizace počítačové/jazykové učebny</t>
  </si>
  <si>
    <t>Vybudování kabinetu pro IT a cizí jazyky</t>
  </si>
  <si>
    <t>Vybudování venkovní třídy</t>
  </si>
  <si>
    <t>Rekonstrukce půdních prostor - půdní vestavba (multifunkční učebna)</t>
  </si>
  <si>
    <t>Rekonstrukce šatny ZŠ</t>
  </si>
  <si>
    <t xml:space="preserve">Obnova zařízení tříd, školní družiny </t>
  </si>
  <si>
    <t>Rekonstrukce školní kuchyně</t>
  </si>
  <si>
    <t>Rekonstrukce sociálního zařízení v prostorách ZŠ a MŠ</t>
  </si>
  <si>
    <t>Rekonstrukce podlah</t>
  </si>
  <si>
    <t>Vybudování multimediální učebny</t>
  </si>
  <si>
    <t>Dovybavení multimediální učebny</t>
  </si>
  <si>
    <t>Obnova vybavení ŠD, herny</t>
  </si>
  <si>
    <t>Obnova kmenových tříd</t>
  </si>
  <si>
    <t>Podpora projektu "Malotřídky pospolu</t>
  </si>
  <si>
    <t>Vybudování tělocvičny</t>
  </si>
  <si>
    <t>Rekonstrukce topení  ZŠ</t>
  </si>
  <si>
    <t xml:space="preserve">Vybudování venkovní envirotřídy </t>
  </si>
  <si>
    <t>Budování zázemí školních družin a školních klubů</t>
  </si>
  <si>
    <t>Budování zázemí školy - Přírodní vědy</t>
  </si>
  <si>
    <t>Vybudování zázemí pro školní družinu</t>
  </si>
  <si>
    <t>Rekonstrukce učebny výpočetní techniky</t>
  </si>
  <si>
    <t>Nová digi škola</t>
  </si>
  <si>
    <t>U školy společně-chráněný prostor</t>
  </si>
  <si>
    <t>Hudebně-dramatický klub</t>
  </si>
  <si>
    <t>Vybudování venkovní multifunkční učebny</t>
  </si>
  <si>
    <t>Modernizace školních tělocvičen</t>
  </si>
  <si>
    <t>Rekonstrukce a obnova vybavení prostor školní družiny</t>
  </si>
  <si>
    <t>Rekonstrukce budovy školní jídelny</t>
  </si>
  <si>
    <t>Obnova vybavení kmenových tříd</t>
  </si>
  <si>
    <t>Modernizace zázemí pro personál školy (vč. rekonstrukce podlah)</t>
  </si>
  <si>
    <t>Využití alternativních zdrojů energie - solárních systémů -   pro provoz školy</t>
  </si>
  <si>
    <t>Dobudování bezbariérového přístupu pro školní družinu a školní hřiště</t>
  </si>
  <si>
    <t>Rekonstrukce toalet</t>
  </si>
  <si>
    <t>Pokračování sanace suterénních prostor</t>
  </si>
  <si>
    <t>Vybavení pro podporu jazykové gramotnosti</t>
  </si>
  <si>
    <t>Rekonstrukce malé TV</t>
  </si>
  <si>
    <t>Rekonstrukce sportoviště ZŠ - atletický ovál</t>
  </si>
  <si>
    <t>Rekonstrukce zabezpečovacího systému školy</t>
  </si>
  <si>
    <t>Rekonstrukce osvětlení</t>
  </si>
  <si>
    <t>Modernizace učeben (rekonstrukce laboratoře biologie, rekonstrukce učebny a laboratoře chemie a fyziky, vybudování učebny jazyků, zasíťování školy)</t>
  </si>
  <si>
    <t>Dovybavení tříd interaktivními tabulemi a ICT technologiemi</t>
  </si>
  <si>
    <t>Vybudování oplocení a zabezpečovacího systému areálu</t>
  </si>
  <si>
    <t xml:space="preserve">Rekonstrukce a obnova vybavení zázemí pro personál </t>
  </si>
  <si>
    <t>Rekonstrukce školních dílen</t>
  </si>
  <si>
    <t>Rekonstrukce atria školy – vybudování venkovní učebny</t>
  </si>
  <si>
    <t xml:space="preserve">Rekonstrukce a obnova vybavení kabinetů pro pedagogické pracovníky </t>
  </si>
  <si>
    <t>Rekonstrukce a obnova vybavení přípraven k učebnám přírodopisu a fyziky</t>
  </si>
  <si>
    <t>Rekonstrukce a dovybavení školní knihovny</t>
  </si>
  <si>
    <t>Rekonstrukce školní zahrady na Komenského nám. 150 - nové herní prvky, zázemí pro ŠD, malé venkovní podium, lavičky</t>
  </si>
  <si>
    <t>Rekonstrukce sociálního zařízení a stoupaček</t>
  </si>
  <si>
    <t>Celková rekonstrukce střechy a podkroví v č.p.45, montáž solárních panelů</t>
  </si>
  <si>
    <t xml:space="preserve">Rekonstrukce vnitřních prostor v č.p. 45 a 60, především nové řešení podlah a renovace toalet </t>
  </si>
  <si>
    <t>Celková rekonstrukce topení v budově č.p. 45 a 60.</t>
  </si>
  <si>
    <t>Obměna HW, zlepšení konektivity, obnova digitálních tabulí a projektorů</t>
  </si>
  <si>
    <t>Pořízení skleníku, vyvýšených záhonů, zázemí pro PČ, naučných tabulí, oplocení)</t>
  </si>
  <si>
    <t>Výměna nefunkčního nebo morálně zastaraleho vybavení.</t>
  </si>
  <si>
    <t>Výměna kotlů a příslušenství</t>
  </si>
  <si>
    <t>Výměna morálně zastaraného či nefunkčního vybavení</t>
  </si>
  <si>
    <t xml:space="preserve">Výměna školního nábytku, osvětlení, pořízení IT techniky, konektivita, výmalba </t>
  </si>
  <si>
    <t>Vybudování chodníků, obnova dláždění, úprava zahrady</t>
  </si>
  <si>
    <t>vznik nových odborných učeben a zázemí pro učitele WŠ</t>
  </si>
  <si>
    <t>bezbariérový přístup do školy</t>
  </si>
  <si>
    <t>šatny pro žáky ZŠ</t>
  </si>
  <si>
    <t>realizace cílů ŠVP pro ZŠ</t>
  </si>
  <si>
    <t>rozšíření pestrosti výuky, realizace projektů</t>
  </si>
  <si>
    <t>zkvalitnění výuky odborných učeben a zázemí pro žáky a učitele</t>
  </si>
  <si>
    <t>Odborné učebny pro žáky celé školy,  centrum pro společné komunitní aktivity škola - město</t>
  </si>
  <si>
    <t>moderní knihovna pro učitele</t>
  </si>
  <si>
    <t>Vybudování tělocvičny pro ZŠ a SŠ</t>
  </si>
  <si>
    <t>zkvalitnění výuky na WŠ, vybudování odborných učeben a zázemí pro žáky a učitele</t>
  </si>
  <si>
    <t>rekonstrukce rozvodů, odpadů a sociálního zařízení na ZŠ</t>
  </si>
  <si>
    <t>Pořízení interaktivní tabule, projektoru a Pc vybavení do každé třídy, dílna, družina, cvičná kuchyňka, sborovna, ředitelna, chodby</t>
  </si>
  <si>
    <t>HW, SW, nábytek, stavební úpravy</t>
  </si>
  <si>
    <t>terénní úpravy, stavební práce, nábytek, učební pomůcky</t>
  </si>
  <si>
    <t>stavební úpravy, nábytek, HW, SW</t>
  </si>
  <si>
    <t>terénní úpravy, zemní práce, stavební práce, zahradnické práce, kamenické práce, dřeviny</t>
  </si>
  <si>
    <t>Zvětšení a vybavení prostoru sloužícího pro šatnu dětí ZŠ</t>
  </si>
  <si>
    <t>Postupně obnovit staré lavice, staré úschovné prvky</t>
  </si>
  <si>
    <t>obnovit staré vybavení kuchyně - nerez police, myčka na nádobí, sporák atd.</t>
  </si>
  <si>
    <t>nová obkladová  dlažba, nové mísy, umyvadla</t>
  </si>
  <si>
    <t>zřízení nových vyvýšených záhonů pro pěstování bylinek a zeleniny</t>
  </si>
  <si>
    <t>rekonstrukce staré podlahy ve třídách ZŠ a MŠ</t>
  </si>
  <si>
    <t>Oprava podlah, vybavení nábytkem, dotykvá obrazovka</t>
  </si>
  <si>
    <t>Vybavení třídy pomůckami a PC technikou</t>
  </si>
  <si>
    <t xml:space="preserve">Výměna stávajícího zastaralého vybavení </t>
  </si>
  <si>
    <t>Výměna nevyhovujícího a zastaralého vybavení, podlahových krytin</t>
  </si>
  <si>
    <t>Rozvoj spolupráce čtyř malotřídních škol</t>
  </si>
  <si>
    <t>Zajištění kvalitního prostředí pro sportovní aktivity školy i občanů obce</t>
  </si>
  <si>
    <t>Rekonstrukce stávající střechy</t>
  </si>
  <si>
    <t>Oprava stávajícího dosluhujícího topení</t>
  </si>
  <si>
    <t>Prostor pro setkávání žáků a rodičů i občanů obce a enviro aktivity, přednášky</t>
  </si>
  <si>
    <t>Vybudování školní družiny a jejího zázemí v podkroví školy</t>
  </si>
  <si>
    <t xml:space="preserve">Revitalizace školní zahrady, terénní úpravy, </t>
  </si>
  <si>
    <t>Rekonstrukce půdních prostor</t>
  </si>
  <si>
    <t>Revitalizace školní zahrady, doplnění herních prvků a hracích ploch</t>
  </si>
  <si>
    <t>Projekt má za úkol modernizovat technologie počítačové učebny a nahradit nevyhovující zastaralé a již ne plně funkční technologie novějšími. Jedná se o systém tenkých klientů včetně hlavního serveru, softwarového vybavení a hardwarového příslušenství. Součástí by měl být interaktivní dotykový monitor.</t>
  </si>
  <si>
    <t>Tento projekt by měl zlepšit a zkvalitnit podporu rozvoje digitální gramotnosti a informatického myšlení žáků, které jsou součástí změn v RVP ZV v oblasti nové informatiky a digitálních kompetencí.</t>
  </si>
  <si>
    <t>Rozšíření herních prvků a odpočinkových míst na školní zahradě.</t>
  </si>
  <si>
    <t>Rozšíření možností pro rozvoj hudebně-dramatické výchovy - zázemí, vybavení.</t>
  </si>
  <si>
    <t>Vybudovat venkovní zázemí pro výuku - přírodopis, literární výchova, environmentální výchova, aktivity školní družiny</t>
  </si>
  <si>
    <t>Zmodernizovat původní školní tělocvičny - stavební práce (venkovní, vnitřní), rozvody, VZT, vybavení</t>
  </si>
  <si>
    <t>Zrekonstruovat přístup do prostor ŠD, provést výměnu podlah, podhledů, nábytku a vybavení</t>
  </si>
  <si>
    <t>Rekonstruovat budovu školní jídelny, obnova vybavení kuchyně, jídelny a přilehlých prostor (stavební práce, venkovní vnitřní, rozvody, vybavení)</t>
  </si>
  <si>
    <t>Modernizovat vybavení kmenových tříd a provést rekonstrukci podlah</t>
  </si>
  <si>
    <t>Zmodernizovat prostory pro pedagogy a provozní zaměstnance školy (kabinety, kanceláře, společné prostory personálu kuchyně a úseku úklidu, vybavení, včetně rekonstrukce podlah</t>
  </si>
  <si>
    <t>Využití solárních kolektorů pro ohřev TV v sportovní hale</t>
  </si>
  <si>
    <t>Dobudovat bezbariérový přístup</t>
  </si>
  <si>
    <t>Provést rekonstrukci sociálních zařízení školy -  obklady, zařizovací předměty, sanitární keramika, osvětlení</t>
  </si>
  <si>
    <t>V návaznosti na předchozí projekty pokračovat v sanaci suterénních prostor - provedení hydroizolací, sanace zdiva</t>
  </si>
  <si>
    <t>Vybavení jazykové laboratoře - HW a SW</t>
  </si>
  <si>
    <t>Dokončení rekonstrukce osvětlení v celé budově školy</t>
  </si>
  <si>
    <t>Rekonstrukce a obnova vybavení přípravnen k učebnám přírodopis a fyzika</t>
  </si>
  <si>
    <t>rekonstrukce a dovybavení školní knihovny</t>
  </si>
  <si>
    <t>Vybudování nových herních prvků, venkovního zázemí pro ŠD</t>
  </si>
  <si>
    <t>rekontrukce sociálního zařízení ZŠ a stoupaček</t>
  </si>
  <si>
    <t>Plánováno.</t>
  </si>
  <si>
    <t>zpracovaná projektová dokumentace</t>
  </si>
  <si>
    <t xml:space="preserve">zpracovaná projektová dokumentace </t>
  </si>
  <si>
    <t>nepřipraveno</t>
  </si>
  <si>
    <t>Připraveno</t>
  </si>
  <si>
    <t>plánováno, zadání projektu</t>
  </si>
  <si>
    <t>plánováno, zpracovávání projektu</t>
  </si>
  <si>
    <t>zpracovaná projektová dokumentace, veřejná zakázka</t>
  </si>
  <si>
    <t>zpracovaná dokumentace</t>
  </si>
  <si>
    <t>Ano</t>
  </si>
  <si>
    <t>Junák - český skaut, středisko Varta Semily, z.s.</t>
  </si>
  <si>
    <t>Středisko volného času Sluníčko Lomnice nad Popelkou, příspěvková organizace</t>
  </si>
  <si>
    <t>Rekonstrukce a obnova vybavení kluboven</t>
  </si>
  <si>
    <t>Rozšíření sociálního zařízení</t>
  </si>
  <si>
    <t>Rekonstrukce schodů</t>
  </si>
  <si>
    <t>Výměna oken a zateplení celého domu</t>
  </si>
  <si>
    <t>Vybavení prostor pro kroužek zoologie</t>
  </si>
  <si>
    <t>Vybudování tělocvičny v prostorách SVČDM</t>
  </si>
  <si>
    <t>Vybudování zahradního altánu</t>
  </si>
  <si>
    <t>Rekonstrukce oplocení</t>
  </si>
  <si>
    <t>Modernizace infrastruktury pro zájmové, neformální a celoživotní vzdělávání v SVČ Sluníčko Lomnice nad Popelkou</t>
  </si>
  <si>
    <t>Půdní vestavba a vybavení zázemí pro účastníky vícedenních výchovně vzdělávacích workshopů a komunitního setkávání</t>
  </si>
  <si>
    <t>Vybudování venkovní učebny environmentálního vzdělávání</t>
  </si>
  <si>
    <t xml:space="preserve">Revitalizace zahrady SVČ </t>
  </si>
  <si>
    <t>Vybudování altánu technického zázemí venkovní učebny</t>
  </si>
  <si>
    <t>Modernizace zázemí a obnova inventáře loutkového divadla</t>
  </si>
  <si>
    <t>Rekonstrukce sociálního zařízení v přízemí ZUŠ Semily čp. 148</t>
  </si>
  <si>
    <t>Pořízení klavíru velikost 4, 160 cm</t>
  </si>
  <si>
    <t>Pořízení klavíru velikost 3, 190 cm</t>
  </si>
  <si>
    <t>Zabezpečení školy čp. 148 a 146</t>
  </si>
  <si>
    <t>Úprava prostor KC GOLF pro potřeby hudebnío oboru ZUŠ, studijní zaměření sborový zpěv</t>
  </si>
  <si>
    <t>Vybavení učebny výtvarného oboru v čp. 146</t>
  </si>
  <si>
    <t>Vybavení učebny literárně dramatického v čp. 146</t>
  </si>
  <si>
    <t>Vybavení šaten, další příslušenství v čp. 146</t>
  </si>
  <si>
    <t>Rekonstrukce zahrady pro venkovní představení</t>
  </si>
  <si>
    <t>rekonstrukce střechy</t>
  </si>
  <si>
    <t>rekontrukce prostor pro zoologii</t>
  </si>
  <si>
    <t>vybudování tělocvičny</t>
  </si>
  <si>
    <t>vybudování altánu</t>
  </si>
  <si>
    <t>rekonstrukce oplocení</t>
  </si>
  <si>
    <t xml:space="preserve">Celková rekonstrukce vnitřních prostor, vybudování a vybavení nových učeben </t>
  </si>
  <si>
    <t>SVČ Sluníčko je pořadatelem mnoha i vícedenních kurzů a workshopů pro jejichž zázemí je plánováno využít půdních prostor SVČ</t>
  </si>
  <si>
    <t>Cílem realizace projektu je vybudování venkovní učebny na terase SVČ.</t>
  </si>
  <si>
    <t>Celková úprava zahrady včetně terénních úprav, osázení a instalace herních prvků pro děti.</t>
  </si>
  <si>
    <t>Vybudování přístřešku pro nářadí a pro potřebný materiál sloužící pro konání venkovních akcí SVČ.</t>
  </si>
  <si>
    <t>rekonstrukce sociálního zařízení</t>
  </si>
  <si>
    <t>koupě klavíru</t>
  </si>
  <si>
    <t>zabezpečení školy</t>
  </si>
  <si>
    <t>úpravy prostor KC GOLF pro potřeby ZUŠ</t>
  </si>
  <si>
    <t>vybavení keramické dílny</t>
  </si>
  <si>
    <t>vybavení učebny výtvarného odboru</t>
  </si>
  <si>
    <t>vybavení učebny literárně dramatického odboru</t>
  </si>
  <si>
    <t>vybavení šaten a další příslušenství</t>
  </si>
  <si>
    <t>rekontrukce zahrady pro venkovní představení</t>
  </si>
  <si>
    <t>450 000</t>
  </si>
  <si>
    <t>250 000</t>
  </si>
  <si>
    <t>150 000</t>
  </si>
  <si>
    <t>300 000</t>
  </si>
  <si>
    <t>500 000</t>
  </si>
  <si>
    <t>100 000</t>
  </si>
  <si>
    <t>770 000</t>
  </si>
  <si>
    <t>970 000</t>
  </si>
  <si>
    <t>400 000</t>
  </si>
  <si>
    <t>85 000</t>
  </si>
  <si>
    <t>50 000</t>
  </si>
  <si>
    <t xml:space="preserve">Zpracovaná projektová dokumentace, schválená dotace </t>
  </si>
  <si>
    <t>ANO</t>
  </si>
  <si>
    <t>Projekt se připravuje.</t>
  </si>
  <si>
    <t>Semily</t>
  </si>
  <si>
    <t>Lomnice nad Popelkou</t>
  </si>
  <si>
    <t>Slaná</t>
  </si>
  <si>
    <t>Košťálov</t>
  </si>
  <si>
    <t>Záhoří</t>
  </si>
  <si>
    <t>Háje nad Jizerou</t>
  </si>
  <si>
    <t>Benešov u Semil</t>
  </si>
  <si>
    <t>Nová Ves nad Popelkou</t>
  </si>
  <si>
    <t>Stružinec</t>
  </si>
  <si>
    <t>107 586 703</t>
  </si>
  <si>
    <t>600 098 834</t>
  </si>
  <si>
    <t>Libštát</t>
  </si>
  <si>
    <t>ZŠ Dr.Františka Ladislava Riegra Semily, příspěvková organizace</t>
  </si>
  <si>
    <t>ZŠ Ivana Olbrachta Semily, příspěvková organizace</t>
  </si>
  <si>
    <t>Základní škola praktická a speciální Semily, příspěvková organizace</t>
  </si>
  <si>
    <t>00854824</t>
  </si>
  <si>
    <t>00854825</t>
  </si>
  <si>
    <t>00854826</t>
  </si>
  <si>
    <t>00854827</t>
  </si>
  <si>
    <t>00854828</t>
  </si>
  <si>
    <t>00854829</t>
  </si>
  <si>
    <t>00854830</t>
  </si>
  <si>
    <t>00854831</t>
  </si>
  <si>
    <t>00854832</t>
  </si>
  <si>
    <t>00854833</t>
  </si>
  <si>
    <t>00854834</t>
  </si>
  <si>
    <t>00854751</t>
  </si>
  <si>
    <t>00854752</t>
  </si>
  <si>
    <t>00854753</t>
  </si>
  <si>
    <t>00854754</t>
  </si>
  <si>
    <t>00854755</t>
  </si>
  <si>
    <t>00854756</t>
  </si>
  <si>
    <t>00854757</t>
  </si>
  <si>
    <t>00854758</t>
  </si>
  <si>
    <t>00854759</t>
  </si>
  <si>
    <t>00854760</t>
  </si>
  <si>
    <t>00854761</t>
  </si>
  <si>
    <t>00854841</t>
  </si>
  <si>
    <t>00854842</t>
  </si>
  <si>
    <t>00854843</t>
  </si>
  <si>
    <t>00854844</t>
  </si>
  <si>
    <t>00854845</t>
  </si>
  <si>
    <t>00854846</t>
  </si>
  <si>
    <t>00854847</t>
  </si>
  <si>
    <t>00854848</t>
  </si>
  <si>
    <t>00854849</t>
  </si>
  <si>
    <t>00854850</t>
  </si>
  <si>
    <t>00854851</t>
  </si>
  <si>
    <t>00854852</t>
  </si>
  <si>
    <t>00854853</t>
  </si>
  <si>
    <t>00854854</t>
  </si>
  <si>
    <t>00854855</t>
  </si>
  <si>
    <t>Základní umělecká škola Semily, příspěvková organizace</t>
  </si>
  <si>
    <t>00854859</t>
  </si>
  <si>
    <t>00854860</t>
  </si>
  <si>
    <t>00854861</t>
  </si>
  <si>
    <t>00854862</t>
  </si>
  <si>
    <t>00854863</t>
  </si>
  <si>
    <t>00854864</t>
  </si>
  <si>
    <t>00856087</t>
  </si>
  <si>
    <t>00856088</t>
  </si>
  <si>
    <t>00856089</t>
  </si>
  <si>
    <t>00856090</t>
  </si>
  <si>
    <t>00856091</t>
  </si>
  <si>
    <t>00856092</t>
  </si>
  <si>
    <t>00856093</t>
  </si>
  <si>
    <t>00856094</t>
  </si>
  <si>
    <t>00856095</t>
  </si>
  <si>
    <t>00856096</t>
  </si>
  <si>
    <t>00854816</t>
  </si>
  <si>
    <t>00854817</t>
  </si>
  <si>
    <t>00854818</t>
  </si>
  <si>
    <t>00854819</t>
  </si>
  <si>
    <t>00854820</t>
  </si>
  <si>
    <t xml:space="preserve">Vybavení keramické dílny v čp. 146 </t>
  </si>
  <si>
    <t>x</t>
  </si>
  <si>
    <t>Obnova inventáře a vybavení stálé loutkové scény SVČ</t>
  </si>
  <si>
    <t>Středisko volného času dětí a mládeže Semily, příspěvková organizace</t>
  </si>
  <si>
    <t>Mateřská škola Na Olešce Semily, příspěvková organizace</t>
  </si>
  <si>
    <t>Mateřská škola Luční Semily, příspěvková organizace</t>
  </si>
  <si>
    <t>Mateřská škola Treperka Semily, příspěvková organizace</t>
  </si>
  <si>
    <t>nákup vybavení nové MŠ</t>
  </si>
  <si>
    <t>107586703</t>
  </si>
  <si>
    <t>stávající oplocení je již zastaralé, brána je ve špatném stavu</t>
  </si>
  <si>
    <t>oprava bezbariérového vstupu do budovy - terasa v zadní části budovy</t>
  </si>
  <si>
    <t>pořízení nového nábytku do herny a ložnice.</t>
  </si>
  <si>
    <t>pořízení nábytku, PC sestavy včetně příslušenství do kanceláře.</t>
  </si>
  <si>
    <t>obnova vybavení</t>
  </si>
  <si>
    <t>rekonstrukce elektrických rozvodů v celé budově se zajištěním osvětlení ve třídách</t>
  </si>
  <si>
    <t>rekonstrukce elektroinstalace a osvětlení v celých budovách MŠ</t>
  </si>
  <si>
    <t>zlepšení hygienických podmínek MŠ, oddělením spací části od herny, kde se v současné době rozkládají lehátka</t>
  </si>
  <si>
    <t>obnova více jak 35 let staré zeleně školky, která je z velké části vysázena nevhodnou zelení pro MŠ</t>
  </si>
  <si>
    <t>zajištění ochlazení dětí v horkých dnech</t>
  </si>
  <si>
    <t>altán s truhlíky okolo celého obvodu na vytvoření bylinkové zahrádky</t>
  </si>
  <si>
    <t>Realizase probíhá</t>
  </si>
  <si>
    <t>technické zhodnocení budovy - výměna oken a a zateplení objektu</t>
  </si>
  <si>
    <t>technické zhodnocení budovy - rekonstrukce topení v celém objektu</t>
  </si>
  <si>
    <t xml:space="preserve">technické zhodnocení budovy - rekonstrukce schodů </t>
  </si>
  <si>
    <t>technikcé zhodnocení budovy - úprava a přestavba půdních prostor</t>
  </si>
  <si>
    <t>technické zhodnocení budovy - rekonstrukce klubovewn a dovybavení novým nábytkem</t>
  </si>
  <si>
    <t>technické zhodnocení budovy - rekonstrukce a rozšíření sociálního zařízení dle platných norem</t>
  </si>
  <si>
    <t>zpracovaná PD</t>
  </si>
  <si>
    <t>Základní umělecká škola Lomnice nad Popelkou, příspěvková organizace</t>
  </si>
  <si>
    <t>72742534</t>
  </si>
  <si>
    <t>Modernizace a rozšíření vybavení školy hudebními nástroji</t>
  </si>
  <si>
    <t>Modernizace učebny hudební nauky</t>
  </si>
  <si>
    <t>Modernizace učeben ZUŠ</t>
  </si>
  <si>
    <t>Modernizace víceúčelového sálu ZUŠ</t>
  </si>
  <si>
    <t>Oprava vnějšího pláště ZUŠ</t>
  </si>
  <si>
    <t>Doplnění vybavení školy dle ŠVP.</t>
  </si>
  <si>
    <t>Realizace potřebných stavebních zásahů, oprava sítí technické infrastruktury, doplnění digitálních technologií, nábytku a dalších pomůcek pro výuku. </t>
  </si>
  <si>
    <t>Realizace potřebných stavebních zásahů, oprava sítí technické infrastruktury (elektřina, voda, odpady, datové sítě), doplnění digitálních technologií, nábytku a dalších pomůcek pro výuku. Týká se všech oborů ZUŠ (hudební, výtvarný, taneční, literárně-dramatický).</t>
  </si>
  <si>
    <t>Realizace potřebných stavebních zásahů (včetně řešení akustiky prostoru), oprava sítí technické infrastruktury, doplnění digitálních technologií (audio a video, včetně scénického osvětlení), nábytku a dalších pomůcek (včetně zastínění). Smyslem je vytvoření kvalitního zázemí pro účinkující a diváky. </t>
  </si>
  <si>
    <t>Realizace potřebných stavebních zásahů - vodorovné izolace proti zemní vlhkosti, oprava výplní otvorů, oprava omítky.</t>
  </si>
  <si>
    <t>Schváleno ŘV MAP SEMILSKO II dne 11. 3. 2022 v Lomnici nad Popelkou.       Mgr. Josef Šimek, předseda ŘV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</si>
</sst>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171">
    <xf numFmtId="0" fontId="0" fillId="0" borderId="0" xfId="0"/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25" xfId="0" applyFont="1" applyBorder="1" applyProtection="1"/>
    <xf numFmtId="0" fontId="19" fillId="0" borderId="26" xfId="0" applyFont="1" applyBorder="1" applyProtection="1"/>
    <xf numFmtId="0" fontId="19" fillId="0" borderId="27" xfId="0" applyFont="1" applyBorder="1" applyAlignment="1" applyProtection="1">
      <alignment horizontal="center"/>
    </xf>
    <xf numFmtId="0" fontId="14" fillId="0" borderId="20" xfId="0" applyFont="1" applyFill="1" applyBorder="1" applyProtection="1"/>
    <xf numFmtId="0" fontId="14" fillId="0" borderId="0" xfId="0" applyFont="1" applyFill="1" applyBorder="1" applyProtection="1"/>
    <xf numFmtId="9" fontId="14" fillId="0" borderId="21" xfId="2" applyFont="1" applyFill="1" applyBorder="1" applyAlignment="1" applyProtection="1">
      <alignment horizontal="center"/>
    </xf>
    <xf numFmtId="0" fontId="14" fillId="3" borderId="20" xfId="0" applyFont="1" applyFill="1" applyBorder="1" applyProtection="1"/>
    <xf numFmtId="0" fontId="0" fillId="3" borderId="0" xfId="0" applyFill="1" applyBorder="1" applyProtection="1"/>
    <xf numFmtId="9" fontId="14" fillId="3" borderId="21" xfId="2" applyFont="1" applyFill="1" applyBorder="1" applyAlignment="1" applyProtection="1">
      <alignment horizontal="center"/>
    </xf>
    <xf numFmtId="0" fontId="14" fillId="4" borderId="20" xfId="0" applyFont="1" applyFill="1" applyBorder="1" applyProtection="1"/>
    <xf numFmtId="0" fontId="0" fillId="4" borderId="0" xfId="0" applyFill="1" applyBorder="1" applyProtection="1"/>
    <xf numFmtId="9" fontId="14" fillId="4" borderId="21" xfId="2" applyFont="1" applyFill="1" applyBorder="1" applyAlignment="1" applyProtection="1">
      <alignment horizontal="center"/>
    </xf>
    <xf numFmtId="0" fontId="14" fillId="4" borderId="22" xfId="0" applyFont="1" applyFill="1" applyBorder="1" applyProtection="1"/>
    <xf numFmtId="0" fontId="0" fillId="4" borderId="23" xfId="0" applyFill="1" applyBorder="1" applyProtection="1"/>
    <xf numFmtId="9" fontId="14" fillId="4" borderId="24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0" xfId="0" applyFill="1" applyAlignment="1" applyProtection="1">
      <alignment vertical="top"/>
      <protection locked="0"/>
    </xf>
    <xf numFmtId="0" fontId="6" fillId="0" borderId="9" xfId="0" applyFont="1" applyFill="1" applyBorder="1" applyAlignment="1" applyProtection="1">
      <alignment horizontal="center" vertical="top" wrapText="1"/>
    </xf>
    <xf numFmtId="0" fontId="4" fillId="0" borderId="9" xfId="0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vertical="top"/>
      <protection locked="0"/>
    </xf>
    <xf numFmtId="0" fontId="0" fillId="0" borderId="12" xfId="0" applyFill="1" applyBorder="1" applyAlignment="1" applyProtection="1">
      <alignment horizontal="center" vertical="top"/>
      <protection locked="0"/>
    </xf>
    <xf numFmtId="0" fontId="27" fillId="0" borderId="12" xfId="0" applyFont="1" applyFill="1" applyBorder="1" applyAlignment="1" applyProtection="1">
      <alignment vertical="top"/>
      <protection locked="0"/>
    </xf>
    <xf numFmtId="49" fontId="27" fillId="0" borderId="12" xfId="0" applyNumberFormat="1" applyFont="1" applyFill="1" applyBorder="1" applyAlignment="1" applyProtection="1">
      <alignment vertical="top"/>
      <protection locked="0"/>
    </xf>
    <xf numFmtId="0" fontId="27" fillId="0" borderId="12" xfId="0" applyFont="1" applyFill="1" applyBorder="1" applyAlignment="1" applyProtection="1">
      <alignment vertical="top" wrapText="1"/>
      <protection locked="0"/>
    </xf>
    <xf numFmtId="0" fontId="0" fillId="0" borderId="12" xfId="0" applyFont="1" applyFill="1" applyBorder="1" applyAlignment="1" applyProtection="1">
      <alignment vertical="top" wrapText="1"/>
      <protection locked="0"/>
    </xf>
    <xf numFmtId="3" fontId="27" fillId="0" borderId="12" xfId="0" applyNumberFormat="1" applyFont="1" applyFill="1" applyBorder="1" applyAlignment="1" applyProtection="1">
      <alignment horizontal="center" vertical="top"/>
      <protection locked="0"/>
    </xf>
    <xf numFmtId="3" fontId="0" fillId="0" borderId="12" xfId="0" applyNumberFormat="1" applyFill="1" applyBorder="1" applyAlignment="1" applyProtection="1">
      <alignment horizontal="center" vertical="top"/>
      <protection locked="0"/>
    </xf>
    <xf numFmtId="0" fontId="27" fillId="0" borderId="12" xfId="0" applyFont="1" applyFill="1" applyBorder="1" applyAlignment="1" applyProtection="1">
      <alignment horizontal="center" vertical="top"/>
      <protection locked="0"/>
    </xf>
    <xf numFmtId="0" fontId="0" fillId="0" borderId="12" xfId="0" applyFill="1" applyBorder="1" applyAlignment="1" applyProtection="1">
      <alignment horizontal="left" vertical="top"/>
      <protection locked="0"/>
    </xf>
    <xf numFmtId="49" fontId="27" fillId="0" borderId="12" xfId="0" quotePrefix="1" applyNumberFormat="1" applyFont="1" applyFill="1" applyBorder="1" applyAlignment="1" applyProtection="1">
      <alignment vertical="top"/>
      <protection locked="0"/>
    </xf>
    <xf numFmtId="0" fontId="27" fillId="0" borderId="12" xfId="0" applyFont="1" applyFill="1" applyBorder="1" applyAlignment="1" applyProtection="1">
      <alignment horizontal="left" vertical="top" wrapText="1"/>
      <protection locked="0"/>
    </xf>
    <xf numFmtId="49" fontId="0" fillId="0" borderId="12" xfId="0" applyNumberFormat="1" applyFill="1" applyBorder="1" applyAlignment="1" applyProtection="1">
      <alignment vertical="top"/>
      <protection locked="0"/>
    </xf>
    <xf numFmtId="0" fontId="27" fillId="0" borderId="0" xfId="0" applyFont="1" applyFill="1" applyAlignment="1">
      <alignment vertical="top"/>
    </xf>
    <xf numFmtId="0" fontId="27" fillId="0" borderId="0" xfId="0" applyFont="1" applyFill="1" applyAlignment="1">
      <alignment vertical="top" wrapText="1"/>
    </xf>
    <xf numFmtId="49" fontId="0" fillId="0" borderId="0" xfId="0" applyNumberFormat="1" applyFill="1" applyAlignment="1" applyProtection="1">
      <alignment vertical="top"/>
      <protection locked="0"/>
    </xf>
    <xf numFmtId="3" fontId="0" fillId="0" borderId="0" xfId="0" applyNumberFormat="1" applyFill="1" applyAlignment="1" applyProtection="1">
      <alignment horizontal="center" vertical="top"/>
      <protection locked="0"/>
    </xf>
    <xf numFmtId="0" fontId="0" fillId="0" borderId="0" xfId="0" applyFill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vertical="top"/>
      <protection locked="0"/>
    </xf>
    <xf numFmtId="0" fontId="0" fillId="0" borderId="0" xfId="0" applyFont="1" applyFill="1" applyBorder="1" applyAlignment="1" applyProtection="1">
      <alignment vertical="top"/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14" fillId="0" borderId="0" xfId="0" applyFont="1" applyFill="1" applyAlignment="1" applyProtection="1">
      <alignment vertical="top"/>
      <protection locked="0"/>
    </xf>
    <xf numFmtId="49" fontId="14" fillId="0" borderId="0" xfId="0" applyNumberFormat="1" applyFont="1" applyFill="1" applyAlignment="1" applyProtection="1">
      <alignment vertical="top"/>
      <protection locked="0"/>
    </xf>
    <xf numFmtId="3" fontId="14" fillId="0" borderId="0" xfId="0" applyNumberFormat="1" applyFont="1" applyFill="1" applyAlignment="1" applyProtection="1">
      <alignment horizontal="center" vertical="top"/>
      <protection locked="0"/>
    </xf>
    <xf numFmtId="0" fontId="0" fillId="0" borderId="4" xfId="0" applyFill="1" applyBorder="1" applyAlignment="1" applyProtection="1">
      <alignment horizontal="center" vertical="top"/>
      <protection locked="0"/>
    </xf>
    <xf numFmtId="0" fontId="28" fillId="0" borderId="12" xfId="0" applyFont="1" applyFill="1" applyBorder="1" applyAlignment="1" applyProtection="1">
      <alignment vertical="top"/>
      <protection locked="0"/>
    </xf>
    <xf numFmtId="49" fontId="0" fillId="0" borderId="12" xfId="0" applyNumberFormat="1" applyFill="1" applyBorder="1" applyAlignment="1" applyProtection="1">
      <alignment horizontal="right" vertical="top"/>
      <protection locked="0"/>
    </xf>
    <xf numFmtId="3" fontId="4" fillId="0" borderId="12" xfId="0" applyNumberFormat="1" applyFont="1" applyFill="1" applyBorder="1" applyAlignment="1" applyProtection="1">
      <alignment horizontal="left" vertical="top" shrinkToFit="1"/>
      <protection locked="0"/>
    </xf>
    <xf numFmtId="0" fontId="28" fillId="0" borderId="12" xfId="0" applyFont="1" applyFill="1" applyBorder="1" applyAlignment="1" applyProtection="1">
      <alignment vertical="top" wrapText="1"/>
      <protection locked="0"/>
    </xf>
    <xf numFmtId="3" fontId="28" fillId="0" borderId="12" xfId="0" applyNumberFormat="1" applyFont="1" applyFill="1" applyBorder="1" applyAlignment="1" applyProtection="1">
      <alignment horizontal="center" vertical="top"/>
      <protection locked="0"/>
    </xf>
    <xf numFmtId="0" fontId="28" fillId="0" borderId="12" xfId="0" applyFont="1" applyFill="1" applyBorder="1" applyAlignment="1" applyProtection="1">
      <alignment horizontal="center" vertical="top"/>
      <protection locked="0"/>
    </xf>
    <xf numFmtId="0" fontId="0" fillId="0" borderId="30" xfId="0" applyFill="1" applyBorder="1" applyAlignment="1" applyProtection="1">
      <alignment horizontal="center" vertical="top"/>
      <protection locked="0"/>
    </xf>
    <xf numFmtId="0" fontId="0" fillId="0" borderId="12" xfId="0" applyFont="1" applyFill="1" applyBorder="1" applyAlignment="1" applyProtection="1">
      <alignment vertical="top"/>
      <protection locked="0"/>
    </xf>
    <xf numFmtId="49" fontId="4" fillId="0" borderId="12" xfId="0" applyNumberFormat="1" applyFont="1" applyFill="1" applyBorder="1" applyAlignment="1" applyProtection="1">
      <alignment horizontal="right" vertical="top" shrinkToFit="1"/>
      <protection locked="0"/>
    </xf>
    <xf numFmtId="0" fontId="28" fillId="0" borderId="12" xfId="0" quotePrefix="1" applyFont="1" applyFill="1" applyBorder="1" applyAlignment="1" applyProtection="1">
      <alignment horizontal="center" vertical="top"/>
      <protection locked="0"/>
    </xf>
    <xf numFmtId="0" fontId="0" fillId="0" borderId="29" xfId="0" applyFill="1" applyBorder="1" applyAlignment="1" applyProtection="1">
      <alignment horizontal="center" vertical="top"/>
      <protection locked="0"/>
    </xf>
    <xf numFmtId="0" fontId="0" fillId="0" borderId="25" xfId="0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>
      <alignment vertical="top"/>
    </xf>
    <xf numFmtId="49" fontId="0" fillId="0" borderId="0" xfId="0" applyNumberFormat="1" applyFill="1" applyBorder="1" applyAlignment="1">
      <alignment horizontal="right" vertical="top"/>
    </xf>
    <xf numFmtId="0" fontId="0" fillId="0" borderId="0" xfId="0" applyFill="1" applyBorder="1" applyAlignment="1">
      <alignment vertical="top" wrapText="1"/>
    </xf>
    <xf numFmtId="3" fontId="0" fillId="0" borderId="0" xfId="0" applyNumberFormat="1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center" vertical="top"/>
      <protection locked="0"/>
    </xf>
    <xf numFmtId="0" fontId="28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ill="1" applyBorder="1" applyAlignment="1" applyProtection="1">
      <alignment horizontal="right" vertical="top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49" fontId="0" fillId="0" borderId="0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 applyFont="1" applyFill="1" applyAlignment="1" applyProtection="1">
      <alignment horizontal="right" vertical="top"/>
      <protection locked="0"/>
    </xf>
    <xf numFmtId="0" fontId="0" fillId="0" borderId="0" xfId="0" applyFill="1" applyAlignment="1" applyProtection="1">
      <alignment vertical="top" wrapText="1"/>
      <protection locked="0"/>
    </xf>
    <xf numFmtId="49" fontId="0" fillId="0" borderId="0" xfId="0" applyNumberFormat="1" applyFill="1" applyAlignment="1" applyProtection="1">
      <alignment horizontal="right" vertical="top"/>
      <protection locked="0"/>
    </xf>
    <xf numFmtId="49" fontId="14" fillId="0" borderId="0" xfId="0" applyNumberFormat="1" applyFont="1" applyFill="1" applyAlignment="1" applyProtection="1">
      <alignment horizontal="right" vertical="top"/>
      <protection locked="0"/>
    </xf>
    <xf numFmtId="0" fontId="14" fillId="0" borderId="0" xfId="0" applyFont="1" applyFill="1" applyAlignment="1" applyProtection="1">
      <alignment vertical="top" wrapText="1"/>
      <protection locked="0"/>
    </xf>
    <xf numFmtId="49" fontId="7" fillId="0" borderId="0" xfId="0" applyNumberFormat="1" applyFont="1" applyFill="1" applyAlignment="1" applyProtection="1">
      <alignment horizontal="right" vertical="top"/>
      <protection locked="0"/>
    </xf>
    <xf numFmtId="0" fontId="14" fillId="0" borderId="0" xfId="0" applyFont="1" applyFill="1" applyAlignment="1" applyProtection="1">
      <alignment horizontal="center" vertical="top"/>
      <protection locked="0"/>
    </xf>
    <xf numFmtId="0" fontId="0" fillId="0" borderId="0" xfId="0" applyAlignment="1" applyProtection="1">
      <alignment vertical="top"/>
      <protection locked="0"/>
    </xf>
    <xf numFmtId="0" fontId="3" fillId="2" borderId="12" xfId="0" applyFont="1" applyFill="1" applyBorder="1" applyAlignment="1" applyProtection="1">
      <alignment horizontal="center" vertical="top" wrapText="1"/>
    </xf>
    <xf numFmtId="0" fontId="3" fillId="2" borderId="12" xfId="0" applyFont="1" applyFill="1" applyBorder="1" applyAlignment="1" applyProtection="1">
      <alignment horizontal="center" vertical="top"/>
    </xf>
    <xf numFmtId="49" fontId="3" fillId="2" borderId="12" xfId="0" applyNumberFormat="1" applyFont="1" applyFill="1" applyBorder="1" applyAlignment="1" applyProtection="1">
      <alignment horizontal="center" vertical="top" wrapText="1"/>
    </xf>
    <xf numFmtId="3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12" xfId="0" applyFont="1" applyFill="1" applyBorder="1" applyAlignment="1" applyProtection="1">
      <alignment horizontal="center" vertical="top" wrapText="1"/>
    </xf>
    <xf numFmtId="0" fontId="4" fillId="2" borderId="12" xfId="0" applyFont="1" applyFill="1" applyBorder="1" applyAlignment="1" applyProtection="1">
      <alignment horizontal="center" vertical="top" wrapText="1"/>
    </xf>
    <xf numFmtId="0" fontId="0" fillId="0" borderId="12" xfId="0" applyBorder="1" applyAlignment="1" applyProtection="1">
      <alignment horizontal="center" vertical="top"/>
      <protection locked="0"/>
    </xf>
    <xf numFmtId="0" fontId="27" fillId="0" borderId="12" xfId="0" applyFont="1" applyBorder="1" applyAlignment="1" applyProtection="1">
      <alignment vertical="top"/>
      <protection locked="0"/>
    </xf>
    <xf numFmtId="49" fontId="0" fillId="0" borderId="12" xfId="0" applyNumberFormat="1" applyFont="1" applyBorder="1" applyAlignment="1" applyProtection="1">
      <alignment horizontal="right" vertical="top"/>
      <protection locked="0"/>
    </xf>
    <xf numFmtId="49" fontId="4" fillId="0" borderId="12" xfId="0" applyNumberFormat="1" applyFont="1" applyBorder="1" applyAlignment="1" applyProtection="1">
      <alignment horizontal="left" vertical="top" shrinkToFit="1"/>
      <protection locked="0"/>
    </xf>
    <xf numFmtId="3" fontId="4" fillId="0" borderId="12" xfId="0" applyNumberFormat="1" applyFont="1" applyBorder="1" applyAlignment="1" applyProtection="1">
      <alignment horizontal="left" vertical="top" shrinkToFit="1"/>
      <protection locked="0"/>
    </xf>
    <xf numFmtId="0" fontId="27" fillId="0" borderId="12" xfId="0" applyFont="1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/>
      <protection locked="0"/>
    </xf>
    <xf numFmtId="0" fontId="28" fillId="0" borderId="12" xfId="0" applyFont="1" applyBorder="1" applyAlignment="1" applyProtection="1">
      <alignment vertical="top" wrapText="1"/>
      <protection locked="0"/>
    </xf>
    <xf numFmtId="3" fontId="27" fillId="0" borderId="12" xfId="0" applyNumberFormat="1" applyFont="1" applyBorder="1" applyAlignment="1" applyProtection="1">
      <alignment horizontal="center" vertical="top"/>
      <protection locked="0"/>
    </xf>
    <xf numFmtId="3" fontId="0" fillId="0" borderId="12" xfId="0" applyNumberFormat="1" applyBorder="1" applyAlignment="1" applyProtection="1">
      <alignment horizontal="center" vertical="top"/>
      <protection locked="0"/>
    </xf>
    <xf numFmtId="0" fontId="27" fillId="0" borderId="12" xfId="0" applyFont="1" applyBorder="1" applyAlignment="1" applyProtection="1">
      <alignment horizontal="center" vertical="top"/>
      <protection locked="0"/>
    </xf>
    <xf numFmtId="49" fontId="0" fillId="0" borderId="12" xfId="0" applyNumberFormat="1" applyFont="1" applyBorder="1" applyAlignment="1" applyProtection="1">
      <alignment horizontal="right" vertical="top" shrinkToFit="1"/>
      <protection locked="0"/>
    </xf>
    <xf numFmtId="0" fontId="28" fillId="0" borderId="12" xfId="0" applyFont="1" applyBorder="1" applyAlignment="1" applyProtection="1">
      <alignment vertical="top"/>
      <protection locked="0"/>
    </xf>
    <xf numFmtId="49" fontId="0" fillId="0" borderId="12" xfId="0" applyNumberFormat="1" applyFont="1" applyFill="1" applyBorder="1" applyAlignment="1" applyProtection="1">
      <alignment horizontal="right" vertical="top"/>
      <protection locked="0"/>
    </xf>
    <xf numFmtId="49" fontId="4" fillId="0" borderId="12" xfId="0" applyNumberFormat="1" applyFont="1" applyFill="1" applyBorder="1" applyAlignment="1" applyProtection="1">
      <alignment horizontal="left" vertical="top" shrinkToFit="1"/>
      <protection locked="0"/>
    </xf>
    <xf numFmtId="0" fontId="0" fillId="0" borderId="12" xfId="0" applyFill="1" applyBorder="1" applyAlignment="1" applyProtection="1">
      <alignment vertical="top" wrapText="1"/>
      <protection locked="0"/>
    </xf>
    <xf numFmtId="0" fontId="0" fillId="0" borderId="12" xfId="0" applyFont="1" applyFill="1" applyBorder="1" applyAlignment="1" applyProtection="1">
      <alignment horizontal="center" vertical="top"/>
      <protection locked="0"/>
    </xf>
    <xf numFmtId="49" fontId="0" fillId="0" borderId="12" xfId="0" applyNumberFormat="1" applyFont="1" applyFill="1" applyBorder="1" applyAlignment="1" applyProtection="1">
      <alignment horizontal="right" vertical="top" shrinkToFit="1"/>
      <protection locked="0"/>
    </xf>
    <xf numFmtId="0" fontId="4" fillId="0" borderId="12" xfId="0" applyFont="1" applyFill="1" applyBorder="1" applyAlignment="1" applyProtection="1">
      <alignment horizontal="left" vertical="top" shrinkToFit="1"/>
      <protection locked="0"/>
    </xf>
    <xf numFmtId="0" fontId="7" fillId="0" borderId="0" xfId="0" applyFont="1" applyAlignment="1" applyProtection="1">
      <alignment vertical="top"/>
      <protection locked="0"/>
    </xf>
    <xf numFmtId="49" fontId="0" fillId="0" borderId="0" xfId="0" applyNumberFormat="1" applyAlignment="1" applyProtection="1">
      <alignment vertical="top"/>
      <protection locked="0"/>
    </xf>
    <xf numFmtId="3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14" fillId="0" borderId="0" xfId="0" applyFont="1" applyAlignment="1" applyProtection="1">
      <alignment vertical="top"/>
      <protection locked="0"/>
    </xf>
    <xf numFmtId="49" fontId="21" fillId="0" borderId="0" xfId="0" applyNumberFormat="1" applyFont="1" applyAlignment="1" applyProtection="1">
      <alignment vertical="top"/>
      <protection locked="0"/>
    </xf>
    <xf numFmtId="0" fontId="21" fillId="0" borderId="0" xfId="0" applyFont="1" applyAlignment="1" applyProtection="1">
      <alignment vertical="top"/>
      <protection locked="0"/>
    </xf>
    <xf numFmtId="3" fontId="21" fillId="0" borderId="0" xfId="0" applyNumberFormat="1" applyFont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30" fillId="0" borderId="0" xfId="0" applyFont="1" applyAlignment="1" applyProtection="1">
      <alignment horizontal="right" vertical="top"/>
      <protection locked="0"/>
    </xf>
    <xf numFmtId="0" fontId="3" fillId="0" borderId="12" xfId="0" applyFont="1" applyFill="1" applyBorder="1" applyAlignment="1" applyProtection="1">
      <alignment horizontal="center" vertical="top" wrapText="1"/>
    </xf>
    <xf numFmtId="0" fontId="12" fillId="0" borderId="12" xfId="0" applyFont="1" applyFill="1" applyBorder="1" applyAlignment="1" applyProtection="1">
      <alignment horizontal="center" vertical="top"/>
    </xf>
    <xf numFmtId="0" fontId="3" fillId="2" borderId="12" xfId="0" applyFont="1" applyFill="1" applyBorder="1" applyAlignment="1" applyProtection="1">
      <alignment horizontal="center" vertical="top" wrapText="1"/>
    </xf>
    <xf numFmtId="0" fontId="3" fillId="2" borderId="12" xfId="0" applyFont="1" applyFill="1" applyBorder="1" applyAlignment="1" applyProtection="1">
      <alignment horizontal="center" vertical="top"/>
    </xf>
    <xf numFmtId="3" fontId="3" fillId="0" borderId="12" xfId="0" applyNumberFormat="1" applyFont="1" applyFill="1" applyBorder="1" applyAlignment="1" applyProtection="1">
      <alignment horizontal="center" vertical="top"/>
    </xf>
    <xf numFmtId="0" fontId="22" fillId="0" borderId="12" xfId="0" applyFont="1" applyFill="1" applyBorder="1" applyAlignment="1" applyProtection="1">
      <alignment horizontal="center" vertical="top" wrapText="1"/>
    </xf>
    <xf numFmtId="0" fontId="30" fillId="0" borderId="0" xfId="0" applyFont="1" applyFill="1" applyBorder="1" applyAlignment="1" applyProtection="1">
      <alignment horizontal="right" vertical="top"/>
      <protection locked="0"/>
    </xf>
    <xf numFmtId="3" fontId="1" fillId="0" borderId="18" xfId="0" applyNumberFormat="1" applyFont="1" applyFill="1" applyBorder="1" applyAlignment="1" applyProtection="1">
      <alignment horizontal="center" vertical="top"/>
      <protection locked="0"/>
    </xf>
    <xf numFmtId="3" fontId="1" fillId="0" borderId="19" xfId="0" applyNumberFormat="1" applyFont="1" applyFill="1" applyBorder="1" applyAlignment="1" applyProtection="1">
      <alignment horizontal="center" vertical="top"/>
      <protection locked="0"/>
    </xf>
    <xf numFmtId="3" fontId="1" fillId="0" borderId="16" xfId="0" applyNumberFormat="1" applyFont="1" applyFill="1" applyBorder="1" applyAlignment="1" applyProtection="1">
      <alignment horizontal="center" vertical="top"/>
      <protection locked="0"/>
    </xf>
    <xf numFmtId="3" fontId="1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5" xfId="0" applyFont="1" applyFill="1" applyBorder="1" applyAlignment="1" applyProtection="1">
      <alignment horizontal="center" vertical="top"/>
    </xf>
    <xf numFmtId="0" fontId="3" fillId="0" borderId="15" xfId="0" applyFont="1" applyFill="1" applyBorder="1" applyAlignment="1" applyProtection="1">
      <alignment horizontal="center" vertical="top"/>
    </xf>
    <xf numFmtId="0" fontId="3" fillId="0" borderId="6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horizontal="center" vertical="top"/>
    </xf>
    <xf numFmtId="0" fontId="2" fillId="0" borderId="9" xfId="0" applyFont="1" applyFill="1" applyBorder="1" applyAlignment="1" applyProtection="1">
      <alignment horizontal="center" vertical="top"/>
    </xf>
    <xf numFmtId="49" fontId="2" fillId="0" borderId="2" xfId="0" applyNumberFormat="1" applyFont="1" applyFill="1" applyBorder="1" applyAlignment="1" applyProtection="1">
      <alignment horizontal="right" vertical="top"/>
    </xf>
    <xf numFmtId="49" fontId="2" fillId="0" borderId="9" xfId="0" applyNumberFormat="1" applyFont="1" applyFill="1" applyBorder="1" applyAlignment="1" applyProtection="1">
      <alignment horizontal="right"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10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top" wrapText="1"/>
    </xf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12" xfId="0" applyFont="1" applyFill="1" applyBorder="1" applyAlignment="1" applyProtection="1">
      <alignment horizontal="center" vertical="top"/>
    </xf>
    <xf numFmtId="0" fontId="6" fillId="0" borderId="12" xfId="0" applyFont="1" applyFill="1" applyBorder="1" applyAlignment="1" applyProtection="1">
      <alignment horizontal="center" vertical="top" wrapText="1"/>
    </xf>
    <xf numFmtId="0" fontId="6" fillId="0" borderId="9" xfId="0" applyFont="1" applyFill="1" applyBorder="1" applyAlignment="1" applyProtection="1">
      <alignment horizontal="center" vertical="top" wrapText="1"/>
    </xf>
    <xf numFmtId="0" fontId="13" fillId="0" borderId="12" xfId="0" applyFont="1" applyFill="1" applyBorder="1" applyAlignment="1" applyProtection="1">
      <alignment horizontal="center" vertical="top" wrapText="1"/>
    </xf>
    <xf numFmtId="0" fontId="13" fillId="0" borderId="9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8" xfId="0" applyFont="1" applyFill="1" applyBorder="1" applyAlignment="1" applyProtection="1">
      <alignment horizontal="center" vertical="top"/>
    </xf>
    <xf numFmtId="0" fontId="2" fillId="0" borderId="12" xfId="0" applyFont="1" applyFill="1" applyBorder="1" applyAlignment="1" applyProtection="1">
      <alignment horizontal="center" vertical="top" wrapText="1"/>
    </xf>
    <xf numFmtId="0" fontId="2" fillId="0" borderId="14" xfId="0" applyFont="1" applyFill="1" applyBorder="1" applyAlignment="1" applyProtection="1">
      <alignment horizontal="center" vertical="top"/>
    </xf>
    <xf numFmtId="0" fontId="2" fillId="0" borderId="16" xfId="0" applyFont="1" applyFill="1" applyBorder="1" applyAlignment="1" applyProtection="1">
      <alignment horizontal="center" vertical="top"/>
    </xf>
    <xf numFmtId="0" fontId="2" fillId="0" borderId="17" xfId="0" applyFont="1" applyFill="1" applyBorder="1" applyAlignment="1" applyProtection="1">
      <alignment horizontal="center" vertical="top"/>
    </xf>
    <xf numFmtId="0" fontId="3" fillId="0" borderId="12" xfId="0" applyFont="1" applyFill="1" applyBorder="1" applyAlignment="1" applyProtection="1">
      <alignment horizontal="center" vertical="top"/>
    </xf>
    <xf numFmtId="0" fontId="4" fillId="0" borderId="12" xfId="0" applyFont="1" applyFill="1" applyBorder="1" applyAlignment="1" applyProtection="1">
      <alignment horizontal="center" vertical="top" wrapText="1"/>
    </xf>
    <xf numFmtId="0" fontId="4" fillId="0" borderId="9" xfId="0" applyFont="1" applyFill="1" applyBorder="1" applyAlignment="1" applyProtection="1">
      <alignment horizontal="center" vertical="top" wrapText="1"/>
    </xf>
    <xf numFmtId="3" fontId="4" fillId="0" borderId="12" xfId="0" applyNumberFormat="1" applyFont="1" applyFill="1" applyBorder="1" applyAlignment="1" applyProtection="1">
      <alignment horizontal="center" vertical="top" wrapText="1"/>
    </xf>
    <xf numFmtId="3" fontId="4" fillId="0" borderId="9" xfId="0" applyNumberFormat="1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/>
    </xf>
    <xf numFmtId="0" fontId="2" fillId="0" borderId="15" xfId="0" applyFont="1" applyFill="1" applyBorder="1" applyAlignment="1" applyProtection="1">
      <alignment horizontal="center" vertical="top"/>
    </xf>
    <xf numFmtId="0" fontId="2" fillId="0" borderId="28" xfId="0" applyFont="1" applyFill="1" applyBorder="1" applyAlignment="1" applyProtection="1">
      <alignment horizontal="center" vertical="top"/>
    </xf>
    <xf numFmtId="0" fontId="23" fillId="0" borderId="13" xfId="0" applyFont="1" applyFill="1" applyBorder="1" applyAlignment="1" applyProtection="1">
      <alignment horizontal="center" vertical="top"/>
    </xf>
    <xf numFmtId="0" fontId="23" fillId="0" borderId="7" xfId="0" applyFont="1" applyFill="1" applyBorder="1" applyAlignment="1" applyProtection="1">
      <alignment horizontal="center" vertical="top"/>
    </xf>
    <xf numFmtId="0" fontId="30" fillId="0" borderId="0" xfId="0" applyFont="1" applyFill="1" applyAlignment="1" applyProtection="1">
      <alignment horizontal="right" vertical="top"/>
      <protection locked="0"/>
    </xf>
    <xf numFmtId="49" fontId="2" fillId="0" borderId="12" xfId="0" applyNumberFormat="1" applyFont="1" applyFill="1" applyBorder="1" applyAlignment="1" applyProtection="1">
      <alignment horizontal="center" vertical="top" wrapText="1"/>
    </xf>
    <xf numFmtId="0" fontId="1" fillId="0" borderId="12" xfId="0" applyFont="1" applyFill="1" applyBorder="1" applyAlignment="1" applyProtection="1">
      <alignment horizontal="center" vertical="top"/>
    </xf>
    <xf numFmtId="0" fontId="23" fillId="0" borderId="12" xfId="0" applyFont="1" applyFill="1" applyBorder="1" applyAlignment="1" applyProtection="1">
      <alignment horizontal="center" vertical="top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7" sqref="C7"/>
    </sheetView>
  </sheetViews>
  <sheetFormatPr baseColWidth="10" defaultColWidth="8.83203125" defaultRowHeight="15" x14ac:dyDescent="0.2"/>
  <cols>
    <col min="1" max="1" width="17.6640625" style="2" customWidth="1"/>
    <col min="2" max="2" width="14.5" style="2" customWidth="1"/>
    <col min="3" max="3" width="14.83203125" style="2" customWidth="1"/>
    <col min="4" max="16384" width="8.83203125" style="2"/>
  </cols>
  <sheetData>
    <row r="1" spans="1:14" ht="21" x14ac:dyDescent="0.25">
      <c r="A1" s="1" t="s">
        <v>0</v>
      </c>
    </row>
    <row r="2" spans="1:14" ht="14.25" customHeight="1" x14ac:dyDescent="0.2"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4.25" customHeight="1" x14ac:dyDescent="0.2">
      <c r="A3" s="25" t="s">
        <v>118</v>
      </c>
      <c r="B3" s="26"/>
      <c r="C3" s="26"/>
      <c r="D3" s="27"/>
      <c r="E3" s="27"/>
      <c r="F3" s="27"/>
      <c r="G3" s="27"/>
      <c r="H3" s="27"/>
      <c r="I3" s="27"/>
      <c r="J3" s="3"/>
      <c r="K3" s="3"/>
      <c r="L3" s="3"/>
      <c r="M3" s="3"/>
      <c r="N3" s="3"/>
    </row>
    <row r="4" spans="1:14" ht="14.25" customHeight="1" x14ac:dyDescent="0.2">
      <c r="A4" s="27" t="s">
        <v>119</v>
      </c>
      <c r="B4" s="26"/>
      <c r="C4" s="26"/>
      <c r="D4" s="27"/>
      <c r="E4" s="27"/>
      <c r="F4" s="27"/>
      <c r="G4" s="27"/>
      <c r="H4" s="27"/>
      <c r="I4" s="27"/>
      <c r="J4" s="3"/>
      <c r="K4" s="3"/>
      <c r="L4" s="3"/>
      <c r="M4" s="3"/>
      <c r="N4" s="3"/>
    </row>
    <row r="5" spans="1:14" ht="14.25" customHeight="1" x14ac:dyDescent="0.2"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25" customHeight="1" x14ac:dyDescent="0.2">
      <c r="A6" s="4" t="s">
        <v>117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4.25" customHeight="1" x14ac:dyDescent="0.2">
      <c r="A7" s="3" t="s">
        <v>108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4.25" customHeight="1" x14ac:dyDescent="0.2">
      <c r="A8" s="3" t="s">
        <v>96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4.25" customHeight="1" x14ac:dyDescent="0.2">
      <c r="A9" s="5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4.25" customHeight="1" x14ac:dyDescent="0.2">
      <c r="A10" s="6" t="s">
        <v>86</v>
      </c>
      <c r="B10" s="7" t="s">
        <v>87</v>
      </c>
      <c r="C10" s="8" t="s">
        <v>88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4.25" customHeight="1" x14ac:dyDescent="0.2">
      <c r="A11" s="9" t="s">
        <v>103</v>
      </c>
      <c r="B11" s="10" t="s">
        <v>104</v>
      </c>
      <c r="C11" s="11" t="s">
        <v>107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4.25" customHeight="1" x14ac:dyDescent="0.2">
      <c r="A12" s="12" t="s">
        <v>89</v>
      </c>
      <c r="B12" s="13" t="s">
        <v>101</v>
      </c>
      <c r="C12" s="14" t="s">
        <v>105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4.25" customHeight="1" x14ac:dyDescent="0.2">
      <c r="A13" s="12" t="s">
        <v>90</v>
      </c>
      <c r="B13" s="13" t="s">
        <v>101</v>
      </c>
      <c r="C13" s="14" t="s">
        <v>105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4.25" customHeight="1" x14ac:dyDescent="0.2">
      <c r="A14" s="12" t="s">
        <v>92</v>
      </c>
      <c r="B14" s="13" t="s">
        <v>101</v>
      </c>
      <c r="C14" s="14" t="s">
        <v>105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4.25" customHeight="1" x14ac:dyDescent="0.2">
      <c r="A15" s="12" t="s">
        <v>93</v>
      </c>
      <c r="B15" s="13" t="s">
        <v>101</v>
      </c>
      <c r="C15" s="14" t="s">
        <v>105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4.25" customHeight="1" x14ac:dyDescent="0.2">
      <c r="A16" s="12" t="s">
        <v>94</v>
      </c>
      <c r="B16" s="13" t="s">
        <v>101</v>
      </c>
      <c r="C16" s="14" t="s">
        <v>105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4.25" customHeight="1" x14ac:dyDescent="0.2">
      <c r="A17" s="15" t="s">
        <v>91</v>
      </c>
      <c r="B17" s="16" t="s">
        <v>102</v>
      </c>
      <c r="C17" s="17" t="s">
        <v>106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4.25" customHeight="1" x14ac:dyDescent="0.2">
      <c r="A18" s="15" t="s">
        <v>95</v>
      </c>
      <c r="B18" s="16" t="s">
        <v>102</v>
      </c>
      <c r="C18" s="17" t="s">
        <v>106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4.25" customHeight="1" x14ac:dyDescent="0.2">
      <c r="A19" s="15" t="s">
        <v>97</v>
      </c>
      <c r="B19" s="16" t="s">
        <v>102</v>
      </c>
      <c r="C19" s="17" t="s">
        <v>106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4.25" customHeight="1" x14ac:dyDescent="0.2">
      <c r="A20" s="15" t="s">
        <v>98</v>
      </c>
      <c r="B20" s="16" t="s">
        <v>102</v>
      </c>
      <c r="C20" s="17" t="s">
        <v>106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4.25" customHeight="1" x14ac:dyDescent="0.2">
      <c r="A21" s="15" t="s">
        <v>99</v>
      </c>
      <c r="B21" s="16" t="s">
        <v>102</v>
      </c>
      <c r="C21" s="17" t="s">
        <v>106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4.25" customHeight="1" x14ac:dyDescent="0.2">
      <c r="A22" s="15" t="s">
        <v>114</v>
      </c>
      <c r="B22" s="16" t="s">
        <v>102</v>
      </c>
      <c r="C22" s="17" t="s">
        <v>106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4.25" customHeight="1" x14ac:dyDescent="0.2">
      <c r="A23" s="15" t="s">
        <v>115</v>
      </c>
      <c r="B23" s="16" t="s">
        <v>102</v>
      </c>
      <c r="C23" s="17" t="s">
        <v>106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4.25" customHeight="1" x14ac:dyDescent="0.2">
      <c r="A24" s="18" t="s">
        <v>100</v>
      </c>
      <c r="B24" s="19" t="s">
        <v>102</v>
      </c>
      <c r="C24" s="20" t="s">
        <v>106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4.25" customHeight="1" x14ac:dyDescent="0.2">
      <c r="B25" s="3"/>
      <c r="C25" s="2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</row>
    <row r="27" spans="1:14" x14ac:dyDescent="0.2">
      <c r="A27" s="4" t="s">
        <v>1</v>
      </c>
    </row>
    <row r="28" spans="1:14" x14ac:dyDescent="0.2">
      <c r="A28" s="3" t="s">
        <v>2</v>
      </c>
    </row>
    <row r="29" spans="1:14" x14ac:dyDescent="0.2">
      <c r="A29" s="3" t="s">
        <v>120</v>
      </c>
    </row>
    <row r="30" spans="1:14" x14ac:dyDescent="0.2">
      <c r="A30" s="3"/>
    </row>
    <row r="31" spans="1:14" ht="130.75" customHeight="1" x14ac:dyDescent="0.2">
      <c r="A31" s="3"/>
    </row>
    <row r="32" spans="1:14" ht="38.25" customHeight="1" x14ac:dyDescent="0.2">
      <c r="A32" s="5"/>
    </row>
    <row r="33" spans="1:13" x14ac:dyDescent="0.2">
      <c r="A33" s="5"/>
    </row>
    <row r="34" spans="1:13" x14ac:dyDescent="0.2">
      <c r="A34" s="28" t="s">
        <v>113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">
      <c r="A35" s="26" t="s">
        <v>116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7" spans="1:13" x14ac:dyDescent="0.2">
      <c r="A37" s="22" t="s">
        <v>3</v>
      </c>
    </row>
    <row r="38" spans="1:13" x14ac:dyDescent="0.2">
      <c r="A38" s="2" t="s">
        <v>111</v>
      </c>
    </row>
    <row r="40" spans="1:13" x14ac:dyDescent="0.2">
      <c r="A40" s="4" t="s">
        <v>4</v>
      </c>
    </row>
    <row r="41" spans="1:13" x14ac:dyDescent="0.2">
      <c r="A41" s="3" t="s">
        <v>112</v>
      </c>
    </row>
    <row r="42" spans="1:13" x14ac:dyDescent="0.2">
      <c r="A42" s="23" t="s">
        <v>68</v>
      </c>
    </row>
    <row r="43" spans="1:13" x14ac:dyDescent="0.2">
      <c r="B43" s="5"/>
      <c r="C43" s="5"/>
      <c r="D43" s="5"/>
      <c r="E43" s="5"/>
      <c r="F43" s="5"/>
      <c r="G43" s="5"/>
    </row>
    <row r="44" spans="1:13" x14ac:dyDescent="0.2">
      <c r="A44" s="24"/>
      <c r="B44" s="5"/>
      <c r="C44" s="5"/>
      <c r="D44" s="5"/>
      <c r="E44" s="5"/>
      <c r="F44" s="5"/>
      <c r="G44" s="5"/>
    </row>
    <row r="45" spans="1:13" x14ac:dyDescent="0.2">
      <c r="B45" s="5"/>
      <c r="C45" s="5"/>
      <c r="D45" s="5"/>
      <c r="E45" s="5"/>
      <c r="F45" s="5"/>
      <c r="G45" s="5"/>
    </row>
    <row r="46" spans="1:13" x14ac:dyDescent="0.2">
      <c r="A46" s="5"/>
      <c r="B46" s="5"/>
      <c r="C46" s="5"/>
      <c r="D46" s="5"/>
      <c r="E46" s="5"/>
      <c r="F46" s="5"/>
      <c r="G46" s="5"/>
    </row>
    <row r="47" spans="1:13" x14ac:dyDescent="0.2">
      <c r="A47" s="5"/>
      <c r="B47" s="5"/>
      <c r="C47" s="5"/>
      <c r="D47" s="5"/>
      <c r="E47" s="5"/>
      <c r="F47" s="5"/>
      <c r="G47" s="5"/>
    </row>
    <row r="48" spans="1:13" x14ac:dyDescent="0.2">
      <c r="A48" s="5"/>
      <c r="B48" s="5"/>
      <c r="C48" s="5"/>
      <c r="D48" s="5"/>
      <c r="E48" s="5"/>
      <c r="F48" s="5"/>
      <c r="G48" s="5"/>
    </row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51" spans="1:7" x14ac:dyDescent="0.2">
      <c r="A51" s="5"/>
      <c r="B51" s="5"/>
      <c r="C51" s="5"/>
      <c r="D51" s="5"/>
      <c r="E51" s="5"/>
      <c r="F51" s="5"/>
      <c r="G51" s="5"/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</row>
  </sheetData>
  <sheetProtection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view="pageLayout" topLeftCell="A2" zoomScale="83" zoomScaleNormal="75" zoomScalePageLayoutView="83" workbookViewId="0">
      <selection activeCell="A25" sqref="A25:T27"/>
    </sheetView>
  </sheetViews>
  <sheetFormatPr baseColWidth="10" defaultColWidth="9.33203125" defaultRowHeight="15" x14ac:dyDescent="0.2"/>
  <cols>
    <col min="1" max="1" width="7.33203125" style="86" customWidth="1"/>
    <col min="2" max="2" width="53.6640625" style="86" customWidth="1"/>
    <col min="3" max="3" width="24.1640625" style="86" customWidth="1"/>
    <col min="4" max="4" width="9.83203125" style="113" customWidth="1"/>
    <col min="5" max="5" width="9.33203125" style="113"/>
    <col min="6" max="6" width="9.33203125" style="86"/>
    <col min="7" max="7" width="50.33203125" style="86" customWidth="1"/>
    <col min="8" max="8" width="12.83203125" style="86" customWidth="1"/>
    <col min="9" max="9" width="9.1640625" style="86" customWidth="1"/>
    <col min="10" max="10" width="18.1640625" style="86" customWidth="1"/>
    <col min="11" max="11" width="51" style="86" customWidth="1"/>
    <col min="12" max="13" width="13.1640625" style="114" customWidth="1"/>
    <col min="14" max="15" width="9.33203125" style="115"/>
    <col min="16" max="16" width="13.6640625" style="86" customWidth="1"/>
    <col min="17" max="17" width="13.33203125" style="86" customWidth="1"/>
    <col min="18" max="18" width="10.33203125" style="86" customWidth="1"/>
    <col min="19" max="16384" width="9.33203125" style="86"/>
  </cols>
  <sheetData>
    <row r="1" spans="1:19" ht="19" x14ac:dyDescent="0.2">
      <c r="A1" s="124" t="s">
        <v>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ht="27.25" customHeight="1" x14ac:dyDescent="0.2">
      <c r="A2" s="125" t="s">
        <v>6</v>
      </c>
      <c r="B2" s="125" t="s">
        <v>7</v>
      </c>
      <c r="C2" s="125"/>
      <c r="D2" s="125"/>
      <c r="E2" s="125"/>
      <c r="F2" s="125"/>
      <c r="G2" s="126" t="s">
        <v>8</v>
      </c>
      <c r="H2" s="123" t="s">
        <v>9</v>
      </c>
      <c r="I2" s="128" t="s">
        <v>67</v>
      </c>
      <c r="J2" s="125" t="s">
        <v>10</v>
      </c>
      <c r="K2" s="125" t="s">
        <v>11</v>
      </c>
      <c r="L2" s="127" t="s">
        <v>12</v>
      </c>
      <c r="M2" s="127"/>
      <c r="N2" s="123" t="s">
        <v>13</v>
      </c>
      <c r="O2" s="123"/>
      <c r="P2" s="123" t="s">
        <v>14</v>
      </c>
      <c r="Q2" s="123"/>
      <c r="R2" s="123" t="s">
        <v>15</v>
      </c>
      <c r="S2" s="123"/>
    </row>
    <row r="3" spans="1:19" ht="107" x14ac:dyDescent="0.2">
      <c r="A3" s="125"/>
      <c r="B3" s="87" t="s">
        <v>16</v>
      </c>
      <c r="C3" s="88" t="s">
        <v>17</v>
      </c>
      <c r="D3" s="89" t="s">
        <v>18</v>
      </c>
      <c r="E3" s="89" t="s">
        <v>19</v>
      </c>
      <c r="F3" s="87" t="s">
        <v>20</v>
      </c>
      <c r="G3" s="126"/>
      <c r="H3" s="123"/>
      <c r="I3" s="128"/>
      <c r="J3" s="125"/>
      <c r="K3" s="125"/>
      <c r="L3" s="90" t="s">
        <v>21</v>
      </c>
      <c r="M3" s="90" t="s">
        <v>84</v>
      </c>
      <c r="N3" s="91" t="s">
        <v>22</v>
      </c>
      <c r="O3" s="91" t="s">
        <v>23</v>
      </c>
      <c r="P3" s="92" t="s">
        <v>24</v>
      </c>
      <c r="Q3" s="92" t="s">
        <v>25</v>
      </c>
      <c r="R3" s="91" t="s">
        <v>26</v>
      </c>
      <c r="S3" s="91" t="s">
        <v>27</v>
      </c>
    </row>
    <row r="4" spans="1:19" x14ac:dyDescent="0.2">
      <c r="A4" s="93">
        <v>1</v>
      </c>
      <c r="B4" s="94" t="s">
        <v>121</v>
      </c>
      <c r="C4" s="94" t="s">
        <v>122</v>
      </c>
      <c r="D4" s="95">
        <v>75016320</v>
      </c>
      <c r="E4" s="96">
        <v>107586312</v>
      </c>
      <c r="F4" s="97">
        <v>600098583</v>
      </c>
      <c r="G4" s="98" t="s">
        <v>124</v>
      </c>
      <c r="H4" s="99" t="s">
        <v>97</v>
      </c>
      <c r="I4" s="99" t="s">
        <v>390</v>
      </c>
      <c r="J4" s="99" t="s">
        <v>394</v>
      </c>
      <c r="K4" s="100" t="s">
        <v>475</v>
      </c>
      <c r="L4" s="101">
        <v>100000</v>
      </c>
      <c r="M4" s="102">
        <f>L4/100*85</f>
        <v>85000</v>
      </c>
      <c r="N4" s="103">
        <v>2024</v>
      </c>
      <c r="O4" s="103">
        <v>2025</v>
      </c>
      <c r="P4" s="99"/>
      <c r="Q4" s="99"/>
      <c r="R4" s="98" t="s">
        <v>150</v>
      </c>
      <c r="S4" s="103" t="s">
        <v>149</v>
      </c>
    </row>
    <row r="5" spans="1:19" ht="28" x14ac:dyDescent="0.2">
      <c r="A5" s="93">
        <v>2</v>
      </c>
      <c r="B5" s="94" t="s">
        <v>121</v>
      </c>
      <c r="C5" s="94" t="s">
        <v>122</v>
      </c>
      <c r="D5" s="95">
        <v>75016320</v>
      </c>
      <c r="E5" s="96">
        <v>107586312</v>
      </c>
      <c r="F5" s="97">
        <v>600098583</v>
      </c>
      <c r="G5" s="98" t="s">
        <v>123</v>
      </c>
      <c r="H5" s="99" t="s">
        <v>97</v>
      </c>
      <c r="I5" s="99" t="s">
        <v>390</v>
      </c>
      <c r="J5" s="99" t="s">
        <v>394</v>
      </c>
      <c r="K5" s="100" t="s">
        <v>476</v>
      </c>
      <c r="L5" s="101">
        <v>150000</v>
      </c>
      <c r="M5" s="102">
        <f>L5/100*85</f>
        <v>127500</v>
      </c>
      <c r="N5" s="103">
        <v>2024</v>
      </c>
      <c r="O5" s="103">
        <v>2027</v>
      </c>
      <c r="P5" s="99"/>
      <c r="Q5" s="99"/>
      <c r="R5" s="98" t="s">
        <v>151</v>
      </c>
      <c r="S5" s="103" t="s">
        <v>149</v>
      </c>
    </row>
    <row r="6" spans="1:19" x14ac:dyDescent="0.2">
      <c r="A6" s="93">
        <v>3</v>
      </c>
      <c r="B6" s="94" t="s">
        <v>125</v>
      </c>
      <c r="C6" s="94" t="s">
        <v>129</v>
      </c>
      <c r="D6" s="104">
        <v>70156573</v>
      </c>
      <c r="E6" s="96">
        <v>107586193</v>
      </c>
      <c r="F6" s="97">
        <v>600098508</v>
      </c>
      <c r="G6" s="98" t="s">
        <v>133</v>
      </c>
      <c r="H6" s="99" t="s">
        <v>97</v>
      </c>
      <c r="I6" s="99" t="s">
        <v>390</v>
      </c>
      <c r="J6" s="99" t="s">
        <v>393</v>
      </c>
      <c r="K6" s="100" t="s">
        <v>477</v>
      </c>
      <c r="L6" s="101">
        <v>150000</v>
      </c>
      <c r="M6" s="102">
        <f t="shared" ref="M6:M7" si="0">L6/100*85</f>
        <v>127500</v>
      </c>
      <c r="N6" s="103">
        <v>2023</v>
      </c>
      <c r="O6" s="103">
        <v>2024</v>
      </c>
      <c r="P6" s="99"/>
      <c r="Q6" s="99"/>
      <c r="R6" s="98" t="s">
        <v>152</v>
      </c>
      <c r="S6" s="103" t="s">
        <v>149</v>
      </c>
    </row>
    <row r="7" spans="1:19" ht="56" x14ac:dyDescent="0.2">
      <c r="A7" s="93">
        <v>4</v>
      </c>
      <c r="B7" s="94" t="s">
        <v>126</v>
      </c>
      <c r="C7" s="94" t="s">
        <v>130</v>
      </c>
      <c r="D7" s="104">
        <v>72742453</v>
      </c>
      <c r="E7" s="96">
        <v>107586207</v>
      </c>
      <c r="F7" s="97">
        <v>600098516</v>
      </c>
      <c r="G7" s="98" t="s">
        <v>134</v>
      </c>
      <c r="H7" s="99" t="s">
        <v>97</v>
      </c>
      <c r="I7" s="99" t="s">
        <v>390</v>
      </c>
      <c r="J7" s="99" t="s">
        <v>391</v>
      </c>
      <c r="K7" s="100" t="s">
        <v>478</v>
      </c>
      <c r="L7" s="101">
        <v>2000000</v>
      </c>
      <c r="M7" s="102">
        <f t="shared" si="0"/>
        <v>1700000</v>
      </c>
      <c r="N7" s="103">
        <v>2022</v>
      </c>
      <c r="O7" s="103">
        <v>2027</v>
      </c>
      <c r="P7" s="99"/>
      <c r="Q7" s="99"/>
      <c r="R7" s="98" t="s">
        <v>153</v>
      </c>
      <c r="S7" s="103" t="s">
        <v>149</v>
      </c>
    </row>
    <row r="8" spans="1:19" ht="42" x14ac:dyDescent="0.2">
      <c r="A8" s="93">
        <v>5</v>
      </c>
      <c r="B8" s="94" t="s">
        <v>126</v>
      </c>
      <c r="C8" s="94" t="s">
        <v>130</v>
      </c>
      <c r="D8" s="104">
        <v>72742453</v>
      </c>
      <c r="E8" s="96">
        <v>107586207</v>
      </c>
      <c r="F8" s="97">
        <v>600098516</v>
      </c>
      <c r="G8" s="98" t="s">
        <v>134</v>
      </c>
      <c r="H8" s="99" t="s">
        <v>97</v>
      </c>
      <c r="I8" s="99" t="s">
        <v>390</v>
      </c>
      <c r="J8" s="99" t="s">
        <v>391</v>
      </c>
      <c r="K8" s="100" t="s">
        <v>479</v>
      </c>
      <c r="L8" s="101">
        <v>1000000</v>
      </c>
      <c r="M8" s="102">
        <f t="shared" ref="M8:M22" si="1">L8/100*85</f>
        <v>850000</v>
      </c>
      <c r="N8" s="103">
        <v>2022</v>
      </c>
      <c r="O8" s="103">
        <v>2025</v>
      </c>
      <c r="P8" s="99"/>
      <c r="Q8" s="99"/>
      <c r="R8" s="98" t="s">
        <v>157</v>
      </c>
      <c r="S8" s="103" t="s">
        <v>149</v>
      </c>
    </row>
    <row r="9" spans="1:19" ht="28" x14ac:dyDescent="0.2">
      <c r="A9" s="93">
        <v>6</v>
      </c>
      <c r="B9" s="105" t="s">
        <v>127</v>
      </c>
      <c r="C9" s="94" t="s">
        <v>132</v>
      </c>
      <c r="D9" s="95">
        <v>70188416</v>
      </c>
      <c r="E9" s="96">
        <v>107586711</v>
      </c>
      <c r="F9" s="97">
        <v>600099245</v>
      </c>
      <c r="G9" s="98" t="s">
        <v>137</v>
      </c>
      <c r="H9" s="99" t="s">
        <v>97</v>
      </c>
      <c r="I9" s="99" t="s">
        <v>390</v>
      </c>
      <c r="J9" s="99" t="s">
        <v>392</v>
      </c>
      <c r="K9" s="100" t="s">
        <v>480</v>
      </c>
      <c r="L9" s="101">
        <v>3000000</v>
      </c>
      <c r="M9" s="102">
        <f t="shared" si="1"/>
        <v>2550000</v>
      </c>
      <c r="N9" s="103">
        <v>2022</v>
      </c>
      <c r="O9" s="103">
        <v>2023</v>
      </c>
      <c r="P9" s="99"/>
      <c r="Q9" s="93" t="s">
        <v>158</v>
      </c>
      <c r="R9" s="98" t="s">
        <v>154</v>
      </c>
      <c r="S9" s="103" t="s">
        <v>149</v>
      </c>
    </row>
    <row r="10" spans="1:19" ht="70" x14ac:dyDescent="0.2">
      <c r="A10" s="93">
        <v>7</v>
      </c>
      <c r="B10" s="94" t="s">
        <v>127</v>
      </c>
      <c r="C10" s="94" t="s">
        <v>132</v>
      </c>
      <c r="D10" s="95">
        <v>70188416</v>
      </c>
      <c r="E10" s="96">
        <v>107586711</v>
      </c>
      <c r="F10" s="97">
        <v>600099245</v>
      </c>
      <c r="G10" s="98" t="s">
        <v>138</v>
      </c>
      <c r="H10" s="99" t="s">
        <v>97</v>
      </c>
      <c r="I10" s="99" t="s">
        <v>390</v>
      </c>
      <c r="J10" s="99" t="s">
        <v>392</v>
      </c>
      <c r="K10" s="100" t="s">
        <v>481</v>
      </c>
      <c r="L10" s="101">
        <v>500000</v>
      </c>
      <c r="M10" s="102">
        <f t="shared" si="1"/>
        <v>425000</v>
      </c>
      <c r="N10" s="103">
        <v>2022</v>
      </c>
      <c r="O10" s="103">
        <v>2022</v>
      </c>
      <c r="P10" s="99"/>
      <c r="Q10" s="99"/>
      <c r="R10" s="98" t="s">
        <v>155</v>
      </c>
      <c r="S10" s="103" t="s">
        <v>149</v>
      </c>
    </row>
    <row r="11" spans="1:19" x14ac:dyDescent="0.2">
      <c r="A11" s="93">
        <v>8</v>
      </c>
      <c r="B11" s="94" t="s">
        <v>127</v>
      </c>
      <c r="C11" s="94" t="s">
        <v>132</v>
      </c>
      <c r="D11" s="95">
        <v>70188416</v>
      </c>
      <c r="E11" s="96">
        <v>107586711</v>
      </c>
      <c r="F11" s="97">
        <v>600099245</v>
      </c>
      <c r="G11" s="98" t="s">
        <v>139</v>
      </c>
      <c r="H11" s="99" t="s">
        <v>97</v>
      </c>
      <c r="I11" s="99" t="s">
        <v>390</v>
      </c>
      <c r="J11" s="99" t="s">
        <v>392</v>
      </c>
      <c r="K11" s="100" t="s">
        <v>482</v>
      </c>
      <c r="L11" s="101">
        <v>100000</v>
      </c>
      <c r="M11" s="102">
        <f t="shared" si="1"/>
        <v>85000</v>
      </c>
      <c r="N11" s="103">
        <v>2022</v>
      </c>
      <c r="O11" s="103">
        <v>2022</v>
      </c>
      <c r="P11" s="99"/>
      <c r="Q11" s="99"/>
      <c r="R11" s="98" t="s">
        <v>156</v>
      </c>
      <c r="S11" s="103" t="s">
        <v>149</v>
      </c>
    </row>
    <row r="12" spans="1:19" ht="28" x14ac:dyDescent="0.2">
      <c r="A12" s="93">
        <v>9</v>
      </c>
      <c r="B12" s="94" t="s">
        <v>127</v>
      </c>
      <c r="C12" s="94" t="s">
        <v>132</v>
      </c>
      <c r="D12" s="95">
        <v>70188416</v>
      </c>
      <c r="E12" s="96">
        <v>107586711</v>
      </c>
      <c r="F12" s="97">
        <v>600099245</v>
      </c>
      <c r="G12" s="98" t="s">
        <v>140</v>
      </c>
      <c r="H12" s="99" t="s">
        <v>97</v>
      </c>
      <c r="I12" s="99" t="s">
        <v>390</v>
      </c>
      <c r="J12" s="99" t="s">
        <v>392</v>
      </c>
      <c r="K12" s="100" t="s">
        <v>483</v>
      </c>
      <c r="L12" s="101">
        <v>100000</v>
      </c>
      <c r="M12" s="102">
        <f t="shared" si="1"/>
        <v>85000</v>
      </c>
      <c r="N12" s="103">
        <v>2022</v>
      </c>
      <c r="O12" s="103">
        <v>2022</v>
      </c>
      <c r="P12" s="99"/>
      <c r="Q12" s="99"/>
      <c r="R12" s="98" t="s">
        <v>156</v>
      </c>
      <c r="S12" s="103" t="s">
        <v>149</v>
      </c>
    </row>
    <row r="13" spans="1:19" s="29" customFormat="1" ht="28" x14ac:dyDescent="0.2">
      <c r="A13" s="33">
        <v>10</v>
      </c>
      <c r="B13" s="58" t="s">
        <v>468</v>
      </c>
      <c r="C13" s="34" t="s">
        <v>131</v>
      </c>
      <c r="D13" s="106">
        <v>71166289</v>
      </c>
      <c r="E13" s="107">
        <v>117700029</v>
      </c>
      <c r="F13" s="60">
        <v>600099482</v>
      </c>
      <c r="G13" s="36" t="s">
        <v>135</v>
      </c>
      <c r="H13" s="32" t="s">
        <v>97</v>
      </c>
      <c r="I13" s="32" t="s">
        <v>390</v>
      </c>
      <c r="J13" s="32" t="s">
        <v>390</v>
      </c>
      <c r="K13" s="61" t="s">
        <v>474</v>
      </c>
      <c r="L13" s="38">
        <v>500000</v>
      </c>
      <c r="M13" s="39">
        <f t="shared" si="1"/>
        <v>425000</v>
      </c>
      <c r="N13" s="40">
        <v>2024</v>
      </c>
      <c r="O13" s="40">
        <v>2025</v>
      </c>
      <c r="P13" s="32"/>
      <c r="Q13" s="32"/>
      <c r="R13" s="36" t="s">
        <v>152</v>
      </c>
      <c r="S13" s="40" t="s">
        <v>149</v>
      </c>
    </row>
    <row r="14" spans="1:19" s="29" customFormat="1" ht="28" x14ac:dyDescent="0.2">
      <c r="A14" s="33">
        <v>11</v>
      </c>
      <c r="B14" s="58" t="s">
        <v>468</v>
      </c>
      <c r="C14" s="34" t="s">
        <v>131</v>
      </c>
      <c r="D14" s="106">
        <v>71166289</v>
      </c>
      <c r="E14" s="107">
        <v>117700029</v>
      </c>
      <c r="F14" s="60">
        <v>600099482</v>
      </c>
      <c r="G14" s="36" t="s">
        <v>136</v>
      </c>
      <c r="H14" s="32" t="s">
        <v>97</v>
      </c>
      <c r="I14" s="32" t="s">
        <v>390</v>
      </c>
      <c r="J14" s="32" t="s">
        <v>390</v>
      </c>
      <c r="K14" s="61" t="s">
        <v>473</v>
      </c>
      <c r="L14" s="38">
        <v>200000</v>
      </c>
      <c r="M14" s="39">
        <f t="shared" si="1"/>
        <v>170000</v>
      </c>
      <c r="N14" s="40">
        <v>2023</v>
      </c>
      <c r="O14" s="40">
        <v>2024</v>
      </c>
      <c r="P14" s="32"/>
      <c r="Q14" s="32"/>
      <c r="R14" s="36" t="s">
        <v>152</v>
      </c>
      <c r="S14" s="40" t="s">
        <v>149</v>
      </c>
    </row>
    <row r="15" spans="1:19" s="29" customFormat="1" ht="16" x14ac:dyDescent="0.2">
      <c r="A15" s="33">
        <v>12</v>
      </c>
      <c r="B15" s="58" t="s">
        <v>468</v>
      </c>
      <c r="C15" s="34" t="s">
        <v>131</v>
      </c>
      <c r="D15" s="106">
        <v>71166289</v>
      </c>
      <c r="E15" s="107">
        <v>117700029</v>
      </c>
      <c r="F15" s="60">
        <v>600099482</v>
      </c>
      <c r="G15" s="36" t="s">
        <v>141</v>
      </c>
      <c r="H15" s="32" t="s">
        <v>97</v>
      </c>
      <c r="I15" s="32" t="s">
        <v>390</v>
      </c>
      <c r="J15" s="32" t="s">
        <v>390</v>
      </c>
      <c r="K15" s="61" t="s">
        <v>159</v>
      </c>
      <c r="L15" s="38">
        <v>200000</v>
      </c>
      <c r="M15" s="39">
        <f t="shared" si="1"/>
        <v>170000</v>
      </c>
      <c r="N15" s="40">
        <v>2022</v>
      </c>
      <c r="O15" s="40">
        <v>2023</v>
      </c>
      <c r="P15" s="32"/>
      <c r="Q15" s="32"/>
      <c r="R15" s="108" t="s">
        <v>152</v>
      </c>
      <c r="S15" s="109" t="s">
        <v>149</v>
      </c>
    </row>
    <row r="16" spans="1:19" s="29" customFormat="1" ht="16" x14ac:dyDescent="0.2">
      <c r="A16" s="33">
        <v>13</v>
      </c>
      <c r="B16" s="34" t="s">
        <v>469</v>
      </c>
      <c r="C16" s="34" t="s">
        <v>131</v>
      </c>
      <c r="D16" s="110">
        <v>70939331</v>
      </c>
      <c r="E16" s="107">
        <v>107586771</v>
      </c>
      <c r="F16" s="60">
        <v>600098893</v>
      </c>
      <c r="G16" s="36" t="s">
        <v>142</v>
      </c>
      <c r="H16" s="32" t="s">
        <v>97</v>
      </c>
      <c r="I16" s="32" t="s">
        <v>390</v>
      </c>
      <c r="J16" s="32" t="s">
        <v>390</v>
      </c>
      <c r="K16" s="61" t="s">
        <v>160</v>
      </c>
      <c r="L16" s="38">
        <v>600000</v>
      </c>
      <c r="M16" s="39">
        <f t="shared" si="1"/>
        <v>510000</v>
      </c>
      <c r="N16" s="40">
        <v>2022</v>
      </c>
      <c r="O16" s="40">
        <v>2024</v>
      </c>
      <c r="P16" s="32"/>
      <c r="Q16" s="32"/>
      <c r="R16" s="108" t="s">
        <v>152</v>
      </c>
      <c r="S16" s="109" t="s">
        <v>149</v>
      </c>
    </row>
    <row r="17" spans="1:20" s="29" customFormat="1" ht="16" x14ac:dyDescent="0.2">
      <c r="A17" s="33">
        <v>14</v>
      </c>
      <c r="B17" s="34" t="s">
        <v>469</v>
      </c>
      <c r="C17" s="34" t="s">
        <v>131</v>
      </c>
      <c r="D17" s="110">
        <v>70939331</v>
      </c>
      <c r="E17" s="107">
        <v>107586771</v>
      </c>
      <c r="F17" s="60">
        <v>600098893</v>
      </c>
      <c r="G17" s="36" t="s">
        <v>143</v>
      </c>
      <c r="H17" s="32" t="s">
        <v>97</v>
      </c>
      <c r="I17" s="32" t="s">
        <v>390</v>
      </c>
      <c r="J17" s="32" t="s">
        <v>390</v>
      </c>
      <c r="K17" s="61" t="s">
        <v>161</v>
      </c>
      <c r="L17" s="38">
        <v>3000000</v>
      </c>
      <c r="M17" s="39">
        <f t="shared" si="1"/>
        <v>2550000</v>
      </c>
      <c r="N17" s="40">
        <v>2022</v>
      </c>
      <c r="O17" s="40">
        <v>2024</v>
      </c>
      <c r="P17" s="32"/>
      <c r="Q17" s="32"/>
      <c r="R17" s="108" t="s">
        <v>152</v>
      </c>
      <c r="S17" s="109" t="s">
        <v>149</v>
      </c>
    </row>
    <row r="18" spans="1:20" s="29" customFormat="1" ht="16" x14ac:dyDescent="0.2">
      <c r="A18" s="33">
        <v>15</v>
      </c>
      <c r="B18" s="34" t="s">
        <v>469</v>
      </c>
      <c r="C18" s="34" t="s">
        <v>131</v>
      </c>
      <c r="D18" s="110">
        <v>70939331</v>
      </c>
      <c r="E18" s="107">
        <v>107586771</v>
      </c>
      <c r="F18" s="60">
        <v>600098893</v>
      </c>
      <c r="G18" s="36" t="s">
        <v>144</v>
      </c>
      <c r="H18" s="32" t="s">
        <v>97</v>
      </c>
      <c r="I18" s="32" t="s">
        <v>390</v>
      </c>
      <c r="J18" s="32" t="s">
        <v>390</v>
      </c>
      <c r="K18" s="61" t="s">
        <v>162</v>
      </c>
      <c r="L18" s="38">
        <v>500000</v>
      </c>
      <c r="M18" s="39">
        <f t="shared" si="1"/>
        <v>425000</v>
      </c>
      <c r="N18" s="40">
        <v>2022</v>
      </c>
      <c r="O18" s="40">
        <v>2024</v>
      </c>
      <c r="P18" s="32"/>
      <c r="Q18" s="32"/>
      <c r="R18" s="108" t="s">
        <v>152</v>
      </c>
      <c r="S18" s="109" t="s">
        <v>149</v>
      </c>
    </row>
    <row r="19" spans="1:20" s="29" customFormat="1" ht="16" x14ac:dyDescent="0.2">
      <c r="A19" s="33">
        <v>16</v>
      </c>
      <c r="B19" s="34" t="s">
        <v>469</v>
      </c>
      <c r="C19" s="34" t="s">
        <v>131</v>
      </c>
      <c r="D19" s="110">
        <v>70939331</v>
      </c>
      <c r="E19" s="107">
        <v>107586771</v>
      </c>
      <c r="F19" s="60">
        <v>600098893</v>
      </c>
      <c r="G19" s="36" t="s">
        <v>145</v>
      </c>
      <c r="H19" s="32" t="s">
        <v>97</v>
      </c>
      <c r="I19" s="32" t="s">
        <v>390</v>
      </c>
      <c r="J19" s="32" t="s">
        <v>390</v>
      </c>
      <c r="K19" s="61" t="s">
        <v>163</v>
      </c>
      <c r="L19" s="38">
        <v>500000</v>
      </c>
      <c r="M19" s="39">
        <f t="shared" si="1"/>
        <v>425000</v>
      </c>
      <c r="N19" s="40">
        <v>2022</v>
      </c>
      <c r="O19" s="40">
        <v>2024</v>
      </c>
      <c r="P19" s="32"/>
      <c r="Q19" s="32"/>
      <c r="R19" s="108" t="s">
        <v>152</v>
      </c>
      <c r="S19" s="109" t="s">
        <v>149</v>
      </c>
    </row>
    <row r="20" spans="1:20" s="29" customFormat="1" ht="32" x14ac:dyDescent="0.2">
      <c r="A20" s="33">
        <v>17</v>
      </c>
      <c r="B20" s="34" t="s">
        <v>470</v>
      </c>
      <c r="C20" s="34" t="s">
        <v>131</v>
      </c>
      <c r="D20" s="106">
        <v>70939322</v>
      </c>
      <c r="E20" s="107" t="s">
        <v>472</v>
      </c>
      <c r="F20" s="111" t="s">
        <v>400</v>
      </c>
      <c r="G20" s="36" t="s">
        <v>146</v>
      </c>
      <c r="H20" s="32" t="s">
        <v>97</v>
      </c>
      <c r="I20" s="32" t="s">
        <v>390</v>
      </c>
      <c r="J20" s="32" t="s">
        <v>390</v>
      </c>
      <c r="K20" s="61" t="s">
        <v>164</v>
      </c>
      <c r="L20" s="38">
        <v>50000000</v>
      </c>
      <c r="M20" s="39">
        <f t="shared" si="1"/>
        <v>42500000</v>
      </c>
      <c r="N20" s="40">
        <v>2019</v>
      </c>
      <c r="O20" s="40">
        <v>2022</v>
      </c>
      <c r="P20" s="32"/>
      <c r="Q20" s="32"/>
      <c r="R20" s="108" t="s">
        <v>484</v>
      </c>
      <c r="S20" s="109" t="s">
        <v>388</v>
      </c>
    </row>
    <row r="21" spans="1:20" s="29" customFormat="1" ht="32" x14ac:dyDescent="0.2">
      <c r="A21" s="33">
        <v>18</v>
      </c>
      <c r="B21" s="34" t="s">
        <v>470</v>
      </c>
      <c r="C21" s="34" t="s">
        <v>131</v>
      </c>
      <c r="D21" s="106">
        <v>70939322</v>
      </c>
      <c r="E21" s="107" t="s">
        <v>399</v>
      </c>
      <c r="F21" s="111" t="s">
        <v>400</v>
      </c>
      <c r="G21" s="36" t="s">
        <v>147</v>
      </c>
      <c r="H21" s="32" t="s">
        <v>97</v>
      </c>
      <c r="I21" s="32" t="s">
        <v>390</v>
      </c>
      <c r="J21" s="32" t="s">
        <v>390</v>
      </c>
      <c r="K21" s="61" t="s">
        <v>165</v>
      </c>
      <c r="L21" s="38">
        <v>2000000</v>
      </c>
      <c r="M21" s="39">
        <f t="shared" si="1"/>
        <v>1700000</v>
      </c>
      <c r="N21" s="40">
        <v>2019</v>
      </c>
      <c r="O21" s="40">
        <v>2022</v>
      </c>
      <c r="P21" s="32"/>
      <c r="Q21" s="32"/>
      <c r="R21" s="108" t="s">
        <v>484</v>
      </c>
      <c r="S21" s="109" t="s">
        <v>388</v>
      </c>
    </row>
    <row r="22" spans="1:20" s="29" customFormat="1" ht="32" x14ac:dyDescent="0.2">
      <c r="A22" s="33">
        <v>19</v>
      </c>
      <c r="B22" s="34" t="s">
        <v>470</v>
      </c>
      <c r="C22" s="34" t="s">
        <v>131</v>
      </c>
      <c r="D22" s="106">
        <v>70939322</v>
      </c>
      <c r="E22" s="107" t="s">
        <v>399</v>
      </c>
      <c r="F22" s="111" t="s">
        <v>400</v>
      </c>
      <c r="G22" s="36" t="s">
        <v>148</v>
      </c>
      <c r="H22" s="32" t="s">
        <v>97</v>
      </c>
      <c r="I22" s="32" t="s">
        <v>390</v>
      </c>
      <c r="J22" s="32" t="s">
        <v>390</v>
      </c>
      <c r="K22" s="37" t="s">
        <v>471</v>
      </c>
      <c r="L22" s="38">
        <v>5000000</v>
      </c>
      <c r="M22" s="39">
        <f t="shared" si="1"/>
        <v>4250000</v>
      </c>
      <c r="N22" s="40">
        <v>2019</v>
      </c>
      <c r="O22" s="40">
        <v>2022</v>
      </c>
      <c r="P22" s="32"/>
      <c r="Q22" s="32"/>
      <c r="R22" s="108" t="s">
        <v>484</v>
      </c>
      <c r="S22" s="109" t="s">
        <v>388</v>
      </c>
    </row>
    <row r="25" spans="1:20" x14ac:dyDescent="0.2">
      <c r="A25" s="122" t="s">
        <v>504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</row>
    <row r="26" spans="1:20" x14ac:dyDescent="0.2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</row>
    <row r="27" spans="1:20" x14ac:dyDescent="0.2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</row>
    <row r="28" spans="1:20" x14ac:dyDescent="0.2">
      <c r="A28" s="112"/>
      <c r="B28" s="112"/>
      <c r="C28" s="112"/>
    </row>
    <row r="31" spans="1:20" x14ac:dyDescent="0.2">
      <c r="A31" s="116"/>
      <c r="B31" s="116"/>
      <c r="C31" s="116"/>
    </row>
    <row r="36" spans="1:15" x14ac:dyDescent="0.2">
      <c r="A36" s="116" t="s">
        <v>29</v>
      </c>
      <c r="B36" s="116"/>
      <c r="C36" s="116"/>
    </row>
    <row r="37" spans="1:15" x14ac:dyDescent="0.2">
      <c r="A37" s="116" t="s">
        <v>30</v>
      </c>
      <c r="B37" s="116"/>
      <c r="C37" s="116"/>
    </row>
    <row r="38" spans="1:15" x14ac:dyDescent="0.2">
      <c r="A38" s="116" t="s">
        <v>110</v>
      </c>
      <c r="B38" s="116"/>
      <c r="C38" s="116"/>
    </row>
    <row r="40" spans="1:15" x14ac:dyDescent="0.2">
      <c r="A40" s="86" t="s">
        <v>31</v>
      </c>
    </row>
    <row r="42" spans="1:15" s="119" customFormat="1" x14ac:dyDescent="0.2">
      <c r="A42" s="117" t="s">
        <v>32</v>
      </c>
      <c r="B42" s="117"/>
      <c r="C42" s="117"/>
      <c r="D42" s="118"/>
      <c r="E42" s="118"/>
      <c r="L42" s="120"/>
      <c r="M42" s="120"/>
      <c r="N42" s="121"/>
      <c r="O42" s="121"/>
    </row>
    <row r="44" spans="1:15" x14ac:dyDescent="0.2">
      <c r="A44" s="117" t="s">
        <v>33</v>
      </c>
      <c r="B44" s="117"/>
      <c r="C44" s="117"/>
    </row>
    <row r="46" spans="1:15" x14ac:dyDescent="0.2">
      <c r="A46" s="117"/>
    </row>
  </sheetData>
  <sheetProtection formatCells="0" formatRows="0" insertRows="0" insertHyperlinks="0" sort="0" autoFilter="0" pivotTables="0"/>
  <mergeCells count="13">
    <mergeCell ref="A25:T27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5"/>
  <sheetViews>
    <sheetView tabSelected="1" view="pageBreakPreview" zoomScale="50" zoomScaleNormal="100" workbookViewId="0">
      <selection activeCell="Y39" sqref="Y39"/>
    </sheetView>
  </sheetViews>
  <sheetFormatPr baseColWidth="10" defaultColWidth="9.33203125" defaultRowHeight="15" x14ac:dyDescent="0.2"/>
  <cols>
    <col min="1" max="1" width="6.5" style="29" customWidth="1"/>
    <col min="2" max="2" width="66.83203125" style="29" customWidth="1"/>
    <col min="3" max="3" width="25.1640625" style="29" customWidth="1"/>
    <col min="4" max="4" width="10" style="81" bestFit="1" customWidth="1"/>
    <col min="5" max="6" width="9.33203125" style="29"/>
    <col min="7" max="7" width="66" style="80" customWidth="1"/>
    <col min="8" max="9" width="14.33203125" style="29" customWidth="1"/>
    <col min="10" max="10" width="22.33203125" style="29" customWidth="1"/>
    <col min="11" max="11" width="60.33203125" style="29" customWidth="1"/>
    <col min="12" max="12" width="13.83203125" style="48" customWidth="1"/>
    <col min="13" max="13" width="15.5" style="48" customWidth="1"/>
    <col min="14" max="15" width="9.33203125" style="49"/>
    <col min="16" max="16" width="8.5" style="29" customWidth="1"/>
    <col min="17" max="18" width="10.5" style="29" customWidth="1"/>
    <col min="19" max="19" width="10.5" style="49" customWidth="1"/>
    <col min="20" max="21" width="13.5" style="29" customWidth="1"/>
    <col min="22" max="23" width="14" style="29" customWidth="1"/>
    <col min="24" max="24" width="12.33203125" style="29" customWidth="1"/>
    <col min="25" max="25" width="32.33203125" style="29" customWidth="1"/>
    <col min="26" max="26" width="10.33203125" style="29" customWidth="1"/>
    <col min="27" max="16384" width="9.33203125" style="29"/>
  </cols>
  <sheetData>
    <row r="1" spans="1:26" ht="18" customHeight="1" thickBot="1" x14ac:dyDescent="0.25">
      <c r="A1" s="130" t="s">
        <v>34</v>
      </c>
      <c r="B1" s="131"/>
      <c r="C1" s="131"/>
      <c r="D1" s="131"/>
      <c r="E1" s="131"/>
      <c r="F1" s="131"/>
      <c r="G1" s="131"/>
      <c r="H1" s="131"/>
      <c r="I1" s="131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3"/>
    </row>
    <row r="2" spans="1:26" ht="29" customHeight="1" thickBot="1" x14ac:dyDescent="0.25">
      <c r="A2" s="134" t="s">
        <v>6</v>
      </c>
      <c r="B2" s="154" t="s">
        <v>7</v>
      </c>
      <c r="C2" s="155"/>
      <c r="D2" s="155"/>
      <c r="E2" s="155"/>
      <c r="F2" s="156"/>
      <c r="G2" s="143" t="s">
        <v>8</v>
      </c>
      <c r="H2" s="162" t="s">
        <v>35</v>
      </c>
      <c r="I2" s="165" t="s">
        <v>67</v>
      </c>
      <c r="J2" s="146" t="s">
        <v>10</v>
      </c>
      <c r="K2" s="146" t="s">
        <v>11</v>
      </c>
      <c r="L2" s="127" t="s">
        <v>36</v>
      </c>
      <c r="M2" s="127"/>
      <c r="N2" s="157" t="s">
        <v>13</v>
      </c>
      <c r="O2" s="157"/>
      <c r="P2" s="146" t="s">
        <v>37</v>
      </c>
      <c r="Q2" s="146"/>
      <c r="R2" s="146"/>
      <c r="S2" s="146"/>
      <c r="T2" s="146"/>
      <c r="U2" s="146"/>
      <c r="V2" s="146"/>
      <c r="W2" s="146"/>
      <c r="X2" s="146"/>
      <c r="Y2" s="157" t="s">
        <v>15</v>
      </c>
      <c r="Z2" s="157"/>
    </row>
    <row r="3" spans="1:26" ht="14.75" customHeight="1" x14ac:dyDescent="0.2">
      <c r="A3" s="135"/>
      <c r="B3" s="151" t="s">
        <v>16</v>
      </c>
      <c r="C3" s="137" t="s">
        <v>17</v>
      </c>
      <c r="D3" s="139" t="s">
        <v>18</v>
      </c>
      <c r="E3" s="137" t="s">
        <v>19</v>
      </c>
      <c r="F3" s="141" t="s">
        <v>20</v>
      </c>
      <c r="G3" s="144"/>
      <c r="H3" s="163"/>
      <c r="I3" s="166"/>
      <c r="J3" s="146"/>
      <c r="K3" s="146"/>
      <c r="L3" s="160" t="s">
        <v>21</v>
      </c>
      <c r="M3" s="160" t="s">
        <v>85</v>
      </c>
      <c r="N3" s="158" t="s">
        <v>22</v>
      </c>
      <c r="O3" s="158" t="s">
        <v>23</v>
      </c>
      <c r="P3" s="153" t="s">
        <v>38</v>
      </c>
      <c r="Q3" s="153"/>
      <c r="R3" s="153"/>
      <c r="S3" s="153"/>
      <c r="T3" s="147" t="s">
        <v>39</v>
      </c>
      <c r="U3" s="147" t="s">
        <v>82</v>
      </c>
      <c r="V3" s="147" t="s">
        <v>83</v>
      </c>
      <c r="W3" s="147" t="s">
        <v>40</v>
      </c>
      <c r="X3" s="149" t="s">
        <v>69</v>
      </c>
      <c r="Y3" s="158" t="s">
        <v>26</v>
      </c>
      <c r="Z3" s="158" t="s">
        <v>27</v>
      </c>
    </row>
    <row r="4" spans="1:26" ht="80" customHeight="1" thickBot="1" x14ac:dyDescent="0.25">
      <c r="A4" s="136"/>
      <c r="B4" s="152"/>
      <c r="C4" s="138"/>
      <c r="D4" s="140"/>
      <c r="E4" s="138"/>
      <c r="F4" s="142"/>
      <c r="G4" s="145"/>
      <c r="H4" s="164"/>
      <c r="I4" s="166"/>
      <c r="J4" s="138"/>
      <c r="K4" s="138"/>
      <c r="L4" s="161"/>
      <c r="M4" s="161"/>
      <c r="N4" s="159"/>
      <c r="O4" s="159"/>
      <c r="P4" s="30" t="s">
        <v>61</v>
      </c>
      <c r="Q4" s="30" t="s">
        <v>41</v>
      </c>
      <c r="R4" s="30" t="s">
        <v>42</v>
      </c>
      <c r="S4" s="30" t="s">
        <v>43</v>
      </c>
      <c r="T4" s="148"/>
      <c r="U4" s="148"/>
      <c r="V4" s="148"/>
      <c r="W4" s="148"/>
      <c r="X4" s="150"/>
      <c r="Y4" s="159"/>
      <c r="Z4" s="159"/>
    </row>
    <row r="5" spans="1:26" ht="15" customHeight="1" x14ac:dyDescent="0.2">
      <c r="A5" s="57">
        <v>1</v>
      </c>
      <c r="B5" s="58" t="s">
        <v>166</v>
      </c>
      <c r="C5" s="58" t="s">
        <v>179</v>
      </c>
      <c r="D5" s="59">
        <v>70939403</v>
      </c>
      <c r="E5" s="60">
        <v>107586541</v>
      </c>
      <c r="F5" s="60">
        <v>600099148</v>
      </c>
      <c r="G5" s="61" t="s">
        <v>185</v>
      </c>
      <c r="H5" s="32" t="s">
        <v>97</v>
      </c>
      <c r="I5" s="32" t="s">
        <v>390</v>
      </c>
      <c r="J5" s="32" t="s">
        <v>395</v>
      </c>
      <c r="K5" s="58" t="s">
        <v>257</v>
      </c>
      <c r="L5" s="62">
        <v>5000000</v>
      </c>
      <c r="M5" s="39">
        <f>L5/100*85</f>
        <v>4250000</v>
      </c>
      <c r="N5" s="63">
        <v>2023</v>
      </c>
      <c r="O5" s="63">
        <v>2024</v>
      </c>
      <c r="P5" s="33"/>
      <c r="Q5" s="33"/>
      <c r="R5" s="33"/>
      <c r="S5" s="33"/>
      <c r="T5" s="33"/>
      <c r="U5" s="33"/>
      <c r="V5" s="33"/>
      <c r="W5" s="33"/>
      <c r="X5" s="33"/>
      <c r="Y5" s="58" t="s">
        <v>154</v>
      </c>
      <c r="Z5" s="58" t="s">
        <v>149</v>
      </c>
    </row>
    <row r="6" spans="1:26" x14ac:dyDescent="0.2">
      <c r="A6" s="64">
        <v>2</v>
      </c>
      <c r="B6" s="58" t="s">
        <v>166</v>
      </c>
      <c r="C6" s="58" t="s">
        <v>179</v>
      </c>
      <c r="D6" s="59">
        <v>70939403</v>
      </c>
      <c r="E6" s="60">
        <v>107586541</v>
      </c>
      <c r="F6" s="60">
        <v>600099148</v>
      </c>
      <c r="G6" s="61" t="s">
        <v>186</v>
      </c>
      <c r="H6" s="32" t="s">
        <v>97</v>
      </c>
      <c r="I6" s="32" t="s">
        <v>390</v>
      </c>
      <c r="J6" s="32" t="s">
        <v>395</v>
      </c>
      <c r="K6" s="58" t="s">
        <v>258</v>
      </c>
      <c r="L6" s="62">
        <v>3000000</v>
      </c>
      <c r="M6" s="39">
        <f t="shared" ref="M6:M69" si="0">L6/100*85</f>
        <v>2550000</v>
      </c>
      <c r="N6" s="63">
        <v>2023</v>
      </c>
      <c r="O6" s="63">
        <v>2024</v>
      </c>
      <c r="P6" s="33"/>
      <c r="Q6" s="33"/>
      <c r="R6" s="33"/>
      <c r="S6" s="33"/>
      <c r="T6" s="33"/>
      <c r="U6" s="33"/>
      <c r="V6" s="33"/>
      <c r="W6" s="33"/>
      <c r="X6" s="33"/>
      <c r="Y6" s="58" t="s">
        <v>154</v>
      </c>
      <c r="Z6" s="58" t="s">
        <v>149</v>
      </c>
    </row>
    <row r="7" spans="1:26" ht="16" thickBot="1" x14ac:dyDescent="0.25">
      <c r="A7" s="64">
        <v>3</v>
      </c>
      <c r="B7" s="58" t="s">
        <v>166</v>
      </c>
      <c r="C7" s="58" t="s">
        <v>179</v>
      </c>
      <c r="D7" s="59">
        <v>70939403</v>
      </c>
      <c r="E7" s="60">
        <v>107586541</v>
      </c>
      <c r="F7" s="60">
        <v>600099148</v>
      </c>
      <c r="G7" s="61" t="s">
        <v>187</v>
      </c>
      <c r="H7" s="32" t="s">
        <v>97</v>
      </c>
      <c r="I7" s="32" t="s">
        <v>390</v>
      </c>
      <c r="J7" s="32" t="s">
        <v>395</v>
      </c>
      <c r="K7" s="58" t="s">
        <v>259</v>
      </c>
      <c r="L7" s="62">
        <v>5000000</v>
      </c>
      <c r="M7" s="39">
        <f t="shared" si="0"/>
        <v>4250000</v>
      </c>
      <c r="N7" s="63">
        <v>2023</v>
      </c>
      <c r="O7" s="63">
        <v>2024</v>
      </c>
      <c r="P7" s="33"/>
      <c r="Q7" s="33"/>
      <c r="R7" s="33"/>
      <c r="S7" s="33"/>
      <c r="T7" s="33"/>
      <c r="U7" s="33"/>
      <c r="V7" s="33"/>
      <c r="W7" s="33"/>
      <c r="X7" s="33"/>
      <c r="Y7" s="58" t="s">
        <v>154</v>
      </c>
      <c r="Z7" s="58" t="s">
        <v>149</v>
      </c>
    </row>
    <row r="8" spans="1:26" x14ac:dyDescent="0.2">
      <c r="A8" s="57">
        <v>4</v>
      </c>
      <c r="B8" s="58" t="s">
        <v>166</v>
      </c>
      <c r="C8" s="58" t="s">
        <v>179</v>
      </c>
      <c r="D8" s="59">
        <v>70939403</v>
      </c>
      <c r="E8" s="60">
        <v>107586541</v>
      </c>
      <c r="F8" s="60">
        <v>600099148</v>
      </c>
      <c r="G8" s="61" t="s">
        <v>188</v>
      </c>
      <c r="H8" s="32" t="s">
        <v>97</v>
      </c>
      <c r="I8" s="32" t="s">
        <v>390</v>
      </c>
      <c r="J8" s="32" t="s">
        <v>395</v>
      </c>
      <c r="K8" s="58" t="s">
        <v>260</v>
      </c>
      <c r="L8" s="62">
        <v>500000</v>
      </c>
      <c r="M8" s="39">
        <f t="shared" si="0"/>
        <v>425000</v>
      </c>
      <c r="N8" s="63">
        <v>2024</v>
      </c>
      <c r="O8" s="63">
        <v>2025</v>
      </c>
      <c r="P8" s="33"/>
      <c r="Q8" s="33"/>
      <c r="R8" s="33"/>
      <c r="S8" s="33" t="s">
        <v>158</v>
      </c>
      <c r="T8" s="33"/>
      <c r="U8" s="33"/>
      <c r="V8" s="33"/>
      <c r="W8" s="33"/>
      <c r="X8" s="33"/>
      <c r="Y8" s="58" t="s">
        <v>154</v>
      </c>
      <c r="Z8" s="58" t="s">
        <v>149</v>
      </c>
    </row>
    <row r="9" spans="1:26" x14ac:dyDescent="0.2">
      <c r="A9" s="64">
        <v>5</v>
      </c>
      <c r="B9" s="58" t="s">
        <v>167</v>
      </c>
      <c r="C9" s="58" t="s">
        <v>180</v>
      </c>
      <c r="D9" s="59">
        <v>70946752</v>
      </c>
      <c r="E9" s="60">
        <v>102442819</v>
      </c>
      <c r="F9" s="60">
        <v>600099261</v>
      </c>
      <c r="G9" s="61" t="s">
        <v>189</v>
      </c>
      <c r="H9" s="32" t="s">
        <v>97</v>
      </c>
      <c r="I9" s="32" t="s">
        <v>390</v>
      </c>
      <c r="J9" s="32" t="s">
        <v>401</v>
      </c>
      <c r="K9" s="58" t="s">
        <v>261</v>
      </c>
      <c r="L9" s="62">
        <v>1000000</v>
      </c>
      <c r="M9" s="39">
        <f t="shared" si="0"/>
        <v>850000</v>
      </c>
      <c r="N9" s="63">
        <v>2022</v>
      </c>
      <c r="O9" s="63">
        <v>2023</v>
      </c>
      <c r="P9" s="33"/>
      <c r="Q9" s="33" t="s">
        <v>158</v>
      </c>
      <c r="R9" s="33" t="s">
        <v>158</v>
      </c>
      <c r="S9" s="33"/>
      <c r="T9" s="33"/>
      <c r="U9" s="33"/>
      <c r="V9" s="33"/>
      <c r="W9" s="33"/>
      <c r="X9" s="33"/>
      <c r="Y9" s="58" t="s">
        <v>322</v>
      </c>
      <c r="Z9" s="58" t="s">
        <v>149</v>
      </c>
    </row>
    <row r="10" spans="1:26" ht="16" thickBot="1" x14ac:dyDescent="0.25">
      <c r="A10" s="64">
        <v>6</v>
      </c>
      <c r="B10" s="58" t="s">
        <v>167</v>
      </c>
      <c r="C10" s="58" t="s">
        <v>180</v>
      </c>
      <c r="D10" s="59">
        <v>70946752</v>
      </c>
      <c r="E10" s="60">
        <v>102442819</v>
      </c>
      <c r="F10" s="60">
        <v>600099261</v>
      </c>
      <c r="G10" s="61" t="s">
        <v>190</v>
      </c>
      <c r="H10" s="32" t="s">
        <v>97</v>
      </c>
      <c r="I10" s="32" t="s">
        <v>390</v>
      </c>
      <c r="J10" s="32" t="s">
        <v>401</v>
      </c>
      <c r="K10" s="58" t="s">
        <v>262</v>
      </c>
      <c r="L10" s="62">
        <v>300000</v>
      </c>
      <c r="M10" s="39">
        <f t="shared" si="0"/>
        <v>255000</v>
      </c>
      <c r="N10" s="63">
        <v>2022</v>
      </c>
      <c r="O10" s="63">
        <v>2023</v>
      </c>
      <c r="P10" s="33"/>
      <c r="Q10" s="33"/>
      <c r="R10" s="33"/>
      <c r="S10" s="33"/>
      <c r="T10" s="33"/>
      <c r="U10" s="33"/>
      <c r="V10" s="33"/>
      <c r="W10" s="33"/>
      <c r="X10" s="33"/>
      <c r="Y10" s="58" t="s">
        <v>322</v>
      </c>
      <c r="Z10" s="58" t="s">
        <v>149</v>
      </c>
    </row>
    <row r="11" spans="1:26" x14ac:dyDescent="0.2">
      <c r="A11" s="57">
        <v>7</v>
      </c>
      <c r="B11" s="58" t="s">
        <v>167</v>
      </c>
      <c r="C11" s="58" t="s">
        <v>180</v>
      </c>
      <c r="D11" s="59">
        <v>70946752</v>
      </c>
      <c r="E11" s="60">
        <v>102442819</v>
      </c>
      <c r="F11" s="60">
        <v>600099261</v>
      </c>
      <c r="G11" s="61" t="s">
        <v>191</v>
      </c>
      <c r="H11" s="32" t="s">
        <v>97</v>
      </c>
      <c r="I11" s="32" t="s">
        <v>390</v>
      </c>
      <c r="J11" s="32" t="s">
        <v>401</v>
      </c>
      <c r="K11" s="58" t="s">
        <v>263</v>
      </c>
      <c r="L11" s="62">
        <v>3000000</v>
      </c>
      <c r="M11" s="39">
        <f t="shared" si="0"/>
        <v>2550000</v>
      </c>
      <c r="N11" s="63">
        <v>2023</v>
      </c>
      <c r="O11" s="63">
        <v>2023</v>
      </c>
      <c r="P11" s="33"/>
      <c r="Q11" s="33"/>
      <c r="R11" s="33"/>
      <c r="S11" s="33"/>
      <c r="T11" s="33"/>
      <c r="U11" s="33"/>
      <c r="V11" s="33"/>
      <c r="W11" s="33"/>
      <c r="X11" s="33"/>
      <c r="Y11" s="58" t="s">
        <v>154</v>
      </c>
      <c r="Z11" s="58" t="s">
        <v>149</v>
      </c>
    </row>
    <row r="12" spans="1:26" x14ac:dyDescent="0.2">
      <c r="A12" s="64">
        <v>8</v>
      </c>
      <c r="B12" s="58" t="s">
        <v>167</v>
      </c>
      <c r="C12" s="58" t="s">
        <v>180</v>
      </c>
      <c r="D12" s="59">
        <v>70946752</v>
      </c>
      <c r="E12" s="60">
        <v>102442819</v>
      </c>
      <c r="F12" s="60">
        <v>600099261</v>
      </c>
      <c r="G12" s="61" t="s">
        <v>192</v>
      </c>
      <c r="H12" s="32" t="s">
        <v>97</v>
      </c>
      <c r="I12" s="32" t="s">
        <v>390</v>
      </c>
      <c r="J12" s="32" t="s">
        <v>401</v>
      </c>
      <c r="K12" s="58" t="s">
        <v>264</v>
      </c>
      <c r="L12" s="62">
        <v>200000</v>
      </c>
      <c r="M12" s="39">
        <f t="shared" si="0"/>
        <v>170000</v>
      </c>
      <c r="N12" s="63">
        <v>2022</v>
      </c>
      <c r="O12" s="63">
        <v>2023</v>
      </c>
      <c r="P12" s="33"/>
      <c r="Q12" s="33"/>
      <c r="R12" s="33"/>
      <c r="S12" s="33"/>
      <c r="T12" s="33"/>
      <c r="U12" s="33"/>
      <c r="V12" s="33"/>
      <c r="W12" s="33"/>
      <c r="X12" s="33"/>
      <c r="Y12" s="58" t="s">
        <v>154</v>
      </c>
      <c r="Z12" s="58" t="s">
        <v>149</v>
      </c>
    </row>
    <row r="13" spans="1:26" ht="16" thickBot="1" x14ac:dyDescent="0.25">
      <c r="A13" s="64">
        <v>9</v>
      </c>
      <c r="B13" s="58" t="s">
        <v>167</v>
      </c>
      <c r="C13" s="58" t="s">
        <v>180</v>
      </c>
      <c r="D13" s="59">
        <v>70946752</v>
      </c>
      <c r="E13" s="60">
        <v>102442819</v>
      </c>
      <c r="F13" s="60">
        <v>600099261</v>
      </c>
      <c r="G13" s="61" t="s">
        <v>193</v>
      </c>
      <c r="H13" s="32" t="s">
        <v>97</v>
      </c>
      <c r="I13" s="32" t="s">
        <v>390</v>
      </c>
      <c r="J13" s="32" t="s">
        <v>401</v>
      </c>
      <c r="K13" s="58" t="s">
        <v>265</v>
      </c>
      <c r="L13" s="62">
        <v>1000000</v>
      </c>
      <c r="M13" s="39">
        <f t="shared" si="0"/>
        <v>850000</v>
      </c>
      <c r="N13" s="63">
        <v>2022</v>
      </c>
      <c r="O13" s="63">
        <v>2023</v>
      </c>
      <c r="P13" s="33"/>
      <c r="Q13" s="33"/>
      <c r="R13" s="33"/>
      <c r="S13" s="33" t="s">
        <v>158</v>
      </c>
      <c r="T13" s="33"/>
      <c r="U13" s="33"/>
      <c r="V13" s="33"/>
      <c r="W13" s="33"/>
      <c r="X13" s="33" t="s">
        <v>158</v>
      </c>
      <c r="Y13" s="58" t="s">
        <v>154</v>
      </c>
      <c r="Z13" s="58" t="s">
        <v>149</v>
      </c>
    </row>
    <row r="14" spans="1:26" x14ac:dyDescent="0.2">
      <c r="A14" s="57">
        <v>10</v>
      </c>
      <c r="B14" s="58" t="s">
        <v>167</v>
      </c>
      <c r="C14" s="58" t="s">
        <v>180</v>
      </c>
      <c r="D14" s="59">
        <v>70946752</v>
      </c>
      <c r="E14" s="60">
        <v>102442819</v>
      </c>
      <c r="F14" s="60">
        <v>600099261</v>
      </c>
      <c r="G14" s="61" t="s">
        <v>194</v>
      </c>
      <c r="H14" s="32" t="s">
        <v>97</v>
      </c>
      <c r="I14" s="32" t="s">
        <v>390</v>
      </c>
      <c r="J14" s="32" t="s">
        <v>401</v>
      </c>
      <c r="K14" s="58" t="s">
        <v>266</v>
      </c>
      <c r="L14" s="62">
        <v>1000000</v>
      </c>
      <c r="M14" s="39">
        <f t="shared" si="0"/>
        <v>850000</v>
      </c>
      <c r="N14" s="63">
        <v>2022</v>
      </c>
      <c r="O14" s="63">
        <v>2023</v>
      </c>
      <c r="P14" s="33"/>
      <c r="Q14" s="33"/>
      <c r="R14" s="33"/>
      <c r="S14" s="33"/>
      <c r="T14" s="33"/>
      <c r="U14" s="33"/>
      <c r="V14" s="33"/>
      <c r="W14" s="33"/>
      <c r="X14" s="33"/>
      <c r="Y14" s="58" t="s">
        <v>154</v>
      </c>
      <c r="Z14" s="58" t="s">
        <v>149</v>
      </c>
    </row>
    <row r="15" spans="1:26" ht="28" x14ac:dyDescent="0.2">
      <c r="A15" s="64">
        <v>11</v>
      </c>
      <c r="B15" s="58" t="s">
        <v>168</v>
      </c>
      <c r="C15" s="58" t="s">
        <v>181</v>
      </c>
      <c r="D15" s="59" t="s">
        <v>405</v>
      </c>
      <c r="E15" s="60">
        <v>108009793</v>
      </c>
      <c r="F15" s="60">
        <v>600099296</v>
      </c>
      <c r="G15" s="61" t="s">
        <v>195</v>
      </c>
      <c r="H15" s="32" t="s">
        <v>97</v>
      </c>
      <c r="I15" s="32" t="s">
        <v>390</v>
      </c>
      <c r="J15" s="32" t="s">
        <v>390</v>
      </c>
      <c r="K15" s="58" t="s">
        <v>267</v>
      </c>
      <c r="L15" s="62">
        <v>35000000</v>
      </c>
      <c r="M15" s="39">
        <f t="shared" si="0"/>
        <v>29750000</v>
      </c>
      <c r="N15" s="63">
        <v>2024</v>
      </c>
      <c r="O15" s="63">
        <v>2024</v>
      </c>
      <c r="P15" s="33" t="s">
        <v>158</v>
      </c>
      <c r="Q15" s="33" t="s">
        <v>158</v>
      </c>
      <c r="R15" s="33" t="s">
        <v>158</v>
      </c>
      <c r="S15" s="33" t="s">
        <v>158</v>
      </c>
      <c r="T15" s="33"/>
      <c r="U15" s="33"/>
      <c r="V15" s="33"/>
      <c r="W15" s="33"/>
      <c r="X15" s="33"/>
      <c r="Y15" s="58" t="s">
        <v>323</v>
      </c>
      <c r="Z15" s="58" t="s">
        <v>149</v>
      </c>
    </row>
    <row r="16" spans="1:26" ht="16" thickBot="1" x14ac:dyDescent="0.25">
      <c r="A16" s="64">
        <v>12</v>
      </c>
      <c r="B16" s="58" t="s">
        <v>168</v>
      </c>
      <c r="C16" s="58" t="s">
        <v>131</v>
      </c>
      <c r="D16" s="59" t="s">
        <v>406</v>
      </c>
      <c r="E16" s="60">
        <v>108009793</v>
      </c>
      <c r="F16" s="60">
        <v>600099296</v>
      </c>
      <c r="G16" s="61" t="s">
        <v>196</v>
      </c>
      <c r="H16" s="32" t="s">
        <v>97</v>
      </c>
      <c r="I16" s="32" t="s">
        <v>390</v>
      </c>
      <c r="J16" s="32" t="s">
        <v>390</v>
      </c>
      <c r="K16" s="58" t="s">
        <v>268</v>
      </c>
      <c r="L16" s="62">
        <v>1000000</v>
      </c>
      <c r="M16" s="39">
        <f t="shared" si="0"/>
        <v>850000</v>
      </c>
      <c r="N16" s="63">
        <v>2022</v>
      </c>
      <c r="O16" s="63">
        <v>2022</v>
      </c>
      <c r="P16" s="33"/>
      <c r="Q16" s="33"/>
      <c r="R16" s="33"/>
      <c r="S16" s="33"/>
      <c r="T16" s="33"/>
      <c r="U16" s="33"/>
      <c r="V16" s="33"/>
      <c r="W16" s="33"/>
      <c r="X16" s="33"/>
      <c r="Y16" s="58" t="s">
        <v>154</v>
      </c>
      <c r="Z16" s="58" t="s">
        <v>149</v>
      </c>
    </row>
    <row r="17" spans="1:26" x14ac:dyDescent="0.2">
      <c r="A17" s="57">
        <v>13</v>
      </c>
      <c r="B17" s="58" t="s">
        <v>168</v>
      </c>
      <c r="C17" s="58" t="s">
        <v>131</v>
      </c>
      <c r="D17" s="59" t="s">
        <v>407</v>
      </c>
      <c r="E17" s="60">
        <v>108009793</v>
      </c>
      <c r="F17" s="60">
        <v>600099296</v>
      </c>
      <c r="G17" s="61" t="s">
        <v>197</v>
      </c>
      <c r="H17" s="32" t="s">
        <v>97</v>
      </c>
      <c r="I17" s="32" t="s">
        <v>390</v>
      </c>
      <c r="J17" s="32" t="s">
        <v>390</v>
      </c>
      <c r="K17" s="58" t="s">
        <v>269</v>
      </c>
      <c r="L17" s="62">
        <v>500000</v>
      </c>
      <c r="M17" s="39">
        <f t="shared" si="0"/>
        <v>425000</v>
      </c>
      <c r="N17" s="63">
        <v>2022</v>
      </c>
      <c r="O17" s="63">
        <v>2022</v>
      </c>
      <c r="P17" s="33"/>
      <c r="Q17" s="33"/>
      <c r="R17" s="33"/>
      <c r="S17" s="33"/>
      <c r="T17" s="33"/>
      <c r="U17" s="33"/>
      <c r="V17" s="33"/>
      <c r="W17" s="33"/>
      <c r="X17" s="33"/>
      <c r="Y17" s="58" t="s">
        <v>154</v>
      </c>
      <c r="Z17" s="58" t="s">
        <v>149</v>
      </c>
    </row>
    <row r="18" spans="1:26" x14ac:dyDescent="0.2">
      <c r="A18" s="64">
        <v>14</v>
      </c>
      <c r="B18" s="58" t="s">
        <v>168</v>
      </c>
      <c r="C18" s="58" t="s">
        <v>131</v>
      </c>
      <c r="D18" s="59" t="s">
        <v>408</v>
      </c>
      <c r="E18" s="60">
        <v>108009793</v>
      </c>
      <c r="F18" s="60">
        <v>600099296</v>
      </c>
      <c r="G18" s="61" t="s">
        <v>198</v>
      </c>
      <c r="H18" s="32" t="s">
        <v>97</v>
      </c>
      <c r="I18" s="32" t="s">
        <v>390</v>
      </c>
      <c r="J18" s="32" t="s">
        <v>390</v>
      </c>
      <c r="K18" s="58" t="s">
        <v>270</v>
      </c>
      <c r="L18" s="62">
        <v>5000000</v>
      </c>
      <c r="M18" s="39">
        <f t="shared" si="0"/>
        <v>4250000</v>
      </c>
      <c r="N18" s="63">
        <v>2025</v>
      </c>
      <c r="O18" s="63">
        <v>2025</v>
      </c>
      <c r="P18" s="33" t="s">
        <v>158</v>
      </c>
      <c r="Q18" s="33" t="s">
        <v>158</v>
      </c>
      <c r="R18" s="33" t="s">
        <v>158</v>
      </c>
      <c r="S18" s="33"/>
      <c r="T18" s="33"/>
      <c r="U18" s="33"/>
      <c r="V18" s="33"/>
      <c r="W18" s="33"/>
      <c r="X18" s="33"/>
      <c r="Y18" s="58" t="s">
        <v>154</v>
      </c>
      <c r="Z18" s="58" t="s">
        <v>149</v>
      </c>
    </row>
    <row r="19" spans="1:26" ht="16" thickBot="1" x14ac:dyDescent="0.25">
      <c r="A19" s="64">
        <v>15</v>
      </c>
      <c r="B19" s="58" t="s">
        <v>168</v>
      </c>
      <c r="C19" s="58" t="s">
        <v>131</v>
      </c>
      <c r="D19" s="59" t="s">
        <v>409</v>
      </c>
      <c r="E19" s="60">
        <v>108009793</v>
      </c>
      <c r="F19" s="60">
        <v>600099296</v>
      </c>
      <c r="G19" s="61" t="s">
        <v>199</v>
      </c>
      <c r="H19" s="32" t="s">
        <v>97</v>
      </c>
      <c r="I19" s="32" t="s">
        <v>390</v>
      </c>
      <c r="J19" s="32" t="s">
        <v>390</v>
      </c>
      <c r="K19" s="58" t="s">
        <v>271</v>
      </c>
      <c r="L19" s="62">
        <v>25000000</v>
      </c>
      <c r="M19" s="39">
        <f t="shared" si="0"/>
        <v>21250000</v>
      </c>
      <c r="N19" s="63">
        <v>2027</v>
      </c>
      <c r="O19" s="63">
        <v>2027</v>
      </c>
      <c r="P19" s="33" t="s">
        <v>158</v>
      </c>
      <c r="Q19" s="33" t="s">
        <v>158</v>
      </c>
      <c r="R19" s="33" t="s">
        <v>158</v>
      </c>
      <c r="S19" s="33"/>
      <c r="T19" s="33"/>
      <c r="U19" s="33"/>
      <c r="V19" s="33"/>
      <c r="W19" s="33"/>
      <c r="X19" s="33"/>
      <c r="Y19" s="58" t="s">
        <v>154</v>
      </c>
      <c r="Z19" s="58" t="s">
        <v>149</v>
      </c>
    </row>
    <row r="20" spans="1:26" x14ac:dyDescent="0.2">
      <c r="A20" s="57">
        <v>16</v>
      </c>
      <c r="B20" s="58" t="s">
        <v>168</v>
      </c>
      <c r="C20" s="58" t="s">
        <v>131</v>
      </c>
      <c r="D20" s="59" t="s">
        <v>410</v>
      </c>
      <c r="E20" s="60">
        <v>108009793</v>
      </c>
      <c r="F20" s="60">
        <v>600099296</v>
      </c>
      <c r="G20" s="61" t="s">
        <v>200</v>
      </c>
      <c r="H20" s="32" t="s">
        <v>97</v>
      </c>
      <c r="I20" s="32" t="s">
        <v>390</v>
      </c>
      <c r="J20" s="32" t="s">
        <v>390</v>
      </c>
      <c r="K20" s="58" t="s">
        <v>272</v>
      </c>
      <c r="L20" s="62">
        <v>3000000</v>
      </c>
      <c r="M20" s="39">
        <f t="shared" si="0"/>
        <v>2550000</v>
      </c>
      <c r="N20" s="63">
        <v>2024</v>
      </c>
      <c r="O20" s="63">
        <v>2024</v>
      </c>
      <c r="P20" s="33"/>
      <c r="Q20" s="33"/>
      <c r="R20" s="33" t="s">
        <v>158</v>
      </c>
      <c r="S20" s="33"/>
      <c r="T20" s="33"/>
      <c r="U20" s="33"/>
      <c r="V20" s="33"/>
      <c r="W20" s="33"/>
      <c r="X20" s="33"/>
      <c r="Y20" s="58" t="s">
        <v>154</v>
      </c>
      <c r="Z20" s="58" t="s">
        <v>149</v>
      </c>
    </row>
    <row r="21" spans="1:26" ht="28" x14ac:dyDescent="0.2">
      <c r="A21" s="64">
        <v>17</v>
      </c>
      <c r="B21" s="58" t="s">
        <v>168</v>
      </c>
      <c r="C21" s="58" t="s">
        <v>131</v>
      </c>
      <c r="D21" s="59" t="s">
        <v>411</v>
      </c>
      <c r="E21" s="60">
        <v>108009793</v>
      </c>
      <c r="F21" s="60">
        <v>600099296</v>
      </c>
      <c r="G21" s="61" t="s">
        <v>201</v>
      </c>
      <c r="H21" s="32" t="s">
        <v>97</v>
      </c>
      <c r="I21" s="32" t="s">
        <v>390</v>
      </c>
      <c r="J21" s="32" t="s">
        <v>390</v>
      </c>
      <c r="K21" s="58" t="s">
        <v>273</v>
      </c>
      <c r="L21" s="62">
        <v>3000000</v>
      </c>
      <c r="M21" s="39">
        <f t="shared" si="0"/>
        <v>2550000</v>
      </c>
      <c r="N21" s="63">
        <v>2024</v>
      </c>
      <c r="O21" s="63">
        <v>2024</v>
      </c>
      <c r="P21" s="33"/>
      <c r="Q21" s="33" t="s">
        <v>158</v>
      </c>
      <c r="R21" s="33" t="s">
        <v>158</v>
      </c>
      <c r="S21" s="33"/>
      <c r="T21" s="33"/>
      <c r="U21" s="33"/>
      <c r="V21" s="33" t="s">
        <v>158</v>
      </c>
      <c r="W21" s="33"/>
      <c r="X21" s="33"/>
      <c r="Y21" s="58" t="s">
        <v>154</v>
      </c>
      <c r="Z21" s="58" t="s">
        <v>149</v>
      </c>
    </row>
    <row r="22" spans="1:26" ht="16" thickBot="1" x14ac:dyDescent="0.25">
      <c r="A22" s="64">
        <v>18</v>
      </c>
      <c r="B22" s="58" t="s">
        <v>168</v>
      </c>
      <c r="C22" s="58" t="s">
        <v>131</v>
      </c>
      <c r="D22" s="59" t="s">
        <v>412</v>
      </c>
      <c r="E22" s="60">
        <v>108009793</v>
      </c>
      <c r="F22" s="60">
        <v>600099296</v>
      </c>
      <c r="G22" s="61" t="s">
        <v>202</v>
      </c>
      <c r="H22" s="32" t="s">
        <v>97</v>
      </c>
      <c r="I22" s="32" t="s">
        <v>390</v>
      </c>
      <c r="J22" s="32" t="s">
        <v>390</v>
      </c>
      <c r="K22" s="58" t="s">
        <v>274</v>
      </c>
      <c r="L22" s="62">
        <v>1000000</v>
      </c>
      <c r="M22" s="39">
        <f t="shared" si="0"/>
        <v>850000</v>
      </c>
      <c r="N22" s="63">
        <v>2024</v>
      </c>
      <c r="O22" s="63">
        <v>2024</v>
      </c>
      <c r="P22" s="33" t="s">
        <v>158</v>
      </c>
      <c r="Q22" s="33"/>
      <c r="R22" s="33"/>
      <c r="S22" s="33" t="s">
        <v>158</v>
      </c>
      <c r="T22" s="33"/>
      <c r="U22" s="33"/>
      <c r="V22" s="33"/>
      <c r="W22" s="33"/>
      <c r="X22" s="33"/>
      <c r="Y22" s="58" t="s">
        <v>154</v>
      </c>
      <c r="Z22" s="58" t="s">
        <v>149</v>
      </c>
    </row>
    <row r="23" spans="1:26" x14ac:dyDescent="0.2">
      <c r="A23" s="57">
        <v>19</v>
      </c>
      <c r="B23" s="58" t="s">
        <v>168</v>
      </c>
      <c r="C23" s="58" t="s">
        <v>131</v>
      </c>
      <c r="D23" s="59" t="s">
        <v>413</v>
      </c>
      <c r="E23" s="60">
        <v>108009793</v>
      </c>
      <c r="F23" s="60">
        <v>600099296</v>
      </c>
      <c r="G23" s="61" t="s">
        <v>203</v>
      </c>
      <c r="H23" s="32" t="s">
        <v>97</v>
      </c>
      <c r="I23" s="32" t="s">
        <v>390</v>
      </c>
      <c r="J23" s="32" t="s">
        <v>390</v>
      </c>
      <c r="K23" s="58" t="s">
        <v>275</v>
      </c>
      <c r="L23" s="62">
        <v>30000000</v>
      </c>
      <c r="M23" s="39">
        <f t="shared" si="0"/>
        <v>25500000</v>
      </c>
      <c r="N23" s="63">
        <v>2025</v>
      </c>
      <c r="O23" s="63">
        <v>2025</v>
      </c>
      <c r="P23" s="33"/>
      <c r="Q23" s="33"/>
      <c r="R23" s="33"/>
      <c r="S23" s="33"/>
      <c r="T23" s="33"/>
      <c r="U23" s="33"/>
      <c r="V23" s="33"/>
      <c r="W23" s="33"/>
      <c r="X23" s="33"/>
      <c r="Y23" s="58" t="s">
        <v>154</v>
      </c>
      <c r="Z23" s="58" t="s">
        <v>149</v>
      </c>
    </row>
    <row r="24" spans="1:26" ht="28" x14ac:dyDescent="0.2">
      <c r="A24" s="64">
        <v>20</v>
      </c>
      <c r="B24" s="58" t="s">
        <v>168</v>
      </c>
      <c r="C24" s="58" t="s">
        <v>131</v>
      </c>
      <c r="D24" s="59" t="s">
        <v>414</v>
      </c>
      <c r="E24" s="60">
        <v>108009793</v>
      </c>
      <c r="F24" s="60">
        <v>600099296</v>
      </c>
      <c r="G24" s="61" t="s">
        <v>204</v>
      </c>
      <c r="H24" s="32" t="s">
        <v>97</v>
      </c>
      <c r="I24" s="32" t="s">
        <v>390</v>
      </c>
      <c r="J24" s="32" t="s">
        <v>390</v>
      </c>
      <c r="K24" s="58" t="s">
        <v>276</v>
      </c>
      <c r="L24" s="62">
        <v>150000000</v>
      </c>
      <c r="M24" s="39">
        <f t="shared" si="0"/>
        <v>127500000</v>
      </c>
      <c r="N24" s="63">
        <v>2025</v>
      </c>
      <c r="O24" s="63">
        <v>2025</v>
      </c>
      <c r="P24" s="33" t="s">
        <v>158</v>
      </c>
      <c r="Q24" s="33" t="s">
        <v>158</v>
      </c>
      <c r="R24" s="33" t="s">
        <v>158</v>
      </c>
      <c r="S24" s="33" t="s">
        <v>158</v>
      </c>
      <c r="T24" s="33"/>
      <c r="U24" s="33"/>
      <c r="V24" s="33"/>
      <c r="W24" s="33"/>
      <c r="X24" s="33"/>
      <c r="Y24" s="58" t="s">
        <v>323</v>
      </c>
      <c r="Z24" s="58" t="s">
        <v>149</v>
      </c>
    </row>
    <row r="25" spans="1:26" ht="16" thickBot="1" x14ac:dyDescent="0.25">
      <c r="A25" s="64">
        <v>21</v>
      </c>
      <c r="B25" s="58" t="s">
        <v>168</v>
      </c>
      <c r="C25" s="58" t="s">
        <v>131</v>
      </c>
      <c r="D25" s="59" t="s">
        <v>415</v>
      </c>
      <c r="E25" s="60">
        <v>108009793</v>
      </c>
      <c r="F25" s="60">
        <v>600099296</v>
      </c>
      <c r="G25" s="61" t="s">
        <v>205</v>
      </c>
      <c r="H25" s="32" t="s">
        <v>97</v>
      </c>
      <c r="I25" s="32" t="s">
        <v>390</v>
      </c>
      <c r="J25" s="32" t="s">
        <v>390</v>
      </c>
      <c r="K25" s="58" t="s">
        <v>277</v>
      </c>
      <c r="L25" s="62">
        <v>3000000</v>
      </c>
      <c r="M25" s="39">
        <f t="shared" si="0"/>
        <v>2550000</v>
      </c>
      <c r="N25" s="63">
        <v>2022</v>
      </c>
      <c r="O25" s="63">
        <v>2022</v>
      </c>
      <c r="P25" s="33"/>
      <c r="Q25" s="33"/>
      <c r="R25" s="33"/>
      <c r="S25" s="33"/>
      <c r="T25" s="33"/>
      <c r="U25" s="33"/>
      <c r="V25" s="33"/>
      <c r="W25" s="33"/>
      <c r="X25" s="33"/>
      <c r="Y25" s="65"/>
      <c r="Z25" s="65"/>
    </row>
    <row r="26" spans="1:26" ht="42" x14ac:dyDescent="0.2">
      <c r="A26" s="57">
        <v>22</v>
      </c>
      <c r="B26" s="58" t="s">
        <v>404</v>
      </c>
      <c r="C26" s="58" t="s">
        <v>131</v>
      </c>
      <c r="D26" s="66">
        <v>70188408</v>
      </c>
      <c r="E26" s="60">
        <v>102454221</v>
      </c>
      <c r="F26" s="60">
        <v>600099458</v>
      </c>
      <c r="G26" s="61" t="s">
        <v>206</v>
      </c>
      <c r="H26" s="32" t="s">
        <v>97</v>
      </c>
      <c r="I26" s="32" t="s">
        <v>390</v>
      </c>
      <c r="J26" s="32" t="s">
        <v>390</v>
      </c>
      <c r="K26" s="58" t="s">
        <v>278</v>
      </c>
      <c r="L26" s="62">
        <v>1500000</v>
      </c>
      <c r="M26" s="39">
        <f t="shared" si="0"/>
        <v>1275000</v>
      </c>
      <c r="N26" s="63">
        <v>2022</v>
      </c>
      <c r="O26" s="63">
        <v>2027</v>
      </c>
      <c r="P26" s="33" t="s">
        <v>465</v>
      </c>
      <c r="Q26" s="33" t="s">
        <v>465</v>
      </c>
      <c r="R26" s="33" t="s">
        <v>465</v>
      </c>
      <c r="S26" s="33" t="s">
        <v>465</v>
      </c>
      <c r="T26" s="33"/>
      <c r="U26" s="33"/>
      <c r="V26" s="33"/>
      <c r="W26" s="33"/>
      <c r="X26" s="33"/>
      <c r="Y26" s="58" t="s">
        <v>154</v>
      </c>
      <c r="Z26" s="58" t="s">
        <v>149</v>
      </c>
    </row>
    <row r="27" spans="1:26" x14ac:dyDescent="0.2">
      <c r="A27" s="64">
        <v>23</v>
      </c>
      <c r="B27" s="58" t="s">
        <v>169</v>
      </c>
      <c r="C27" s="58" t="s">
        <v>182</v>
      </c>
      <c r="D27" s="59">
        <v>75016931</v>
      </c>
      <c r="E27" s="60">
        <v>107586096</v>
      </c>
      <c r="F27" s="60">
        <v>600098966</v>
      </c>
      <c r="G27" s="61" t="s">
        <v>207</v>
      </c>
      <c r="H27" s="32" t="s">
        <v>97</v>
      </c>
      <c r="I27" s="32" t="s">
        <v>390</v>
      </c>
      <c r="J27" s="32" t="s">
        <v>396</v>
      </c>
      <c r="K27" s="58" t="s">
        <v>279</v>
      </c>
      <c r="L27" s="62">
        <v>2000000</v>
      </c>
      <c r="M27" s="39">
        <f t="shared" si="0"/>
        <v>1700000</v>
      </c>
      <c r="N27" s="63">
        <v>2022</v>
      </c>
      <c r="O27" s="63">
        <v>2023</v>
      </c>
      <c r="P27" s="33" t="s">
        <v>158</v>
      </c>
      <c r="Q27" s="33"/>
      <c r="R27" s="33"/>
      <c r="S27" s="33" t="s">
        <v>158</v>
      </c>
      <c r="T27" s="33"/>
      <c r="U27" s="33"/>
      <c r="V27" s="33"/>
      <c r="W27" s="33"/>
      <c r="X27" s="33"/>
      <c r="Y27" s="58" t="s">
        <v>323</v>
      </c>
      <c r="Z27" s="58" t="s">
        <v>149</v>
      </c>
    </row>
    <row r="28" spans="1:26" ht="16" thickBot="1" x14ac:dyDescent="0.25">
      <c r="A28" s="64">
        <v>24</v>
      </c>
      <c r="B28" s="58" t="s">
        <v>169</v>
      </c>
      <c r="C28" s="58" t="s">
        <v>182</v>
      </c>
      <c r="D28" s="59">
        <v>75016931</v>
      </c>
      <c r="E28" s="60">
        <v>107586096</v>
      </c>
      <c r="F28" s="60">
        <v>600098966</v>
      </c>
      <c r="G28" s="61" t="s">
        <v>208</v>
      </c>
      <c r="H28" s="32" t="s">
        <v>97</v>
      </c>
      <c r="I28" s="32" t="s">
        <v>390</v>
      </c>
      <c r="J28" s="32" t="s">
        <v>396</v>
      </c>
      <c r="K28" s="58" t="s">
        <v>279</v>
      </c>
      <c r="L28" s="62">
        <v>2000000</v>
      </c>
      <c r="M28" s="39">
        <f t="shared" si="0"/>
        <v>1700000</v>
      </c>
      <c r="N28" s="63">
        <v>2022</v>
      </c>
      <c r="O28" s="63">
        <v>2023</v>
      </c>
      <c r="P28" s="33" t="s">
        <v>158</v>
      </c>
      <c r="Q28" s="33"/>
      <c r="R28" s="33"/>
      <c r="S28" s="33" t="s">
        <v>158</v>
      </c>
      <c r="T28" s="33"/>
      <c r="U28" s="33"/>
      <c r="V28" s="33"/>
      <c r="W28" s="33"/>
      <c r="X28" s="33"/>
      <c r="Y28" s="58" t="s">
        <v>324</v>
      </c>
      <c r="Z28" s="58" t="s">
        <v>149</v>
      </c>
    </row>
    <row r="29" spans="1:26" x14ac:dyDescent="0.2">
      <c r="A29" s="57">
        <v>25</v>
      </c>
      <c r="B29" s="58" t="s">
        <v>169</v>
      </c>
      <c r="C29" s="58" t="s">
        <v>182</v>
      </c>
      <c r="D29" s="59">
        <v>75016931</v>
      </c>
      <c r="E29" s="60">
        <v>107586096</v>
      </c>
      <c r="F29" s="60">
        <v>600098966</v>
      </c>
      <c r="G29" s="61" t="s">
        <v>209</v>
      </c>
      <c r="H29" s="32" t="s">
        <v>97</v>
      </c>
      <c r="I29" s="32" t="s">
        <v>390</v>
      </c>
      <c r="J29" s="32" t="s">
        <v>396</v>
      </c>
      <c r="K29" s="58" t="s">
        <v>280</v>
      </c>
      <c r="L29" s="62">
        <v>1000000</v>
      </c>
      <c r="M29" s="39">
        <f t="shared" si="0"/>
        <v>850000</v>
      </c>
      <c r="N29" s="63">
        <v>2023</v>
      </c>
      <c r="O29" s="63">
        <v>2024</v>
      </c>
      <c r="P29" s="33"/>
      <c r="Q29" s="33" t="s">
        <v>158</v>
      </c>
      <c r="R29" s="33" t="s">
        <v>158</v>
      </c>
      <c r="S29" s="33"/>
      <c r="T29" s="33"/>
      <c r="U29" s="33"/>
      <c r="V29" s="33"/>
      <c r="W29" s="33"/>
      <c r="X29" s="33"/>
      <c r="Y29" s="58" t="s">
        <v>154</v>
      </c>
      <c r="Z29" s="58" t="s">
        <v>149</v>
      </c>
    </row>
    <row r="30" spans="1:26" x14ac:dyDescent="0.2">
      <c r="A30" s="64">
        <v>26</v>
      </c>
      <c r="B30" s="58" t="s">
        <v>169</v>
      </c>
      <c r="C30" s="58" t="s">
        <v>182</v>
      </c>
      <c r="D30" s="59">
        <v>75016931</v>
      </c>
      <c r="E30" s="60">
        <v>107586096</v>
      </c>
      <c r="F30" s="60">
        <v>600098966</v>
      </c>
      <c r="G30" s="61" t="s">
        <v>210</v>
      </c>
      <c r="H30" s="32" t="s">
        <v>97</v>
      </c>
      <c r="I30" s="32" t="s">
        <v>390</v>
      </c>
      <c r="J30" s="32" t="s">
        <v>396</v>
      </c>
      <c r="K30" s="58" t="s">
        <v>281</v>
      </c>
      <c r="L30" s="62">
        <v>4000000</v>
      </c>
      <c r="M30" s="39">
        <f t="shared" si="0"/>
        <v>3400000</v>
      </c>
      <c r="N30" s="63">
        <v>2024</v>
      </c>
      <c r="O30" s="63">
        <v>2025</v>
      </c>
      <c r="P30" s="33" t="s">
        <v>158</v>
      </c>
      <c r="Q30" s="33" t="s">
        <v>158</v>
      </c>
      <c r="R30" s="33" t="s">
        <v>158</v>
      </c>
      <c r="S30" s="33" t="s">
        <v>158</v>
      </c>
      <c r="T30" s="33"/>
      <c r="U30" s="33"/>
      <c r="V30" s="33"/>
      <c r="W30" s="33"/>
      <c r="X30" s="33"/>
      <c r="Y30" s="58" t="s">
        <v>154</v>
      </c>
      <c r="Z30" s="58" t="s">
        <v>149</v>
      </c>
    </row>
    <row r="31" spans="1:26" ht="16" thickBot="1" x14ac:dyDescent="0.25">
      <c r="A31" s="64">
        <v>27</v>
      </c>
      <c r="B31" s="58" t="s">
        <v>169</v>
      </c>
      <c r="C31" s="58" t="s">
        <v>182</v>
      </c>
      <c r="D31" s="59">
        <v>75016931</v>
      </c>
      <c r="E31" s="60">
        <v>107586096</v>
      </c>
      <c r="F31" s="60">
        <v>600098966</v>
      </c>
      <c r="G31" s="61" t="s">
        <v>189</v>
      </c>
      <c r="H31" s="32" t="s">
        <v>97</v>
      </c>
      <c r="I31" s="32" t="s">
        <v>390</v>
      </c>
      <c r="J31" s="32" t="s">
        <v>396</v>
      </c>
      <c r="K31" s="58" t="s">
        <v>282</v>
      </c>
      <c r="L31" s="62">
        <v>2000000</v>
      </c>
      <c r="M31" s="39">
        <f t="shared" si="0"/>
        <v>1700000</v>
      </c>
      <c r="N31" s="63">
        <v>2023</v>
      </c>
      <c r="O31" s="63">
        <v>2024</v>
      </c>
      <c r="P31" s="33"/>
      <c r="Q31" s="33" t="s">
        <v>158</v>
      </c>
      <c r="R31" s="33" t="s">
        <v>158</v>
      </c>
      <c r="S31" s="33"/>
      <c r="T31" s="33"/>
      <c r="U31" s="33"/>
      <c r="V31" s="33" t="s">
        <v>158</v>
      </c>
      <c r="W31" s="33"/>
      <c r="X31" s="33"/>
      <c r="Y31" s="58" t="s">
        <v>154</v>
      </c>
      <c r="Z31" s="58" t="s">
        <v>149</v>
      </c>
    </row>
    <row r="32" spans="1:26" x14ac:dyDescent="0.2">
      <c r="A32" s="57">
        <v>28</v>
      </c>
      <c r="B32" s="58" t="s">
        <v>170</v>
      </c>
      <c r="C32" s="58" t="s">
        <v>183</v>
      </c>
      <c r="D32" s="59">
        <v>71003819</v>
      </c>
      <c r="E32" s="60">
        <v>107586479</v>
      </c>
      <c r="F32" s="60">
        <v>600099024</v>
      </c>
      <c r="G32" s="61" t="s">
        <v>211</v>
      </c>
      <c r="H32" s="32" t="s">
        <v>97</v>
      </c>
      <c r="I32" s="32" t="s">
        <v>390</v>
      </c>
      <c r="J32" s="32" t="s">
        <v>397</v>
      </c>
      <c r="K32" s="58" t="s">
        <v>283</v>
      </c>
      <c r="L32" s="62">
        <v>100000</v>
      </c>
      <c r="M32" s="39">
        <f t="shared" si="0"/>
        <v>85000</v>
      </c>
      <c r="N32" s="63">
        <v>2022</v>
      </c>
      <c r="O32" s="63">
        <v>2022</v>
      </c>
      <c r="P32" s="33"/>
      <c r="Q32" s="33"/>
      <c r="R32" s="33"/>
      <c r="S32" s="33"/>
      <c r="T32" s="33"/>
      <c r="U32" s="33"/>
      <c r="V32" s="33"/>
      <c r="W32" s="33"/>
      <c r="X32" s="33"/>
      <c r="Y32" s="58" t="s">
        <v>325</v>
      </c>
      <c r="Z32" s="58" t="s">
        <v>149</v>
      </c>
    </row>
    <row r="33" spans="1:26" x14ac:dyDescent="0.2">
      <c r="A33" s="64">
        <v>29</v>
      </c>
      <c r="B33" s="58" t="s">
        <v>170</v>
      </c>
      <c r="C33" s="58" t="s">
        <v>183</v>
      </c>
      <c r="D33" s="59">
        <v>71003819</v>
      </c>
      <c r="E33" s="60">
        <v>107586479</v>
      </c>
      <c r="F33" s="60">
        <v>600099024</v>
      </c>
      <c r="G33" s="61" t="s">
        <v>212</v>
      </c>
      <c r="H33" s="32" t="s">
        <v>97</v>
      </c>
      <c r="I33" s="32" t="s">
        <v>390</v>
      </c>
      <c r="J33" s="32" t="s">
        <v>397</v>
      </c>
      <c r="K33" s="58" t="s">
        <v>284</v>
      </c>
      <c r="L33" s="62">
        <v>400000</v>
      </c>
      <c r="M33" s="39">
        <f t="shared" si="0"/>
        <v>340000</v>
      </c>
      <c r="N33" s="63">
        <v>2022</v>
      </c>
      <c r="O33" s="63">
        <v>2024</v>
      </c>
      <c r="P33" s="33"/>
      <c r="Q33" s="33"/>
      <c r="R33" s="33"/>
      <c r="S33" s="33"/>
      <c r="T33" s="33"/>
      <c r="U33" s="33"/>
      <c r="V33" s="33"/>
      <c r="W33" s="33" t="s">
        <v>158</v>
      </c>
      <c r="X33" s="33"/>
      <c r="Y33" s="58" t="s">
        <v>325</v>
      </c>
      <c r="Z33" s="58" t="s">
        <v>149</v>
      </c>
    </row>
    <row r="34" spans="1:26" ht="16" thickBot="1" x14ac:dyDescent="0.25">
      <c r="A34" s="64">
        <v>30</v>
      </c>
      <c r="B34" s="58" t="s">
        <v>170</v>
      </c>
      <c r="C34" s="58" t="s">
        <v>183</v>
      </c>
      <c r="D34" s="59">
        <v>71003819</v>
      </c>
      <c r="E34" s="60">
        <v>107586479</v>
      </c>
      <c r="F34" s="60">
        <v>600099024</v>
      </c>
      <c r="G34" s="61" t="s">
        <v>213</v>
      </c>
      <c r="H34" s="32" t="s">
        <v>97</v>
      </c>
      <c r="I34" s="32" t="s">
        <v>390</v>
      </c>
      <c r="J34" s="32" t="s">
        <v>397</v>
      </c>
      <c r="K34" s="58" t="s">
        <v>285</v>
      </c>
      <c r="L34" s="62">
        <v>500000</v>
      </c>
      <c r="M34" s="39">
        <f t="shared" si="0"/>
        <v>425000</v>
      </c>
      <c r="N34" s="63">
        <v>2022</v>
      </c>
      <c r="O34" s="63">
        <v>2025</v>
      </c>
      <c r="P34" s="33"/>
      <c r="Q34" s="33"/>
      <c r="R34" s="33"/>
      <c r="S34" s="33"/>
      <c r="T34" s="33"/>
      <c r="U34" s="33"/>
      <c r="V34" s="33"/>
      <c r="W34" s="33"/>
      <c r="X34" s="33"/>
      <c r="Y34" s="58" t="s">
        <v>325</v>
      </c>
      <c r="Z34" s="58" t="s">
        <v>149</v>
      </c>
    </row>
    <row r="35" spans="1:26" x14ac:dyDescent="0.2">
      <c r="A35" s="57">
        <v>31</v>
      </c>
      <c r="B35" s="58" t="s">
        <v>170</v>
      </c>
      <c r="C35" s="58" t="s">
        <v>183</v>
      </c>
      <c r="D35" s="59">
        <v>71003819</v>
      </c>
      <c r="E35" s="60">
        <v>107586479</v>
      </c>
      <c r="F35" s="60">
        <v>600099024</v>
      </c>
      <c r="G35" s="61" t="s">
        <v>214</v>
      </c>
      <c r="H35" s="32" t="s">
        <v>97</v>
      </c>
      <c r="I35" s="32" t="s">
        <v>390</v>
      </c>
      <c r="J35" s="32" t="s">
        <v>397</v>
      </c>
      <c r="K35" s="58" t="s">
        <v>286</v>
      </c>
      <c r="L35" s="62">
        <v>70000</v>
      </c>
      <c r="M35" s="39">
        <f t="shared" si="0"/>
        <v>59500</v>
      </c>
      <c r="N35" s="63">
        <v>2025</v>
      </c>
      <c r="O35" s="63">
        <v>2026</v>
      </c>
      <c r="P35" s="33"/>
      <c r="Q35" s="33"/>
      <c r="R35" s="33"/>
      <c r="S35" s="33"/>
      <c r="T35" s="33"/>
      <c r="U35" s="33"/>
      <c r="V35" s="33"/>
      <c r="W35" s="33"/>
      <c r="X35" s="33"/>
      <c r="Y35" s="58" t="s">
        <v>325</v>
      </c>
      <c r="Z35" s="58" t="s">
        <v>149</v>
      </c>
    </row>
    <row r="36" spans="1:26" x14ac:dyDescent="0.2">
      <c r="A36" s="64">
        <v>32</v>
      </c>
      <c r="B36" s="58" t="s">
        <v>170</v>
      </c>
      <c r="C36" s="58" t="s">
        <v>183</v>
      </c>
      <c r="D36" s="59">
        <v>71003819</v>
      </c>
      <c r="E36" s="60">
        <v>107586479</v>
      </c>
      <c r="F36" s="60">
        <v>600099024</v>
      </c>
      <c r="G36" s="61" t="s">
        <v>189</v>
      </c>
      <c r="H36" s="32" t="s">
        <v>97</v>
      </c>
      <c r="I36" s="32" t="s">
        <v>390</v>
      </c>
      <c r="J36" s="32" t="s">
        <v>397</v>
      </c>
      <c r="K36" s="58" t="s">
        <v>287</v>
      </c>
      <c r="L36" s="62">
        <v>250000</v>
      </c>
      <c r="M36" s="39">
        <f t="shared" si="0"/>
        <v>212500</v>
      </c>
      <c r="N36" s="63">
        <v>2023</v>
      </c>
      <c r="O36" s="63">
        <v>2026</v>
      </c>
      <c r="P36" s="33"/>
      <c r="Q36" s="33" t="s">
        <v>158</v>
      </c>
      <c r="R36" s="33"/>
      <c r="S36" s="33"/>
      <c r="T36" s="33"/>
      <c r="U36" s="33"/>
      <c r="V36" s="33"/>
      <c r="W36" s="33"/>
      <c r="X36" s="33"/>
      <c r="Y36" s="58" t="s">
        <v>325</v>
      </c>
      <c r="Z36" s="58" t="s">
        <v>149</v>
      </c>
    </row>
    <row r="37" spans="1:26" ht="16" thickBot="1" x14ac:dyDescent="0.25">
      <c r="A37" s="64">
        <v>33</v>
      </c>
      <c r="B37" s="58" t="s">
        <v>170</v>
      </c>
      <c r="C37" s="58" t="s">
        <v>183</v>
      </c>
      <c r="D37" s="59">
        <v>71003819</v>
      </c>
      <c r="E37" s="60">
        <v>107586479</v>
      </c>
      <c r="F37" s="60">
        <v>600099024</v>
      </c>
      <c r="G37" s="61" t="s">
        <v>215</v>
      </c>
      <c r="H37" s="32" t="s">
        <v>97</v>
      </c>
      <c r="I37" s="32" t="s">
        <v>390</v>
      </c>
      <c r="J37" s="32" t="s">
        <v>397</v>
      </c>
      <c r="K37" s="58" t="s">
        <v>288</v>
      </c>
      <c r="L37" s="62">
        <v>300000</v>
      </c>
      <c r="M37" s="39">
        <f t="shared" si="0"/>
        <v>255000</v>
      </c>
      <c r="N37" s="63">
        <v>2024</v>
      </c>
      <c r="O37" s="63">
        <v>2026</v>
      </c>
      <c r="P37" s="33"/>
      <c r="Q37" s="33"/>
      <c r="R37" s="33"/>
      <c r="S37" s="33"/>
      <c r="T37" s="33"/>
      <c r="U37" s="33"/>
      <c r="V37" s="33"/>
      <c r="W37" s="33"/>
      <c r="X37" s="33"/>
      <c r="Y37" s="58" t="s">
        <v>325</v>
      </c>
      <c r="Z37" s="58" t="s">
        <v>149</v>
      </c>
    </row>
    <row r="38" spans="1:26" x14ac:dyDescent="0.2">
      <c r="A38" s="57">
        <v>34</v>
      </c>
      <c r="B38" s="58" t="s">
        <v>128</v>
      </c>
      <c r="C38" s="58" t="s">
        <v>132</v>
      </c>
      <c r="D38" s="59">
        <v>70188416</v>
      </c>
      <c r="E38" s="60">
        <v>107586711</v>
      </c>
      <c r="F38" s="60">
        <v>600099245</v>
      </c>
      <c r="G38" s="61" t="s">
        <v>216</v>
      </c>
      <c r="H38" s="32" t="s">
        <v>97</v>
      </c>
      <c r="I38" s="32" t="s">
        <v>390</v>
      </c>
      <c r="J38" s="32" t="s">
        <v>392</v>
      </c>
      <c r="K38" s="58" t="s">
        <v>289</v>
      </c>
      <c r="L38" s="62">
        <v>800000</v>
      </c>
      <c r="M38" s="39">
        <f t="shared" si="0"/>
        <v>680000</v>
      </c>
      <c r="N38" s="63">
        <v>2021</v>
      </c>
      <c r="O38" s="63">
        <v>2022</v>
      </c>
      <c r="P38" s="33" t="s">
        <v>158</v>
      </c>
      <c r="Q38" s="33" t="s">
        <v>158</v>
      </c>
      <c r="R38" s="33" t="s">
        <v>158</v>
      </c>
      <c r="S38" s="33" t="s">
        <v>158</v>
      </c>
      <c r="T38" s="33" t="s">
        <v>158</v>
      </c>
      <c r="U38" s="33"/>
      <c r="V38" s="33"/>
      <c r="W38" s="33"/>
      <c r="X38" s="33"/>
      <c r="Y38" s="58" t="s">
        <v>326</v>
      </c>
      <c r="Z38" s="58" t="s">
        <v>149</v>
      </c>
    </row>
    <row r="39" spans="1:26" x14ac:dyDescent="0.2">
      <c r="A39" s="64">
        <v>35</v>
      </c>
      <c r="B39" s="58" t="s">
        <v>128</v>
      </c>
      <c r="C39" s="58" t="s">
        <v>132</v>
      </c>
      <c r="D39" s="59">
        <v>70188416</v>
      </c>
      <c r="E39" s="60">
        <v>107586711</v>
      </c>
      <c r="F39" s="60">
        <v>600099245</v>
      </c>
      <c r="G39" s="61" t="s">
        <v>217</v>
      </c>
      <c r="H39" s="32" t="s">
        <v>97</v>
      </c>
      <c r="I39" s="32" t="s">
        <v>390</v>
      </c>
      <c r="J39" s="32" t="s">
        <v>392</v>
      </c>
      <c r="K39" s="58" t="s">
        <v>290</v>
      </c>
      <c r="L39" s="62">
        <v>800000</v>
      </c>
      <c r="M39" s="39">
        <f t="shared" si="0"/>
        <v>680000</v>
      </c>
      <c r="N39" s="63">
        <v>2021</v>
      </c>
      <c r="O39" s="63">
        <v>2022</v>
      </c>
      <c r="P39" s="33" t="s">
        <v>158</v>
      </c>
      <c r="Q39" s="33" t="s">
        <v>158</v>
      </c>
      <c r="R39" s="33" t="s">
        <v>158</v>
      </c>
      <c r="S39" s="33" t="s">
        <v>158</v>
      </c>
      <c r="T39" s="33" t="s">
        <v>158</v>
      </c>
      <c r="U39" s="33"/>
      <c r="V39" s="33"/>
      <c r="W39" s="33"/>
      <c r="X39" s="33"/>
      <c r="Y39" s="58" t="s">
        <v>326</v>
      </c>
      <c r="Z39" s="58" t="s">
        <v>149</v>
      </c>
    </row>
    <row r="40" spans="1:26" ht="16" thickBot="1" x14ac:dyDescent="0.25">
      <c r="A40" s="64">
        <v>36</v>
      </c>
      <c r="B40" s="58" t="s">
        <v>128</v>
      </c>
      <c r="C40" s="58" t="s">
        <v>132</v>
      </c>
      <c r="D40" s="59">
        <v>70188416</v>
      </c>
      <c r="E40" s="60">
        <v>107586711</v>
      </c>
      <c r="F40" s="60">
        <v>600099245</v>
      </c>
      <c r="G40" s="61" t="s">
        <v>218</v>
      </c>
      <c r="H40" s="32" t="s">
        <v>97</v>
      </c>
      <c r="I40" s="32" t="s">
        <v>390</v>
      </c>
      <c r="J40" s="32" t="s">
        <v>392</v>
      </c>
      <c r="K40" s="58" t="s">
        <v>291</v>
      </c>
      <c r="L40" s="62">
        <v>500000</v>
      </c>
      <c r="M40" s="39">
        <f t="shared" si="0"/>
        <v>425000</v>
      </c>
      <c r="N40" s="63">
        <v>2022</v>
      </c>
      <c r="O40" s="63">
        <v>2023</v>
      </c>
      <c r="P40" s="33"/>
      <c r="Q40" s="33"/>
      <c r="R40" s="33"/>
      <c r="S40" s="33"/>
      <c r="T40" s="33"/>
      <c r="U40" s="33"/>
      <c r="V40" s="33"/>
      <c r="W40" s="33" t="s">
        <v>158</v>
      </c>
      <c r="X40" s="33"/>
      <c r="Y40" s="58" t="s">
        <v>156</v>
      </c>
      <c r="Z40" s="58" t="s">
        <v>149</v>
      </c>
    </row>
    <row r="41" spans="1:26" x14ac:dyDescent="0.2">
      <c r="A41" s="57">
        <v>37</v>
      </c>
      <c r="B41" s="58" t="s">
        <v>128</v>
      </c>
      <c r="C41" s="58" t="s">
        <v>132</v>
      </c>
      <c r="D41" s="59">
        <v>70188416</v>
      </c>
      <c r="E41" s="60">
        <v>107586711</v>
      </c>
      <c r="F41" s="60">
        <v>600099245</v>
      </c>
      <c r="G41" s="61" t="s">
        <v>219</v>
      </c>
      <c r="H41" s="32" t="s">
        <v>97</v>
      </c>
      <c r="I41" s="32" t="s">
        <v>390</v>
      </c>
      <c r="J41" s="32" t="s">
        <v>392</v>
      </c>
      <c r="K41" s="58" t="s">
        <v>292</v>
      </c>
      <c r="L41" s="62">
        <v>400000</v>
      </c>
      <c r="M41" s="39">
        <f t="shared" si="0"/>
        <v>340000</v>
      </c>
      <c r="N41" s="63">
        <v>2021</v>
      </c>
      <c r="O41" s="63">
        <v>2024</v>
      </c>
      <c r="P41" s="33"/>
      <c r="Q41" s="33"/>
      <c r="R41" s="33"/>
      <c r="S41" s="33"/>
      <c r="T41" s="33" t="s">
        <v>158</v>
      </c>
      <c r="U41" s="33"/>
      <c r="V41" s="33"/>
      <c r="W41" s="33"/>
      <c r="X41" s="33"/>
      <c r="Y41" s="58" t="s">
        <v>156</v>
      </c>
      <c r="Z41" s="58" t="s">
        <v>149</v>
      </c>
    </row>
    <row r="42" spans="1:26" x14ac:dyDescent="0.2">
      <c r="A42" s="64">
        <v>38</v>
      </c>
      <c r="B42" s="58" t="s">
        <v>128</v>
      </c>
      <c r="C42" s="58" t="s">
        <v>132</v>
      </c>
      <c r="D42" s="59">
        <v>70188416</v>
      </c>
      <c r="E42" s="60">
        <v>107586711</v>
      </c>
      <c r="F42" s="60">
        <v>600099245</v>
      </c>
      <c r="G42" s="61" t="s">
        <v>220</v>
      </c>
      <c r="H42" s="32" t="s">
        <v>97</v>
      </c>
      <c r="I42" s="32" t="s">
        <v>390</v>
      </c>
      <c r="J42" s="32" t="s">
        <v>392</v>
      </c>
      <c r="K42" s="58" t="s">
        <v>293</v>
      </c>
      <c r="L42" s="62">
        <v>400000</v>
      </c>
      <c r="M42" s="39">
        <f t="shared" si="0"/>
        <v>340000</v>
      </c>
      <c r="N42" s="63">
        <v>2022</v>
      </c>
      <c r="O42" s="63">
        <v>2026</v>
      </c>
      <c r="P42" s="33"/>
      <c r="Q42" s="33"/>
      <c r="R42" s="33"/>
      <c r="S42" s="33"/>
      <c r="T42" s="33"/>
      <c r="U42" s="33"/>
      <c r="V42" s="33"/>
      <c r="W42" s="33"/>
      <c r="X42" s="33"/>
      <c r="Y42" s="58" t="s">
        <v>156</v>
      </c>
      <c r="Z42" s="58" t="s">
        <v>149</v>
      </c>
    </row>
    <row r="43" spans="1:26" ht="16" thickBot="1" x14ac:dyDescent="0.25">
      <c r="A43" s="64">
        <v>39</v>
      </c>
      <c r="B43" s="58" t="s">
        <v>128</v>
      </c>
      <c r="C43" s="58" t="s">
        <v>132</v>
      </c>
      <c r="D43" s="59">
        <v>70188416</v>
      </c>
      <c r="E43" s="60">
        <v>107586711</v>
      </c>
      <c r="F43" s="60">
        <v>600099245</v>
      </c>
      <c r="G43" s="61" t="s">
        <v>221</v>
      </c>
      <c r="H43" s="32" t="s">
        <v>97</v>
      </c>
      <c r="I43" s="32" t="s">
        <v>390</v>
      </c>
      <c r="J43" s="32" t="s">
        <v>392</v>
      </c>
      <c r="K43" s="58" t="s">
        <v>294</v>
      </c>
      <c r="L43" s="62">
        <v>10000000</v>
      </c>
      <c r="M43" s="39">
        <f t="shared" si="0"/>
        <v>8500000</v>
      </c>
      <c r="N43" s="63">
        <v>2023</v>
      </c>
      <c r="O43" s="63">
        <v>2025</v>
      </c>
      <c r="P43" s="33"/>
      <c r="Q43" s="33"/>
      <c r="R43" s="33"/>
      <c r="S43" s="33"/>
      <c r="T43" s="33"/>
      <c r="U43" s="33"/>
      <c r="V43" s="33" t="s">
        <v>158</v>
      </c>
      <c r="W43" s="33"/>
      <c r="X43" s="33"/>
      <c r="Y43" s="58" t="s">
        <v>154</v>
      </c>
      <c r="Z43" s="58" t="s">
        <v>149</v>
      </c>
    </row>
    <row r="44" spans="1:26" x14ac:dyDescent="0.2">
      <c r="A44" s="57">
        <v>40</v>
      </c>
      <c r="B44" s="58" t="s">
        <v>128</v>
      </c>
      <c r="C44" s="58" t="s">
        <v>132</v>
      </c>
      <c r="D44" s="59">
        <v>70188416</v>
      </c>
      <c r="E44" s="60">
        <v>107586711</v>
      </c>
      <c r="F44" s="60">
        <v>600099245</v>
      </c>
      <c r="G44" s="61" t="s">
        <v>185</v>
      </c>
      <c r="H44" s="32" t="s">
        <v>97</v>
      </c>
      <c r="I44" s="32" t="s">
        <v>390</v>
      </c>
      <c r="J44" s="32" t="s">
        <v>392</v>
      </c>
      <c r="K44" s="58" t="s">
        <v>295</v>
      </c>
      <c r="L44" s="62">
        <v>2000000</v>
      </c>
      <c r="M44" s="39">
        <f t="shared" si="0"/>
        <v>1700000</v>
      </c>
      <c r="N44" s="63">
        <v>2023</v>
      </c>
      <c r="O44" s="63">
        <v>2025</v>
      </c>
      <c r="P44" s="33"/>
      <c r="Q44" s="33"/>
      <c r="R44" s="33"/>
      <c r="S44" s="33"/>
      <c r="T44" s="33" t="s">
        <v>158</v>
      </c>
      <c r="U44" s="33"/>
      <c r="V44" s="33"/>
      <c r="W44" s="33"/>
      <c r="X44" s="33"/>
      <c r="Y44" s="58" t="s">
        <v>154</v>
      </c>
      <c r="Z44" s="58" t="s">
        <v>149</v>
      </c>
    </row>
    <row r="45" spans="1:26" x14ac:dyDescent="0.2">
      <c r="A45" s="64">
        <v>41</v>
      </c>
      <c r="B45" s="58" t="s">
        <v>128</v>
      </c>
      <c r="C45" s="58" t="s">
        <v>132</v>
      </c>
      <c r="D45" s="59">
        <v>70188416</v>
      </c>
      <c r="E45" s="60">
        <v>107586711</v>
      </c>
      <c r="F45" s="60">
        <v>600099245</v>
      </c>
      <c r="G45" s="61" t="s">
        <v>222</v>
      </c>
      <c r="H45" s="32" t="s">
        <v>97</v>
      </c>
      <c r="I45" s="32" t="s">
        <v>390</v>
      </c>
      <c r="J45" s="32" t="s">
        <v>392</v>
      </c>
      <c r="K45" s="58" t="s">
        <v>296</v>
      </c>
      <c r="L45" s="62">
        <v>800000</v>
      </c>
      <c r="M45" s="39">
        <f t="shared" si="0"/>
        <v>680000</v>
      </c>
      <c r="N45" s="63">
        <v>2022</v>
      </c>
      <c r="O45" s="63">
        <v>2024</v>
      </c>
      <c r="P45" s="33"/>
      <c r="Q45" s="33"/>
      <c r="R45" s="33"/>
      <c r="S45" s="33"/>
      <c r="T45" s="33" t="s">
        <v>158</v>
      </c>
      <c r="U45" s="33"/>
      <c r="V45" s="33"/>
      <c r="W45" s="33"/>
      <c r="X45" s="33"/>
      <c r="Y45" s="58" t="s">
        <v>152</v>
      </c>
      <c r="Z45" s="58" t="s">
        <v>149</v>
      </c>
    </row>
    <row r="46" spans="1:26" ht="16" thickBot="1" x14ac:dyDescent="0.25">
      <c r="A46" s="64">
        <v>42</v>
      </c>
      <c r="B46" s="58" t="s">
        <v>128</v>
      </c>
      <c r="C46" s="58" t="s">
        <v>132</v>
      </c>
      <c r="D46" s="59">
        <v>70188416</v>
      </c>
      <c r="E46" s="60">
        <v>107586711</v>
      </c>
      <c r="F46" s="60">
        <v>600099245</v>
      </c>
      <c r="G46" s="61" t="s">
        <v>223</v>
      </c>
      <c r="H46" s="32" t="s">
        <v>97</v>
      </c>
      <c r="I46" s="32" t="s">
        <v>390</v>
      </c>
      <c r="J46" s="32" t="s">
        <v>392</v>
      </c>
      <c r="K46" s="58" t="s">
        <v>297</v>
      </c>
      <c r="L46" s="62">
        <v>900000</v>
      </c>
      <c r="M46" s="39">
        <f t="shared" si="0"/>
        <v>765000</v>
      </c>
      <c r="N46" s="63">
        <v>2022</v>
      </c>
      <c r="O46" s="63">
        <v>2024</v>
      </c>
      <c r="P46" s="33"/>
      <c r="Q46" s="33" t="s">
        <v>158</v>
      </c>
      <c r="R46" s="33" t="s">
        <v>158</v>
      </c>
      <c r="S46" s="33"/>
      <c r="T46" s="33"/>
      <c r="U46" s="33"/>
      <c r="V46" s="33"/>
      <c r="W46" s="33"/>
      <c r="X46" s="33"/>
      <c r="Y46" s="58" t="s">
        <v>152</v>
      </c>
      <c r="Z46" s="58" t="s">
        <v>149</v>
      </c>
    </row>
    <row r="47" spans="1:26" x14ac:dyDescent="0.2">
      <c r="A47" s="57">
        <v>43</v>
      </c>
      <c r="B47" s="58" t="s">
        <v>171</v>
      </c>
      <c r="C47" s="58" t="s">
        <v>184</v>
      </c>
      <c r="D47" s="66">
        <v>70985740</v>
      </c>
      <c r="E47" s="60">
        <v>107586215</v>
      </c>
      <c r="F47" s="60">
        <v>600099059</v>
      </c>
      <c r="G47" s="61" t="s">
        <v>224</v>
      </c>
      <c r="H47" s="32" t="s">
        <v>97</v>
      </c>
      <c r="I47" s="32" t="s">
        <v>390</v>
      </c>
      <c r="J47" s="32" t="s">
        <v>398</v>
      </c>
      <c r="K47" s="58" t="s">
        <v>298</v>
      </c>
      <c r="L47" s="62">
        <v>4000000</v>
      </c>
      <c r="M47" s="39">
        <f t="shared" si="0"/>
        <v>3400000</v>
      </c>
      <c r="N47" s="63">
        <v>2023</v>
      </c>
      <c r="O47" s="63">
        <v>2024</v>
      </c>
      <c r="P47" s="33"/>
      <c r="Q47" s="33"/>
      <c r="R47" s="33"/>
      <c r="S47" s="33"/>
      <c r="T47" s="33"/>
      <c r="U47" s="33"/>
      <c r="V47" s="33"/>
      <c r="W47" s="33" t="s">
        <v>158</v>
      </c>
      <c r="X47" s="33"/>
      <c r="Y47" s="58" t="s">
        <v>327</v>
      </c>
      <c r="Z47" s="58" t="s">
        <v>149</v>
      </c>
    </row>
    <row r="48" spans="1:26" x14ac:dyDescent="0.2">
      <c r="A48" s="64">
        <v>44</v>
      </c>
      <c r="B48" s="58" t="s">
        <v>172</v>
      </c>
      <c r="C48" s="58" t="s">
        <v>184</v>
      </c>
      <c r="D48" s="66">
        <v>70985740</v>
      </c>
      <c r="E48" s="60">
        <v>107586215</v>
      </c>
      <c r="F48" s="60">
        <v>600099059</v>
      </c>
      <c r="G48" s="61" t="s">
        <v>225</v>
      </c>
      <c r="H48" s="32" t="s">
        <v>97</v>
      </c>
      <c r="I48" s="32" t="s">
        <v>390</v>
      </c>
      <c r="J48" s="32" t="s">
        <v>398</v>
      </c>
      <c r="K48" s="58" t="s">
        <v>299</v>
      </c>
      <c r="L48" s="62">
        <v>1000000</v>
      </c>
      <c r="M48" s="39">
        <f t="shared" si="0"/>
        <v>850000</v>
      </c>
      <c r="N48" s="63">
        <v>2021</v>
      </c>
      <c r="O48" s="63">
        <v>2023</v>
      </c>
      <c r="P48" s="33"/>
      <c r="Q48" s="33" t="s">
        <v>158</v>
      </c>
      <c r="R48" s="33"/>
      <c r="S48" s="33"/>
      <c r="T48" s="33"/>
      <c r="U48" s="33"/>
      <c r="V48" s="33"/>
      <c r="W48" s="33"/>
      <c r="X48" s="33"/>
      <c r="Y48" s="58" t="s">
        <v>328</v>
      </c>
      <c r="Z48" s="58" t="s">
        <v>149</v>
      </c>
    </row>
    <row r="49" spans="1:26" ht="16" thickBot="1" x14ac:dyDescent="0.25">
      <c r="A49" s="64">
        <v>45</v>
      </c>
      <c r="B49" s="58" t="s">
        <v>173</v>
      </c>
      <c r="C49" s="58" t="s">
        <v>184</v>
      </c>
      <c r="D49" s="66">
        <v>70985740</v>
      </c>
      <c r="E49" s="60">
        <v>107586215</v>
      </c>
      <c r="F49" s="60">
        <v>600099059</v>
      </c>
      <c r="G49" s="61" t="s">
        <v>226</v>
      </c>
      <c r="H49" s="32" t="s">
        <v>97</v>
      </c>
      <c r="I49" s="32" t="s">
        <v>390</v>
      </c>
      <c r="J49" s="32" t="s">
        <v>398</v>
      </c>
      <c r="K49" s="58" t="s">
        <v>300</v>
      </c>
      <c r="L49" s="62">
        <v>850000</v>
      </c>
      <c r="M49" s="39">
        <f t="shared" si="0"/>
        <v>722500</v>
      </c>
      <c r="N49" s="63">
        <v>2022</v>
      </c>
      <c r="O49" s="63">
        <v>2023</v>
      </c>
      <c r="P49" s="33"/>
      <c r="Q49" s="33"/>
      <c r="R49" s="33"/>
      <c r="S49" s="33"/>
      <c r="T49" s="33"/>
      <c r="U49" s="33"/>
      <c r="V49" s="33"/>
      <c r="W49" s="33" t="s">
        <v>158</v>
      </c>
      <c r="X49" s="33"/>
      <c r="Y49" s="58" t="s">
        <v>154</v>
      </c>
      <c r="Z49" s="58" t="s">
        <v>149</v>
      </c>
    </row>
    <row r="50" spans="1:26" x14ac:dyDescent="0.2">
      <c r="A50" s="57">
        <v>46</v>
      </c>
      <c r="B50" s="58" t="s">
        <v>174</v>
      </c>
      <c r="C50" s="58" t="s">
        <v>184</v>
      </c>
      <c r="D50" s="66">
        <v>70985740</v>
      </c>
      <c r="E50" s="60">
        <v>107586215</v>
      </c>
      <c r="F50" s="60">
        <v>600099059</v>
      </c>
      <c r="G50" s="61" t="s">
        <v>189</v>
      </c>
      <c r="H50" s="32" t="s">
        <v>97</v>
      </c>
      <c r="I50" s="32" t="s">
        <v>390</v>
      </c>
      <c r="J50" s="32" t="s">
        <v>398</v>
      </c>
      <c r="K50" s="58" t="s">
        <v>301</v>
      </c>
      <c r="L50" s="62">
        <v>400000</v>
      </c>
      <c r="M50" s="39">
        <f t="shared" si="0"/>
        <v>340000</v>
      </c>
      <c r="N50" s="63">
        <v>2022</v>
      </c>
      <c r="O50" s="63">
        <v>2023</v>
      </c>
      <c r="P50" s="33"/>
      <c r="Q50" s="33"/>
      <c r="R50" s="33"/>
      <c r="S50" s="33"/>
      <c r="T50" s="33"/>
      <c r="U50" s="33"/>
      <c r="V50" s="33" t="s">
        <v>158</v>
      </c>
      <c r="W50" s="33"/>
      <c r="X50" s="33"/>
      <c r="Y50" s="58" t="s">
        <v>154</v>
      </c>
      <c r="Z50" s="58" t="s">
        <v>149</v>
      </c>
    </row>
    <row r="51" spans="1:26" x14ac:dyDescent="0.2">
      <c r="A51" s="64">
        <v>47</v>
      </c>
      <c r="B51" s="58" t="s">
        <v>175</v>
      </c>
      <c r="C51" s="58" t="s">
        <v>130</v>
      </c>
      <c r="D51" s="59">
        <v>72742372</v>
      </c>
      <c r="E51" s="60">
        <v>102454191</v>
      </c>
      <c r="F51" s="60">
        <v>600099431</v>
      </c>
      <c r="G51" s="61" t="s">
        <v>227</v>
      </c>
      <c r="H51" s="32" t="s">
        <v>97</v>
      </c>
      <c r="I51" s="32" t="s">
        <v>390</v>
      </c>
      <c r="J51" s="32" t="s">
        <v>391</v>
      </c>
      <c r="K51" s="58" t="s">
        <v>302</v>
      </c>
      <c r="L51" s="62">
        <v>340000</v>
      </c>
      <c r="M51" s="39">
        <f t="shared" si="0"/>
        <v>289000</v>
      </c>
      <c r="N51" s="67">
        <v>2022</v>
      </c>
      <c r="O51" s="67">
        <v>2022</v>
      </c>
      <c r="P51" s="33"/>
      <c r="Q51" s="33"/>
      <c r="R51" s="33"/>
      <c r="S51" s="33" t="s">
        <v>158</v>
      </c>
      <c r="T51" s="33"/>
      <c r="U51" s="33"/>
      <c r="V51" s="33"/>
      <c r="W51" s="33"/>
      <c r="X51" s="33"/>
      <c r="Y51" s="58" t="s">
        <v>152</v>
      </c>
      <c r="Z51" s="58" t="s">
        <v>149</v>
      </c>
    </row>
    <row r="52" spans="1:26" ht="16" thickBot="1" x14ac:dyDescent="0.25">
      <c r="A52" s="64">
        <v>48</v>
      </c>
      <c r="B52" s="58" t="s">
        <v>176</v>
      </c>
      <c r="C52" s="58" t="s">
        <v>129</v>
      </c>
      <c r="D52" s="59">
        <v>70156565</v>
      </c>
      <c r="E52" s="60">
        <v>102442771</v>
      </c>
      <c r="F52" s="60">
        <v>600099113</v>
      </c>
      <c r="G52" s="61" t="s">
        <v>228</v>
      </c>
      <c r="H52" s="32" t="s">
        <v>97</v>
      </c>
      <c r="I52" s="32" t="s">
        <v>390</v>
      </c>
      <c r="J52" s="32" t="s">
        <v>393</v>
      </c>
      <c r="K52" s="58" t="s">
        <v>303</v>
      </c>
      <c r="L52" s="62">
        <v>750000</v>
      </c>
      <c r="M52" s="39">
        <f t="shared" si="0"/>
        <v>637500</v>
      </c>
      <c r="N52" s="67">
        <v>2022</v>
      </c>
      <c r="O52" s="67">
        <v>2025</v>
      </c>
      <c r="P52" s="33"/>
      <c r="Q52" s="33"/>
      <c r="R52" s="33"/>
      <c r="S52" s="33" t="s">
        <v>158</v>
      </c>
      <c r="T52" s="33"/>
      <c r="U52" s="33"/>
      <c r="V52" s="33"/>
      <c r="W52" s="33"/>
      <c r="X52" s="33"/>
      <c r="Y52" s="58" t="s">
        <v>154</v>
      </c>
      <c r="Z52" s="58" t="s">
        <v>149</v>
      </c>
    </row>
    <row r="53" spans="1:26" x14ac:dyDescent="0.2">
      <c r="A53" s="57">
        <v>49</v>
      </c>
      <c r="B53" s="58" t="s">
        <v>176</v>
      </c>
      <c r="C53" s="58" t="s">
        <v>129</v>
      </c>
      <c r="D53" s="59">
        <v>70156565</v>
      </c>
      <c r="E53" s="60">
        <v>102442771</v>
      </c>
      <c r="F53" s="60">
        <v>600099113</v>
      </c>
      <c r="G53" s="61" t="s">
        <v>229</v>
      </c>
      <c r="H53" s="32" t="s">
        <v>97</v>
      </c>
      <c r="I53" s="32" t="s">
        <v>390</v>
      </c>
      <c r="J53" s="32" t="s">
        <v>393</v>
      </c>
      <c r="K53" s="58" t="s">
        <v>304</v>
      </c>
      <c r="L53" s="62">
        <v>500000</v>
      </c>
      <c r="M53" s="39">
        <f t="shared" si="0"/>
        <v>425000</v>
      </c>
      <c r="N53" s="67">
        <v>2022</v>
      </c>
      <c r="O53" s="67">
        <v>2025</v>
      </c>
      <c r="P53" s="33"/>
      <c r="Q53" s="33"/>
      <c r="R53" s="33"/>
      <c r="S53" s="33"/>
      <c r="T53" s="33"/>
      <c r="U53" s="33"/>
      <c r="V53" s="33" t="s">
        <v>158</v>
      </c>
      <c r="W53" s="33"/>
      <c r="X53" s="33"/>
      <c r="Y53" s="58" t="s">
        <v>154</v>
      </c>
      <c r="Z53" s="58" t="s">
        <v>149</v>
      </c>
    </row>
    <row r="54" spans="1:26" x14ac:dyDescent="0.2">
      <c r="A54" s="64">
        <v>50</v>
      </c>
      <c r="B54" s="58" t="s">
        <v>176</v>
      </c>
      <c r="C54" s="58" t="s">
        <v>129</v>
      </c>
      <c r="D54" s="59">
        <v>70156565</v>
      </c>
      <c r="E54" s="60">
        <v>102442771</v>
      </c>
      <c r="F54" s="60">
        <v>600099113</v>
      </c>
      <c r="G54" s="61" t="s">
        <v>230</v>
      </c>
      <c r="H54" s="32" t="s">
        <v>97</v>
      </c>
      <c r="I54" s="32" t="s">
        <v>390</v>
      </c>
      <c r="J54" s="32" t="s">
        <v>393</v>
      </c>
      <c r="K54" s="58" t="s">
        <v>305</v>
      </c>
      <c r="L54" s="62">
        <v>450000</v>
      </c>
      <c r="M54" s="39">
        <f t="shared" si="0"/>
        <v>382500</v>
      </c>
      <c r="N54" s="67">
        <v>2021</v>
      </c>
      <c r="O54" s="67">
        <v>2026</v>
      </c>
      <c r="P54" s="33"/>
      <c r="Q54" s="33"/>
      <c r="R54" s="33"/>
      <c r="S54" s="33"/>
      <c r="T54" s="33"/>
      <c r="U54" s="33"/>
      <c r="V54" s="33"/>
      <c r="W54" s="33" t="s">
        <v>158</v>
      </c>
      <c r="X54" s="33"/>
      <c r="Y54" s="58" t="s">
        <v>152</v>
      </c>
      <c r="Z54" s="58" t="s">
        <v>149</v>
      </c>
    </row>
    <row r="55" spans="1:26" ht="16" thickBot="1" x14ac:dyDescent="0.25">
      <c r="A55" s="64">
        <v>51</v>
      </c>
      <c r="B55" s="58" t="s">
        <v>177</v>
      </c>
      <c r="C55" s="58" t="s">
        <v>130</v>
      </c>
      <c r="D55" s="59" t="s">
        <v>416</v>
      </c>
      <c r="E55" s="60">
        <v>102442894</v>
      </c>
      <c r="F55" s="60">
        <v>600099181</v>
      </c>
      <c r="G55" s="61" t="s">
        <v>231</v>
      </c>
      <c r="H55" s="32" t="s">
        <v>97</v>
      </c>
      <c r="I55" s="32" t="s">
        <v>390</v>
      </c>
      <c r="J55" s="32" t="s">
        <v>391</v>
      </c>
      <c r="K55" s="58" t="s">
        <v>306</v>
      </c>
      <c r="L55" s="62">
        <v>1000000</v>
      </c>
      <c r="M55" s="39">
        <f t="shared" si="0"/>
        <v>850000</v>
      </c>
      <c r="N55" s="63">
        <v>2022</v>
      </c>
      <c r="O55" s="63">
        <v>2023</v>
      </c>
      <c r="P55" s="33"/>
      <c r="Q55" s="33" t="s">
        <v>158</v>
      </c>
      <c r="R55" s="33"/>
      <c r="S55" s="33"/>
      <c r="T55" s="33"/>
      <c r="U55" s="33"/>
      <c r="V55" s="33"/>
      <c r="W55" s="33"/>
      <c r="X55" s="33"/>
      <c r="Y55" s="58" t="s">
        <v>154</v>
      </c>
      <c r="Z55" s="58" t="s">
        <v>149</v>
      </c>
    </row>
    <row r="56" spans="1:26" x14ac:dyDescent="0.2">
      <c r="A56" s="57">
        <v>52</v>
      </c>
      <c r="B56" s="58" t="s">
        <v>177</v>
      </c>
      <c r="C56" s="58" t="s">
        <v>130</v>
      </c>
      <c r="D56" s="59" t="s">
        <v>417</v>
      </c>
      <c r="E56" s="60">
        <v>102442894</v>
      </c>
      <c r="F56" s="60">
        <v>600099181</v>
      </c>
      <c r="G56" s="61" t="s">
        <v>232</v>
      </c>
      <c r="H56" s="32" t="s">
        <v>97</v>
      </c>
      <c r="I56" s="32" t="s">
        <v>390</v>
      </c>
      <c r="J56" s="32" t="s">
        <v>391</v>
      </c>
      <c r="K56" s="58" t="s">
        <v>307</v>
      </c>
      <c r="L56" s="62">
        <v>10000000</v>
      </c>
      <c r="M56" s="39">
        <f t="shared" si="0"/>
        <v>8500000</v>
      </c>
      <c r="N56" s="63">
        <v>2022</v>
      </c>
      <c r="O56" s="63">
        <v>2023</v>
      </c>
      <c r="P56" s="33"/>
      <c r="Q56" s="33"/>
      <c r="R56" s="33"/>
      <c r="S56" s="33"/>
      <c r="T56" s="33"/>
      <c r="U56" s="33"/>
      <c r="V56" s="33"/>
      <c r="W56" s="33"/>
      <c r="X56" s="33"/>
      <c r="Y56" s="58" t="s">
        <v>329</v>
      </c>
      <c r="Z56" s="58" t="s">
        <v>149</v>
      </c>
    </row>
    <row r="57" spans="1:26" x14ac:dyDescent="0.2">
      <c r="A57" s="64">
        <v>53</v>
      </c>
      <c r="B57" s="58" t="s">
        <v>177</v>
      </c>
      <c r="C57" s="58" t="s">
        <v>130</v>
      </c>
      <c r="D57" s="59" t="s">
        <v>418</v>
      </c>
      <c r="E57" s="60">
        <v>102442894</v>
      </c>
      <c r="F57" s="60">
        <v>600099181</v>
      </c>
      <c r="G57" s="61" t="s">
        <v>233</v>
      </c>
      <c r="H57" s="32" t="s">
        <v>97</v>
      </c>
      <c r="I57" s="32" t="s">
        <v>390</v>
      </c>
      <c r="J57" s="32" t="s">
        <v>391</v>
      </c>
      <c r="K57" s="58" t="s">
        <v>308</v>
      </c>
      <c r="L57" s="62">
        <v>7000000</v>
      </c>
      <c r="M57" s="39">
        <f t="shared" si="0"/>
        <v>5950000</v>
      </c>
      <c r="N57" s="63">
        <v>2025</v>
      </c>
      <c r="O57" s="63">
        <v>2026</v>
      </c>
      <c r="P57" s="33"/>
      <c r="Q57" s="33"/>
      <c r="R57" s="33"/>
      <c r="S57" s="33"/>
      <c r="T57" s="33"/>
      <c r="U57" s="33"/>
      <c r="V57" s="33"/>
      <c r="W57" s="33" t="s">
        <v>158</v>
      </c>
      <c r="X57" s="33"/>
      <c r="Y57" s="58" t="s">
        <v>154</v>
      </c>
      <c r="Z57" s="58" t="s">
        <v>149</v>
      </c>
    </row>
    <row r="58" spans="1:26" ht="16" thickBot="1" x14ac:dyDescent="0.25">
      <c r="A58" s="64">
        <v>54</v>
      </c>
      <c r="B58" s="58" t="s">
        <v>177</v>
      </c>
      <c r="C58" s="58" t="s">
        <v>130</v>
      </c>
      <c r="D58" s="59" t="s">
        <v>419</v>
      </c>
      <c r="E58" s="60">
        <v>102442894</v>
      </c>
      <c r="F58" s="60">
        <v>600099181</v>
      </c>
      <c r="G58" s="61" t="s">
        <v>234</v>
      </c>
      <c r="H58" s="32" t="s">
        <v>97</v>
      </c>
      <c r="I58" s="32" t="s">
        <v>390</v>
      </c>
      <c r="J58" s="32" t="s">
        <v>391</v>
      </c>
      <c r="K58" s="58" t="s">
        <v>309</v>
      </c>
      <c r="L58" s="62">
        <v>60000000</v>
      </c>
      <c r="M58" s="39">
        <f t="shared" si="0"/>
        <v>51000000</v>
      </c>
      <c r="N58" s="63">
        <v>2025</v>
      </c>
      <c r="O58" s="63">
        <v>2026</v>
      </c>
      <c r="P58" s="33"/>
      <c r="Q58" s="33"/>
      <c r="R58" s="33"/>
      <c r="S58" s="33"/>
      <c r="T58" s="33"/>
      <c r="U58" s="33"/>
      <c r="V58" s="33"/>
      <c r="W58" s="33"/>
      <c r="X58" s="33"/>
      <c r="Y58" s="58" t="s">
        <v>323</v>
      </c>
      <c r="Z58" s="58" t="s">
        <v>149</v>
      </c>
    </row>
    <row r="59" spans="1:26" x14ac:dyDescent="0.2">
      <c r="A59" s="57">
        <v>55</v>
      </c>
      <c r="B59" s="58" t="s">
        <v>177</v>
      </c>
      <c r="C59" s="58" t="s">
        <v>130</v>
      </c>
      <c r="D59" s="59" t="s">
        <v>420</v>
      </c>
      <c r="E59" s="60">
        <v>102442894</v>
      </c>
      <c r="F59" s="60">
        <v>600099181</v>
      </c>
      <c r="G59" s="61" t="s">
        <v>235</v>
      </c>
      <c r="H59" s="32" t="s">
        <v>97</v>
      </c>
      <c r="I59" s="32" t="s">
        <v>390</v>
      </c>
      <c r="J59" s="32" t="s">
        <v>391</v>
      </c>
      <c r="K59" s="58" t="s">
        <v>310</v>
      </c>
      <c r="L59" s="62">
        <v>15000000</v>
      </c>
      <c r="M59" s="39">
        <f t="shared" si="0"/>
        <v>12750000</v>
      </c>
      <c r="N59" s="63">
        <v>2023</v>
      </c>
      <c r="O59" s="63">
        <v>2024</v>
      </c>
      <c r="P59" s="33"/>
      <c r="Q59" s="33"/>
      <c r="R59" s="33"/>
      <c r="S59" s="33"/>
      <c r="T59" s="33"/>
      <c r="U59" s="33"/>
      <c r="V59" s="33"/>
      <c r="W59" s="33"/>
      <c r="X59" s="33"/>
      <c r="Y59" s="58" t="s">
        <v>154</v>
      </c>
      <c r="Z59" s="58" t="s">
        <v>149</v>
      </c>
    </row>
    <row r="60" spans="1:26" x14ac:dyDescent="0.2">
      <c r="A60" s="64">
        <v>56</v>
      </c>
      <c r="B60" s="58" t="s">
        <v>177</v>
      </c>
      <c r="C60" s="58" t="s">
        <v>130</v>
      </c>
      <c r="D60" s="59" t="s">
        <v>421</v>
      </c>
      <c r="E60" s="60">
        <v>102442894</v>
      </c>
      <c r="F60" s="60">
        <v>600099181</v>
      </c>
      <c r="G60" s="61" t="s">
        <v>236</v>
      </c>
      <c r="H60" s="32" t="s">
        <v>97</v>
      </c>
      <c r="I60" s="32" t="s">
        <v>390</v>
      </c>
      <c r="J60" s="32" t="s">
        <v>391</v>
      </c>
      <c r="K60" s="58" t="s">
        <v>311</v>
      </c>
      <c r="L60" s="62">
        <v>5000000</v>
      </c>
      <c r="M60" s="39">
        <f t="shared" si="0"/>
        <v>4250000</v>
      </c>
      <c r="N60" s="63">
        <v>2024</v>
      </c>
      <c r="O60" s="63">
        <v>2025</v>
      </c>
      <c r="P60" s="33"/>
      <c r="Q60" s="33"/>
      <c r="R60" s="33"/>
      <c r="S60" s="33"/>
      <c r="T60" s="33"/>
      <c r="U60" s="33"/>
      <c r="V60" s="33"/>
      <c r="W60" s="33"/>
      <c r="X60" s="33"/>
      <c r="Y60" s="58" t="s">
        <v>154</v>
      </c>
      <c r="Z60" s="58" t="s">
        <v>149</v>
      </c>
    </row>
    <row r="61" spans="1:26" ht="16" thickBot="1" x14ac:dyDescent="0.25">
      <c r="A61" s="64">
        <v>57</v>
      </c>
      <c r="B61" s="58" t="s">
        <v>177</v>
      </c>
      <c r="C61" s="58" t="s">
        <v>130</v>
      </c>
      <c r="D61" s="59" t="s">
        <v>422</v>
      </c>
      <c r="E61" s="60">
        <v>102442894</v>
      </c>
      <c r="F61" s="60">
        <v>600099181</v>
      </c>
      <c r="G61" s="61" t="s">
        <v>237</v>
      </c>
      <c r="H61" s="32" t="s">
        <v>97</v>
      </c>
      <c r="I61" s="32" t="s">
        <v>390</v>
      </c>
      <c r="J61" s="32" t="s">
        <v>391</v>
      </c>
      <c r="K61" s="58" t="s">
        <v>312</v>
      </c>
      <c r="L61" s="62">
        <v>3000000</v>
      </c>
      <c r="M61" s="39">
        <f t="shared" si="0"/>
        <v>2550000</v>
      </c>
      <c r="N61" s="63">
        <v>2023</v>
      </c>
      <c r="O61" s="63">
        <v>2024</v>
      </c>
      <c r="P61" s="33"/>
      <c r="Q61" s="33"/>
      <c r="R61" s="33"/>
      <c r="S61" s="33"/>
      <c r="T61" s="33"/>
      <c r="U61" s="33"/>
      <c r="V61" s="33"/>
      <c r="W61" s="33"/>
      <c r="X61" s="33"/>
      <c r="Y61" s="58" t="s">
        <v>154</v>
      </c>
      <c r="Z61" s="58" t="s">
        <v>149</v>
      </c>
    </row>
    <row r="62" spans="1:26" x14ac:dyDescent="0.2">
      <c r="A62" s="57">
        <v>58</v>
      </c>
      <c r="B62" s="58" t="s">
        <v>177</v>
      </c>
      <c r="C62" s="58" t="s">
        <v>130</v>
      </c>
      <c r="D62" s="59" t="s">
        <v>423</v>
      </c>
      <c r="E62" s="60">
        <v>102442894</v>
      </c>
      <c r="F62" s="60">
        <v>600099181</v>
      </c>
      <c r="G62" s="61" t="s">
        <v>238</v>
      </c>
      <c r="H62" s="32" t="s">
        <v>97</v>
      </c>
      <c r="I62" s="32" t="s">
        <v>390</v>
      </c>
      <c r="J62" s="32" t="s">
        <v>391</v>
      </c>
      <c r="K62" s="58" t="s">
        <v>313</v>
      </c>
      <c r="L62" s="62">
        <v>1000000</v>
      </c>
      <c r="M62" s="39">
        <f t="shared" si="0"/>
        <v>850000</v>
      </c>
      <c r="N62" s="63">
        <v>2025</v>
      </c>
      <c r="O62" s="63">
        <v>2026</v>
      </c>
      <c r="P62" s="33"/>
      <c r="Q62" s="33"/>
      <c r="R62" s="33"/>
      <c r="S62" s="33"/>
      <c r="T62" s="33"/>
      <c r="U62" s="33"/>
      <c r="V62" s="33"/>
      <c r="W62" s="33" t="s">
        <v>158</v>
      </c>
      <c r="X62" s="33"/>
      <c r="Y62" s="58" t="s">
        <v>154</v>
      </c>
      <c r="Z62" s="58" t="s">
        <v>149</v>
      </c>
    </row>
    <row r="63" spans="1:26" x14ac:dyDescent="0.2">
      <c r="A63" s="64">
        <v>59</v>
      </c>
      <c r="B63" s="58" t="s">
        <v>177</v>
      </c>
      <c r="C63" s="58" t="s">
        <v>130</v>
      </c>
      <c r="D63" s="59" t="s">
        <v>424</v>
      </c>
      <c r="E63" s="60">
        <v>102442894</v>
      </c>
      <c r="F63" s="60">
        <v>600099181</v>
      </c>
      <c r="G63" s="61" t="s">
        <v>239</v>
      </c>
      <c r="H63" s="32" t="s">
        <v>97</v>
      </c>
      <c r="I63" s="32" t="s">
        <v>390</v>
      </c>
      <c r="J63" s="32" t="s">
        <v>391</v>
      </c>
      <c r="K63" s="58" t="s">
        <v>314</v>
      </c>
      <c r="L63" s="62">
        <v>3000000</v>
      </c>
      <c r="M63" s="39">
        <f t="shared" si="0"/>
        <v>2550000</v>
      </c>
      <c r="N63" s="63">
        <v>2025</v>
      </c>
      <c r="O63" s="63">
        <v>2026</v>
      </c>
      <c r="P63" s="33"/>
      <c r="Q63" s="33"/>
      <c r="R63" s="33"/>
      <c r="S63" s="33"/>
      <c r="T63" s="33"/>
      <c r="U63" s="33"/>
      <c r="V63" s="33"/>
      <c r="W63" s="33"/>
      <c r="X63" s="33"/>
      <c r="Y63" s="58" t="s">
        <v>154</v>
      </c>
      <c r="Z63" s="58" t="s">
        <v>149</v>
      </c>
    </row>
    <row r="64" spans="1:26" ht="16" thickBot="1" x14ac:dyDescent="0.25">
      <c r="A64" s="64">
        <v>60</v>
      </c>
      <c r="B64" s="58" t="s">
        <v>177</v>
      </c>
      <c r="C64" s="58" t="s">
        <v>130</v>
      </c>
      <c r="D64" s="59" t="s">
        <v>425</v>
      </c>
      <c r="E64" s="60">
        <v>102442894</v>
      </c>
      <c r="F64" s="60">
        <v>600099181</v>
      </c>
      <c r="G64" s="61" t="s">
        <v>240</v>
      </c>
      <c r="H64" s="32" t="s">
        <v>97</v>
      </c>
      <c r="I64" s="32" t="s">
        <v>390</v>
      </c>
      <c r="J64" s="32" t="s">
        <v>391</v>
      </c>
      <c r="K64" s="58" t="s">
        <v>315</v>
      </c>
      <c r="L64" s="62">
        <v>15000000</v>
      </c>
      <c r="M64" s="39">
        <f t="shared" si="0"/>
        <v>12750000</v>
      </c>
      <c r="N64" s="63">
        <v>2024</v>
      </c>
      <c r="O64" s="63">
        <v>2025</v>
      </c>
      <c r="P64" s="33"/>
      <c r="Q64" s="33"/>
      <c r="R64" s="33"/>
      <c r="S64" s="33"/>
      <c r="T64" s="33"/>
      <c r="U64" s="33"/>
      <c r="V64" s="33"/>
      <c r="W64" s="33"/>
      <c r="X64" s="33"/>
      <c r="Y64" s="58" t="s">
        <v>154</v>
      </c>
      <c r="Z64" s="58" t="s">
        <v>149</v>
      </c>
    </row>
    <row r="65" spans="1:26" x14ac:dyDescent="0.2">
      <c r="A65" s="57">
        <v>61</v>
      </c>
      <c r="B65" s="58" t="s">
        <v>178</v>
      </c>
      <c r="C65" s="58" t="s">
        <v>130</v>
      </c>
      <c r="D65" s="59" t="s">
        <v>426</v>
      </c>
      <c r="E65" s="60">
        <v>102442894</v>
      </c>
      <c r="F65" s="60">
        <v>600099181</v>
      </c>
      <c r="G65" s="61" t="s">
        <v>241</v>
      </c>
      <c r="H65" s="32" t="s">
        <v>97</v>
      </c>
      <c r="I65" s="32" t="s">
        <v>390</v>
      </c>
      <c r="J65" s="32" t="s">
        <v>391</v>
      </c>
      <c r="K65" s="58" t="s">
        <v>316</v>
      </c>
      <c r="L65" s="62">
        <v>2000000</v>
      </c>
      <c r="M65" s="39">
        <f t="shared" si="0"/>
        <v>1700000</v>
      </c>
      <c r="N65" s="63">
        <v>2022</v>
      </c>
      <c r="O65" s="63">
        <v>2023</v>
      </c>
      <c r="P65" s="33" t="s">
        <v>158</v>
      </c>
      <c r="Q65" s="33"/>
      <c r="R65" s="33"/>
      <c r="S65" s="33" t="s">
        <v>158</v>
      </c>
      <c r="T65" s="33"/>
      <c r="U65" s="33"/>
      <c r="V65" s="33"/>
      <c r="W65" s="33"/>
      <c r="X65" s="33"/>
      <c r="Y65" s="58" t="s">
        <v>330</v>
      </c>
      <c r="Z65" s="58" t="s">
        <v>149</v>
      </c>
    </row>
    <row r="66" spans="1:26" x14ac:dyDescent="0.2">
      <c r="A66" s="64">
        <v>62</v>
      </c>
      <c r="B66" s="58" t="s">
        <v>402</v>
      </c>
      <c r="C66" s="58" t="s">
        <v>131</v>
      </c>
      <c r="D66" s="59" t="s">
        <v>427</v>
      </c>
      <c r="E66" s="60">
        <v>102718814</v>
      </c>
      <c r="F66" s="60">
        <v>600099237</v>
      </c>
      <c r="G66" s="61" t="s">
        <v>185</v>
      </c>
      <c r="H66" s="32" t="s">
        <v>97</v>
      </c>
      <c r="I66" s="32" t="s">
        <v>390</v>
      </c>
      <c r="J66" s="32" t="s">
        <v>390</v>
      </c>
      <c r="K66" s="58" t="s">
        <v>185</v>
      </c>
      <c r="L66" s="62">
        <v>800000</v>
      </c>
      <c r="M66" s="39">
        <f t="shared" si="0"/>
        <v>680000</v>
      </c>
      <c r="N66" s="63">
        <v>2022</v>
      </c>
      <c r="O66" s="63">
        <v>2023</v>
      </c>
      <c r="P66" s="33"/>
      <c r="Q66" s="33"/>
      <c r="R66" s="33"/>
      <c r="S66" s="33"/>
      <c r="T66" s="33"/>
      <c r="U66" s="33"/>
      <c r="V66" s="33"/>
      <c r="W66" s="33"/>
      <c r="X66" s="33"/>
      <c r="Y66" s="58" t="s">
        <v>154</v>
      </c>
      <c r="Z66" s="58" t="s">
        <v>149</v>
      </c>
    </row>
    <row r="67" spans="1:26" ht="16" thickBot="1" x14ac:dyDescent="0.25">
      <c r="A67" s="64">
        <v>63</v>
      </c>
      <c r="B67" s="58" t="s">
        <v>402</v>
      </c>
      <c r="C67" s="58" t="s">
        <v>131</v>
      </c>
      <c r="D67" s="59" t="s">
        <v>428</v>
      </c>
      <c r="E67" s="60">
        <v>102718814</v>
      </c>
      <c r="F67" s="60">
        <v>600099237</v>
      </c>
      <c r="G67" s="61" t="s">
        <v>242</v>
      </c>
      <c r="H67" s="32" t="s">
        <v>97</v>
      </c>
      <c r="I67" s="32" t="s">
        <v>390</v>
      </c>
      <c r="J67" s="32" t="s">
        <v>390</v>
      </c>
      <c r="K67" s="58" t="s">
        <v>242</v>
      </c>
      <c r="L67" s="62">
        <v>7000000</v>
      </c>
      <c r="M67" s="39">
        <f t="shared" si="0"/>
        <v>5950000</v>
      </c>
      <c r="N67" s="63">
        <v>2022</v>
      </c>
      <c r="O67" s="63">
        <v>2023</v>
      </c>
      <c r="P67" s="33"/>
      <c r="Q67" s="33"/>
      <c r="R67" s="33"/>
      <c r="S67" s="33"/>
      <c r="T67" s="33" t="s">
        <v>158</v>
      </c>
      <c r="U67" s="33"/>
      <c r="V67" s="33" t="s">
        <v>158</v>
      </c>
      <c r="W67" s="33" t="s">
        <v>158</v>
      </c>
      <c r="X67" s="33"/>
      <c r="Y67" s="58" t="s">
        <v>154</v>
      </c>
      <c r="Z67" s="58" t="s">
        <v>149</v>
      </c>
    </row>
    <row r="68" spans="1:26" x14ac:dyDescent="0.2">
      <c r="A68" s="57">
        <v>64</v>
      </c>
      <c r="B68" s="58" t="s">
        <v>402</v>
      </c>
      <c r="C68" s="58" t="s">
        <v>131</v>
      </c>
      <c r="D68" s="59" t="s">
        <v>429</v>
      </c>
      <c r="E68" s="60">
        <v>102718814</v>
      </c>
      <c r="F68" s="60">
        <v>600099237</v>
      </c>
      <c r="G68" s="61" t="s">
        <v>243</v>
      </c>
      <c r="H68" s="32" t="s">
        <v>97</v>
      </c>
      <c r="I68" s="32" t="s">
        <v>390</v>
      </c>
      <c r="J68" s="32" t="s">
        <v>390</v>
      </c>
      <c r="K68" s="58" t="s">
        <v>243</v>
      </c>
      <c r="L68" s="62">
        <v>8000000</v>
      </c>
      <c r="M68" s="39">
        <f t="shared" si="0"/>
        <v>6800000</v>
      </c>
      <c r="N68" s="63">
        <v>2022</v>
      </c>
      <c r="O68" s="63">
        <v>2023</v>
      </c>
      <c r="P68" s="33"/>
      <c r="Q68" s="33"/>
      <c r="R68" s="33"/>
      <c r="S68" s="33"/>
      <c r="T68" s="33"/>
      <c r="U68" s="33"/>
      <c r="V68" s="33" t="s">
        <v>158</v>
      </c>
      <c r="W68" s="33" t="s">
        <v>158</v>
      </c>
      <c r="X68" s="33"/>
      <c r="Y68" s="58" t="s">
        <v>154</v>
      </c>
      <c r="Z68" s="58" t="s">
        <v>149</v>
      </c>
    </row>
    <row r="69" spans="1:26" x14ac:dyDescent="0.2">
      <c r="A69" s="64">
        <v>65</v>
      </c>
      <c r="B69" s="58" t="s">
        <v>402</v>
      </c>
      <c r="C69" s="58" t="s">
        <v>131</v>
      </c>
      <c r="D69" s="59" t="s">
        <v>430</v>
      </c>
      <c r="E69" s="60">
        <v>102718814</v>
      </c>
      <c r="F69" s="60">
        <v>600099237</v>
      </c>
      <c r="G69" s="61" t="s">
        <v>244</v>
      </c>
      <c r="H69" s="32" t="s">
        <v>97</v>
      </c>
      <c r="I69" s="32" t="s">
        <v>390</v>
      </c>
      <c r="J69" s="32" t="s">
        <v>390</v>
      </c>
      <c r="K69" s="58" t="s">
        <v>244</v>
      </c>
      <c r="L69" s="62">
        <v>150000</v>
      </c>
      <c r="M69" s="39">
        <f t="shared" si="0"/>
        <v>127500</v>
      </c>
      <c r="N69" s="63">
        <v>2022</v>
      </c>
      <c r="O69" s="63">
        <v>2022</v>
      </c>
      <c r="P69" s="33"/>
      <c r="Q69" s="33"/>
      <c r="R69" s="33"/>
      <c r="S69" s="33"/>
      <c r="T69" s="33"/>
      <c r="U69" s="33"/>
      <c r="V69" s="33"/>
      <c r="W69" s="33"/>
      <c r="X69" s="33"/>
      <c r="Y69" s="58" t="s">
        <v>154</v>
      </c>
      <c r="Z69" s="58" t="s">
        <v>149</v>
      </c>
    </row>
    <row r="70" spans="1:26" ht="16" thickBot="1" x14ac:dyDescent="0.25">
      <c r="A70" s="64">
        <v>66</v>
      </c>
      <c r="B70" s="58" t="s">
        <v>402</v>
      </c>
      <c r="C70" s="58" t="s">
        <v>131</v>
      </c>
      <c r="D70" s="59" t="s">
        <v>431</v>
      </c>
      <c r="E70" s="60">
        <v>102718814</v>
      </c>
      <c r="F70" s="60">
        <v>600099237</v>
      </c>
      <c r="G70" s="61" t="s">
        <v>245</v>
      </c>
      <c r="H70" s="32" t="s">
        <v>97</v>
      </c>
      <c r="I70" s="32" t="s">
        <v>390</v>
      </c>
      <c r="J70" s="32" t="s">
        <v>390</v>
      </c>
      <c r="K70" s="58" t="s">
        <v>317</v>
      </c>
      <c r="L70" s="62">
        <v>3000000</v>
      </c>
      <c r="M70" s="39">
        <f t="shared" ref="M70:M80" si="1">L70/100*85</f>
        <v>2550000</v>
      </c>
      <c r="N70" s="63">
        <v>2021</v>
      </c>
      <c r="O70" s="63">
        <v>2022</v>
      </c>
      <c r="P70" s="33"/>
      <c r="Q70" s="33"/>
      <c r="R70" s="33"/>
      <c r="S70" s="33"/>
      <c r="T70" s="33"/>
      <c r="U70" s="33"/>
      <c r="V70" s="33"/>
      <c r="W70" s="33"/>
      <c r="X70" s="33"/>
      <c r="Y70" s="58" t="s">
        <v>154</v>
      </c>
      <c r="Z70" s="58" t="s">
        <v>149</v>
      </c>
    </row>
    <row r="71" spans="1:26" ht="28" x14ac:dyDescent="0.2">
      <c r="A71" s="57">
        <v>67</v>
      </c>
      <c r="B71" s="58" t="s">
        <v>402</v>
      </c>
      <c r="C71" s="58" t="s">
        <v>131</v>
      </c>
      <c r="D71" s="59" t="s">
        <v>432</v>
      </c>
      <c r="E71" s="60">
        <v>102718814</v>
      </c>
      <c r="F71" s="60">
        <v>600099237</v>
      </c>
      <c r="G71" s="61" t="s">
        <v>246</v>
      </c>
      <c r="H71" s="32" t="s">
        <v>97</v>
      </c>
      <c r="I71" s="32" t="s">
        <v>390</v>
      </c>
      <c r="J71" s="32" t="s">
        <v>390</v>
      </c>
      <c r="K71" s="58" t="s">
        <v>246</v>
      </c>
      <c r="L71" s="62">
        <v>7000000</v>
      </c>
      <c r="M71" s="39">
        <f t="shared" si="1"/>
        <v>5950000</v>
      </c>
      <c r="N71" s="63">
        <v>2022</v>
      </c>
      <c r="O71" s="63">
        <v>2023</v>
      </c>
      <c r="P71" s="33" t="s">
        <v>158</v>
      </c>
      <c r="Q71" s="33" t="s">
        <v>158</v>
      </c>
      <c r="R71" s="33"/>
      <c r="S71" s="33" t="s">
        <v>158</v>
      </c>
      <c r="T71" s="33" t="s">
        <v>158</v>
      </c>
      <c r="U71" s="33"/>
      <c r="V71" s="33"/>
      <c r="W71" s="33"/>
      <c r="X71" s="33"/>
      <c r="Y71" s="58" t="s">
        <v>323</v>
      </c>
      <c r="Z71" s="58" t="s">
        <v>331</v>
      </c>
    </row>
    <row r="72" spans="1:26" x14ac:dyDescent="0.2">
      <c r="A72" s="64">
        <v>68</v>
      </c>
      <c r="B72" s="58" t="s">
        <v>402</v>
      </c>
      <c r="C72" s="58" t="s">
        <v>131</v>
      </c>
      <c r="D72" s="59" t="s">
        <v>433</v>
      </c>
      <c r="E72" s="60">
        <v>102718814</v>
      </c>
      <c r="F72" s="60">
        <v>600099237</v>
      </c>
      <c r="G72" s="61" t="s">
        <v>247</v>
      </c>
      <c r="H72" s="32" t="s">
        <v>97</v>
      </c>
      <c r="I72" s="32" t="s">
        <v>390</v>
      </c>
      <c r="J72" s="32" t="s">
        <v>390</v>
      </c>
      <c r="K72" s="58" t="s">
        <v>247</v>
      </c>
      <c r="L72" s="62">
        <v>2000000</v>
      </c>
      <c r="M72" s="39">
        <f t="shared" si="1"/>
        <v>1700000</v>
      </c>
      <c r="N72" s="63">
        <v>2022</v>
      </c>
      <c r="O72" s="63">
        <v>2022</v>
      </c>
      <c r="P72" s="33"/>
      <c r="Q72" s="33"/>
      <c r="R72" s="33"/>
      <c r="S72" s="33" t="s">
        <v>158</v>
      </c>
      <c r="T72" s="33"/>
      <c r="U72" s="33"/>
      <c r="V72" s="33"/>
      <c r="W72" s="33"/>
      <c r="X72" s="33"/>
      <c r="Y72" s="58" t="s">
        <v>154</v>
      </c>
      <c r="Z72" s="58" t="s">
        <v>149</v>
      </c>
    </row>
    <row r="73" spans="1:26" ht="16" thickBot="1" x14ac:dyDescent="0.25">
      <c r="A73" s="64">
        <v>69</v>
      </c>
      <c r="B73" s="58" t="s">
        <v>402</v>
      </c>
      <c r="C73" s="58" t="s">
        <v>131</v>
      </c>
      <c r="D73" s="59" t="s">
        <v>434</v>
      </c>
      <c r="E73" s="60">
        <v>102718814</v>
      </c>
      <c r="F73" s="60">
        <v>600099237</v>
      </c>
      <c r="G73" s="61" t="s">
        <v>248</v>
      </c>
      <c r="H73" s="32" t="s">
        <v>97</v>
      </c>
      <c r="I73" s="32" t="s">
        <v>390</v>
      </c>
      <c r="J73" s="32" t="s">
        <v>390</v>
      </c>
      <c r="K73" s="58" t="s">
        <v>248</v>
      </c>
      <c r="L73" s="62">
        <v>500000</v>
      </c>
      <c r="M73" s="39">
        <f t="shared" si="1"/>
        <v>425000</v>
      </c>
      <c r="N73" s="63">
        <v>2022</v>
      </c>
      <c r="O73" s="63">
        <v>2022</v>
      </c>
      <c r="P73" s="33"/>
      <c r="Q73" s="33"/>
      <c r="R73" s="33"/>
      <c r="S73" s="33"/>
      <c r="T73" s="33"/>
      <c r="U73" s="33"/>
      <c r="V73" s="33" t="s">
        <v>158</v>
      </c>
      <c r="W73" s="33" t="s">
        <v>158</v>
      </c>
      <c r="X73" s="33"/>
      <c r="Y73" s="58" t="s">
        <v>154</v>
      </c>
      <c r="Z73" s="58" t="s">
        <v>149</v>
      </c>
    </row>
    <row r="74" spans="1:26" x14ac:dyDescent="0.2">
      <c r="A74" s="57">
        <v>70</v>
      </c>
      <c r="B74" s="58" t="s">
        <v>402</v>
      </c>
      <c r="C74" s="58" t="s">
        <v>131</v>
      </c>
      <c r="D74" s="59" t="s">
        <v>435</v>
      </c>
      <c r="E74" s="60">
        <v>102718814</v>
      </c>
      <c r="F74" s="60">
        <v>600099237</v>
      </c>
      <c r="G74" s="61" t="s">
        <v>235</v>
      </c>
      <c r="H74" s="32" t="s">
        <v>97</v>
      </c>
      <c r="I74" s="32" t="s">
        <v>390</v>
      </c>
      <c r="J74" s="32" t="s">
        <v>390</v>
      </c>
      <c r="K74" s="58" t="s">
        <v>235</v>
      </c>
      <c r="L74" s="62">
        <v>2100000</v>
      </c>
      <c r="M74" s="39">
        <f t="shared" si="1"/>
        <v>1785000</v>
      </c>
      <c r="N74" s="63">
        <v>2022</v>
      </c>
      <c r="O74" s="63">
        <v>2023</v>
      </c>
      <c r="P74" s="33"/>
      <c r="Q74" s="33"/>
      <c r="R74" s="33"/>
      <c r="S74" s="33"/>
      <c r="T74" s="33" t="s">
        <v>158</v>
      </c>
      <c r="U74" s="33"/>
      <c r="V74" s="33" t="s">
        <v>158</v>
      </c>
      <c r="W74" s="33" t="s">
        <v>158</v>
      </c>
      <c r="X74" s="33"/>
      <c r="Y74" s="58" t="s">
        <v>154</v>
      </c>
      <c r="Z74" s="58" t="s">
        <v>149</v>
      </c>
    </row>
    <row r="75" spans="1:26" x14ac:dyDescent="0.2">
      <c r="A75" s="64">
        <v>71</v>
      </c>
      <c r="B75" s="58" t="s">
        <v>402</v>
      </c>
      <c r="C75" s="58" t="s">
        <v>131</v>
      </c>
      <c r="D75" s="59" t="s">
        <v>436</v>
      </c>
      <c r="E75" s="60">
        <v>102718814</v>
      </c>
      <c r="F75" s="60">
        <v>600099237</v>
      </c>
      <c r="G75" s="61" t="s">
        <v>249</v>
      </c>
      <c r="H75" s="32" t="s">
        <v>97</v>
      </c>
      <c r="I75" s="32" t="s">
        <v>390</v>
      </c>
      <c r="J75" s="32" t="s">
        <v>390</v>
      </c>
      <c r="K75" s="58" t="s">
        <v>249</v>
      </c>
      <c r="L75" s="62">
        <v>700000</v>
      </c>
      <c r="M75" s="39">
        <f t="shared" si="1"/>
        <v>595000</v>
      </c>
      <c r="N75" s="63">
        <v>2022</v>
      </c>
      <c r="O75" s="63">
        <v>2022</v>
      </c>
      <c r="P75" s="33"/>
      <c r="Q75" s="33"/>
      <c r="R75" s="33"/>
      <c r="S75" s="33"/>
      <c r="T75" s="33"/>
      <c r="U75" s="33"/>
      <c r="V75" s="33"/>
      <c r="W75" s="33"/>
      <c r="X75" s="33"/>
      <c r="Y75" s="58" t="s">
        <v>154</v>
      </c>
      <c r="Z75" s="58" t="s">
        <v>149</v>
      </c>
    </row>
    <row r="76" spans="1:26" ht="16" thickBot="1" x14ac:dyDescent="0.25">
      <c r="A76" s="64">
        <v>72</v>
      </c>
      <c r="B76" s="58" t="s">
        <v>402</v>
      </c>
      <c r="C76" s="58" t="s">
        <v>131</v>
      </c>
      <c r="D76" s="59" t="s">
        <v>437</v>
      </c>
      <c r="E76" s="60">
        <v>102718814</v>
      </c>
      <c r="F76" s="60">
        <v>600099237</v>
      </c>
      <c r="G76" s="61" t="s">
        <v>250</v>
      </c>
      <c r="H76" s="32" t="s">
        <v>97</v>
      </c>
      <c r="I76" s="32" t="s">
        <v>390</v>
      </c>
      <c r="J76" s="32" t="s">
        <v>390</v>
      </c>
      <c r="K76" s="58" t="s">
        <v>250</v>
      </c>
      <c r="L76" s="62">
        <v>200000</v>
      </c>
      <c r="M76" s="39">
        <f t="shared" si="1"/>
        <v>170000</v>
      </c>
      <c r="N76" s="63">
        <v>2022</v>
      </c>
      <c r="O76" s="63">
        <v>2022</v>
      </c>
      <c r="P76" s="33"/>
      <c r="Q76" s="33"/>
      <c r="R76" s="33" t="s">
        <v>158</v>
      </c>
      <c r="S76" s="33"/>
      <c r="T76" s="33"/>
      <c r="U76" s="33"/>
      <c r="V76" s="33"/>
      <c r="W76" s="33"/>
      <c r="X76" s="33"/>
      <c r="Y76" s="58" t="s">
        <v>154</v>
      </c>
      <c r="Z76" s="58" t="s">
        <v>149</v>
      </c>
    </row>
    <row r="77" spans="1:26" x14ac:dyDescent="0.2">
      <c r="A77" s="57">
        <v>73</v>
      </c>
      <c r="B77" s="58" t="s">
        <v>402</v>
      </c>
      <c r="C77" s="58" t="s">
        <v>131</v>
      </c>
      <c r="D77" s="59" t="s">
        <v>438</v>
      </c>
      <c r="E77" s="60">
        <v>102718814</v>
      </c>
      <c r="F77" s="60">
        <v>600099237</v>
      </c>
      <c r="G77" s="61" t="s">
        <v>251</v>
      </c>
      <c r="H77" s="32" t="s">
        <v>97</v>
      </c>
      <c r="I77" s="32" t="s">
        <v>390</v>
      </c>
      <c r="J77" s="32" t="s">
        <v>390</v>
      </c>
      <c r="K77" s="58" t="s">
        <v>251</v>
      </c>
      <c r="L77" s="62">
        <v>4000000</v>
      </c>
      <c r="M77" s="39">
        <f t="shared" si="1"/>
        <v>3400000</v>
      </c>
      <c r="N77" s="63">
        <v>2022</v>
      </c>
      <c r="O77" s="63">
        <v>2023</v>
      </c>
      <c r="P77" s="33"/>
      <c r="Q77" s="33" t="s">
        <v>158</v>
      </c>
      <c r="R77" s="33"/>
      <c r="S77" s="33"/>
      <c r="T77" s="33"/>
      <c r="U77" s="33"/>
      <c r="V77" s="33" t="s">
        <v>158</v>
      </c>
      <c r="W77" s="33" t="s">
        <v>158</v>
      </c>
      <c r="X77" s="33"/>
      <c r="Y77" s="58" t="s">
        <v>154</v>
      </c>
      <c r="Z77" s="58" t="s">
        <v>149</v>
      </c>
    </row>
    <row r="78" spans="1:26" x14ac:dyDescent="0.2">
      <c r="A78" s="64">
        <v>74</v>
      </c>
      <c r="B78" s="58" t="s">
        <v>402</v>
      </c>
      <c r="C78" s="58" t="s">
        <v>131</v>
      </c>
      <c r="D78" s="59" t="s">
        <v>439</v>
      </c>
      <c r="E78" s="60">
        <v>102718814</v>
      </c>
      <c r="F78" s="60">
        <v>600099237</v>
      </c>
      <c r="G78" s="61" t="s">
        <v>252</v>
      </c>
      <c r="H78" s="32" t="s">
        <v>97</v>
      </c>
      <c r="I78" s="32" t="s">
        <v>390</v>
      </c>
      <c r="J78" s="32" t="s">
        <v>390</v>
      </c>
      <c r="K78" s="58" t="s">
        <v>252</v>
      </c>
      <c r="L78" s="62">
        <v>2500000</v>
      </c>
      <c r="M78" s="39">
        <f t="shared" si="1"/>
        <v>2125000</v>
      </c>
      <c r="N78" s="63">
        <v>2022</v>
      </c>
      <c r="O78" s="63">
        <v>2024</v>
      </c>
      <c r="P78" s="33"/>
      <c r="Q78" s="33"/>
      <c r="R78" s="33"/>
      <c r="S78" s="33"/>
      <c r="T78" s="33"/>
      <c r="U78" s="33"/>
      <c r="V78" s="33"/>
      <c r="W78" s="33"/>
      <c r="X78" s="33"/>
      <c r="Y78" s="58" t="s">
        <v>154</v>
      </c>
      <c r="Z78" s="58" t="s">
        <v>149</v>
      </c>
    </row>
    <row r="79" spans="1:26" x14ac:dyDescent="0.2">
      <c r="A79" s="64">
        <v>75</v>
      </c>
      <c r="B79" s="58" t="s">
        <v>402</v>
      </c>
      <c r="C79" s="58" t="s">
        <v>131</v>
      </c>
      <c r="D79" s="59" t="s">
        <v>440</v>
      </c>
      <c r="E79" s="60">
        <v>102718814</v>
      </c>
      <c r="F79" s="60">
        <v>600099237</v>
      </c>
      <c r="G79" s="61" t="s">
        <v>253</v>
      </c>
      <c r="H79" s="32" t="s">
        <v>97</v>
      </c>
      <c r="I79" s="32" t="s">
        <v>390</v>
      </c>
      <c r="J79" s="32" t="s">
        <v>390</v>
      </c>
      <c r="K79" s="58" t="s">
        <v>318</v>
      </c>
      <c r="L79" s="62">
        <v>1500000</v>
      </c>
      <c r="M79" s="39">
        <f t="shared" si="1"/>
        <v>1275000</v>
      </c>
      <c r="N79" s="63">
        <v>2022</v>
      </c>
      <c r="O79" s="63">
        <v>2024</v>
      </c>
      <c r="P79" s="33"/>
      <c r="Q79" s="33" t="s">
        <v>158</v>
      </c>
      <c r="R79" s="33"/>
      <c r="S79" s="33"/>
      <c r="T79" s="33"/>
      <c r="U79" s="33"/>
      <c r="V79" s="33"/>
      <c r="W79" s="33"/>
      <c r="X79" s="33"/>
      <c r="Y79" s="58" t="s">
        <v>323</v>
      </c>
      <c r="Z79" s="58" t="s">
        <v>149</v>
      </c>
    </row>
    <row r="80" spans="1:26" x14ac:dyDescent="0.2">
      <c r="A80" s="64">
        <v>76</v>
      </c>
      <c r="B80" s="58" t="s">
        <v>402</v>
      </c>
      <c r="C80" s="58" t="s">
        <v>131</v>
      </c>
      <c r="D80" s="59" t="s">
        <v>441</v>
      </c>
      <c r="E80" s="60">
        <v>102718814</v>
      </c>
      <c r="F80" s="60">
        <v>600099237</v>
      </c>
      <c r="G80" s="61" t="s">
        <v>254</v>
      </c>
      <c r="H80" s="32" t="s">
        <v>97</v>
      </c>
      <c r="I80" s="32" t="s">
        <v>390</v>
      </c>
      <c r="J80" s="32" t="s">
        <v>390</v>
      </c>
      <c r="K80" s="58" t="s">
        <v>319</v>
      </c>
      <c r="L80" s="62">
        <v>500000</v>
      </c>
      <c r="M80" s="39">
        <f t="shared" si="1"/>
        <v>425000</v>
      </c>
      <c r="N80" s="63">
        <v>2022</v>
      </c>
      <c r="O80" s="63">
        <v>2023</v>
      </c>
      <c r="P80" s="33"/>
      <c r="Q80" s="33"/>
      <c r="R80" s="33"/>
      <c r="S80" s="33"/>
      <c r="T80" s="33"/>
      <c r="U80" s="33"/>
      <c r="V80" s="33"/>
      <c r="W80" s="33"/>
      <c r="X80" s="33"/>
      <c r="Y80" s="65" t="s">
        <v>154</v>
      </c>
      <c r="Z80" s="65" t="s">
        <v>149</v>
      </c>
    </row>
    <row r="81" spans="1:26" ht="28" x14ac:dyDescent="0.2">
      <c r="A81" s="68">
        <v>77</v>
      </c>
      <c r="B81" s="58" t="s">
        <v>403</v>
      </c>
      <c r="C81" s="58" t="s">
        <v>131</v>
      </c>
      <c r="D81" s="59">
        <v>70155771</v>
      </c>
      <c r="E81" s="60">
        <v>102442941</v>
      </c>
      <c r="F81" s="60">
        <v>600099351</v>
      </c>
      <c r="G81" s="61" t="s">
        <v>255</v>
      </c>
      <c r="H81" s="32" t="s">
        <v>97</v>
      </c>
      <c r="I81" s="32" t="s">
        <v>390</v>
      </c>
      <c r="J81" s="32" t="s">
        <v>390</v>
      </c>
      <c r="K81" s="58" t="s">
        <v>320</v>
      </c>
      <c r="L81" s="62">
        <v>2500000</v>
      </c>
      <c r="M81" s="39">
        <f t="shared" ref="M81:M82" si="2">L81/100*85</f>
        <v>2125000</v>
      </c>
      <c r="N81" s="63">
        <v>2022</v>
      </c>
      <c r="O81" s="63">
        <v>2025</v>
      </c>
      <c r="P81" s="33"/>
      <c r="Q81" s="33"/>
      <c r="R81" s="33" t="s">
        <v>465</v>
      </c>
      <c r="S81" s="33"/>
      <c r="T81" s="33"/>
      <c r="U81" s="33"/>
      <c r="V81" s="33" t="s">
        <v>158</v>
      </c>
      <c r="W81" s="33" t="s">
        <v>158</v>
      </c>
      <c r="X81" s="33"/>
      <c r="Y81" s="58" t="s">
        <v>154</v>
      </c>
      <c r="Z81" s="58" t="s">
        <v>149</v>
      </c>
    </row>
    <row r="82" spans="1:26" x14ac:dyDescent="0.2">
      <c r="A82" s="69">
        <v>78</v>
      </c>
      <c r="B82" s="58" t="s">
        <v>403</v>
      </c>
      <c r="C82" s="58" t="s">
        <v>131</v>
      </c>
      <c r="D82" s="59">
        <v>70155771</v>
      </c>
      <c r="E82" s="60">
        <v>102442941</v>
      </c>
      <c r="F82" s="60">
        <v>600099351</v>
      </c>
      <c r="G82" s="61" t="s">
        <v>256</v>
      </c>
      <c r="H82" s="32" t="s">
        <v>97</v>
      </c>
      <c r="I82" s="32" t="s">
        <v>390</v>
      </c>
      <c r="J82" s="32" t="s">
        <v>390</v>
      </c>
      <c r="K82" s="58" t="s">
        <v>321</v>
      </c>
      <c r="L82" s="62">
        <v>2000000</v>
      </c>
      <c r="M82" s="39">
        <f t="shared" si="2"/>
        <v>1700000</v>
      </c>
      <c r="N82" s="63">
        <v>2022</v>
      </c>
      <c r="O82" s="63">
        <v>2025</v>
      </c>
      <c r="P82" s="33"/>
      <c r="Q82" s="33"/>
      <c r="R82" s="33"/>
      <c r="S82" s="33"/>
      <c r="T82" s="33"/>
      <c r="U82" s="33"/>
      <c r="V82" s="33"/>
      <c r="W82" s="33"/>
      <c r="X82" s="33"/>
      <c r="Y82" s="65" t="s">
        <v>154</v>
      </c>
      <c r="Z82" s="65" t="s">
        <v>149</v>
      </c>
    </row>
    <row r="83" spans="1:26" x14ac:dyDescent="0.2">
      <c r="A83" s="70"/>
      <c r="B83" s="70"/>
      <c r="C83" s="70"/>
      <c r="D83" s="71"/>
      <c r="E83" s="50"/>
      <c r="F83" s="50"/>
      <c r="G83" s="72"/>
      <c r="H83" s="70"/>
      <c r="I83" s="70"/>
      <c r="J83" s="70"/>
      <c r="K83" s="70"/>
      <c r="L83" s="70"/>
      <c r="M83" s="73"/>
      <c r="N83" s="70"/>
      <c r="O83" s="70"/>
      <c r="P83" s="74"/>
      <c r="Q83" s="74"/>
      <c r="R83" s="74"/>
      <c r="S83" s="74"/>
      <c r="T83" s="74"/>
      <c r="U83" s="74"/>
      <c r="V83" s="74"/>
      <c r="W83" s="74"/>
      <c r="X83" s="74"/>
      <c r="Y83" s="75"/>
      <c r="Z83" s="75"/>
    </row>
    <row r="84" spans="1:26" x14ac:dyDescent="0.2">
      <c r="A84" s="129" t="s">
        <v>504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spans="1:26" x14ac:dyDescent="0.2">
      <c r="A85" s="129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spans="1:26" x14ac:dyDescent="0.2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spans="1:26" x14ac:dyDescent="0.2">
      <c r="A87" s="50"/>
      <c r="B87" s="50"/>
      <c r="C87" s="50"/>
      <c r="D87" s="76"/>
      <c r="E87" s="50"/>
      <c r="F87" s="50"/>
      <c r="G87" s="77"/>
      <c r="H87" s="50"/>
      <c r="I87" s="50"/>
      <c r="J87" s="50"/>
      <c r="K87" s="50"/>
    </row>
    <row r="88" spans="1:26" x14ac:dyDescent="0.2">
      <c r="A88" s="50"/>
      <c r="B88" s="50"/>
      <c r="C88" s="51"/>
      <c r="D88" s="78"/>
      <c r="E88" s="51"/>
      <c r="F88" s="51"/>
      <c r="G88" s="77"/>
      <c r="H88" s="50"/>
      <c r="I88" s="50"/>
      <c r="J88" s="50"/>
      <c r="K88" s="50"/>
    </row>
    <row r="89" spans="1:26" x14ac:dyDescent="0.2">
      <c r="C89" s="52"/>
      <c r="D89" s="79"/>
      <c r="E89" s="52"/>
      <c r="F89" s="52"/>
    </row>
    <row r="90" spans="1:26" x14ac:dyDescent="0.2">
      <c r="C90" s="52"/>
      <c r="D90" s="79"/>
      <c r="E90" s="52"/>
      <c r="F90" s="52"/>
    </row>
    <row r="91" spans="1:26" x14ac:dyDescent="0.2">
      <c r="A91" s="52" t="s">
        <v>28</v>
      </c>
      <c r="C91" s="52"/>
      <c r="D91" s="79"/>
      <c r="E91" s="52"/>
      <c r="F91" s="52"/>
    </row>
    <row r="92" spans="1:26" x14ac:dyDescent="0.2">
      <c r="C92" s="52"/>
      <c r="D92" s="79"/>
      <c r="E92" s="52"/>
      <c r="F92" s="52"/>
    </row>
    <row r="93" spans="1:26" x14ac:dyDescent="0.2">
      <c r="C93" s="52"/>
      <c r="D93" s="79"/>
      <c r="E93" s="52"/>
      <c r="F93" s="52"/>
    </row>
    <row r="94" spans="1:26" x14ac:dyDescent="0.2">
      <c r="C94" s="52"/>
      <c r="D94" s="79"/>
      <c r="E94" s="52"/>
      <c r="F94" s="52"/>
    </row>
    <row r="95" spans="1:26" x14ac:dyDescent="0.2">
      <c r="C95" s="52"/>
      <c r="D95" s="79"/>
      <c r="E95" s="52"/>
      <c r="F95" s="52"/>
    </row>
    <row r="96" spans="1:26" x14ac:dyDescent="0.2">
      <c r="A96" s="52" t="s">
        <v>29</v>
      </c>
      <c r="B96" s="52"/>
    </row>
    <row r="97" spans="1:8" x14ac:dyDescent="0.2">
      <c r="A97" s="52" t="s">
        <v>44</v>
      </c>
      <c r="B97" s="52"/>
    </row>
    <row r="98" spans="1:8" x14ac:dyDescent="0.2">
      <c r="A98" s="52" t="s">
        <v>30</v>
      </c>
      <c r="B98" s="52"/>
    </row>
    <row r="99" spans="1:8" x14ac:dyDescent="0.2">
      <c r="A99" s="52" t="s">
        <v>110</v>
      </c>
      <c r="B99" s="52"/>
    </row>
    <row r="101" spans="1:8" x14ac:dyDescent="0.2">
      <c r="A101" s="29" t="s">
        <v>45</v>
      </c>
      <c r="B101" s="52"/>
    </row>
    <row r="102" spans="1:8" x14ac:dyDescent="0.2">
      <c r="B102" s="52"/>
    </row>
    <row r="103" spans="1:8" x14ac:dyDescent="0.2">
      <c r="A103" s="54" t="s">
        <v>78</v>
      </c>
      <c r="B103" s="54"/>
      <c r="C103" s="54"/>
      <c r="D103" s="82"/>
      <c r="E103" s="54"/>
      <c r="F103" s="54"/>
      <c r="G103" s="83"/>
      <c r="H103" s="54"/>
    </row>
    <row r="104" spans="1:8" x14ac:dyDescent="0.2">
      <c r="A104" s="54" t="s">
        <v>74</v>
      </c>
      <c r="B104" s="54"/>
      <c r="C104" s="54"/>
      <c r="D104" s="82"/>
      <c r="E104" s="54"/>
      <c r="F104" s="54"/>
      <c r="G104" s="83"/>
      <c r="H104" s="54"/>
    </row>
    <row r="105" spans="1:8" x14ac:dyDescent="0.2">
      <c r="A105" s="54" t="s">
        <v>70</v>
      </c>
      <c r="B105" s="54"/>
      <c r="C105" s="54"/>
      <c r="D105" s="82"/>
      <c r="E105" s="54"/>
      <c r="F105" s="54"/>
      <c r="G105" s="83"/>
      <c r="H105" s="54"/>
    </row>
    <row r="106" spans="1:8" x14ac:dyDescent="0.2">
      <c r="A106" s="54" t="s">
        <v>71</v>
      </c>
      <c r="B106" s="54"/>
      <c r="C106" s="54"/>
      <c r="D106" s="82"/>
      <c r="E106" s="54"/>
      <c r="F106" s="54"/>
      <c r="G106" s="83"/>
      <c r="H106" s="54"/>
    </row>
    <row r="107" spans="1:8" x14ac:dyDescent="0.2">
      <c r="A107" s="54" t="s">
        <v>72</v>
      </c>
      <c r="B107" s="54"/>
      <c r="C107" s="54"/>
      <c r="D107" s="82"/>
      <c r="E107" s="54"/>
      <c r="F107" s="54"/>
      <c r="G107" s="83"/>
      <c r="H107" s="54"/>
    </row>
    <row r="108" spans="1:8" x14ac:dyDescent="0.2">
      <c r="A108" s="54" t="s">
        <v>73</v>
      </c>
      <c r="B108" s="54"/>
      <c r="C108" s="54"/>
      <c r="D108" s="82"/>
      <c r="E108" s="54"/>
      <c r="F108" s="54"/>
      <c r="G108" s="83"/>
      <c r="H108" s="54"/>
    </row>
    <row r="109" spans="1:8" x14ac:dyDescent="0.2">
      <c r="A109" s="54" t="s">
        <v>76</v>
      </c>
      <c r="B109" s="54"/>
      <c r="C109" s="54"/>
      <c r="D109" s="82"/>
      <c r="E109" s="54"/>
      <c r="F109" s="54"/>
      <c r="G109" s="83"/>
      <c r="H109" s="54"/>
    </row>
    <row r="110" spans="1:8" x14ac:dyDescent="0.2">
      <c r="A110" s="53" t="s">
        <v>75</v>
      </c>
      <c r="B110" s="53"/>
      <c r="C110" s="53"/>
      <c r="D110" s="84"/>
      <c r="E110" s="53"/>
    </row>
    <row r="111" spans="1:8" x14ac:dyDescent="0.2">
      <c r="A111" s="54" t="s">
        <v>77</v>
      </c>
      <c r="B111" s="54"/>
      <c r="C111" s="54"/>
      <c r="D111" s="82"/>
      <c r="E111" s="54"/>
      <c r="F111" s="54"/>
    </row>
    <row r="112" spans="1:8" x14ac:dyDescent="0.2">
      <c r="A112" s="54" t="s">
        <v>47</v>
      </c>
      <c r="B112" s="54"/>
      <c r="C112" s="54"/>
      <c r="D112" s="82"/>
      <c r="E112" s="54"/>
      <c r="F112" s="54"/>
    </row>
    <row r="113" spans="1:19" x14ac:dyDescent="0.2">
      <c r="A113" s="54"/>
      <c r="B113" s="54"/>
      <c r="C113" s="54"/>
      <c r="D113" s="82"/>
      <c r="E113" s="54"/>
      <c r="F113" s="54"/>
    </row>
    <row r="114" spans="1:19" x14ac:dyDescent="0.2">
      <c r="A114" s="54" t="s">
        <v>79</v>
      </c>
      <c r="B114" s="54"/>
      <c r="C114" s="54"/>
      <c r="D114" s="82"/>
      <c r="E114" s="54"/>
      <c r="F114" s="54"/>
    </row>
    <row r="115" spans="1:19" x14ac:dyDescent="0.2">
      <c r="A115" s="54" t="s">
        <v>66</v>
      </c>
      <c r="B115" s="54"/>
      <c r="C115" s="54"/>
      <c r="D115" s="82"/>
      <c r="E115" s="54"/>
      <c r="F115" s="54"/>
    </row>
    <row r="117" spans="1:19" x14ac:dyDescent="0.2">
      <c r="A117" s="29" t="s">
        <v>48</v>
      </c>
    </row>
    <row r="118" spans="1:19" x14ac:dyDescent="0.2">
      <c r="A118" s="54" t="s">
        <v>49</v>
      </c>
    </row>
    <row r="119" spans="1:19" x14ac:dyDescent="0.2">
      <c r="A119" s="29" t="s">
        <v>50</v>
      </c>
    </row>
    <row r="121" spans="1:19" s="54" customFormat="1" x14ac:dyDescent="0.2">
      <c r="D121" s="82"/>
      <c r="G121" s="83"/>
      <c r="L121" s="56"/>
      <c r="M121" s="56"/>
      <c r="N121" s="85"/>
      <c r="O121" s="85"/>
      <c r="S121" s="85"/>
    </row>
    <row r="122" spans="1:19" s="54" customFormat="1" x14ac:dyDescent="0.2">
      <c r="D122" s="82"/>
      <c r="G122" s="83"/>
      <c r="L122" s="56"/>
      <c r="M122" s="56"/>
      <c r="N122" s="85"/>
      <c r="O122" s="85"/>
      <c r="S122" s="85"/>
    </row>
    <row r="123" spans="1:19" x14ac:dyDescent="0.2">
      <c r="A123" s="53"/>
      <c r="B123" s="52"/>
    </row>
    <row r="125" spans="1:19" x14ac:dyDescent="0.2">
      <c r="A125" s="54"/>
      <c r="B125" s="54"/>
      <c r="C125" s="54"/>
      <c r="D125" s="82"/>
      <c r="E125" s="54"/>
      <c r="F125" s="54"/>
      <c r="G125" s="83"/>
      <c r="H125" s="54"/>
    </row>
  </sheetData>
  <sheetProtection formatCells="0" formatRows="0" insertRows="0" insertHyperlinks="0" sort="0" autoFilter="0" pivotTables="0"/>
  <mergeCells count="30"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84:Z86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</mergeCells>
  <phoneticPr fontId="29" type="noConversion"/>
  <pageMargins left="0.7" right="0.7" top="0.78740157499999996" bottom="0.78740157499999996" header="0.3" footer="0.3"/>
  <pageSetup paperSize="8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64"/>
  <sheetViews>
    <sheetView view="pageBreakPreview" topLeftCell="B1" zoomScale="75" zoomScaleNormal="75" workbookViewId="0">
      <selection activeCell="O41" sqref="O41"/>
    </sheetView>
  </sheetViews>
  <sheetFormatPr baseColWidth="10" defaultColWidth="8.6640625" defaultRowHeight="15" x14ac:dyDescent="0.2"/>
  <cols>
    <col min="1" max="1" width="14.33203125" style="29" hidden="1" customWidth="1"/>
    <col min="2" max="2" width="7.33203125" style="29" customWidth="1"/>
    <col min="3" max="3" width="63.1640625" style="29" customWidth="1"/>
    <col min="4" max="4" width="26.5" style="29" customWidth="1"/>
    <col min="5" max="5" width="9.6640625" style="47" customWidth="1"/>
    <col min="6" max="6" width="70.6640625" style="29" customWidth="1"/>
    <col min="7" max="8" width="13.6640625" style="29" customWidth="1"/>
    <col min="9" max="9" width="19.83203125" style="29" customWidth="1"/>
    <col min="10" max="10" width="45.83203125" style="29" customWidth="1"/>
    <col min="11" max="11" width="12.5" style="48" customWidth="1"/>
    <col min="12" max="12" width="13" style="48" customWidth="1"/>
    <col min="13" max="13" width="9" style="49" customWidth="1"/>
    <col min="14" max="14" width="8.6640625" style="49"/>
    <col min="15" max="18" width="11.1640625" style="29" customWidth="1"/>
    <col min="19" max="19" width="29.83203125" style="29" customWidth="1"/>
    <col min="20" max="20" width="10.5" style="49" customWidth="1"/>
    <col min="21" max="16384" width="8.6640625" style="29"/>
  </cols>
  <sheetData>
    <row r="1" spans="1:20" ht="21.75" customHeight="1" x14ac:dyDescent="0.2">
      <c r="A1" s="169" t="s">
        <v>51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</row>
    <row r="2" spans="1:20" ht="30" customHeight="1" x14ac:dyDescent="0.2">
      <c r="A2" s="123" t="s">
        <v>52</v>
      </c>
      <c r="B2" s="123" t="s">
        <v>6</v>
      </c>
      <c r="C2" s="153" t="s">
        <v>53</v>
      </c>
      <c r="D2" s="153"/>
      <c r="E2" s="153"/>
      <c r="F2" s="153" t="s">
        <v>8</v>
      </c>
      <c r="G2" s="153" t="s">
        <v>35</v>
      </c>
      <c r="H2" s="128" t="s">
        <v>67</v>
      </c>
      <c r="I2" s="123" t="s">
        <v>10</v>
      </c>
      <c r="J2" s="170" t="s">
        <v>11</v>
      </c>
      <c r="K2" s="127" t="s">
        <v>54</v>
      </c>
      <c r="L2" s="127"/>
      <c r="M2" s="123" t="s">
        <v>13</v>
      </c>
      <c r="N2" s="123"/>
      <c r="O2" s="146" t="s">
        <v>55</v>
      </c>
      <c r="P2" s="146"/>
      <c r="Q2" s="146"/>
      <c r="R2" s="146"/>
      <c r="S2" s="123" t="s">
        <v>15</v>
      </c>
      <c r="T2" s="123"/>
    </row>
    <row r="3" spans="1:20" ht="22.25" customHeight="1" x14ac:dyDescent="0.2">
      <c r="A3" s="123"/>
      <c r="B3" s="123"/>
      <c r="C3" s="153" t="s">
        <v>56</v>
      </c>
      <c r="D3" s="153" t="s">
        <v>57</v>
      </c>
      <c r="E3" s="168" t="s">
        <v>58</v>
      </c>
      <c r="F3" s="153"/>
      <c r="G3" s="153"/>
      <c r="H3" s="128"/>
      <c r="I3" s="123"/>
      <c r="J3" s="170"/>
      <c r="K3" s="160" t="s">
        <v>59</v>
      </c>
      <c r="L3" s="160" t="s">
        <v>109</v>
      </c>
      <c r="M3" s="158" t="s">
        <v>22</v>
      </c>
      <c r="N3" s="158" t="s">
        <v>23</v>
      </c>
      <c r="O3" s="147" t="s">
        <v>38</v>
      </c>
      <c r="P3" s="147"/>
      <c r="Q3" s="147"/>
      <c r="R3" s="147"/>
      <c r="S3" s="158" t="s">
        <v>60</v>
      </c>
      <c r="T3" s="158" t="s">
        <v>27</v>
      </c>
    </row>
    <row r="4" spans="1:20" ht="68.25" customHeight="1" x14ac:dyDescent="0.2">
      <c r="A4" s="123"/>
      <c r="B4" s="123"/>
      <c r="C4" s="153"/>
      <c r="D4" s="153"/>
      <c r="E4" s="168"/>
      <c r="F4" s="153"/>
      <c r="G4" s="153"/>
      <c r="H4" s="128"/>
      <c r="I4" s="123"/>
      <c r="J4" s="170"/>
      <c r="K4" s="160"/>
      <c r="L4" s="160"/>
      <c r="M4" s="158"/>
      <c r="N4" s="158"/>
      <c r="O4" s="30" t="s">
        <v>61</v>
      </c>
      <c r="P4" s="30" t="s">
        <v>41</v>
      </c>
      <c r="Q4" s="31" t="s">
        <v>42</v>
      </c>
      <c r="R4" s="30" t="s">
        <v>62</v>
      </c>
      <c r="S4" s="158"/>
      <c r="T4" s="158"/>
    </row>
    <row r="5" spans="1:20" s="32" customFormat="1" ht="32" x14ac:dyDescent="0.2">
      <c r="A5" s="32">
        <v>1</v>
      </c>
      <c r="B5" s="33">
        <v>1</v>
      </c>
      <c r="C5" s="34" t="s">
        <v>332</v>
      </c>
      <c r="D5" s="34" t="s">
        <v>131</v>
      </c>
      <c r="E5" s="35">
        <v>15043771</v>
      </c>
      <c r="F5" s="36" t="s">
        <v>334</v>
      </c>
      <c r="G5" s="32" t="s">
        <v>97</v>
      </c>
      <c r="H5" s="32" t="s">
        <v>390</v>
      </c>
      <c r="I5" s="32" t="s">
        <v>390</v>
      </c>
      <c r="J5" s="37" t="s">
        <v>489</v>
      </c>
      <c r="K5" s="38">
        <v>3000000</v>
      </c>
      <c r="L5" s="39">
        <f>K5/100*85</f>
        <v>2550000</v>
      </c>
      <c r="M5" s="40">
        <v>2023</v>
      </c>
      <c r="N5" s="40">
        <v>2024</v>
      </c>
      <c r="O5" s="33"/>
      <c r="P5" s="33" t="s">
        <v>465</v>
      </c>
      <c r="Q5" s="33" t="s">
        <v>465</v>
      </c>
      <c r="R5" s="33"/>
      <c r="S5" s="41" t="s">
        <v>491</v>
      </c>
      <c r="T5" s="33" t="s">
        <v>149</v>
      </c>
    </row>
    <row r="6" spans="1:20" s="32" customFormat="1" ht="32" x14ac:dyDescent="0.2">
      <c r="A6" s="32">
        <v>2</v>
      </c>
      <c r="B6" s="33">
        <v>2</v>
      </c>
      <c r="C6" s="34" t="s">
        <v>332</v>
      </c>
      <c r="D6" s="34" t="s">
        <v>131</v>
      </c>
      <c r="E6" s="35">
        <v>15043771</v>
      </c>
      <c r="F6" s="36" t="s">
        <v>335</v>
      </c>
      <c r="G6" s="32" t="s">
        <v>97</v>
      </c>
      <c r="H6" s="32" t="s">
        <v>390</v>
      </c>
      <c r="I6" s="32" t="s">
        <v>390</v>
      </c>
      <c r="J6" s="37" t="s">
        <v>490</v>
      </c>
      <c r="K6" s="40" t="s">
        <v>376</v>
      </c>
      <c r="L6" s="39">
        <f t="shared" ref="L6:L32" si="0">K6/100*85</f>
        <v>382500</v>
      </c>
      <c r="M6" s="40">
        <v>2023</v>
      </c>
      <c r="N6" s="40">
        <v>2024</v>
      </c>
      <c r="O6" s="33"/>
      <c r="P6" s="33"/>
      <c r="Q6" s="33"/>
      <c r="R6" s="33"/>
      <c r="S6" s="41" t="s">
        <v>491</v>
      </c>
      <c r="T6" s="33" t="s">
        <v>149</v>
      </c>
    </row>
    <row r="7" spans="1:20" s="32" customFormat="1" ht="32" x14ac:dyDescent="0.2">
      <c r="B7" s="33">
        <v>3</v>
      </c>
      <c r="C7" s="34" t="s">
        <v>332</v>
      </c>
      <c r="D7" s="34" t="s">
        <v>131</v>
      </c>
      <c r="E7" s="35">
        <v>15043771</v>
      </c>
      <c r="F7" s="36" t="s">
        <v>300</v>
      </c>
      <c r="G7" s="32" t="s">
        <v>97</v>
      </c>
      <c r="H7" s="32" t="s">
        <v>390</v>
      </c>
      <c r="I7" s="32" t="s">
        <v>390</v>
      </c>
      <c r="J7" s="37" t="s">
        <v>488</v>
      </c>
      <c r="K7" s="40" t="s">
        <v>377</v>
      </c>
      <c r="L7" s="39">
        <f t="shared" si="0"/>
        <v>212500</v>
      </c>
      <c r="M7" s="40">
        <v>2023</v>
      </c>
      <c r="N7" s="40">
        <v>2024</v>
      </c>
      <c r="O7" s="33"/>
      <c r="P7" s="33"/>
      <c r="Q7" s="33"/>
      <c r="R7" s="33"/>
      <c r="S7" s="41" t="s">
        <v>491</v>
      </c>
      <c r="T7" s="33" t="s">
        <v>149</v>
      </c>
    </row>
    <row r="8" spans="1:20" s="32" customFormat="1" ht="16" x14ac:dyDescent="0.2">
      <c r="B8" s="33">
        <v>4</v>
      </c>
      <c r="C8" s="34" t="s">
        <v>332</v>
      </c>
      <c r="D8" s="34" t="s">
        <v>131</v>
      </c>
      <c r="E8" s="35">
        <v>15043771</v>
      </c>
      <c r="F8" s="36" t="s">
        <v>336</v>
      </c>
      <c r="G8" s="32" t="s">
        <v>97</v>
      </c>
      <c r="H8" s="32" t="s">
        <v>390</v>
      </c>
      <c r="I8" s="32" t="s">
        <v>390</v>
      </c>
      <c r="J8" s="37" t="s">
        <v>487</v>
      </c>
      <c r="K8" s="40" t="s">
        <v>378</v>
      </c>
      <c r="L8" s="39">
        <f t="shared" si="0"/>
        <v>127500</v>
      </c>
      <c r="M8" s="40">
        <v>2023</v>
      </c>
      <c r="N8" s="40">
        <v>2024</v>
      </c>
      <c r="O8" s="33"/>
      <c r="P8" s="33"/>
      <c r="Q8" s="33"/>
      <c r="R8" s="33"/>
      <c r="S8" s="41" t="s">
        <v>491</v>
      </c>
      <c r="T8" s="33" t="s">
        <v>149</v>
      </c>
    </row>
    <row r="9" spans="1:20" s="32" customFormat="1" ht="32" x14ac:dyDescent="0.2">
      <c r="B9" s="33">
        <v>5</v>
      </c>
      <c r="C9" s="34" t="s">
        <v>332</v>
      </c>
      <c r="D9" s="34" t="s">
        <v>131</v>
      </c>
      <c r="E9" s="35">
        <v>15043771</v>
      </c>
      <c r="F9" s="36" t="s">
        <v>187</v>
      </c>
      <c r="G9" s="32" t="s">
        <v>97</v>
      </c>
      <c r="H9" s="32" t="s">
        <v>390</v>
      </c>
      <c r="I9" s="32" t="s">
        <v>390</v>
      </c>
      <c r="J9" s="37" t="s">
        <v>486</v>
      </c>
      <c r="K9" s="40" t="s">
        <v>379</v>
      </c>
      <c r="L9" s="39">
        <f t="shared" si="0"/>
        <v>255000</v>
      </c>
      <c r="M9" s="40">
        <v>2023</v>
      </c>
      <c r="N9" s="40">
        <v>2024</v>
      </c>
      <c r="O9" s="33"/>
      <c r="P9" s="33"/>
      <c r="Q9" s="33"/>
      <c r="R9" s="33"/>
      <c r="S9" s="41" t="s">
        <v>491</v>
      </c>
      <c r="T9" s="33" t="s">
        <v>149</v>
      </c>
    </row>
    <row r="10" spans="1:20" s="32" customFormat="1" ht="32" x14ac:dyDescent="0.2">
      <c r="B10" s="33">
        <v>6</v>
      </c>
      <c r="C10" s="34" t="s">
        <v>332</v>
      </c>
      <c r="D10" s="34" t="s">
        <v>131</v>
      </c>
      <c r="E10" s="35">
        <v>15043771</v>
      </c>
      <c r="F10" s="36" t="s">
        <v>337</v>
      </c>
      <c r="G10" s="32" t="s">
        <v>97</v>
      </c>
      <c r="H10" s="32" t="s">
        <v>390</v>
      </c>
      <c r="I10" s="32" t="s">
        <v>390</v>
      </c>
      <c r="J10" s="37" t="s">
        <v>485</v>
      </c>
      <c r="K10" s="40" t="s">
        <v>380</v>
      </c>
      <c r="L10" s="39">
        <f t="shared" si="0"/>
        <v>425000</v>
      </c>
      <c r="M10" s="40">
        <v>2023</v>
      </c>
      <c r="N10" s="40">
        <v>2024</v>
      </c>
      <c r="O10" s="33"/>
      <c r="P10" s="33"/>
      <c r="Q10" s="33"/>
      <c r="R10" s="33"/>
      <c r="S10" s="41" t="s">
        <v>491</v>
      </c>
      <c r="T10" s="33" t="s">
        <v>149</v>
      </c>
    </row>
    <row r="11" spans="1:20" s="32" customFormat="1" x14ac:dyDescent="0.2">
      <c r="B11" s="33">
        <v>7</v>
      </c>
      <c r="C11" s="34" t="s">
        <v>467</v>
      </c>
      <c r="D11" s="34" t="s">
        <v>131</v>
      </c>
      <c r="E11" s="35" t="s">
        <v>459</v>
      </c>
      <c r="F11" s="36" t="s">
        <v>185</v>
      </c>
      <c r="G11" s="32" t="s">
        <v>97</v>
      </c>
      <c r="H11" s="32" t="s">
        <v>390</v>
      </c>
      <c r="I11" s="32" t="s">
        <v>390</v>
      </c>
      <c r="J11" s="36" t="s">
        <v>357</v>
      </c>
      <c r="K11" s="38">
        <v>2000000</v>
      </c>
      <c r="L11" s="39">
        <f t="shared" si="0"/>
        <v>1700000</v>
      </c>
      <c r="M11" s="40">
        <v>2025</v>
      </c>
      <c r="N11" s="40">
        <v>2025</v>
      </c>
      <c r="O11" s="33"/>
      <c r="P11" s="33"/>
      <c r="Q11" s="33"/>
      <c r="R11" s="33"/>
      <c r="S11" s="41" t="s">
        <v>154</v>
      </c>
      <c r="T11" s="33" t="s">
        <v>149</v>
      </c>
    </row>
    <row r="12" spans="1:20" s="32" customFormat="1" x14ac:dyDescent="0.2">
      <c r="B12" s="33">
        <v>8</v>
      </c>
      <c r="C12" s="34" t="s">
        <v>467</v>
      </c>
      <c r="D12" s="34" t="s">
        <v>131</v>
      </c>
      <c r="E12" s="35" t="s">
        <v>460</v>
      </c>
      <c r="F12" s="36" t="s">
        <v>338</v>
      </c>
      <c r="G12" s="32" t="s">
        <v>97</v>
      </c>
      <c r="H12" s="32" t="s">
        <v>390</v>
      </c>
      <c r="I12" s="32" t="s">
        <v>390</v>
      </c>
      <c r="J12" s="36" t="s">
        <v>358</v>
      </c>
      <c r="K12" s="40" t="s">
        <v>381</v>
      </c>
      <c r="L12" s="39">
        <f t="shared" si="0"/>
        <v>85000</v>
      </c>
      <c r="M12" s="40">
        <v>2023</v>
      </c>
      <c r="N12" s="40">
        <v>2023</v>
      </c>
      <c r="O12" s="33"/>
      <c r="P12" s="33" t="s">
        <v>465</v>
      </c>
      <c r="Q12" s="33"/>
      <c r="R12" s="33"/>
      <c r="S12" s="41" t="s">
        <v>154</v>
      </c>
      <c r="T12" s="33" t="s">
        <v>149</v>
      </c>
    </row>
    <row r="13" spans="1:20" s="32" customFormat="1" x14ac:dyDescent="0.2">
      <c r="B13" s="33">
        <v>9</v>
      </c>
      <c r="C13" s="34" t="s">
        <v>467</v>
      </c>
      <c r="D13" s="34" t="s">
        <v>131</v>
      </c>
      <c r="E13" s="35" t="s">
        <v>461</v>
      </c>
      <c r="F13" s="36" t="s">
        <v>339</v>
      </c>
      <c r="G13" s="32" t="s">
        <v>97</v>
      </c>
      <c r="H13" s="32" t="s">
        <v>390</v>
      </c>
      <c r="I13" s="32" t="s">
        <v>390</v>
      </c>
      <c r="J13" s="36" t="s">
        <v>359</v>
      </c>
      <c r="K13" s="38">
        <v>15000000</v>
      </c>
      <c r="L13" s="39">
        <f t="shared" si="0"/>
        <v>12750000</v>
      </c>
      <c r="M13" s="40">
        <v>2025</v>
      </c>
      <c r="N13" s="40">
        <v>2025</v>
      </c>
      <c r="O13" s="33"/>
      <c r="P13" s="33"/>
      <c r="Q13" s="33"/>
      <c r="R13" s="33"/>
      <c r="S13" s="41" t="s">
        <v>154</v>
      </c>
      <c r="T13" s="33" t="s">
        <v>149</v>
      </c>
    </row>
    <row r="14" spans="1:20" s="32" customFormat="1" x14ac:dyDescent="0.2">
      <c r="A14" s="32">
        <v>3</v>
      </c>
      <c r="B14" s="33">
        <v>10</v>
      </c>
      <c r="C14" s="34" t="s">
        <v>467</v>
      </c>
      <c r="D14" s="34" t="s">
        <v>131</v>
      </c>
      <c r="E14" s="35" t="s">
        <v>462</v>
      </c>
      <c r="F14" s="36" t="s">
        <v>340</v>
      </c>
      <c r="G14" s="32" t="s">
        <v>97</v>
      </c>
      <c r="H14" s="32" t="s">
        <v>390</v>
      </c>
      <c r="I14" s="32" t="s">
        <v>390</v>
      </c>
      <c r="J14" s="36" t="s">
        <v>360</v>
      </c>
      <c r="K14" s="38">
        <v>100000</v>
      </c>
      <c r="L14" s="39">
        <f t="shared" si="0"/>
        <v>85000</v>
      </c>
      <c r="M14" s="40">
        <v>2023</v>
      </c>
      <c r="N14" s="40">
        <v>2023</v>
      </c>
      <c r="O14" s="33"/>
      <c r="P14" s="33"/>
      <c r="Q14" s="33"/>
      <c r="R14" s="33"/>
      <c r="S14" s="41" t="s">
        <v>154</v>
      </c>
      <c r="T14" s="33" t="s">
        <v>149</v>
      </c>
    </row>
    <row r="15" spans="1:20" s="32" customFormat="1" x14ac:dyDescent="0.2">
      <c r="B15" s="33">
        <v>11</v>
      </c>
      <c r="C15" s="34" t="s">
        <v>467</v>
      </c>
      <c r="D15" s="34" t="s">
        <v>131</v>
      </c>
      <c r="E15" s="35" t="s">
        <v>463</v>
      </c>
      <c r="F15" s="36" t="s">
        <v>341</v>
      </c>
      <c r="G15" s="32" t="s">
        <v>97</v>
      </c>
      <c r="H15" s="32" t="s">
        <v>390</v>
      </c>
      <c r="I15" s="32" t="s">
        <v>390</v>
      </c>
      <c r="J15" s="36" t="s">
        <v>361</v>
      </c>
      <c r="K15" s="38">
        <v>1000000</v>
      </c>
      <c r="L15" s="39">
        <f t="shared" si="0"/>
        <v>850000</v>
      </c>
      <c r="M15" s="40">
        <v>2022</v>
      </c>
      <c r="N15" s="40">
        <v>2024</v>
      </c>
      <c r="O15" s="33"/>
      <c r="P15" s="33"/>
      <c r="Q15" s="33"/>
      <c r="R15" s="33"/>
      <c r="S15" s="41" t="s">
        <v>154</v>
      </c>
      <c r="T15" s="33" t="s">
        <v>151</v>
      </c>
    </row>
    <row r="16" spans="1:20" s="32" customFormat="1" ht="28" x14ac:dyDescent="0.2">
      <c r="B16" s="33">
        <v>12</v>
      </c>
      <c r="C16" s="34" t="s">
        <v>333</v>
      </c>
      <c r="D16" s="34" t="s">
        <v>130</v>
      </c>
      <c r="E16" s="42" t="s">
        <v>443</v>
      </c>
      <c r="F16" s="36" t="s">
        <v>342</v>
      </c>
      <c r="G16" s="32" t="s">
        <v>97</v>
      </c>
      <c r="H16" s="32" t="s">
        <v>390</v>
      </c>
      <c r="I16" s="32" t="s">
        <v>391</v>
      </c>
      <c r="J16" s="36" t="s">
        <v>362</v>
      </c>
      <c r="K16" s="38">
        <v>15000000</v>
      </c>
      <c r="L16" s="39">
        <f t="shared" si="0"/>
        <v>12750000</v>
      </c>
      <c r="M16" s="40">
        <v>2022</v>
      </c>
      <c r="N16" s="40">
        <v>2023</v>
      </c>
      <c r="O16" s="33" t="s">
        <v>158</v>
      </c>
      <c r="P16" s="33" t="s">
        <v>158</v>
      </c>
      <c r="Q16" s="33" t="s">
        <v>158</v>
      </c>
      <c r="R16" s="33" t="s">
        <v>158</v>
      </c>
      <c r="S16" s="43" t="s">
        <v>387</v>
      </c>
      <c r="T16" s="40" t="s">
        <v>388</v>
      </c>
    </row>
    <row r="17" spans="2:20" s="32" customFormat="1" ht="42" x14ac:dyDescent="0.2">
      <c r="B17" s="33">
        <v>13</v>
      </c>
      <c r="C17" s="34" t="s">
        <v>333</v>
      </c>
      <c r="D17" s="34" t="s">
        <v>130</v>
      </c>
      <c r="E17" s="42" t="s">
        <v>444</v>
      </c>
      <c r="F17" s="36" t="s">
        <v>343</v>
      </c>
      <c r="G17" s="32" t="s">
        <v>97</v>
      </c>
      <c r="H17" s="32" t="s">
        <v>390</v>
      </c>
      <c r="I17" s="32" t="s">
        <v>391</v>
      </c>
      <c r="J17" s="36" t="s">
        <v>363</v>
      </c>
      <c r="K17" s="38">
        <v>3000000</v>
      </c>
      <c r="L17" s="39">
        <f t="shared" si="0"/>
        <v>2550000</v>
      </c>
      <c r="M17" s="40">
        <v>2023</v>
      </c>
      <c r="N17" s="40">
        <v>2024</v>
      </c>
      <c r="O17" s="33"/>
      <c r="P17" s="33" t="s">
        <v>158</v>
      </c>
      <c r="Q17" s="33"/>
      <c r="R17" s="33"/>
      <c r="S17" s="43" t="s">
        <v>323</v>
      </c>
      <c r="T17" s="40" t="s">
        <v>149</v>
      </c>
    </row>
    <row r="18" spans="2:20" s="32" customFormat="1" ht="28" x14ac:dyDescent="0.2">
      <c r="B18" s="33">
        <v>14</v>
      </c>
      <c r="C18" s="34" t="s">
        <v>333</v>
      </c>
      <c r="D18" s="34" t="s">
        <v>130</v>
      </c>
      <c r="E18" s="42" t="s">
        <v>445</v>
      </c>
      <c r="F18" s="36" t="s">
        <v>344</v>
      </c>
      <c r="G18" s="32" t="s">
        <v>97</v>
      </c>
      <c r="H18" s="32" t="s">
        <v>390</v>
      </c>
      <c r="I18" s="32" t="s">
        <v>391</v>
      </c>
      <c r="J18" s="36" t="s">
        <v>364</v>
      </c>
      <c r="K18" s="38">
        <v>1000000</v>
      </c>
      <c r="L18" s="39">
        <f t="shared" si="0"/>
        <v>850000</v>
      </c>
      <c r="M18" s="40">
        <v>2024</v>
      </c>
      <c r="N18" s="40">
        <v>2025</v>
      </c>
      <c r="O18" s="33"/>
      <c r="P18" s="33" t="s">
        <v>158</v>
      </c>
      <c r="Q18" s="33" t="s">
        <v>158</v>
      </c>
      <c r="R18" s="33"/>
      <c r="S18" s="43" t="s">
        <v>389</v>
      </c>
      <c r="T18" s="40" t="s">
        <v>149</v>
      </c>
    </row>
    <row r="19" spans="2:20" s="32" customFormat="1" ht="28" x14ac:dyDescent="0.2">
      <c r="B19" s="33">
        <v>15</v>
      </c>
      <c r="C19" s="34" t="s">
        <v>333</v>
      </c>
      <c r="D19" s="34" t="s">
        <v>130</v>
      </c>
      <c r="E19" s="42" t="s">
        <v>446</v>
      </c>
      <c r="F19" s="36" t="s">
        <v>345</v>
      </c>
      <c r="G19" s="32" t="s">
        <v>97</v>
      </c>
      <c r="H19" s="32" t="s">
        <v>390</v>
      </c>
      <c r="I19" s="32" t="s">
        <v>391</v>
      </c>
      <c r="J19" s="36" t="s">
        <v>365</v>
      </c>
      <c r="K19" s="38">
        <v>800000</v>
      </c>
      <c r="L19" s="39">
        <f t="shared" si="0"/>
        <v>680000</v>
      </c>
      <c r="M19" s="40">
        <v>2024</v>
      </c>
      <c r="N19" s="40">
        <v>2025</v>
      </c>
      <c r="O19" s="33"/>
      <c r="P19" s="33" t="s">
        <v>158</v>
      </c>
      <c r="Q19" s="33"/>
      <c r="R19" s="33"/>
      <c r="S19" s="43" t="s">
        <v>389</v>
      </c>
      <c r="T19" s="40" t="s">
        <v>149</v>
      </c>
    </row>
    <row r="20" spans="2:20" s="32" customFormat="1" ht="28" x14ac:dyDescent="0.2">
      <c r="B20" s="33">
        <v>16</v>
      </c>
      <c r="C20" s="34" t="s">
        <v>333</v>
      </c>
      <c r="D20" s="34" t="s">
        <v>130</v>
      </c>
      <c r="E20" s="42" t="s">
        <v>447</v>
      </c>
      <c r="F20" s="36" t="s">
        <v>346</v>
      </c>
      <c r="G20" s="32" t="s">
        <v>97</v>
      </c>
      <c r="H20" s="32" t="s">
        <v>390</v>
      </c>
      <c r="I20" s="32" t="s">
        <v>391</v>
      </c>
      <c r="J20" s="36" t="s">
        <v>366</v>
      </c>
      <c r="K20" s="38">
        <v>500000</v>
      </c>
      <c r="L20" s="39">
        <f t="shared" si="0"/>
        <v>425000</v>
      </c>
      <c r="M20" s="40">
        <v>2024</v>
      </c>
      <c r="N20" s="40">
        <v>2025</v>
      </c>
      <c r="O20" s="33"/>
      <c r="P20" s="33" t="s">
        <v>158</v>
      </c>
      <c r="Q20" s="33"/>
      <c r="R20" s="33"/>
      <c r="S20" s="43" t="s">
        <v>389</v>
      </c>
      <c r="T20" s="40" t="s">
        <v>149</v>
      </c>
    </row>
    <row r="21" spans="2:20" s="32" customFormat="1" x14ac:dyDescent="0.2">
      <c r="B21" s="33">
        <v>17</v>
      </c>
      <c r="C21" s="34" t="s">
        <v>333</v>
      </c>
      <c r="D21" s="34" t="s">
        <v>130</v>
      </c>
      <c r="E21" s="42" t="s">
        <v>448</v>
      </c>
      <c r="F21" s="36" t="s">
        <v>347</v>
      </c>
      <c r="G21" s="32" t="s">
        <v>97</v>
      </c>
      <c r="H21" s="32" t="s">
        <v>390</v>
      </c>
      <c r="I21" s="32" t="s">
        <v>391</v>
      </c>
      <c r="J21" s="36" t="s">
        <v>466</v>
      </c>
      <c r="K21" s="38">
        <v>750000</v>
      </c>
      <c r="L21" s="39">
        <f t="shared" si="0"/>
        <v>637500</v>
      </c>
      <c r="M21" s="40">
        <v>2025</v>
      </c>
      <c r="N21" s="40">
        <v>2026</v>
      </c>
      <c r="O21" s="33"/>
      <c r="P21" s="33"/>
      <c r="Q21" s="33" t="s">
        <v>158</v>
      </c>
      <c r="R21" s="33"/>
      <c r="S21" s="43" t="s">
        <v>389</v>
      </c>
      <c r="T21" s="40" t="s">
        <v>149</v>
      </c>
    </row>
    <row r="22" spans="2:20" s="32" customFormat="1" x14ac:dyDescent="0.2">
      <c r="B22" s="33">
        <v>18</v>
      </c>
      <c r="C22" s="34" t="s">
        <v>442</v>
      </c>
      <c r="D22" s="34" t="s">
        <v>131</v>
      </c>
      <c r="E22" s="35" t="s">
        <v>449</v>
      </c>
      <c r="F22" s="36" t="s">
        <v>348</v>
      </c>
      <c r="G22" s="32" t="s">
        <v>97</v>
      </c>
      <c r="H22" s="32" t="s">
        <v>390</v>
      </c>
      <c r="I22" s="32" t="s">
        <v>390</v>
      </c>
      <c r="J22" s="36" t="s">
        <v>367</v>
      </c>
      <c r="K22" s="40" t="s">
        <v>380</v>
      </c>
      <c r="L22" s="39">
        <f t="shared" si="0"/>
        <v>425000</v>
      </c>
      <c r="M22" s="40">
        <v>2022</v>
      </c>
      <c r="N22" s="40">
        <v>2022</v>
      </c>
      <c r="O22" s="33"/>
      <c r="P22" s="33"/>
      <c r="Q22" s="33"/>
      <c r="R22" s="33"/>
      <c r="S22" s="41" t="s">
        <v>154</v>
      </c>
      <c r="T22" s="40" t="s">
        <v>149</v>
      </c>
    </row>
    <row r="23" spans="2:20" s="32" customFormat="1" x14ac:dyDescent="0.2">
      <c r="B23" s="33">
        <v>19</v>
      </c>
      <c r="C23" s="34" t="s">
        <v>442</v>
      </c>
      <c r="D23" s="34" t="s">
        <v>131</v>
      </c>
      <c r="E23" s="35" t="s">
        <v>450</v>
      </c>
      <c r="F23" s="36" t="s">
        <v>349</v>
      </c>
      <c r="G23" s="32" t="s">
        <v>97</v>
      </c>
      <c r="H23" s="32" t="s">
        <v>390</v>
      </c>
      <c r="I23" s="32" t="s">
        <v>390</v>
      </c>
      <c r="J23" s="36" t="s">
        <v>368</v>
      </c>
      <c r="K23" s="40" t="s">
        <v>382</v>
      </c>
      <c r="L23" s="39">
        <f t="shared" si="0"/>
        <v>654500</v>
      </c>
      <c r="M23" s="40">
        <v>2022</v>
      </c>
      <c r="N23" s="40">
        <v>2022</v>
      </c>
      <c r="O23" s="33"/>
      <c r="P23" s="33"/>
      <c r="Q23" s="33"/>
      <c r="R23" s="33"/>
      <c r="S23" s="41" t="s">
        <v>154</v>
      </c>
      <c r="T23" s="40" t="s">
        <v>149</v>
      </c>
    </row>
    <row r="24" spans="2:20" s="32" customFormat="1" x14ac:dyDescent="0.2">
      <c r="B24" s="33">
        <v>20</v>
      </c>
      <c r="C24" s="34" t="s">
        <v>442</v>
      </c>
      <c r="D24" s="34" t="s">
        <v>131</v>
      </c>
      <c r="E24" s="35" t="s">
        <v>451</v>
      </c>
      <c r="F24" s="36" t="s">
        <v>350</v>
      </c>
      <c r="G24" s="32" t="s">
        <v>97</v>
      </c>
      <c r="H24" s="32" t="s">
        <v>390</v>
      </c>
      <c r="I24" s="32" t="s">
        <v>390</v>
      </c>
      <c r="J24" s="36" t="s">
        <v>368</v>
      </c>
      <c r="K24" s="40" t="s">
        <v>383</v>
      </c>
      <c r="L24" s="39">
        <f t="shared" si="0"/>
        <v>824500</v>
      </c>
      <c r="M24" s="40">
        <v>2023</v>
      </c>
      <c r="N24" s="40">
        <v>2023</v>
      </c>
      <c r="O24" s="33"/>
      <c r="P24" s="33"/>
      <c r="Q24" s="33"/>
      <c r="R24" s="33"/>
      <c r="S24" s="41" t="s">
        <v>154</v>
      </c>
      <c r="T24" s="40" t="s">
        <v>149</v>
      </c>
    </row>
    <row r="25" spans="2:20" s="32" customFormat="1" x14ac:dyDescent="0.2">
      <c r="B25" s="33">
        <v>21</v>
      </c>
      <c r="C25" s="34" t="s">
        <v>442</v>
      </c>
      <c r="D25" s="34" t="s">
        <v>131</v>
      </c>
      <c r="E25" s="35" t="s">
        <v>452</v>
      </c>
      <c r="F25" s="36" t="s">
        <v>351</v>
      </c>
      <c r="G25" s="32" t="s">
        <v>97</v>
      </c>
      <c r="H25" s="32" t="s">
        <v>390</v>
      </c>
      <c r="I25" s="32" t="s">
        <v>390</v>
      </c>
      <c r="J25" s="36" t="s">
        <v>369</v>
      </c>
      <c r="K25" s="40" t="s">
        <v>384</v>
      </c>
      <c r="L25" s="39">
        <f t="shared" si="0"/>
        <v>340000</v>
      </c>
      <c r="M25" s="40">
        <v>2022</v>
      </c>
      <c r="N25" s="40">
        <v>2022</v>
      </c>
      <c r="O25" s="33"/>
      <c r="P25" s="33"/>
      <c r="Q25" s="33"/>
      <c r="R25" s="33"/>
      <c r="S25" s="41" t="s">
        <v>154</v>
      </c>
      <c r="T25" s="40" t="s">
        <v>149</v>
      </c>
    </row>
    <row r="26" spans="2:20" s="32" customFormat="1" ht="28" x14ac:dyDescent="0.2">
      <c r="B26" s="33">
        <v>22</v>
      </c>
      <c r="C26" s="34" t="s">
        <v>442</v>
      </c>
      <c r="D26" s="34" t="s">
        <v>131</v>
      </c>
      <c r="E26" s="35" t="s">
        <v>453</v>
      </c>
      <c r="F26" s="36" t="s">
        <v>352</v>
      </c>
      <c r="G26" s="32" t="s">
        <v>97</v>
      </c>
      <c r="H26" s="32" t="s">
        <v>390</v>
      </c>
      <c r="I26" s="32" t="s">
        <v>390</v>
      </c>
      <c r="J26" s="36" t="s">
        <v>370</v>
      </c>
      <c r="K26" s="38">
        <v>4000000</v>
      </c>
      <c r="L26" s="39">
        <f t="shared" si="0"/>
        <v>3400000</v>
      </c>
      <c r="M26" s="40">
        <v>2022</v>
      </c>
      <c r="N26" s="40">
        <v>2022</v>
      </c>
      <c r="O26" s="33"/>
      <c r="P26" s="33"/>
      <c r="Q26" s="33" t="s">
        <v>465</v>
      </c>
      <c r="R26" s="33" t="s">
        <v>465</v>
      </c>
      <c r="S26" s="41" t="s">
        <v>154</v>
      </c>
      <c r="T26" s="40" t="s">
        <v>149</v>
      </c>
    </row>
    <row r="27" spans="2:20" s="32" customFormat="1" x14ac:dyDescent="0.2">
      <c r="B27" s="33">
        <v>23</v>
      </c>
      <c r="C27" s="34" t="s">
        <v>442</v>
      </c>
      <c r="D27" s="34" t="s">
        <v>131</v>
      </c>
      <c r="E27" s="35" t="s">
        <v>454</v>
      </c>
      <c r="F27" s="36" t="s">
        <v>464</v>
      </c>
      <c r="G27" s="32" t="s">
        <v>97</v>
      </c>
      <c r="H27" s="32" t="s">
        <v>390</v>
      </c>
      <c r="I27" s="32" t="s">
        <v>390</v>
      </c>
      <c r="J27" s="36" t="s">
        <v>371</v>
      </c>
      <c r="K27" s="40" t="s">
        <v>379</v>
      </c>
      <c r="L27" s="39">
        <f t="shared" si="0"/>
        <v>255000</v>
      </c>
      <c r="M27" s="40">
        <v>2022</v>
      </c>
      <c r="N27" s="40">
        <v>2022</v>
      </c>
      <c r="O27" s="33"/>
      <c r="P27" s="33" t="s">
        <v>465</v>
      </c>
      <c r="Q27" s="33" t="s">
        <v>465</v>
      </c>
      <c r="R27" s="33"/>
      <c r="S27" s="41" t="s">
        <v>154</v>
      </c>
      <c r="T27" s="40" t="s">
        <v>149</v>
      </c>
    </row>
    <row r="28" spans="2:20" s="32" customFormat="1" x14ac:dyDescent="0.2">
      <c r="B28" s="33">
        <v>24</v>
      </c>
      <c r="C28" s="34" t="s">
        <v>442</v>
      </c>
      <c r="D28" s="34" t="s">
        <v>131</v>
      </c>
      <c r="E28" s="35" t="s">
        <v>455</v>
      </c>
      <c r="F28" s="36" t="s">
        <v>353</v>
      </c>
      <c r="G28" s="32" t="s">
        <v>97</v>
      </c>
      <c r="H28" s="32" t="s">
        <v>390</v>
      </c>
      <c r="I28" s="32" t="s">
        <v>390</v>
      </c>
      <c r="J28" s="36" t="s">
        <v>372</v>
      </c>
      <c r="K28" s="40" t="s">
        <v>385</v>
      </c>
      <c r="L28" s="39">
        <f t="shared" si="0"/>
        <v>72250</v>
      </c>
      <c r="M28" s="40">
        <v>2022</v>
      </c>
      <c r="N28" s="40">
        <v>2022</v>
      </c>
      <c r="O28" s="33"/>
      <c r="P28" s="33" t="s">
        <v>465</v>
      </c>
      <c r="Q28" s="33" t="s">
        <v>465</v>
      </c>
      <c r="R28" s="33"/>
      <c r="S28" s="41" t="s">
        <v>154</v>
      </c>
      <c r="T28" s="40" t="s">
        <v>149</v>
      </c>
    </row>
    <row r="29" spans="2:20" s="32" customFormat="1" x14ac:dyDescent="0.2">
      <c r="B29" s="33">
        <v>25</v>
      </c>
      <c r="C29" s="34" t="s">
        <v>442</v>
      </c>
      <c r="D29" s="34" t="s">
        <v>131</v>
      </c>
      <c r="E29" s="35" t="s">
        <v>456</v>
      </c>
      <c r="F29" s="36" t="s">
        <v>354</v>
      </c>
      <c r="G29" s="32" t="s">
        <v>97</v>
      </c>
      <c r="H29" s="32" t="s">
        <v>390</v>
      </c>
      <c r="I29" s="32" t="s">
        <v>390</v>
      </c>
      <c r="J29" s="36" t="s">
        <v>373</v>
      </c>
      <c r="K29" s="40" t="s">
        <v>386</v>
      </c>
      <c r="L29" s="39">
        <f t="shared" si="0"/>
        <v>42500</v>
      </c>
      <c r="M29" s="40">
        <v>2022</v>
      </c>
      <c r="N29" s="40">
        <v>2022</v>
      </c>
      <c r="O29" s="33"/>
      <c r="P29" s="33"/>
      <c r="Q29" s="33"/>
      <c r="R29" s="33"/>
      <c r="S29" s="41" t="s">
        <v>154</v>
      </c>
      <c r="T29" s="40" t="s">
        <v>149</v>
      </c>
    </row>
    <row r="30" spans="2:20" s="32" customFormat="1" x14ac:dyDescent="0.2">
      <c r="B30" s="33">
        <v>26</v>
      </c>
      <c r="C30" s="34" t="s">
        <v>442</v>
      </c>
      <c r="D30" s="34" t="s">
        <v>131</v>
      </c>
      <c r="E30" s="35" t="s">
        <v>457</v>
      </c>
      <c r="F30" s="36" t="s">
        <v>355</v>
      </c>
      <c r="G30" s="32" t="s">
        <v>97</v>
      </c>
      <c r="H30" s="32" t="s">
        <v>390</v>
      </c>
      <c r="I30" s="32" t="s">
        <v>390</v>
      </c>
      <c r="J30" s="36" t="s">
        <v>374</v>
      </c>
      <c r="K30" s="40" t="s">
        <v>378</v>
      </c>
      <c r="L30" s="39">
        <f t="shared" si="0"/>
        <v>127500</v>
      </c>
      <c r="M30" s="40">
        <v>2022</v>
      </c>
      <c r="N30" s="40">
        <v>2022</v>
      </c>
      <c r="O30" s="33"/>
      <c r="P30" s="33"/>
      <c r="Q30" s="33"/>
      <c r="R30" s="33"/>
      <c r="S30" s="41" t="s">
        <v>154</v>
      </c>
      <c r="T30" s="40" t="s">
        <v>149</v>
      </c>
    </row>
    <row r="31" spans="2:20" s="32" customFormat="1" x14ac:dyDescent="0.2">
      <c r="B31" s="33">
        <v>27</v>
      </c>
      <c r="C31" s="34" t="s">
        <v>442</v>
      </c>
      <c r="D31" s="34" t="s">
        <v>131</v>
      </c>
      <c r="E31" s="35" t="s">
        <v>458</v>
      </c>
      <c r="F31" s="36" t="s">
        <v>356</v>
      </c>
      <c r="G31" s="32" t="s">
        <v>97</v>
      </c>
      <c r="H31" s="32" t="s">
        <v>390</v>
      </c>
      <c r="I31" s="32" t="s">
        <v>390</v>
      </c>
      <c r="J31" s="36" t="s">
        <v>375</v>
      </c>
      <c r="K31" s="38">
        <v>1300000</v>
      </c>
      <c r="L31" s="39">
        <f t="shared" si="0"/>
        <v>1105000</v>
      </c>
      <c r="M31" s="40">
        <v>2022</v>
      </c>
      <c r="N31" s="40">
        <v>2024</v>
      </c>
      <c r="O31" s="33"/>
      <c r="P31" s="33"/>
      <c r="Q31" s="33"/>
      <c r="R31" s="33"/>
      <c r="S31" s="41" t="s">
        <v>154</v>
      </c>
      <c r="T31" s="40" t="s">
        <v>149</v>
      </c>
    </row>
    <row r="32" spans="2:20" s="32" customFormat="1" x14ac:dyDescent="0.2">
      <c r="B32" s="33">
        <v>28</v>
      </c>
      <c r="C32" s="32" t="s">
        <v>492</v>
      </c>
      <c r="D32" s="32" t="s">
        <v>130</v>
      </c>
      <c r="E32" s="44" t="s">
        <v>493</v>
      </c>
      <c r="F32" s="45" t="s">
        <v>494</v>
      </c>
      <c r="G32" s="32" t="s">
        <v>97</v>
      </c>
      <c r="H32" s="32" t="s">
        <v>390</v>
      </c>
      <c r="I32" s="32" t="s">
        <v>391</v>
      </c>
      <c r="J32" s="46" t="s">
        <v>499</v>
      </c>
      <c r="K32" s="39">
        <v>4000000</v>
      </c>
      <c r="L32" s="39">
        <f t="shared" si="0"/>
        <v>3400000</v>
      </c>
      <c r="M32" s="45">
        <v>2023</v>
      </c>
      <c r="N32" s="45">
        <v>2026</v>
      </c>
      <c r="O32" s="33"/>
      <c r="P32" s="33"/>
      <c r="Q32" s="33"/>
      <c r="R32" s="33" t="s">
        <v>465</v>
      </c>
      <c r="S32" s="41" t="s">
        <v>154</v>
      </c>
      <c r="T32" s="33" t="s">
        <v>149</v>
      </c>
    </row>
    <row r="33" spans="1:20" s="32" customFormat="1" ht="42" x14ac:dyDescent="0.2">
      <c r="B33" s="33">
        <v>29</v>
      </c>
      <c r="C33" s="32" t="s">
        <v>492</v>
      </c>
      <c r="D33" s="32" t="s">
        <v>130</v>
      </c>
      <c r="E33" s="44" t="s">
        <v>493</v>
      </c>
      <c r="F33" s="45" t="s">
        <v>495</v>
      </c>
      <c r="G33" s="32" t="s">
        <v>97</v>
      </c>
      <c r="H33" s="32" t="s">
        <v>390</v>
      </c>
      <c r="I33" s="32" t="s">
        <v>391</v>
      </c>
      <c r="J33" s="46" t="s">
        <v>500</v>
      </c>
      <c r="K33" s="39">
        <v>2000000</v>
      </c>
      <c r="L33" s="39">
        <f>K33/100*85</f>
        <v>1700000</v>
      </c>
      <c r="M33" s="45">
        <v>2023</v>
      </c>
      <c r="N33" s="45">
        <v>2027</v>
      </c>
      <c r="O33" s="33" t="s">
        <v>465</v>
      </c>
      <c r="P33" s="33"/>
      <c r="Q33" s="33" t="s">
        <v>465</v>
      </c>
      <c r="R33" s="33" t="s">
        <v>465</v>
      </c>
      <c r="S33" s="41" t="s">
        <v>154</v>
      </c>
      <c r="T33" s="33" t="s">
        <v>149</v>
      </c>
    </row>
    <row r="34" spans="1:20" s="32" customFormat="1" ht="70" x14ac:dyDescent="0.2">
      <c r="B34" s="33">
        <v>30</v>
      </c>
      <c r="C34" s="32" t="s">
        <v>492</v>
      </c>
      <c r="D34" s="32" t="s">
        <v>130</v>
      </c>
      <c r="E34" s="44" t="s">
        <v>493</v>
      </c>
      <c r="F34" s="45" t="s">
        <v>496</v>
      </c>
      <c r="G34" s="32" t="s">
        <v>97</v>
      </c>
      <c r="H34" s="32" t="s">
        <v>390</v>
      </c>
      <c r="I34" s="32" t="s">
        <v>391</v>
      </c>
      <c r="J34" s="46" t="s">
        <v>501</v>
      </c>
      <c r="K34" s="39">
        <v>20000000</v>
      </c>
      <c r="L34" s="39">
        <v>17000000</v>
      </c>
      <c r="M34" s="45">
        <v>2024</v>
      </c>
      <c r="N34" s="45">
        <v>2030</v>
      </c>
      <c r="O34" s="33" t="s">
        <v>465</v>
      </c>
      <c r="P34" s="33"/>
      <c r="Q34" s="33" t="s">
        <v>465</v>
      </c>
      <c r="R34" s="33" t="s">
        <v>465</v>
      </c>
      <c r="S34" s="41" t="s">
        <v>154</v>
      </c>
      <c r="T34" s="33" t="s">
        <v>149</v>
      </c>
    </row>
    <row r="35" spans="1:20" s="32" customFormat="1" ht="84" x14ac:dyDescent="0.2">
      <c r="B35" s="33">
        <v>31</v>
      </c>
      <c r="C35" s="32" t="s">
        <v>492</v>
      </c>
      <c r="D35" s="32" t="s">
        <v>130</v>
      </c>
      <c r="E35" s="44" t="s">
        <v>493</v>
      </c>
      <c r="F35" s="45" t="s">
        <v>497</v>
      </c>
      <c r="G35" s="32" t="s">
        <v>97</v>
      </c>
      <c r="H35" s="32" t="s">
        <v>390</v>
      </c>
      <c r="I35" s="32" t="s">
        <v>391</v>
      </c>
      <c r="J35" s="46" t="s">
        <v>502</v>
      </c>
      <c r="K35" s="39">
        <v>6000000</v>
      </c>
      <c r="L35" s="39">
        <v>5100000</v>
      </c>
      <c r="M35" s="45">
        <v>2024</v>
      </c>
      <c r="N35" s="45">
        <v>2030</v>
      </c>
      <c r="O35" s="33"/>
      <c r="P35" s="33"/>
      <c r="Q35" s="33" t="s">
        <v>465</v>
      </c>
      <c r="R35" s="33" t="s">
        <v>465</v>
      </c>
      <c r="S35" s="41" t="s">
        <v>154</v>
      </c>
      <c r="T35" s="33" t="s">
        <v>149</v>
      </c>
    </row>
    <row r="36" spans="1:20" s="32" customFormat="1" ht="42" x14ac:dyDescent="0.2">
      <c r="B36" s="33">
        <v>32</v>
      </c>
      <c r="C36" s="32" t="s">
        <v>492</v>
      </c>
      <c r="D36" s="32" t="s">
        <v>130</v>
      </c>
      <c r="E36" s="44" t="s">
        <v>493</v>
      </c>
      <c r="F36" s="45" t="s">
        <v>498</v>
      </c>
      <c r="G36" s="32" t="s">
        <v>97</v>
      </c>
      <c r="H36" s="32" t="s">
        <v>390</v>
      </c>
      <c r="I36" s="32" t="s">
        <v>391</v>
      </c>
      <c r="J36" s="46" t="s">
        <v>503</v>
      </c>
      <c r="K36" s="39">
        <v>18000000</v>
      </c>
      <c r="L36" s="39">
        <v>15300000</v>
      </c>
      <c r="M36" s="45">
        <v>2025</v>
      </c>
      <c r="N36" s="45">
        <v>2033</v>
      </c>
      <c r="O36" s="33"/>
      <c r="P36" s="33"/>
      <c r="Q36" s="33" t="s">
        <v>465</v>
      </c>
      <c r="R36" s="33" t="s">
        <v>465</v>
      </c>
      <c r="S36" s="41" t="s">
        <v>491</v>
      </c>
      <c r="T36" s="33" t="s">
        <v>149</v>
      </c>
    </row>
    <row r="38" spans="1:20" x14ac:dyDescent="0.2">
      <c r="B38" s="167" t="s">
        <v>504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</row>
    <row r="39" spans="1:20" x14ac:dyDescent="0.2"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</row>
    <row r="40" spans="1:20" x14ac:dyDescent="0.2">
      <c r="A40" s="50" t="s">
        <v>63</v>
      </c>
      <c r="B40" s="50"/>
    </row>
    <row r="41" spans="1:20" x14ac:dyDescent="0.2">
      <c r="A41" s="50"/>
      <c r="B41" s="51" t="s">
        <v>64</v>
      </c>
    </row>
    <row r="42" spans="1:20" ht="16.25" customHeight="1" x14ac:dyDescent="0.2">
      <c r="B42" s="29" t="s">
        <v>65</v>
      </c>
    </row>
    <row r="43" spans="1:20" x14ac:dyDescent="0.2">
      <c r="B43" s="52" t="s">
        <v>30</v>
      </c>
    </row>
    <row r="44" spans="1:20" x14ac:dyDescent="0.2">
      <c r="B44" s="52" t="s">
        <v>110</v>
      </c>
    </row>
    <row r="46" spans="1:20" x14ac:dyDescent="0.2">
      <c r="B46" s="29" t="s">
        <v>45</v>
      </c>
    </row>
    <row r="48" spans="1:20" x14ac:dyDescent="0.2">
      <c r="A48" s="53" t="s">
        <v>46</v>
      </c>
      <c r="B48" s="54" t="s">
        <v>81</v>
      </c>
      <c r="C48" s="54"/>
      <c r="D48" s="54"/>
      <c r="E48" s="55"/>
      <c r="F48" s="54"/>
      <c r="G48" s="54"/>
      <c r="H48" s="54"/>
      <c r="I48" s="54"/>
      <c r="J48" s="54"/>
      <c r="K48" s="56"/>
      <c r="L48" s="56"/>
    </row>
    <row r="49" spans="1:12" x14ac:dyDescent="0.2">
      <c r="A49" s="53" t="s">
        <v>47</v>
      </c>
      <c r="B49" s="54" t="s">
        <v>74</v>
      </c>
      <c r="C49" s="54"/>
      <c r="D49" s="54"/>
      <c r="E49" s="55"/>
      <c r="F49" s="54"/>
      <c r="G49" s="54"/>
      <c r="H49" s="54"/>
      <c r="I49" s="54"/>
      <c r="J49" s="54"/>
      <c r="K49" s="56"/>
      <c r="L49" s="56"/>
    </row>
    <row r="50" spans="1:12" x14ac:dyDescent="0.2">
      <c r="A50" s="53"/>
      <c r="B50" s="54" t="s">
        <v>70</v>
      </c>
      <c r="C50" s="54"/>
      <c r="D50" s="54"/>
      <c r="E50" s="55"/>
      <c r="F50" s="54"/>
      <c r="G50" s="54"/>
      <c r="H50" s="54"/>
      <c r="I50" s="54"/>
      <c r="J50" s="54"/>
      <c r="K50" s="56"/>
      <c r="L50" s="56"/>
    </row>
    <row r="51" spans="1:12" x14ac:dyDescent="0.2">
      <c r="A51" s="53"/>
      <c r="B51" s="54" t="s">
        <v>71</v>
      </c>
      <c r="C51" s="54"/>
      <c r="D51" s="54"/>
      <c r="E51" s="55"/>
      <c r="F51" s="54"/>
      <c r="G51" s="54"/>
      <c r="H51" s="54"/>
      <c r="I51" s="54"/>
      <c r="J51" s="54"/>
      <c r="K51" s="56"/>
      <c r="L51" s="56"/>
    </row>
    <row r="52" spans="1:12" x14ac:dyDescent="0.2">
      <c r="A52" s="53"/>
      <c r="B52" s="54" t="s">
        <v>72</v>
      </c>
      <c r="C52" s="54"/>
      <c r="D52" s="54"/>
      <c r="E52" s="55"/>
      <c r="F52" s="54"/>
      <c r="G52" s="54"/>
      <c r="H52" s="54"/>
      <c r="I52" s="54"/>
      <c r="J52" s="54"/>
      <c r="K52" s="56"/>
      <c r="L52" s="56"/>
    </row>
    <row r="53" spans="1:12" x14ac:dyDescent="0.2">
      <c r="A53" s="53"/>
      <c r="B53" s="54" t="s">
        <v>73</v>
      </c>
      <c r="C53" s="54"/>
      <c r="D53" s="54"/>
      <c r="E53" s="55"/>
      <c r="F53" s="54"/>
      <c r="G53" s="54"/>
      <c r="H53" s="54"/>
      <c r="I53" s="54"/>
      <c r="J53" s="54"/>
      <c r="K53" s="56"/>
      <c r="L53" s="56"/>
    </row>
    <row r="54" spans="1:12" x14ac:dyDescent="0.2">
      <c r="A54" s="53"/>
      <c r="B54" s="54" t="s">
        <v>76</v>
      </c>
      <c r="C54" s="54"/>
      <c r="D54" s="54"/>
      <c r="E54" s="55"/>
      <c r="F54" s="54"/>
      <c r="G54" s="54"/>
      <c r="H54" s="54"/>
      <c r="I54" s="54"/>
      <c r="J54" s="54"/>
      <c r="K54" s="56"/>
      <c r="L54" s="56"/>
    </row>
    <row r="55" spans="1:12" x14ac:dyDescent="0.2">
      <c r="A55" s="53"/>
      <c r="B55" s="54"/>
      <c r="C55" s="54"/>
      <c r="D55" s="54"/>
      <c r="E55" s="55"/>
      <c r="F55" s="54"/>
      <c r="G55" s="54"/>
      <c r="H55" s="54"/>
      <c r="I55" s="54"/>
      <c r="J55" s="54"/>
      <c r="K55" s="56"/>
      <c r="L55" s="56"/>
    </row>
    <row r="56" spans="1:12" x14ac:dyDescent="0.2">
      <c r="A56" s="53"/>
      <c r="B56" s="54" t="s">
        <v>80</v>
      </c>
      <c r="C56" s="54"/>
      <c r="D56" s="54"/>
      <c r="E56" s="55"/>
      <c r="F56" s="54"/>
      <c r="G56" s="54"/>
      <c r="H56" s="54"/>
      <c r="I56" s="54"/>
      <c r="J56" s="54"/>
      <c r="K56" s="56"/>
      <c r="L56" s="56"/>
    </row>
    <row r="57" spans="1:12" x14ac:dyDescent="0.2">
      <c r="A57" s="53"/>
      <c r="B57" s="54" t="s">
        <v>47</v>
      </c>
      <c r="C57" s="54"/>
      <c r="D57" s="54"/>
      <c r="E57" s="55"/>
      <c r="F57" s="54"/>
      <c r="G57" s="54"/>
      <c r="H57" s="54"/>
      <c r="I57" s="54"/>
      <c r="J57" s="54"/>
      <c r="K57" s="56"/>
      <c r="L57" s="56"/>
    </row>
    <row r="58" spans="1:12" x14ac:dyDescent="0.2">
      <c r="B58" s="54"/>
      <c r="C58" s="54"/>
      <c r="D58" s="54"/>
      <c r="E58" s="55"/>
      <c r="F58" s="54"/>
      <c r="G58" s="54"/>
      <c r="H58" s="54"/>
      <c r="I58" s="54"/>
      <c r="J58" s="54"/>
      <c r="K58" s="56"/>
      <c r="L58" s="56"/>
    </row>
    <row r="59" spans="1:12" x14ac:dyDescent="0.2">
      <c r="B59" s="54" t="s">
        <v>79</v>
      </c>
      <c r="C59" s="54"/>
      <c r="D59" s="54"/>
      <c r="E59" s="55"/>
      <c r="F59" s="54"/>
      <c r="G59" s="54"/>
      <c r="H59" s="54"/>
      <c r="I59" s="54"/>
      <c r="J59" s="54"/>
      <c r="K59" s="56"/>
      <c r="L59" s="56"/>
    </row>
    <row r="60" spans="1:12" x14ac:dyDescent="0.2">
      <c r="B60" s="54" t="s">
        <v>66</v>
      </c>
      <c r="C60" s="54"/>
      <c r="D60" s="54"/>
      <c r="E60" s="55"/>
      <c r="F60" s="54"/>
      <c r="G60" s="54"/>
      <c r="H60" s="54"/>
      <c r="I60" s="54"/>
      <c r="J60" s="54"/>
      <c r="K60" s="56"/>
      <c r="L60" s="56"/>
    </row>
    <row r="61" spans="1:12" ht="16.25" customHeight="1" x14ac:dyDescent="0.2"/>
    <row r="62" spans="1:12" x14ac:dyDescent="0.2">
      <c r="B62" s="29" t="s">
        <v>48</v>
      </c>
    </row>
    <row r="63" spans="1:12" x14ac:dyDescent="0.2">
      <c r="B63" s="29" t="s">
        <v>49</v>
      </c>
    </row>
    <row r="64" spans="1:12" x14ac:dyDescent="0.2">
      <c r="B64" s="29" t="s">
        <v>50</v>
      </c>
    </row>
  </sheetData>
  <sheetProtection formatCells="0" formatRows="0" insertRows="0" insertHyperlinks="0" sort="0" autoFilter="0" pivotTables="0"/>
  <mergeCells count="24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B38:T39"/>
    <mergeCell ref="E3:E4"/>
    <mergeCell ref="K3:K4"/>
    <mergeCell ref="L3:L4"/>
    <mergeCell ref="M3:M4"/>
    <mergeCell ref="N3:N4"/>
    <mergeCell ref="G2:G4"/>
    <mergeCell ref="H2:H4"/>
  </mergeCells>
  <phoneticPr fontId="29" type="noConversion"/>
  <pageMargins left="0.7" right="0.7" top="0.78740157499999996" bottom="0.78740157499999996" header="0.3" footer="0.3"/>
  <pageSetup paperSize="8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Microsoft Office User</cp:lastModifiedBy>
  <cp:revision/>
  <cp:lastPrinted>2022-02-15T05:56:05Z</cp:lastPrinted>
  <dcterms:created xsi:type="dcterms:W3CDTF">2020-07-22T07:46:04Z</dcterms:created>
  <dcterms:modified xsi:type="dcterms:W3CDTF">2022-03-17T08:01:52Z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