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stara\AppData\Local\Microsoft\Windows\INetCache\Content.Outlook\H9IIB23B\"/>
    </mc:Choice>
  </mc:AlternateContent>
  <xr:revisionPtr revIDLastSave="0" documentId="13_ncr:1_{F4F498EB-E409-4E0F-8422-1C042FB02AA8}" xr6:coauthVersionLast="47" xr6:coauthVersionMax="47" xr10:uidLastSave="{00000000-0000-0000-0000-000000000000}"/>
  <bookViews>
    <workbookView xWindow="1545" yWindow="675" windowWidth="24300" windowHeight="14700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</workbook>
</file>

<file path=xl/calcChain.xml><?xml version="1.0" encoding="utf-8"?>
<calcChain xmlns="http://schemas.openxmlformats.org/spreadsheetml/2006/main">
  <c r="N148" i="3" l="1"/>
  <c r="N108" i="3"/>
  <c r="N101" i="3"/>
  <c r="N102" i="3"/>
  <c r="N28" i="3"/>
  <c r="M89" i="2"/>
  <c r="M78" i="2"/>
  <c r="M75" i="2"/>
  <c r="M76" i="2"/>
  <c r="M77" i="2"/>
  <c r="M39" i="2"/>
  <c r="M32" i="2"/>
  <c r="M33" i="2"/>
  <c r="M30" i="2"/>
  <c r="M31" i="2"/>
  <c r="M28" i="2"/>
  <c r="M29" i="2"/>
  <c r="M25" i="2"/>
  <c r="M26" i="2"/>
  <c r="M22" i="2"/>
  <c r="M23" i="2"/>
  <c r="M24" i="2"/>
  <c r="N30" i="3"/>
  <c r="N29" i="3"/>
  <c r="M110" i="2"/>
  <c r="M111" i="2"/>
  <c r="M108" i="2"/>
  <c r="M90" i="2"/>
  <c r="M84" i="2"/>
  <c r="M85" i="2"/>
  <c r="M86" i="2"/>
  <c r="N9" i="3"/>
  <c r="N119" i="3"/>
  <c r="N120" i="3"/>
  <c r="N121" i="3"/>
  <c r="N122" i="3"/>
  <c r="N123" i="3"/>
  <c r="N124" i="3"/>
  <c r="K124" i="3"/>
  <c r="N135" i="3"/>
  <c r="K135" i="3"/>
  <c r="M59" i="2"/>
  <c r="L39" i="4"/>
  <c r="L38" i="4"/>
  <c r="D38" i="4"/>
  <c r="L31" i="4"/>
  <c r="D31" i="4"/>
  <c r="L30" i="4"/>
  <c r="D30" i="4"/>
  <c r="L32" i="4"/>
  <c r="L27" i="4" l="1"/>
  <c r="N53" i="3"/>
  <c r="K53" i="3"/>
  <c r="L11" i="4" l="1"/>
  <c r="I11" i="4"/>
  <c r="D11" i="4"/>
  <c r="N26" i="3"/>
  <c r="K26" i="3" l="1"/>
  <c r="L50" i="3"/>
  <c r="N63" i="3"/>
  <c r="K63" i="3"/>
  <c r="M44" i="2"/>
  <c r="J44" i="2"/>
  <c r="L57" i="4"/>
  <c r="D57" i="4"/>
  <c r="L56" i="4"/>
  <c r="D56" i="4"/>
  <c r="L55" i="4"/>
  <c r="D55" i="4"/>
  <c r="N144" i="3"/>
  <c r="K144" i="3"/>
  <c r="M109" i="2"/>
  <c r="J109" i="2"/>
  <c r="D16" i="4" l="1"/>
  <c r="M67" i="2" l="1"/>
  <c r="J67" i="2"/>
  <c r="M64" i="2"/>
  <c r="K64" i="2"/>
  <c r="J64" i="2"/>
  <c r="N45" i="3"/>
  <c r="N44" i="3"/>
  <c r="N43" i="3"/>
  <c r="N42" i="3"/>
  <c r="N41" i="3"/>
  <c r="N40" i="3"/>
  <c r="N39" i="3"/>
  <c r="N38" i="3"/>
  <c r="N37" i="3"/>
  <c r="N36" i="3"/>
  <c r="K36" i="3"/>
  <c r="N35" i="3"/>
  <c r="K35" i="3"/>
  <c r="N34" i="3"/>
  <c r="K34" i="3"/>
  <c r="N33" i="3"/>
  <c r="K33" i="3"/>
  <c r="N32" i="3"/>
  <c r="K32" i="3"/>
  <c r="N31" i="3"/>
  <c r="K31" i="3"/>
  <c r="D9" i="4" l="1"/>
  <c r="N111" i="3"/>
  <c r="K111" i="3"/>
  <c r="N50" i="3"/>
  <c r="K50" i="3"/>
  <c r="B59" i="4" l="1"/>
  <c r="B149" i="3"/>
  <c r="C5" i="2"/>
  <c r="N85" i="3"/>
  <c r="K85" i="3"/>
  <c r="N20" i="3" l="1"/>
  <c r="K20" i="3"/>
  <c r="N6" i="3"/>
  <c r="D53" i="4"/>
  <c r="N137" i="3"/>
  <c r="K137" i="3"/>
  <c r="L26" i="4" l="1"/>
  <c r="L25" i="4"/>
  <c r="L24" i="4"/>
  <c r="L23" i="4"/>
  <c r="L22" i="4"/>
  <c r="L21" i="4"/>
  <c r="D21" i="4"/>
  <c r="L20" i="4"/>
  <c r="J20" i="4"/>
  <c r="I20" i="4"/>
  <c r="D20" i="4"/>
  <c r="D28" i="4"/>
  <c r="I28" i="4"/>
  <c r="J28" i="4"/>
  <c r="L28" i="4"/>
  <c r="N52" i="3"/>
  <c r="L52" i="3"/>
  <c r="N51" i="3"/>
  <c r="L51" i="3"/>
  <c r="M38" i="2"/>
  <c r="K38" i="2"/>
  <c r="M37" i="2"/>
  <c r="N89" i="3" l="1"/>
  <c r="K89" i="3"/>
  <c r="N88" i="3"/>
  <c r="K88" i="3"/>
  <c r="N87" i="3"/>
  <c r="K87" i="3"/>
  <c r="L41" i="4" l="1"/>
  <c r="D41" i="4"/>
  <c r="L51" i="4"/>
  <c r="L50" i="4"/>
  <c r="D51" i="4"/>
  <c r="N134" i="3"/>
  <c r="K134" i="3"/>
  <c r="N133" i="3"/>
  <c r="K133" i="3"/>
  <c r="N132" i="3"/>
  <c r="K132" i="3"/>
  <c r="N131" i="3"/>
  <c r="K131" i="3"/>
  <c r="N130" i="3"/>
  <c r="K130" i="3"/>
  <c r="N129" i="3"/>
  <c r="K129" i="3"/>
  <c r="N128" i="3"/>
  <c r="L128" i="3"/>
  <c r="K128" i="3"/>
  <c r="N127" i="3"/>
  <c r="L127" i="3"/>
  <c r="K127" i="3"/>
  <c r="M101" i="2"/>
  <c r="M100" i="2"/>
  <c r="M99" i="2"/>
  <c r="M98" i="2"/>
  <c r="M97" i="2"/>
  <c r="M96" i="2"/>
  <c r="J101" i="2"/>
  <c r="J100" i="2"/>
  <c r="J99" i="2"/>
  <c r="J98" i="2"/>
  <c r="J97" i="2"/>
  <c r="J96" i="2"/>
  <c r="N114" i="3" l="1"/>
  <c r="K114" i="3"/>
  <c r="M83" i="2"/>
  <c r="J83" i="2"/>
  <c r="M82" i="2"/>
  <c r="J82" i="2"/>
  <c r="L53" i="4" l="1"/>
  <c r="I53" i="4"/>
  <c r="M105" i="2"/>
  <c r="J105" i="2"/>
  <c r="M95" i="2"/>
  <c r="J95" i="2"/>
  <c r="J42" i="4"/>
  <c r="J43" i="4"/>
  <c r="J44" i="4"/>
  <c r="J45" i="4"/>
  <c r="J40" i="4"/>
  <c r="J37" i="4"/>
  <c r="J33" i="4"/>
  <c r="J19" i="4"/>
  <c r="J9" i="4"/>
  <c r="J6" i="4"/>
  <c r="K25" i="3"/>
  <c r="K24" i="3"/>
  <c r="K23" i="3"/>
  <c r="K22" i="3"/>
  <c r="K21" i="3"/>
  <c r="M88" i="2"/>
  <c r="L116" i="3"/>
  <c r="L115" i="3"/>
  <c r="L104" i="3"/>
  <c r="L105" i="3"/>
  <c r="L106" i="3"/>
  <c r="L107" i="3"/>
  <c r="L103" i="3"/>
  <c r="N147" i="3" l="1"/>
  <c r="K147" i="3"/>
  <c r="N126" i="3"/>
  <c r="N125" i="3"/>
  <c r="K126" i="3"/>
  <c r="J17" i="2"/>
  <c r="K17" i="2"/>
  <c r="M17" i="2"/>
  <c r="N24" i="3"/>
  <c r="N23" i="3"/>
  <c r="N22" i="3"/>
  <c r="J10" i="4"/>
  <c r="M14" i="2"/>
  <c r="M13" i="2"/>
  <c r="M12" i="2"/>
  <c r="M11" i="2"/>
  <c r="K6" i="2"/>
  <c r="L24" i="3"/>
  <c r="L22" i="3"/>
  <c r="L47" i="4"/>
  <c r="L46" i="4"/>
  <c r="K16" i="2" l="1"/>
  <c r="K15" i="2"/>
  <c r="L36" i="4"/>
  <c r="L35" i="4"/>
  <c r="N84" i="3"/>
  <c r="N83" i="3"/>
  <c r="N82" i="3"/>
  <c r="L47" i="3"/>
  <c r="L48" i="3"/>
  <c r="L49" i="3"/>
  <c r="L46" i="3"/>
  <c r="L64" i="3"/>
  <c r="L65" i="3"/>
  <c r="L66" i="3"/>
  <c r="L67" i="3"/>
  <c r="L68" i="3"/>
  <c r="L69" i="3"/>
  <c r="L70" i="3"/>
  <c r="L62" i="3"/>
  <c r="K103" i="2"/>
  <c r="K102" i="2"/>
  <c r="M104" i="2"/>
  <c r="J104" i="2"/>
  <c r="M103" i="2"/>
  <c r="J103" i="2"/>
  <c r="M102" i="2"/>
  <c r="J102" i="2"/>
  <c r="N19" i="3"/>
  <c r="K19" i="3"/>
  <c r="N18" i="3"/>
  <c r="K18" i="3"/>
  <c r="N17" i="3"/>
  <c r="K17" i="3"/>
  <c r="N16" i="3"/>
  <c r="K16" i="3"/>
  <c r="N15" i="3"/>
  <c r="K15" i="3"/>
  <c r="N14" i="3"/>
  <c r="K14" i="3"/>
  <c r="N13" i="3"/>
  <c r="N12" i="3"/>
  <c r="N11" i="3"/>
  <c r="M9" i="2"/>
  <c r="J9" i="2"/>
  <c r="M8" i="2"/>
  <c r="J8" i="2"/>
  <c r="N60" i="3" l="1"/>
  <c r="L60" i="3"/>
  <c r="K60" i="3"/>
  <c r="N59" i="3"/>
  <c r="L59" i="3"/>
  <c r="K59" i="3"/>
  <c r="N58" i="3"/>
  <c r="L58" i="3"/>
  <c r="K58" i="3"/>
  <c r="N57" i="3"/>
  <c r="K57" i="3"/>
  <c r="N56" i="3"/>
  <c r="L56" i="3"/>
  <c r="K56" i="3"/>
  <c r="N55" i="3"/>
  <c r="K55" i="3"/>
  <c r="N54" i="3"/>
  <c r="K54" i="3"/>
  <c r="M43" i="2"/>
  <c r="J43" i="2"/>
  <c r="M42" i="2"/>
  <c r="J42" i="2"/>
  <c r="M41" i="2"/>
  <c r="J41" i="2"/>
  <c r="K51" i="2"/>
  <c r="K52" i="2"/>
  <c r="K49" i="2"/>
  <c r="K50" i="2"/>
  <c r="K48" i="2"/>
  <c r="L119" i="3" l="1"/>
  <c r="L8" i="4" l="1"/>
  <c r="L7" i="4"/>
  <c r="D8" i="4"/>
  <c r="D7" i="4"/>
  <c r="M10" i="2"/>
  <c r="K36" i="2" l="1"/>
  <c r="L34" i="4" l="1"/>
  <c r="M66" i="2"/>
  <c r="J66" i="2"/>
  <c r="N81" i="3"/>
  <c r="N80" i="3"/>
  <c r="N79" i="3"/>
  <c r="N78" i="3"/>
  <c r="N77" i="3"/>
  <c r="N76" i="3"/>
  <c r="N75" i="3"/>
  <c r="N74" i="3"/>
  <c r="N73" i="3"/>
  <c r="K73" i="3"/>
  <c r="N72" i="3"/>
  <c r="K72" i="3"/>
  <c r="N71" i="3"/>
  <c r="K71" i="3"/>
  <c r="M58" i="2"/>
  <c r="J58" i="2"/>
  <c r="M57" i="2"/>
  <c r="J57" i="2"/>
  <c r="M56" i="2"/>
  <c r="J56" i="2"/>
  <c r="M55" i="2"/>
  <c r="J55" i="2"/>
  <c r="M54" i="2"/>
  <c r="J54" i="2"/>
  <c r="M53" i="2"/>
  <c r="J22" i="2" l="1"/>
  <c r="C10" i="2" l="1"/>
  <c r="L49" i="4"/>
  <c r="M71" i="2"/>
  <c r="M70" i="2"/>
  <c r="N100" i="3"/>
  <c r="N99" i="3"/>
  <c r="N118" i="3"/>
  <c r="N117" i="3"/>
  <c r="K118" i="3"/>
  <c r="K117" i="3"/>
  <c r="L54" i="4" l="1"/>
  <c r="D54" i="4"/>
  <c r="I54" i="4" s="1"/>
  <c r="I50" i="4"/>
  <c r="D50" i="4"/>
  <c r="L48" i="4"/>
  <c r="D48" i="4"/>
  <c r="D47" i="4"/>
  <c r="D46" i="4"/>
  <c r="L45" i="4"/>
  <c r="D45" i="4"/>
  <c r="L44" i="4"/>
  <c r="D44" i="4"/>
  <c r="L43" i="4"/>
  <c r="D43" i="4"/>
  <c r="L42" i="4"/>
  <c r="D42" i="4"/>
  <c r="L40" i="4"/>
  <c r="D40" i="4"/>
  <c r="L37" i="4"/>
  <c r="D37" i="4"/>
  <c r="L33" i="4"/>
  <c r="D33" i="4"/>
  <c r="L29" i="4"/>
  <c r="D29" i="4"/>
  <c r="L19" i="4"/>
  <c r="D19" i="4"/>
  <c r="L18" i="4"/>
  <c r="D18" i="4"/>
  <c r="L17" i="4"/>
  <c r="D17" i="4"/>
  <c r="L16" i="4"/>
  <c r="L10" i="4"/>
  <c r="D10" i="4"/>
  <c r="L9" i="4"/>
  <c r="L6" i="4"/>
  <c r="L5" i="4"/>
  <c r="D5" i="4"/>
  <c r="N146" i="3"/>
  <c r="K146" i="3"/>
  <c r="N145" i="3"/>
  <c r="K145" i="3"/>
  <c r="N143" i="3"/>
  <c r="K143" i="3"/>
  <c r="N142" i="3"/>
  <c r="K142" i="3"/>
  <c r="N141" i="3"/>
  <c r="K141" i="3"/>
  <c r="N140" i="3"/>
  <c r="K140" i="3"/>
  <c r="N139" i="3"/>
  <c r="K139" i="3"/>
  <c r="N138" i="3"/>
  <c r="K138" i="3"/>
  <c r="N136" i="3"/>
  <c r="K136" i="3"/>
  <c r="K125" i="3"/>
  <c r="K123" i="3"/>
  <c r="K122" i="3"/>
  <c r="K121" i="3"/>
  <c r="K120" i="3"/>
  <c r="K119" i="3"/>
  <c r="N116" i="3"/>
  <c r="K116" i="3"/>
  <c r="N115" i="3"/>
  <c r="K115" i="3"/>
  <c r="N113" i="3"/>
  <c r="K113" i="3"/>
  <c r="N112" i="3"/>
  <c r="K112" i="3"/>
  <c r="N110" i="3"/>
  <c r="K110" i="3"/>
  <c r="N109" i="3"/>
  <c r="K109" i="3"/>
  <c r="N107" i="3"/>
  <c r="K107" i="3"/>
  <c r="N106" i="3"/>
  <c r="K106" i="3"/>
  <c r="N105" i="3"/>
  <c r="K105" i="3"/>
  <c r="N104" i="3"/>
  <c r="K104" i="3"/>
  <c r="N103" i="3"/>
  <c r="K103" i="3"/>
  <c r="N98" i="3"/>
  <c r="N97" i="3"/>
  <c r="K97" i="3"/>
  <c r="N96" i="3"/>
  <c r="K96" i="3"/>
  <c r="N95" i="3"/>
  <c r="K95" i="3"/>
  <c r="N94" i="3"/>
  <c r="K94" i="3"/>
  <c r="N93" i="3"/>
  <c r="K93" i="3"/>
  <c r="N92" i="3"/>
  <c r="K92" i="3"/>
  <c r="N91" i="3"/>
  <c r="K91" i="3"/>
  <c r="N90" i="3"/>
  <c r="K90" i="3"/>
  <c r="N86" i="3"/>
  <c r="K86" i="3"/>
  <c r="K84" i="3"/>
  <c r="K83" i="3"/>
  <c r="K82" i="3"/>
  <c r="N70" i="3"/>
  <c r="K70" i="3"/>
  <c r="N69" i="3"/>
  <c r="K69" i="3"/>
  <c r="N68" i="3"/>
  <c r="K68" i="3"/>
  <c r="N67" i="3"/>
  <c r="K67" i="3"/>
  <c r="N66" i="3"/>
  <c r="K66" i="3"/>
  <c r="N65" i="3"/>
  <c r="K65" i="3"/>
  <c r="N64" i="3"/>
  <c r="K64" i="3"/>
  <c r="N62" i="3"/>
  <c r="K62" i="3"/>
  <c r="N61" i="3"/>
  <c r="K61" i="3"/>
  <c r="K51" i="3"/>
  <c r="N49" i="3"/>
  <c r="K49" i="3"/>
  <c r="N48" i="3"/>
  <c r="K48" i="3"/>
  <c r="N47" i="3"/>
  <c r="K47" i="3"/>
  <c r="N46" i="3"/>
  <c r="K46" i="3"/>
  <c r="K30" i="3"/>
  <c r="K29" i="3"/>
  <c r="N27" i="3"/>
  <c r="K27" i="3"/>
  <c r="N25" i="3"/>
  <c r="N21" i="3"/>
  <c r="N10" i="3"/>
  <c r="K10" i="3"/>
  <c r="N8" i="3"/>
  <c r="N7" i="3"/>
  <c r="J110" i="2"/>
  <c r="J108" i="2"/>
  <c r="M107" i="2"/>
  <c r="J107" i="2"/>
  <c r="M106" i="2"/>
  <c r="J106" i="2"/>
  <c r="M94" i="2"/>
  <c r="J94" i="2"/>
  <c r="M93" i="2"/>
  <c r="J93" i="2"/>
  <c r="M92" i="2"/>
  <c r="J92" i="2"/>
  <c r="M91" i="2"/>
  <c r="J91" i="2"/>
  <c r="J90" i="2"/>
  <c r="J89" i="2"/>
  <c r="J88" i="2"/>
  <c r="M87" i="2"/>
  <c r="J87" i="2"/>
  <c r="M81" i="2"/>
  <c r="J81" i="2"/>
  <c r="M80" i="2"/>
  <c r="J80" i="2"/>
  <c r="M79" i="2"/>
  <c r="J79" i="2"/>
  <c r="M74" i="2"/>
  <c r="J74" i="2"/>
  <c r="M73" i="2"/>
  <c r="J73" i="2"/>
  <c r="M72" i="2"/>
  <c r="J72" i="2"/>
  <c r="J71" i="2"/>
  <c r="J70" i="2"/>
  <c r="M69" i="2"/>
  <c r="J69" i="2"/>
  <c r="M68" i="2"/>
  <c r="J68" i="2"/>
  <c r="M65" i="2"/>
  <c r="J65" i="2"/>
  <c r="M63" i="2"/>
  <c r="J63" i="2"/>
  <c r="M62" i="2"/>
  <c r="J62" i="2"/>
  <c r="M61" i="2"/>
  <c r="J61" i="2"/>
  <c r="M60" i="2"/>
  <c r="J60" i="2"/>
  <c r="J53" i="2"/>
  <c r="M52" i="2"/>
  <c r="J52" i="2"/>
  <c r="M51" i="2"/>
  <c r="J51" i="2"/>
  <c r="M50" i="2"/>
  <c r="J50" i="2"/>
  <c r="M49" i="2"/>
  <c r="J49" i="2"/>
  <c r="M48" i="2"/>
  <c r="J48" i="2"/>
  <c r="M47" i="2"/>
  <c r="J47" i="2"/>
  <c r="M46" i="2"/>
  <c r="J46" i="2"/>
  <c r="M45" i="2"/>
  <c r="J45" i="2"/>
  <c r="M40" i="2"/>
  <c r="J40" i="2"/>
  <c r="M36" i="2"/>
  <c r="J36" i="2"/>
  <c r="M35" i="2"/>
  <c r="J35" i="2"/>
  <c r="M34" i="2"/>
  <c r="J34" i="2"/>
  <c r="M27" i="2"/>
  <c r="J27" i="2"/>
  <c r="J26" i="2"/>
  <c r="J25" i="2"/>
  <c r="J24" i="2"/>
  <c r="J23" i="2"/>
  <c r="M21" i="2"/>
  <c r="J21" i="2"/>
  <c r="M20" i="2"/>
  <c r="J20" i="2"/>
  <c r="M19" i="2"/>
  <c r="J19" i="2"/>
  <c r="M18" i="2"/>
  <c r="J18" i="2"/>
  <c r="M16" i="2"/>
  <c r="J16" i="2"/>
  <c r="M15" i="2"/>
  <c r="J15" i="2"/>
  <c r="J14" i="2"/>
  <c r="J13" i="2"/>
  <c r="J12" i="2"/>
  <c r="J11" i="2"/>
  <c r="M7" i="2"/>
  <c r="J7" i="2"/>
  <c r="M6" i="2"/>
  <c r="M5" i="2"/>
  <c r="M4" i="2"/>
  <c r="J4" i="2"/>
</calcChain>
</file>

<file path=xl/sharedStrings.xml><?xml version="1.0" encoding="utf-8"?>
<sst xmlns="http://schemas.openxmlformats.org/spreadsheetml/2006/main" count="3753" uniqueCount="823">
  <si>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</si>
  <si>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</si>
  <si>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</si>
  <si>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</si>
  <si>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</si>
  <si>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</si>
  <si>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</si>
  <si>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</si>
  <si>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</si>
  <si>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</si>
  <si>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</si>
  <si>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</si>
  <si>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</si>
  <si>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</si>
  <si>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</si>
  <si>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</si>
  <si>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</si>
  <si>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</si>
  <si>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</si>
  <si>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</si>
  <si>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</si>
  <si>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</si>
  <si>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</si>
  <si>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</si>
  <si>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</si>
  <si>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</si>
  <si>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</si>
  <si>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</si>
  <si>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</si>
  <si>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</si>
  <si>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</si>
  <si>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</si>
  <si>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Babice nad Svitavou</t>
  </si>
  <si>
    <t>Obec Babice nad Svitavou</t>
  </si>
  <si>
    <t xml:space="preserve">	70299641</t>
  </si>
  <si>
    <t>Přístavba MŠ</t>
  </si>
  <si>
    <t>Jihomoravský</t>
  </si>
  <si>
    <t>ORP Šlapanice</t>
  </si>
  <si>
    <t>Vybudování nové třídy MŠ</t>
  </si>
  <si>
    <t>Lesní mateřská škola Sedmikrásek, z.s.</t>
  </si>
  <si>
    <t xml:space="preserve">	04226585</t>
  </si>
  <si>
    <t>Zvýšení kapacity LMŠ Sedmikrásek</t>
  </si>
  <si>
    <t>Lesní klub Lesní skřítci</t>
  </si>
  <si>
    <t>Lesní Bílovice, z.s.</t>
  </si>
  <si>
    <t>Nerelevantní</t>
  </si>
  <si>
    <t>Zázemí v přírodě pro provozování předškolní výchovy a vzdělávání založené na EVVO</t>
  </si>
  <si>
    <t>Obec Bílovice nad Svitavou</t>
  </si>
  <si>
    <t>Mateřská škola Bílovice nad Svitavou, okres Brno - venkov, příspěvková organizace</t>
  </si>
  <si>
    <t>Rekonstrukce školní zahrady</t>
  </si>
  <si>
    <t>Mateřská škola, Hostěnice, okr. Brno-venkov, příspěvková organizace</t>
  </si>
  <si>
    <t>Obec Hostěnice</t>
  </si>
  <si>
    <t>Rekonstrukce tříd</t>
  </si>
  <si>
    <t>Bezbariérovost</t>
  </si>
  <si>
    <t>Vybudování výtahu</t>
  </si>
  <si>
    <t>Rozšíření odborných učeben</t>
  </si>
  <si>
    <t>Multimediální učebna, výtvarný ateliér</t>
  </si>
  <si>
    <t>Rekonstrukce tělocvičny</t>
  </si>
  <si>
    <t xml:space="preserve"> Obložení, nové sportovní náčiní, podlaha</t>
  </si>
  <si>
    <t>Mateřská škola, Jiříkovice, okres Brno-venkov, příspěvková organizace</t>
  </si>
  <si>
    <t>Obec Jiříkovice</t>
  </si>
  <si>
    <t>Zastřešení terasy - učebny ve 2. patře</t>
  </si>
  <si>
    <t>Zbudování dílny</t>
  </si>
  <si>
    <t>Základní škola a Mateřská škola Kobylnice, příspěvková organizace</t>
  </si>
  <si>
    <t>Obec Kobylnice</t>
  </si>
  <si>
    <t>Rozšíření kapacity MŠ v obci Kobylnice</t>
  </si>
  <si>
    <t>Obec Kovalovice</t>
  </si>
  <si>
    <t>Vybavení MŠ logopedickými pomůckami</t>
  </si>
  <si>
    <t xml:space="preserve">Rekonstrukce sociálního zařízení </t>
  </si>
  <si>
    <t>Vodovody, odpady, rozvody</t>
  </si>
  <si>
    <t>Nákladní výtah pro stravu</t>
  </si>
  <si>
    <t>Mateřská škola Mokrá – Horákov, okr. Brno-venkov, příspěvková organizace</t>
  </si>
  <si>
    <t>Obec Mokrá-Horákov</t>
  </si>
  <si>
    <t>Vybavení MŠ ICT technikou</t>
  </si>
  <si>
    <t>Interaktivní tabule</t>
  </si>
  <si>
    <t>Vybavení pro polytechnické vzdělávání</t>
  </si>
  <si>
    <t>Zakoupení ponků na školní zahradu</t>
  </si>
  <si>
    <t>MŠ - rekonstrukce školní zahrady</t>
  </si>
  <si>
    <t>Obnova herních prvků na školní zahradě</t>
  </si>
  <si>
    <t>NE</t>
  </si>
  <si>
    <t>Mateřská škola Moravany, okres Brno-venkov, příspěvková organizace</t>
  </si>
  <si>
    <t>Obec Moravany</t>
  </si>
  <si>
    <t>Rozšíření kapacity MŠ – výstavba nové budovy MŠ</t>
  </si>
  <si>
    <t>Mateřská škola Nebovidy, příspěvková organizace</t>
  </si>
  <si>
    <t>Obec Nebovidy</t>
  </si>
  <si>
    <t>Modernizace MŠ Nebovidy</t>
  </si>
  <si>
    <t>obec Ochoz u Brna</t>
  </si>
  <si>
    <t>Přístavba 3. oddělení MŠ k budově ZŠ</t>
  </si>
  <si>
    <t>Jihomoravský kraj</t>
  </si>
  <si>
    <t>Šlapanice</t>
  </si>
  <si>
    <t>Ochoz u Brna</t>
  </si>
  <si>
    <t>1/2022</t>
  </si>
  <si>
    <t>12/2023</t>
  </si>
  <si>
    <t>Bez projektové přípravy, pouze zpracovaná koncepce rozvoje území</t>
  </si>
  <si>
    <t>Mateřská škola Omice, okres Brno-venkov, příspěvková organizace</t>
  </si>
  <si>
    <t>Obec Omice</t>
  </si>
  <si>
    <t>Modernizace MŠ Omice</t>
  </si>
  <si>
    <t>Základní škola a Mateřská škola Ořechov, okres Brno-venkov, příspěvková organizace</t>
  </si>
  <si>
    <t>Obec Ořechov</t>
  </si>
  <si>
    <t>Rekonstrukce výdejny jídla v MŠ</t>
  </si>
  <si>
    <t>Výstavba dětského hřiště v MŠ</t>
  </si>
  <si>
    <t>Mateřská škola a Základní škola Ostopovice, okres Brno – venkov, příspěvková organizace</t>
  </si>
  <si>
    <t>Obec Ostopovice</t>
  </si>
  <si>
    <t>Dostavba MŠ a ZŠ Ostopovice - rozšíření kapacity MŠ</t>
  </si>
  <si>
    <t>Pořízení vybavení MŠ (nábytek, IT vybavení, herní prvky)</t>
  </si>
  <si>
    <t>Zabezpečení budov ZŠ a MŠ (komunikační infrastruktura)</t>
  </si>
  <si>
    <t>Mobilní a pevné zastínění teras</t>
  </si>
  <si>
    <t>Venkovní odborná učebna</t>
  </si>
  <si>
    <t>Rozvoj školní zahrady - komunitní centrum</t>
  </si>
  <si>
    <t>Zadržení dešťové vody</t>
  </si>
  <si>
    <t>Dostavba MŠ a ZŠ Ostopovice - zázemí pro komunitní a sportovní aktivity</t>
  </si>
  <si>
    <t>Základní škola a Mateřská škola Podolí, příspěvková organizace</t>
  </si>
  <si>
    <t>Obec Podolí</t>
  </si>
  <si>
    <t>Stavební úpravy MŠ</t>
  </si>
  <si>
    <t>Mateřská škola, Ponětovice, okres Brno-venkov, příspěvková organizace</t>
  </si>
  <si>
    <t>Obec Ponětovice</t>
  </si>
  <si>
    <t>Nové dětské hřiště (vybavení herními prvky)</t>
  </si>
  <si>
    <t>Zbudování zázemí pro zaměstnance MŠ (půdní vestavba - šatny, kabinet)</t>
  </si>
  <si>
    <t>Vybavení ložnice pro děti novým nábytkem</t>
  </si>
  <si>
    <t>Rekonstrukce podlah v budově MŠ</t>
  </si>
  <si>
    <t>Základní škola a mateřská škola Pozořice, příspěvková organizace</t>
  </si>
  <si>
    <t>Obec Pozořice</t>
  </si>
  <si>
    <t>Navýšení kapacity MŠ</t>
  </si>
  <si>
    <t>Základní škola a Mateřská škola Prace, okres Brno-venkov, příspěvková organizace</t>
  </si>
  <si>
    <t>Vybudování školní zahrady MŠ</t>
  </si>
  <si>
    <t>Základní škola a Mateřská škola Radostice, okres Brno-venkov, příspěvková organizace</t>
  </si>
  <si>
    <t>Obec Radostice</t>
  </si>
  <si>
    <t>Vybudování workoutového a dětského hřiště v okolí školy</t>
  </si>
  <si>
    <t>Oprava oplocení školního hřiště a vybudování herních a lezeckých prvků</t>
  </si>
  <si>
    <t>Rekonstrukce herních prvků na školní zahradě a vybudování naučné zahrady</t>
  </si>
  <si>
    <t>Vybudování bezbariérového přístupu do mateřské školy</t>
  </si>
  <si>
    <t>Vybudování nového sociálního zařízení a vybudování zázemí pro pedagogy v mateřské škole</t>
  </si>
  <si>
    <t>Mateřská škola Řícmanice, okres Brno-venkov, příspěvková organizace</t>
  </si>
  <si>
    <t>Obec Řícmanice</t>
  </si>
  <si>
    <t>Opravy vnitřních a venkovních prostor MŠ</t>
  </si>
  <si>
    <t>Mateřská škola Sokolnice, okres Brno-venkov, příspěvková organizace</t>
  </si>
  <si>
    <t>Obec Sokolnice</t>
  </si>
  <si>
    <t>Rozvíjení kreativity a tvořivosti předškolních dětí</t>
  </si>
  <si>
    <t>Zkapacitnění MŠ (2 třídy)</t>
  </si>
  <si>
    <t>Základní škola a Mateřská škola Střelice, okres Brno-venkov, příspěvková organizace</t>
  </si>
  <si>
    <t>Obec Střelice</t>
  </si>
  <si>
    <t>Dostavba MŠ ve Střelicích</t>
  </si>
  <si>
    <t>Mateřská škola Hvězdička, Šlapanice, okres Brno-venkov, příspěvková organizace</t>
  </si>
  <si>
    <t>Město Šlapanice</t>
  </si>
  <si>
    <t>Zkapacitnění MŠ (3 třídy), cílem je vybudování 3 tříd ve 2 etapách a to 1 třídy na Masarykově nám. a 2 tříd v novostavbě MŠ na ul. Husové</t>
  </si>
  <si>
    <t>x</t>
  </si>
  <si>
    <t>Základní škola a Mateřská škola Telnice, okres Brno-venkov, příspěvková organizace</t>
  </si>
  <si>
    <t>Obec Telnice</t>
  </si>
  <si>
    <t>Vybudování dětského hřiště při MŠ</t>
  </si>
  <si>
    <t>Základní škola a mateřská škola Troubsko, okres Brno-venkov</t>
  </si>
  <si>
    <t>Obec Troubsko</t>
  </si>
  <si>
    <t>Nástavba MŠ a přístavba ZŠ Troubsko</t>
  </si>
  <si>
    <t>Rozšíření školní kuchyně</t>
  </si>
  <si>
    <t>Mateřská škola Tvarožná, okres Brno-venkov, příspěvková organizace</t>
  </si>
  <si>
    <t>Obec Tvarožná</t>
  </si>
  <si>
    <t>Polytechnické vybavení pro MŠ</t>
  </si>
  <si>
    <t>Bezbariérová školka</t>
  </si>
  <si>
    <t>Stavební úpravy a rekonstrukce školní jídelny</t>
  </si>
  <si>
    <t>Rozšíření kapacity MŠ (1 třída)</t>
  </si>
  <si>
    <t>Mateřská škola Újezd u Brna, okres Brno-venkov, příspěvková organizace</t>
  </si>
  <si>
    <t>Město Újezd u Brna</t>
  </si>
  <si>
    <t>Mateřská škola – obec Velatice – okres Brno-venkov, příspěvková organizace</t>
  </si>
  <si>
    <t>Obec Velatice</t>
  </si>
  <si>
    <t>Obnova ICT</t>
  </si>
  <si>
    <t>Základní škola a Mateřská škola Viničné Šumice, okres Brno-venkov, příspěvková organizace</t>
  </si>
  <si>
    <t>Obec Viničné Šumice</t>
  </si>
  <si>
    <t>Navýšení kapacity MŠ Viničné Šumice</t>
  </si>
  <si>
    <t>Základní škola a Mateřská škola Vranov, okres Brno-venkov</t>
  </si>
  <si>
    <t>Obec Vranov</t>
  </si>
  <si>
    <t>Výstavba nové jednotřídní MŠ</t>
  </si>
  <si>
    <t>Výstavba nové jednotřídní bezbariérové MŠ, pořízení vybavení</t>
  </si>
  <si>
    <t>ANO</t>
  </si>
  <si>
    <t>Vybavení školní zahrady u MŠ včetně herních prvků</t>
  </si>
  <si>
    <t>Záměr</t>
  </si>
  <si>
    <t>Základní škola a Mateřská škola Želešice, příspěvková organizace</t>
  </si>
  <si>
    <t>Obec Želešice</t>
  </si>
  <si>
    <t>Venkovní zázemí pro MŠ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</si>
  <si>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</si>
  <si>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</si>
  <si>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</si>
  <si>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</si>
  <si>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</si>
  <si>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</si>
  <si>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</si>
  <si>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</si>
  <si>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</si>
  <si>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</si>
  <si>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</si>
  <si>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</si>
  <si>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</si>
  <si>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Babice nad Svitavou</t>
  </si>
  <si>
    <t>Odborné učebny ZŠ Babice nad Svitavou</t>
  </si>
  <si>
    <t>Základní škola Bílovice nad Svitavou, okres Brno-venkov, příspěvková organizace</t>
  </si>
  <si>
    <t xml:space="preserve">	71001883</t>
  </si>
  <si>
    <t>Základní škola a Mateřská škola Blažovice, příspěvková organizace</t>
  </si>
  <si>
    <t>Obec Blažovice</t>
  </si>
  <si>
    <t>Dílny pro polytechnické vzdělávání</t>
  </si>
  <si>
    <t>Základní škola, Jiříkovice, okres Brno-venkov, příspěvková organizace</t>
  </si>
  <si>
    <t>Rozšíření kapacity ZŠ Jiříkovice</t>
  </si>
  <si>
    <t>Základní škola a Mateřská škola Kanice, okr. Brno-venkov, příspěvková organizace</t>
  </si>
  <si>
    <t>Obec Kanice</t>
  </si>
  <si>
    <t>Zvýšení kvality a dostupnosti vzdělávání v obci Kobylnice</t>
  </si>
  <si>
    <t>Základní škola Mokrá-Horákov, příspěvková organizace</t>
  </si>
  <si>
    <t>Rekonstrukce školního bazénu</t>
  </si>
  <si>
    <t>Rekonstrukce odborných učeben ZŠ</t>
  </si>
  <si>
    <t>Základní škola Moravany, okres Brno-venkov, příspěvková organizace</t>
  </si>
  <si>
    <t>Interaktivní tabule do tříd</t>
  </si>
  <si>
    <t>Osvětlení v učebnách a ve vstupních prostorech školy</t>
  </si>
  <si>
    <t>Doplnění vstupních dveří dalšími prosklenými dveřmi a přesun zvonků od hlavních dveří</t>
  </si>
  <si>
    <t>Server a počítačové sady</t>
  </si>
  <si>
    <t>Obec Ochoz u Brna</t>
  </si>
  <si>
    <t>Přístavba ZŠ</t>
  </si>
  <si>
    <t xml:space="preserve">Novostavba tělocvičny se zázemím </t>
  </si>
  <si>
    <t>1/2023</t>
  </si>
  <si>
    <t>12/2025</t>
  </si>
  <si>
    <t>Rozvoj odborného vzdělávání v ZŠ a MŠ Ořechov</t>
  </si>
  <si>
    <t>Rozvoj infrastruktury ZŠ a MŠ Ořechov</t>
  </si>
  <si>
    <t>10/2022</t>
  </si>
  <si>
    <t>12/2024</t>
  </si>
  <si>
    <t>Připravena PD, rozpočty vybavení</t>
  </si>
  <si>
    <t>Rekonstrukce kotelny ZŠ</t>
  </si>
  <si>
    <t>Zadržení srážkové vody ze střech ZŠ</t>
  </si>
  <si>
    <t>Rekonstrukce tříd, elektroinstalace, slaboproud, voda, podlahy</t>
  </si>
  <si>
    <t>Dostavba MŠ a ZŠ Ostopovice - rozšíření kapacity ZŠ</t>
  </si>
  <si>
    <t>Modernizace odborné učebny ZŠ (Výtvarná výchova)</t>
  </si>
  <si>
    <t>Odpolední kluby ZŠ</t>
  </si>
  <si>
    <t>Městys Pozořice</t>
  </si>
  <si>
    <t>Venkovní sportoviště</t>
  </si>
  <si>
    <t>Obnova a upgrade ICT na ZŠ Radostice</t>
  </si>
  <si>
    <t>Rekonstrukce školní jídelny</t>
  </si>
  <si>
    <t>Výstavba venkovní učebny - zahradního altánu</t>
  </si>
  <si>
    <t>Vybudování specializované jazykové učebny v základní škole</t>
  </si>
  <si>
    <t>Odborné učebny ZŠ a MŠ Radostice</t>
  </si>
  <si>
    <t>Radostice</t>
  </si>
  <si>
    <t xml:space="preserve">Cílem projektu je modernizace odborné učebny pro výuku předmětů s vazbou na KK Přírodní vědy, Technické a řemeslné obory, Komunikace v cizích jazycích a Práce s digitálními technologiemi. Součástí projektu bude budování bezbariérovosti (pořízení schodolezu) a úprava venkovního prostranství. </t>
  </si>
  <si>
    <t>Základní škola a mateřská škola Sivice, okres Brno-venkov, příspěvková organizace</t>
  </si>
  <si>
    <t>Obec Sivice</t>
  </si>
  <si>
    <t>Vybavení ICT učebny</t>
  </si>
  <si>
    <t>Dovybavení tělocvičny</t>
  </si>
  <si>
    <t>Obměna lavic ve škole</t>
  </si>
  <si>
    <t>Dovybavení šaten</t>
  </si>
  <si>
    <t>Venkovní učebna</t>
  </si>
  <si>
    <t>Základní škola Sokolnice, okres Brno-venkov, příspěvková organizace</t>
  </si>
  <si>
    <t>Oprava topení a elektroinstalace ve staré části budovy, vzduchotechnika, větrání s rekuperací ve škole</t>
  </si>
  <si>
    <t>Datová infrastruktura ZŠ Střelice</t>
  </si>
  <si>
    <t>Základní škola, Šlapanice, okres Brno-venkov, příspěvková organizace</t>
  </si>
  <si>
    <t>Rozšíření venkovních aktivit pro žáky ZŠ Šlapanice</t>
  </si>
  <si>
    <t>Energeticky samostatná škola</t>
  </si>
  <si>
    <t>Vybudování sborovny</t>
  </si>
  <si>
    <t xml:space="preserve">	Základní škola Tvarožná, příspěvková organizace</t>
  </si>
  <si>
    <t>Vybudování školního hřiště s umělým povrchem</t>
  </si>
  <si>
    <t>Základní škola Újezd u Brna, okres Brno-venkov, příspěvková organizace</t>
  </si>
  <si>
    <t>Klimatizace do všech tříd ZŠ s rekuperací</t>
  </si>
  <si>
    <t>Moderní škola</t>
  </si>
  <si>
    <t>Vybudování tělocvičny</t>
  </si>
  <si>
    <t>Standard konektivity ZŠ</t>
  </si>
  <si>
    <t>Konektivita školy</t>
  </si>
  <si>
    <t>Přírodní učebna</t>
  </si>
  <si>
    <t>Oprava a zateplení fasády a výměnu oken na budově ZŠ</t>
  </si>
  <si>
    <t>Bez stavebního povolení (vyjádření SÚ)</t>
  </si>
  <si>
    <t>Vybudování dětského hřiště u ZŠ Vranov</t>
  </si>
  <si>
    <t>Přírodní s enviromentálními prvky, součástí je i altán, který bude sloužit jako místo pro výuku</t>
  </si>
  <si>
    <t>ICT vybavení</t>
  </si>
  <si>
    <t>Rekonstrukce školní kuchyně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</si>
  <si>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</si>
  <si>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</si>
  <si>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</si>
  <si>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</si>
  <si>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</si>
  <si>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</si>
  <si>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</si>
  <si>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</si>
  <si>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</si>
  <si>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</si>
  <si>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</si>
  <si>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</si>
  <si>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</si>
  <si>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</si>
  <si>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</si>
  <si>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</si>
  <si>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</si>
  <si>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</si>
  <si>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</si>
  <si>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</si>
  <si>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</si>
  <si>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</si>
  <si>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</si>
  <si>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</si>
  <si>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</si>
  <si>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>Sportovní Klub Babice nad Svitavou</t>
  </si>
  <si>
    <t>Generální oprava sprchány</t>
  </si>
  <si>
    <t>Junák – český skaut, středisko A je to! Brno</t>
  </si>
  <si>
    <t>Hostěnické komunitní centrum - rozšíření</t>
  </si>
  <si>
    <t>Víceúčelová sportovní hala + víceúčelové sportovní, komunitní a vzdělávací centrum</t>
  </si>
  <si>
    <t>Komunitní centrum</t>
  </si>
  <si>
    <t>Vrabčák Moravany, z.s.</t>
  </si>
  <si>
    <t>Vybavení jazykových učeben</t>
  </si>
  <si>
    <t>Tydlidům, z.s.</t>
  </si>
  <si>
    <t>Vybavení učebny spolku projekčním zařízením</t>
  </si>
  <si>
    <t>Novostavba tělocvičny se zázemím</t>
  </si>
  <si>
    <t>Nízkoprahové centrum - zázemí pro komunitní aktivity</t>
  </si>
  <si>
    <t>ENVIK z.s.</t>
  </si>
  <si>
    <t>Volnočasové a vzdělávací centrum Podolí</t>
  </si>
  <si>
    <t>Kavyl z.s.</t>
  </si>
  <si>
    <t>Šemík - Sdružení při Dětské jezdecké škole</t>
  </si>
  <si>
    <t>Vzdělávací zahrada Řícmanice</t>
  </si>
  <si>
    <t>Vnitřní vybavení hasičské zbrojnice pro mladé hasiče</t>
  </si>
  <si>
    <t>T.J. Sokol Sokolnice</t>
  </si>
  <si>
    <t>Obnova povrchu na venkovním hřišti</t>
  </si>
  <si>
    <t>TJ Sokol Střelice</t>
  </si>
  <si>
    <t>Rekonstrukce víceúčelového hřiště</t>
  </si>
  <si>
    <t>Rekonstrukce střechy a oprava fasády sokolovny</t>
  </si>
  <si>
    <t>Junák - český skaut, středisko Wahinkpe Střelice, z.s.</t>
  </si>
  <si>
    <t>Skautská klubovna</t>
  </si>
  <si>
    <t>Vybudování nového SVČ</t>
  </si>
  <si>
    <t>Úprava a rozšíření obecního sportoviště</t>
  </si>
  <si>
    <t>Sportovní hala</t>
  </si>
  <si>
    <t>Park Loučky</t>
  </si>
  <si>
    <t>Vybudování nových volnočasových ploch pro mládež i seniory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</si>
  <si>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</si>
  <si>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</si>
  <si>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</si>
  <si>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</si>
  <si>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</si>
  <si>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</si>
  <si>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Rozšíření kapacit MŠ Hvězdička </t>
  </si>
  <si>
    <t xml:space="preserve">Projekt fotovoltaiky na střeše ZŠ Šlapanice </t>
  </si>
  <si>
    <t xml:space="preserve">Projekt centrální výroby TUV pro kuchyni ZŠ Šlapanice </t>
  </si>
  <si>
    <t>Vybudování FVE na dvou pavilonech a snížit energetickou náročnost budovy</t>
  </si>
  <si>
    <t>Centralizovat ohřev teplé vody pro kuchyni a snížit náklady na ohřev vody</t>
  </si>
  <si>
    <t>NERELEVANTNÍ</t>
  </si>
  <si>
    <t>Modernizace vybavení herních koutů a nábytku v MŠ</t>
  </si>
  <si>
    <t>Rozšíření kapacity MŠ Mokrá-Horákov</t>
  </si>
  <si>
    <t xml:space="preserve">Rozšíření kapacity MŠ nástavbou budovy </t>
  </si>
  <si>
    <t>Zpracovaná PD</t>
  </si>
  <si>
    <t>Přístavba ZŠ Sokolnice</t>
  </si>
  <si>
    <t xml:space="preserve">Přístavba jídelny </t>
  </si>
  <si>
    <t xml:space="preserve">NE </t>
  </si>
  <si>
    <t>Odborné učebny ZŠ (odborné učebny na cizí jazyky - AJ, RJ, NJ, odborné přírodovědné učebny - matematika, fyzika, přírodověda a přírodopis, IT učebna - informatika, práce s PC)</t>
  </si>
  <si>
    <t>Přístavba jídelny</t>
  </si>
  <si>
    <t>Zpracována  základní studie budoucího stavu</t>
  </si>
  <si>
    <t>Oprava střešního pláště budovy školy</t>
  </si>
  <si>
    <t>Přestavba půdních prostor a přístavby</t>
  </si>
  <si>
    <t>Zpracována PD, stavební rozpočet</t>
  </si>
  <si>
    <t>Vytvoření dvou multifunkčních prostor pro zájmové vzdělávání včetně sociálního zázemí</t>
  </si>
  <si>
    <t>Tělocvična při ZŠ</t>
  </si>
  <si>
    <t>Lesní mateřská škola Dobroděj, z.s.</t>
  </si>
  <si>
    <t xml:space="preserve">	22606262</t>
  </si>
  <si>
    <t>Obec Březina</t>
  </si>
  <si>
    <t xml:space="preserve">Rekonstrukce jurty </t>
  </si>
  <si>
    <t>Logopedické pomůcky pro MŠ</t>
  </si>
  <si>
    <t>Mateřská škola Kovalovice, okres Brno-venkov, příspěvková organizace</t>
  </si>
  <si>
    <t>Výměna vodovodního a odpadního vedení v gastro úseku</t>
  </si>
  <si>
    <t>Součástí projektu je výměna vodovodního a odpadního vedení v gastro úseku, oškrabání výmalby v kuchyni, ve vstupní chodbě a na schodišti, nové vnitřní omítky a výmalba, obroušení schodů</t>
  </si>
  <si>
    <t xml:space="preserve">Jazyková učebna </t>
  </si>
  <si>
    <t>Půdní vestavba by poskytovala prostor pro odborné učebny (polytechniku, přírodní vědy), přestavba přístavby školy by řešila dlouhodobý problém se zázemím pro pedagogy MŠ a nepedagogické pracovníky</t>
  </si>
  <si>
    <t>Stavba nové budovy MŠ</t>
  </si>
  <si>
    <t>Přírodní zahrada MŠ</t>
  </si>
  <si>
    <t>Vybavení zahrady MŠ přírodními a herními prvky.</t>
  </si>
  <si>
    <t>Dopravní hřiště</t>
  </si>
  <si>
    <t>Realizace dopravního hřiště na stávající zpevněné ploše.</t>
  </si>
  <si>
    <t xml:space="preserve">Výměna svítidel </t>
  </si>
  <si>
    <t>Výměna svítidel v budovách MŠ za úsporná.</t>
  </si>
  <si>
    <t>Akustický podhled</t>
  </si>
  <si>
    <t>Vybavení stávajících tříd MŠ akustickým podhledem, pro zajištění lepší zvukové pohody ve třídách.</t>
  </si>
  <si>
    <t>Stavební úpravy k zajištění navýšení kapacity ŠJ.</t>
  </si>
  <si>
    <t>Oprava střechy ZŠ</t>
  </si>
  <si>
    <t>Rekonstrukce stávající střechy budovy ZŠ</t>
  </si>
  <si>
    <t xml:space="preserve">Atletické hřiště </t>
  </si>
  <si>
    <t>Vybudování atletického hřiště</t>
  </si>
  <si>
    <t>zpracovaná PD</t>
  </si>
  <si>
    <t>Přírodovědná a badatelská učebna</t>
  </si>
  <si>
    <t>Vybudování a vybavení přírodovědné a badatelské učebny</t>
  </si>
  <si>
    <t>Čítárna</t>
  </si>
  <si>
    <t>Vybudování a vybavení čítárny</t>
  </si>
  <si>
    <t>Výměna svítidel v budově ZŠ</t>
  </si>
  <si>
    <t>Výměna svítidel v budově ZŠ za úsporná.</t>
  </si>
  <si>
    <t>Výměna svítidel v budově ŠJ</t>
  </si>
  <si>
    <t>Výměna svítidel v budově ŠJ za úsporná.</t>
  </si>
  <si>
    <t>Rekonstrukce el. rozvodů v budově ZŠ</t>
  </si>
  <si>
    <t>Fotovoltaika na budově ZŠ</t>
  </si>
  <si>
    <t>Fotovoltaika na budově ŠJ</t>
  </si>
  <si>
    <t>Lesní mateřská škola Stromík</t>
  </si>
  <si>
    <t>Kavyl z. s.</t>
  </si>
  <si>
    <t>Vybudování venkovní učebny</t>
  </si>
  <si>
    <t>Vybudování zastřešené venkovní učebny - altánu se zelenou střechou pro badatelské aktivity</t>
  </si>
  <si>
    <t>Vybudování zastřešené venkovní učebny - altánu se zelenou střechou pro badatelské aktivity.</t>
  </si>
  <si>
    <t>Zpracovává se projektová dokumentace pro stavební povolení</t>
  </si>
  <si>
    <t>Revitalizace zahrady MŠ a vybavení herními prvky včetně zbudování školního a dopravního hřiště.</t>
  </si>
  <si>
    <t>Rozšíření komunikace k MŠ včetně zbudování parkovacích stání</t>
  </si>
  <si>
    <t>záměr</t>
  </si>
  <si>
    <t>Safy MŠ</t>
  </si>
  <si>
    <t>Zateplení budovy MŠ, pořízení klimatizace a řešení úspory energií</t>
  </si>
  <si>
    <t>Vybavení venkovních učeben</t>
  </si>
  <si>
    <t>Dovybavení MŠ</t>
  </si>
  <si>
    <t xml:space="preserve">Rozšíření ZŠ  </t>
  </si>
  <si>
    <t>Potřeba rozšíření ZŠ přístavbou je nutná z důvodu nedostatku kmenových tříd.</t>
  </si>
  <si>
    <t>Vybudování nové vnitřní konektivity školy</t>
  </si>
  <si>
    <t>Vybudování nové a bezpečné digitální infrastruktury školy</t>
  </si>
  <si>
    <t>Modernizace zázemí pro pedagogické a nepedagogické pracovníky školy a pro školní poradenské pracoviště</t>
  </si>
  <si>
    <t>Modernizace stávajících kmenových učeben</t>
  </si>
  <si>
    <t>Modernizace stávajících kmenových učeben dovybavením dotykovými tabulemi a nábytkem.</t>
  </si>
  <si>
    <t>Zbudování dětského, workoutového hřiště a krytého hlediště, rekonstrukce šaten a zázemí pro sportovce a diváky v areálu fotbalového hřiště</t>
  </si>
  <si>
    <t>Zhotoven projekt</t>
  </si>
  <si>
    <t>Vybavení MŠ nábytkem, výměna podlah v celé MŠ, zakoupení různých pomůcek k práci s dětmi</t>
  </si>
  <si>
    <t>Výměna kotlů na topení a ohřev vody, rekonstrukce topného systému</t>
  </si>
  <si>
    <t>Lesní mateřská škola Dobroděj z.s.</t>
  </si>
  <si>
    <t>226 06 262</t>
  </si>
  <si>
    <t xml:space="preserve">Nová jurta- volnočasové aktivity ekologická výchova, </t>
  </si>
  <si>
    <t>Environmentální výchova-zázemí</t>
  </si>
  <si>
    <t>Nástavba MŠ a přístavba ZŠ</t>
  </si>
  <si>
    <t>Vstupní terasa MŠ</t>
  </si>
  <si>
    <t>Rekonstrukce zahrady MŠ</t>
  </si>
  <si>
    <t>Obsahem projektu je vybudování nové a širší vstupní terasy do budovy mateřské školy. Dle projektu je terasa zastřešena.</t>
  </si>
  <si>
    <t>Obsahem projektu je rekonstrukce zahrady stávající se ze srovnání povrchu, pořízení nových herních prvků a obnova stávající zeleně.</t>
  </si>
  <si>
    <t>Obsahem projektu je dostavba jedné nové třídy v prostoru nad školní kuchyní z důvodu nedostačující kapacity. Dále vybudování šatny pro děti, sociálního zařízení pro děti i zaměstnance a zázemí pro  zaměstnance.</t>
  </si>
  <si>
    <t>Dostavba a rekonstrukce stávající kuchyně, která má nedostatečnou kapacitu.</t>
  </si>
  <si>
    <t>Obsahem projektu je vybudování dvou odborných učeben a jídelny pro žáky v samostatně stojící budově se současným propojením této budovy se školní kuchyní. Dále vybudování zázemí pro zaměstnance a bezbariérový přístup (včetně výtahu)</t>
  </si>
  <si>
    <t>Obnova povrchu na venkovním školním hřišti, které slouží také jako zázemí pro školní družinu</t>
  </si>
  <si>
    <t>Herní prvky, povrch, prvky ke vzdělávání</t>
  </si>
  <si>
    <t>Ano</t>
  </si>
  <si>
    <t>Připraveno ke stavbě (zrealizováno VŘ)</t>
  </si>
  <si>
    <t>Výstavba nové sportovní haly</t>
  </si>
  <si>
    <t>Zázemí pro učitele v podkroví školy +  víceúčelová místnost</t>
  </si>
  <si>
    <t>Stavební úpravy MŠ - nástavba MŠ, aby bylo možno sloučit provoz do jedné budovy. (Bude realizována jen jedna z možností - stavební úprava stávající MŠ nebo přesun ze stávajících budov MŠ do nové budovy.)</t>
  </si>
  <si>
    <t>Výstavba nové budovy MŠ - přesun za stávajících budov, aby bylo možno sloučit provoz do jedné budovy. (Bude realizována jen jedna z možností - stavební úprava stávající MŠ nebo přesun ze stávajících budov MŠ do nové budovy.)</t>
  </si>
  <si>
    <t>Zpracována PD</t>
  </si>
  <si>
    <t>Komunikační infrastruktura</t>
  </si>
  <si>
    <t>Výstavba nového hřiště včetně oplocení, herní prvky</t>
  </si>
  <si>
    <t>Zpracovaný projekt</t>
  </si>
  <si>
    <t>Venkovní učebna pro předškolní vzdělávání</t>
  </si>
  <si>
    <t xml:space="preserve">Dobudování konektivity školy </t>
  </si>
  <si>
    <t>Cílem projektu je pořízení vybavení do odborných učeben ZŠ a MŠ Ořechov, PC učebna, Jazyková učebna, Dílny a rukodělné práce (Kuchyňka)</t>
  </si>
  <si>
    <t>Opravy povrchů v areálu ZŠ, odvodnění a odizolování budovy ZŠ</t>
  </si>
  <si>
    <t>Cílem projektu je rozvoj infrastruktury v ZŠ a MŠ Ořechov v podobě jak nově zbudovaných tak modernizovaných odborných učeben, vybudování prostorů pro komunitní aktivity a zázemí školních družin a klubů, bezbariérovost (bezbariérové sociální zařízení, schodolez)</t>
  </si>
  <si>
    <t xml:space="preserve">Jihomoravský </t>
  </si>
  <si>
    <t>1/2024</t>
  </si>
  <si>
    <t>12/2026</t>
  </si>
  <si>
    <t>Obnova kuchyňské linky, obnova/dovybavení spotřebičů</t>
  </si>
  <si>
    <t>Stavební úpravy školní kuchyně</t>
  </si>
  <si>
    <t>01/2023</t>
  </si>
  <si>
    <t>stavební úpravy, rekonstrukce sociálního zařízení, odhlučnění stropu, odvětrání, osvětlení</t>
  </si>
  <si>
    <t>01/2024</t>
  </si>
  <si>
    <t>X</t>
  </si>
  <si>
    <t>Školní družina</t>
  </si>
  <si>
    <t>Rozšíření základní školy</t>
  </si>
  <si>
    <t>06/2023</t>
  </si>
  <si>
    <t>Přírodní zahrada - pěstitelství</t>
  </si>
  <si>
    <t>vybudování přírodní zahrady pro pěstitelství, vybudování svodu a nádrže na dešťovou vodu</t>
  </si>
  <si>
    <t>Přírodní zahrada - učebny</t>
  </si>
  <si>
    <t>Zajištění konektivity základní školy</t>
  </si>
  <si>
    <t xml:space="preserve"> </t>
  </si>
  <si>
    <t>Pořízení výpočetní techniky</t>
  </si>
  <si>
    <t xml:space="preserve">Modernizace školní kuchyně </t>
  </si>
  <si>
    <t xml:space="preserve">Oprava podlahy v MŠ </t>
  </si>
  <si>
    <t xml:space="preserve">Oprava exteriéru MŠ </t>
  </si>
  <si>
    <t>Zcela nová přístavba - objekt je třípodlažní a jeho interiér je řešen jako bezbariérový, s bezbariérovým navázáním na stávající budovu MŠ a ZŠ</t>
  </si>
  <si>
    <t>Rekonstrukce vnitřních prostor budovy ZŠ</t>
  </si>
  <si>
    <t>Realizace novostavby bezbariérové mateřské
školy v obci Moravany, 2 třídy</t>
  </si>
  <si>
    <t>Rozšíření kapacity mateřské školy v Pozořicích v Dělnickém domě. Jedná se obnovu mateřské školy, která skončila svůj provoz v r. 2001 z důvodu nedostatečného hyg. zázemí. Součástí projektu bude zajištění bezbariérovosti objektu, obnova venkovních prostor, dobudování odpovídajícího hyg. zázemí.</t>
  </si>
  <si>
    <t>7/2022</t>
  </si>
  <si>
    <t>8/2023</t>
  </si>
  <si>
    <t>Vybudování sportovní haly</t>
  </si>
  <si>
    <t>Vybudování odborných učeben ZUŠ vč. příslušného zázemí</t>
  </si>
  <si>
    <t>8/2024</t>
  </si>
  <si>
    <t>Vybudování školního sportoviště i pro komunitní aktivity při škole</t>
  </si>
  <si>
    <t>Navýšení kapacity stávající mateřské školy formou dostavby nového dvoupodlažního pavilonu obsahujícího navíc další dvě oddělení MŠ.
Součástí stavby je řešení venkovních ploch, vnitřního vodovodu, vnitřní splaškové a dešťové kanalizace, silnoproudých a slaboproudé rozvodů, vytápění a vzduchotechnika.</t>
  </si>
  <si>
    <t>II. etapa, revitalizace školní zahrady, herní prvky, pergola, venkovní učebna</t>
  </si>
  <si>
    <t>Obec Prace</t>
  </si>
  <si>
    <t>1/2025</t>
  </si>
  <si>
    <t>Venkovní úpravy a výsadba v okolí ZŠ Prace</t>
  </si>
  <si>
    <t>Výsadba zeleně v okolí školy, mobiliář</t>
  </si>
  <si>
    <t>7/2023</t>
  </si>
  <si>
    <t>3/2024</t>
  </si>
  <si>
    <t>9/2023</t>
  </si>
  <si>
    <t>Víceúčelový objekt střediska volného času</t>
  </si>
  <si>
    <t xml:space="preserve">Rozšíření sportovních ploch </t>
  </si>
  <si>
    <t>Zeleň, výsadba, mobiliář</t>
  </si>
  <si>
    <t>Rekonstrukci podlahových krytin ve stávající budově</t>
  </si>
  <si>
    <t>ICT Vybavení</t>
  </si>
  <si>
    <t>Sportovní hala, která by měla sloužit hodinám školního tělocviku, odpoledne a o víkendech spolkům a veřejnosti, možnost konání akcí neformálního vzdělávání, hrací plocha 20×40m.</t>
  </si>
  <si>
    <t xml:space="preserve">Záměr </t>
  </si>
  <si>
    <t>Stavební úpravy, vzduchotechnika, elektroinstalace, osvětlení</t>
  </si>
  <si>
    <t>Rekonstrukce odborných tříd</t>
  </si>
  <si>
    <t>Odstranění vlhkosti v 1.PP</t>
  </si>
  <si>
    <t>2x Učebna informatiky s jazykovou učebnou
1x Kabinet informatiky
1x Modernizace konektivity školy</t>
  </si>
  <si>
    <t>Multimediální učebny</t>
  </si>
  <si>
    <t>Venkovní sportoviště ZŠ</t>
  </si>
  <si>
    <t xml:space="preserve">Vybudování venkovního přístřešku nebo altánu pro děti </t>
  </si>
  <si>
    <t>Venkovní učebna ZŠ Tvarožná</t>
  </si>
  <si>
    <t>6/2023</t>
  </si>
  <si>
    <t>7/2024</t>
  </si>
  <si>
    <t>7/2025</t>
  </si>
  <si>
    <t>8/2026</t>
  </si>
  <si>
    <t>Rekonstrukce školního hřiště ZŠ</t>
  </si>
  <si>
    <t>Cílem akce je vybudování nové běžecké dráhy a doskočiště pro skok daleký odpovídající současným technickým požadavkům pro sportoviště a potřebám školy.
V areálu hřiště bude instalována šplhací sestava pro potřeby ŠD a MŠ.</t>
  </si>
  <si>
    <t>Interaktivita školy</t>
  </si>
  <si>
    <t>Venkovní zázemí pro ZŠ, ŠD</t>
  </si>
  <si>
    <t>Nákup gastro vybavení, stavební úpravy</t>
  </si>
  <si>
    <t>Herní prvky, interaktivní prvky, prvky pro sport, zahradní domek</t>
  </si>
  <si>
    <t>IT vybavení, podpora digitálních kompetencí ve výuce</t>
  </si>
  <si>
    <t>12/2027</t>
  </si>
  <si>
    <t>3/2023</t>
  </si>
  <si>
    <t>1/2026</t>
  </si>
  <si>
    <t>Dovybavení nábytkem, herními prvky, vydláždění</t>
  </si>
  <si>
    <t>Zpracovaná nabídka/návrh nového řešení</t>
  </si>
  <si>
    <t xml:space="preserve">Zpracovaná nabídka/návrh pro výměnu stávající podlahy </t>
  </si>
  <si>
    <t xml:space="preserve">Zpracovaná nabídka/návrh pro modernizaci </t>
  </si>
  <si>
    <t>Předběžný stavební rozpočet</t>
  </si>
  <si>
    <t>Zpracovaná studie</t>
  </si>
  <si>
    <t>Z důvodu skokového navýšení cen energií je nutné hledat úsporná opatření.</t>
  </si>
  <si>
    <t>10/2023</t>
  </si>
  <si>
    <t>12/2022</t>
  </si>
  <si>
    <t>2/2023</t>
  </si>
  <si>
    <t>1) Uveďte celkové předpokládané náklady na realizaci projektu. Podíl EFRR bude doplněn/přepočten ve finální verzi MAP určené ke zveřejnění.</t>
  </si>
  <si>
    <t>Částečně zrealizováno, další učebny - záměr</t>
  </si>
  <si>
    <t>Zakoupení nového, moderního vybavení do herních koutků a nový nábytek do MŠ</t>
  </si>
  <si>
    <t>Nadstavba nad MŠ</t>
  </si>
  <si>
    <t>Nábytek, IT vybavení, herní prvky</t>
  </si>
  <si>
    <t>Vybavení nábytkem, skříně jako úložné prostory podél stěny</t>
  </si>
  <si>
    <t>Kompletní rekonstrukce podlah (stará budova cca 110 let)</t>
  </si>
  <si>
    <t>Posílení prvku bezpečnosti, funkční nové vchodové dveře s elektronickým vrátným</t>
  </si>
  <si>
    <t>Posílení datové infrastruktury na škole</t>
  </si>
  <si>
    <t>Půdní vestavba ZŠ</t>
  </si>
  <si>
    <t xml:space="preserve">Půdní vestavba ŠD </t>
  </si>
  <si>
    <t xml:space="preserve">zázemí pro školní poradenské pracoviště </t>
  </si>
  <si>
    <t>Studie</t>
  </si>
  <si>
    <t>Zpracovává se  PD, rozpočty a vybavení</t>
  </si>
  <si>
    <t>Zpracování studie proveditelnosti</t>
  </si>
  <si>
    <t>Ve stádiu prvotních příprav</t>
  </si>
  <si>
    <t>Navýšení kapacity ŠJ</t>
  </si>
  <si>
    <t>Vybudování bezbariérového přístupu do školy - výtahu</t>
  </si>
  <si>
    <t>Ve fázi zpracování studie</t>
  </si>
  <si>
    <t>Obsahem projektu je úprava půdních prostor stávající školy s n nutností  zvednutí střechy tak, aby zde vzniky dvě odborné učebny a zázemí pro pedagogy.</t>
  </si>
  <si>
    <t>PD, stavení rozpočet</t>
  </si>
  <si>
    <t>Modernizace zázemí pro pedagogické a nepedagogické pracovníky školy, a to novým vybavením a výmalbou. Pro žáky se speciálními vzdělávacími potřebami je třeba vytvořit v budově školy klidovou zónu.</t>
  </si>
  <si>
    <t>Vybavení - nábytek, policové systémy, ponky, nářadí</t>
  </si>
  <si>
    <t xml:space="preserve">Vybavení - nábytek, pomůcky </t>
  </si>
  <si>
    <t>Rozšíření budovy výstavbou nových prostor pro šatny, družinu, dílny, odborné učebny, venkovní třídu</t>
  </si>
  <si>
    <t>Vybudování přírodních učeben pro výuku jednotlivých předmětů, technického zázemí a herní a relaxační zóny</t>
  </si>
  <si>
    <t>Stavební úpravy, rekonstrukce sociálního zařízení, odhlučnění stropu, odvětrání, osvětlení</t>
  </si>
  <si>
    <t>Zajištění konektivity v rozšířené části základní školy</t>
  </si>
  <si>
    <t>Pořízení výpočetní techniky do nově vybudovaných učeben základní školy</t>
  </si>
  <si>
    <t>Zakoupení výpočetní techniky, interaktivních tabulí</t>
  </si>
  <si>
    <t xml:space="preserve">                                                                                   
3 x učebna cizích jazyků, 3 x učebna školní družiny, 1 x školní knihovna, 1 x školní kuchyňka</t>
  </si>
  <si>
    <t>Multifunkční hřiště, workout  dětské hřiště kombinace</t>
  </si>
  <si>
    <t>Zpracována studie</t>
  </si>
  <si>
    <r>
      <t>Výdaje projektu</t>
    </r>
    <r>
      <rPr>
        <b/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</si>
  <si>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</si>
  <si>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</si>
  <si>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t>přírodní vědy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</si>
  <si>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</rPr>
      <t>4)</t>
    </r>
  </si>
  <si>
    <r>
      <t>práce s digitálními tech.</t>
    </r>
    <r>
      <rPr>
        <vertAlign val="superscript"/>
        <sz val="11"/>
        <rFont val="Calibri"/>
        <family val="2"/>
        <charset val="238"/>
      </rPr>
      <t>5)</t>
    </r>
    <r>
      <rPr>
        <sz val="11"/>
        <rFont val="Calibri"/>
        <family val="2"/>
        <charset val="238"/>
      </rPr>
      <t xml:space="preserve">
</t>
    </r>
  </si>
  <si>
    <t>Rozšíření nabídky volnočasových aktivit v Březině</t>
  </si>
  <si>
    <t>Zpracována PD, požádáno o ÚR</t>
  </si>
  <si>
    <t>Rekonstrukce objektu střediska ekologické výchovy</t>
  </si>
  <si>
    <t>Obnova zastaralého nábytku, nové hrací prvky na zahradu</t>
  </si>
  <si>
    <t>Nábytek, IT vybavení, pomůcky pro odborné zájmové vzdělávání</t>
  </si>
  <si>
    <t>Rekonstrukce a vybavení venkovní učebny pro polytechnické vzdělávání</t>
  </si>
  <si>
    <t>Vybavení a pomůcky pro polytechnické vzdělávání (nářadí, ponky atd.)</t>
  </si>
  <si>
    <t>Ve stávající budově MŠ jsou volné prostory, kde by se vybudovala 1 třída, a dovybudovalo potřebné sociální zařízení.</t>
  </si>
  <si>
    <t>Vybavení logopedickými pomůckami</t>
  </si>
  <si>
    <t>stručný popis, např. zpracovaná PD, zajištěné výkupy, výběr dodavatele</t>
  </si>
  <si>
    <t xml:space="preserve">Standardizovaná novostavba plně vybavená </t>
  </si>
  <si>
    <t>Zpracována PD, podáno na SÚ</t>
  </si>
  <si>
    <t>vybudování bez schodového vjezdu do MŠ (nyní schody, kamenné, již vydrolené)</t>
  </si>
  <si>
    <t>Školní jídelna se nachází v  přízemí, ve stropě vedou roury (kabelizace, voda). Cílem je zadělat strop sádrokartonem a modernizovat sociální zařízení.</t>
  </si>
  <si>
    <t>Logopedické pomůcky (knihy, pracovní listy, foukadla atd.)</t>
  </si>
  <si>
    <t>Vedle stávající budovy MŠ zakoupena stará budova, která se zbourá a místo ní se postaví zcela nová budova MŠ. V ní budou dvě třídy MŠ, ale navýšení kapacity bude jen o jednu třídu (jedna třída se přesune ze staré budovy).</t>
  </si>
  <si>
    <t>Půdní vestavba-zázemí pro personál</t>
  </si>
  <si>
    <t>Vybudování zázemí pro personál školy, ředitele, učitele, hospodářku</t>
  </si>
  <si>
    <t>TJ Sokol Velatice</t>
  </si>
  <si>
    <t>Oprava Sokolovny Velatice</t>
  </si>
  <si>
    <t>Mateřská škola Zahrádka, Šlapanice, okres Brno-venkov, příspěvková organizace</t>
  </si>
  <si>
    <t>Výměna zastaralých herních prvků</t>
  </si>
  <si>
    <t>Oprava exteriérů MŠ</t>
  </si>
  <si>
    <t>Vybavení školní zahrady u MŠ včetně herních prvků a zastřešení</t>
  </si>
  <si>
    <t>Vybudování zastřešené terasy včetně opravy povrchu</t>
  </si>
  <si>
    <t>Po rozšíření kapacity MŠ o jednu třídu - vybavení didaktickými pomůckami a interaktivní tabulí</t>
  </si>
  <si>
    <t>7/ 2022</t>
  </si>
  <si>
    <t>Herní prvky, povrch, prvky ke vzdělávání - Multifunkční hřiště - SmartSoft®</t>
  </si>
  <si>
    <t>Interaktivní tabule ZŠ Střelice</t>
  </si>
  <si>
    <t>Úprava bezbariérovosti 2. NP ZŠ</t>
  </si>
  <si>
    <t>Zajištění bezbariérového přístupu do 2. NP budovy školy</t>
  </si>
  <si>
    <t>1/2021</t>
  </si>
  <si>
    <t>Zahrada MŠ je poměrně rozsáhlá a herní prvky, které jsou zde umístěny jsou již na hranici životnosti a je třeba je vyměnit. Na úpravu zahrady byl zpracován projekt, dle kterého budou úpravy realizovány. Revitalizace školní zahrady spočívá v úpravě terénu, doplnění zahrady o přírodní prvky, pískoviště, jezírka, vyvýšených záhonů, mobiliáře, pořízení dřevěných didaktických panelů, kuličkodráhy, pozorovatelny, tříkomorového kompostéru, 2 vyvýšených záhonů, venkovní kuchyňky, mlhoviště, výsadby stromů a keřů, dráhy pro kola a koloběžky. Související práce - přívod vody k mlhovišti, nové oplocení se vstupní brankou.</t>
  </si>
  <si>
    <t>Projekt bezpečná školka - vybudování bezpečného vstupu do MŠ včetně pořízení čipů pro zaměstnance a rodiče</t>
  </si>
  <si>
    <t>Venkovní učebna umožní delší pobyt dětí na čerstvém vzduchu, vnímání přírody a současně také neformální způsob přijímání informací o přírodě i fungování života na zemi. Půjde mimo jiné o rekonstrukci teras a balkónů MŠ, pořízení markýz, rekonstrukci venkovního schodiště, vybavení venkovních učeben zahradním nábytkem, pomůckami pro výchovně vzdělávací činnost s dětmi.</t>
  </si>
  <si>
    <t>V roce 2021 prošla budova mateřské školy rozsáhlou rekonstrukcí. Vybavení školy bylo již zastaralé, a tak bylo zčásti nahrazeno novým, nicméně stále je třeba školu dovybavit. Jedná se zejména o vybavení jednotlivých tříd dle norem, vybavení nábytkem, pořízení nových didaktických pomůcek, interaktivních tabulí, klavírů a dalšího.. Dále o vybavení třídy logopedickými pomůckami zaměřenými na rozvoj a podporu komunikačních dovedností u dětí</t>
  </si>
  <si>
    <t>9/2022</t>
  </si>
  <si>
    <t>Záměr, kompletně připravena kabeláž, stačí doplnit komponenty</t>
  </si>
  <si>
    <t>Generální oprava elektroinstalace ZŠ</t>
  </si>
  <si>
    <t>Vybavení družiny ZŠ venkovními hracími prvky</t>
  </si>
  <si>
    <t>zpracován projekt</t>
  </si>
  <si>
    <t>Město nemá v současnosti prostory, které by byly využitelné pro volnočasové aktivity - kroužky, ZUŠ atd.</t>
  </si>
  <si>
    <t>Zbudování volnočasového centra</t>
  </si>
  <si>
    <t>Sportovní a volnočasový areál</t>
  </si>
  <si>
    <t>Využití volných ploch pro další sportovně-rekreační aktivity</t>
  </si>
  <si>
    <t xml:space="preserve">Vybudování odborných učeben formou půdní vestavby ZŠ </t>
  </si>
  <si>
    <t xml:space="preserve">Vybudování odborných učeben </t>
  </si>
  <si>
    <t xml:space="preserve">Vybudování místnosti školní družiny formou půdní vestavby ZŠ </t>
  </si>
  <si>
    <t>Vybudování dalších prostor družiny</t>
  </si>
  <si>
    <t>Sanace stávající MŠ, kuchyně a školní jídelny</t>
  </si>
  <si>
    <t>Přístavba plnohodnotného 3. oddělení MŠ k budově ZŠ vč. venkovního a vnitřního zázemí</t>
  </si>
  <si>
    <t>9/2021</t>
  </si>
  <si>
    <t>DPS+SP+stavba zahájena</t>
  </si>
  <si>
    <t>DPS+st.povol.+stavba zahájena</t>
  </si>
  <si>
    <t>Zpracována územní koncepce, vykoupeny pozemky</t>
  </si>
  <si>
    <t>zpracována územní koncepce, vykoupeny pozemky</t>
  </si>
  <si>
    <t>Rekonstrukce Sokolovny</t>
  </si>
  <si>
    <t>Volnočasové centrum pro setkávání občanů a aktivity spolků vznikne rekonstrukcí objektu sokolovny, výstavbou polyfunkčního pavilonu a revitalizací venkovního areálu</t>
  </si>
  <si>
    <t>4/2022</t>
  </si>
  <si>
    <t>Obec Ochoz u Brna/ TJ Ochoz u Brna, z.s.</t>
  </si>
  <si>
    <t>Rekonstrukce areálu u fotbalového hřiště</t>
  </si>
  <si>
    <t>územní studie</t>
  </si>
  <si>
    <t>Skautská základna</t>
  </si>
  <si>
    <t>objekt vykoupen, proveden pasport, zpracovává se PD</t>
  </si>
  <si>
    <t>Půdní vestavba OÚ</t>
  </si>
  <si>
    <t>Obecká náves</t>
  </si>
  <si>
    <t>volnočasové a vzdělávací plochy</t>
  </si>
  <si>
    <t>Ochozská náves</t>
  </si>
  <si>
    <t>plochy pro setkávání občanů</t>
  </si>
  <si>
    <t>Vybudování knihovny a vytvoření multifunkčních prostor pro zájmové vzdělávání</t>
  </si>
  <si>
    <t>Zvýšení kapacity MŠ Sivice</t>
  </si>
  <si>
    <t>Rekonstrukce - přestavba domu č. p. 176 - zajištění infrastruktury pro rozšíření kapacity mateřské školy</t>
  </si>
  <si>
    <t>Zakoupen objekt pro realizaci projekt, probíhají úvodní kroky k řešení projektové dokumentace</t>
  </si>
  <si>
    <t>8/2022</t>
  </si>
  <si>
    <t>Modernizace vybavení v ZŠ Viničné Šumice</t>
  </si>
  <si>
    <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</si>
  <si>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t>Typ projektu</t>
    </r>
    <r>
      <rPr>
        <sz val="11"/>
        <rFont val="Calibri"/>
        <family val="2"/>
        <charset val="238"/>
      </rPr>
      <t xml:space="preserve"> </t>
    </r>
    <r>
      <rPr>
        <vertAlign val="superscript"/>
        <sz val="11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</si>
  <si>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</si>
  <si>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</si>
  <si>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r>
      <t xml:space="preserve">Výdaje projektu  </t>
    </r>
    <r>
      <rPr>
        <sz val="11"/>
        <rFont val="Calibri"/>
        <family val="2"/>
        <charset val="238"/>
      </rPr>
      <t xml:space="preserve">v Kč </t>
    </r>
    <r>
      <rPr>
        <i/>
        <vertAlign val="superscript"/>
        <sz val="11"/>
        <rFont val="Calibri"/>
        <family val="2"/>
        <charset val="238"/>
      </rPr>
      <t>1)</t>
    </r>
  </si>
  <si>
    <r>
      <t>práce s digi. tech.</t>
    </r>
    <r>
      <rPr>
        <vertAlign val="superscript"/>
        <sz val="11"/>
        <rFont val="Calibri"/>
        <family val="2"/>
        <charset val="238"/>
      </rPr>
      <t>5)</t>
    </r>
    <r>
      <rPr>
        <sz val="11"/>
        <rFont val="Calibri"/>
        <family val="2"/>
        <charset val="238"/>
      </rPr>
      <t xml:space="preserve">
</t>
    </r>
  </si>
  <si>
    <t>Bezbariérová MŠ postavená na zelené louce, tři třídy, herní prvky</t>
  </si>
  <si>
    <t xml:space="preserve">Výměna zastaralého vybavení ve školní jídelně, modernizace IT vybavení, odborné vybavení </t>
  </si>
  <si>
    <t>Rekonstrukce půdních prostor</t>
  </si>
  <si>
    <t>Zpracovaná PD, platné SP</t>
  </si>
  <si>
    <t>Rozšíření kapacity školní výdejny (ZŠ) a školní jídelny (MŠ a ZŠ)</t>
  </si>
  <si>
    <t>Rekonstrukce a rozšíření kapacity jídelny i výdejny (ZŠ a MŠ)</t>
  </si>
  <si>
    <t>Venkovní zázemí pro komunitní aktivity pořádané školní knihovnou</t>
  </si>
  <si>
    <t>Realizace nové bezbariérové venkovní učebny pro ZŠ pro pořádání komunitních aktivit.</t>
  </si>
  <si>
    <t>Základní škola a mateřská škola Březina, 
příspěvková organizace</t>
  </si>
  <si>
    <t>102007039</t>
  </si>
  <si>
    <t>Multifunkční učebna Březina</t>
  </si>
  <si>
    <t>Vybudování zábran proti  dešti a sněhu</t>
  </si>
  <si>
    <t>V současnosti je komunikace k MŠ v šířce na průjezd pouze jednoho vozidla. U školky nejsou zbudována parkovací stání. Projekt zpracovává obousměrnou komunikaci s dostatečným počtem parkovacích stání pro zaměstnance MŠ i rodiče dětí. Součástí je i pořízení mobiliáře.</t>
  </si>
  <si>
    <t xml:space="preserve">Rozšíření kapacity LMŠ - nákup maringotky, vytápění, sociální zázemí, vnitřní vybavení, vybudování zastřešené terasy před maringotkou </t>
  </si>
  <si>
    <t>Rozšíření ZŠ o 3 učebny (přírodovědná, technická a řemeslná, multifunkční - cizí jazyky a informatika), plus školní poradenské pracoviště, součástí je i zázemí (šatny, kabinety, soc. zařízení atd.) a vybavení.</t>
  </si>
  <si>
    <t>Rozšíření počítačové učebny na multifunkční (primárně výuka informatiky a jazyků). Bude se jednat o modernizaci/rekonstrukci.
Zvýší se počet žákovských míst z 10 na 15, nábytek, IT vybavení, nová elektroinstalace, rozvody, osvětlení, zatemnění a nová malba. Pořídí se také nový dotykový panel, interaktivní tabule, dataprojektor. Součástí bude vybavení kabinetu k této odborné učebně.</t>
  </si>
  <si>
    <t>Výměny zastaralých interaktivních tabulí za nové, výkonnější</t>
  </si>
  <si>
    <t>Rekonstrukce fotbalového hřiště a rozšíření sportovních ploch o další aktivity</t>
  </si>
  <si>
    <t>Stavební práce na opravách podlah a dělících příček zázemí a tělocvičny. Obnova elektroinstalace, vybudování nuceného větrání a vytápění. Snížení energetických nákladů instalací fotovoltaické technologie, využití dešťové vody zabudováním retenčních nádrží se související technologií</t>
  </si>
  <si>
    <t>Zpracovaná PD, zatím neznámý termín zahájení (bude realizována jen jedna z možností - stavební úprava stávající MŠ nebo přesun ze stávajících budov MŠ do nové budovy)</t>
  </si>
  <si>
    <t>Záměr, zatím neznámý termín zahájení  (bude realizována jen jedna z možností - stavební úprava stávající MŠ nebo přesun ze stávajících budov MŠ do nové budovy)</t>
  </si>
  <si>
    <t>Zpracována PD, ZD k veřejné zakázce vypsáno dne 6. 5. 2022</t>
  </si>
  <si>
    <t>5/2022</t>
  </si>
  <si>
    <t>Vybudování odborných, učeben, školního klubu, družin, (projekt rozdělený na tři investiční akce - I. etapa)</t>
  </si>
  <si>
    <t>Vybudování odborných, učeben, školního klubu, družin, (projekt rozdělený na tři investiční akce - II. etapa)</t>
  </si>
  <si>
    <t>Vybudování odborných, učeben, školního klubu, družin, (projekt rozdělený na tři investiční akce - III. etapa)</t>
  </si>
  <si>
    <t>Zpracována PD, stavební povolení s NPM koncem června 2022</t>
  </si>
  <si>
    <t>předkládání cenových nabídek</t>
  </si>
  <si>
    <t>Novostavba zahrnující všechny služby spadající do občanské vybavenosti obce, zájmové vzdělávání, setkávání občanů, klub seniorských aktivit, knihovna, základní umělecká škola</t>
  </si>
  <si>
    <t>Již zrealizováno</t>
  </si>
  <si>
    <t>Zpracovává se projektová dokumentace</t>
  </si>
  <si>
    <t>Základní škola a Mateřská škola Silůvky, okres Brno-venkov, příspěvková organizace</t>
  </si>
  <si>
    <t>Obec Silůvky</t>
  </si>
  <si>
    <t>107603811</t>
  </si>
  <si>
    <t>Rekonstrukce sociálního zařízení</t>
  </si>
  <si>
    <t>Vybudování venkovní učebny pro ZŠ i MŠ</t>
  </si>
  <si>
    <t>8/2025</t>
  </si>
  <si>
    <t>Rekonstrukce  sociálního zařízení pro děti a pedagogy</t>
  </si>
  <si>
    <t>Základní ško+B64:S65la a Mateřská škola Silůvky, okres Brno-venkov, příspěvková organizace</t>
  </si>
  <si>
    <t>108049230</t>
  </si>
  <si>
    <t>Rekonstrukce a rozšíření sociálního zařízení pro žáky ZŠ a pedagogy</t>
  </si>
  <si>
    <t>Pořízení vybavení ZŠ Sokolnice</t>
  </si>
  <si>
    <t>Pořízení vybavení do odborných učeben (cizí jazyky - AJ, RJ, NJ, odborné přírodovědné učebny - matematika, fyzika, přírodověda a přírodopis, IT učebna - informatika, práce s PC)</t>
  </si>
  <si>
    <t xml:space="preserve">Skautské komunitní centrum Hostěnice </t>
  </si>
  <si>
    <t xml:space="preserve">                                                                                   
3 x učebna cizích jazyků</t>
  </si>
  <si>
    <t xml:space="preserve">
6/2023</t>
  </si>
  <si>
    <t>Zpracovaná  PD, rozpočty a vybavení</t>
  </si>
  <si>
    <t>Rekonstrukce školní knihovny v ZŠ</t>
  </si>
  <si>
    <t xml:space="preserve">                                                                                   
1 x školní knihovna</t>
  </si>
  <si>
    <t xml:space="preserve">Rekonstrukce školní družiny v ZŠ </t>
  </si>
  <si>
    <t xml:space="preserve">                                                                                   
3 x učebna školní družiny</t>
  </si>
  <si>
    <t xml:space="preserve">                                                                                   
1 x školní cvičná kuchyňka</t>
  </si>
  <si>
    <t>Novostavba venkovní odborné učebny včetně oplocení</t>
  </si>
  <si>
    <t xml:space="preserve">                                                                                   
1 x venkovní učebna a oplocení pozemku</t>
  </si>
  <si>
    <t>Rekonstrukce elektrorozvodů</t>
  </si>
  <si>
    <t>rekonstrukce silnoproud a slaboproud v budově školy a tělocvičně</t>
  </si>
  <si>
    <t xml:space="preserve">
12/2025</t>
  </si>
  <si>
    <t xml:space="preserve">Zpracovaná  PD, rozpočty a vybavení, </t>
  </si>
  <si>
    <t>Venkovní zastínění učeben</t>
  </si>
  <si>
    <t>rekonstrukce zastínění učeben</t>
  </si>
  <si>
    <t xml:space="preserve">Zpracovává se  PD a rozpočet  </t>
  </si>
  <si>
    <t>Venkovní zastínění tělocvičny</t>
  </si>
  <si>
    <t>rekonstrukce zastínění školní tělocvičny</t>
  </si>
  <si>
    <t>Rekonstrukce střechy tělocvičny</t>
  </si>
  <si>
    <t>rekonstrukce střechy školní tělocvičny</t>
  </si>
  <si>
    <t>Vybudování dopravního hřiště na stávajícím školním hřišti spolu s jeho rekonstrukcí</t>
  </si>
  <si>
    <t>Rekonstrukce vzduchotechniky tělocvičny</t>
  </si>
  <si>
    <t>rekonstrukce vzduchotechniky školní tělocvičny</t>
  </si>
  <si>
    <t>Rekonstrukce kanalizace a vodoinstalace školy</t>
  </si>
  <si>
    <t>rekonstrukce vedení vodovodní sítě ve škole a výměna vedení  kanalizační sítě ve škole</t>
  </si>
  <si>
    <t>Rekonstrukce střechy školní budovy</t>
  </si>
  <si>
    <t>rekonstrukce střechy školní budovy</t>
  </si>
  <si>
    <t>Rekonstrukce zázemí pedagogů</t>
  </si>
  <si>
    <t>rekonstrukce kabinetů učitelů</t>
  </si>
  <si>
    <t>Rekonstrukce školních šaten</t>
  </si>
  <si>
    <t>rekonstrukce šaten žáků</t>
  </si>
  <si>
    <t>Rekonstrukce odborných učeben ZŠ - cizí jazyky</t>
  </si>
  <si>
    <t>Rekonstrukce odborných učeben ZŠ - polytechnické vzdělávání</t>
  </si>
  <si>
    <t>Školní venkovní areál - jeho rekonstrukce spolu s  vybudováním nového dopravní hřiště</t>
  </si>
  <si>
    <t>Vybavení kanceláře nábytkem</t>
  </si>
  <si>
    <t>Obec Mokrá - Horákov</t>
  </si>
  <si>
    <t>Zastřešení vchodu MŠ</t>
  </si>
  <si>
    <t>1/2027</t>
  </si>
  <si>
    <t>Mateřská škola Mokrá - Horákov, příspěvková organizace</t>
  </si>
  <si>
    <t>Venkovní zázemí pro 2 třídy</t>
  </si>
  <si>
    <t xml:space="preserve">Vybudování zázemí venkovní terasy ve dvou třídách </t>
  </si>
  <si>
    <t>Prvky pro sportovní aktivity dětí na školní zahradě</t>
  </si>
  <si>
    <t>Prvky pro sportovní   aktivity dětí na školní zahradě</t>
  </si>
  <si>
    <t>Rekonstrukce kanalizace</t>
  </si>
  <si>
    <t xml:space="preserve">
1/2024</t>
  </si>
  <si>
    <t>Kamerové zabezpečení vchodů MŠ</t>
  </si>
  <si>
    <t>Kamerové zabezpečení vstupů do MŠ</t>
  </si>
  <si>
    <t xml:space="preserve">
7/2023</t>
  </si>
  <si>
    <t xml:space="preserve">Vybudování dopravního hřiště  na zahradě MŠ </t>
  </si>
  <si>
    <t>nerelevantní</t>
  </si>
  <si>
    <t>Výstavba MŠ/ navýšení kapacity</t>
  </si>
  <si>
    <t>Výstavba nové MŠ, 5 tříd, venkovní zázemí</t>
  </si>
  <si>
    <t>06/2024</t>
  </si>
  <si>
    <t>06/2025</t>
  </si>
  <si>
    <t>Zpracovaná vyhledávací studie</t>
  </si>
  <si>
    <t>Vybudování sportovní haly vč. tělocvičny pro školu</t>
  </si>
  <si>
    <t>Vyhledávací studie</t>
  </si>
  <si>
    <t>Rekonstrukce jurty, jakožto krytého zázemí školky, stavební práce, vybavení</t>
  </si>
  <si>
    <t>Rekonstrukce stávající jurty a podlahy v jurtě, doplnění  vybavení. Od září 2023 povoleno rozšíření kapacity.</t>
  </si>
  <si>
    <t>00282111</t>
  </si>
  <si>
    <t>Rekonstrukce sportoviště pod Horákovem</t>
  </si>
  <si>
    <t>obec Mokrá-Horákov</t>
  </si>
  <si>
    <t>Výměna oplocení sportoviště pod Horákovem</t>
  </si>
  <si>
    <t>Výměna oplocení sportoviště pod Horákovem, včetně úpravy autobusové zastávky</t>
  </si>
  <si>
    <t>Vybudování nádrže na dešťovou vodu</t>
  </si>
  <si>
    <t>Vybudování nádrže na dešťovou vodu, pro účely zavlažování fotbalového hřiště.</t>
  </si>
  <si>
    <t>TJ Mokrá-Horákov z.s.</t>
  </si>
  <si>
    <t>Výstavba venkovní lezecké stěny</t>
  </si>
  <si>
    <t>Vybudování prostoru pro komunitní setkávání se zaměřením na rozvoj pohybových dovedností.</t>
  </si>
  <si>
    <t>zpracovává se PD</t>
  </si>
  <si>
    <t>Rekonstrukce sociálních zařízení a kuchyně</t>
  </si>
  <si>
    <t>Kompletní rekonstrukce sociálních zařízení pro děti i kantory + kuchyně</t>
  </si>
  <si>
    <t xml:space="preserve">Rekonstrukce topení </t>
  </si>
  <si>
    <t>Rekonstrukce topení vč. Rozvodů 1NP</t>
  </si>
  <si>
    <t>Dokončení úprav multifunkčního hřiště (Turisťák)</t>
  </si>
  <si>
    <t>Doplnění herních prvků a úpravy terénu kolem hřiště vč. Dobudování přístupové komunikace.</t>
  </si>
  <si>
    <t>Výstavba multifunkčního areálu (sport + kultura)</t>
  </si>
  <si>
    <t>Park, lavičky, vodní prvky, osázení zeleně, herní prvky, hřiště na petang</t>
  </si>
  <si>
    <t>Rekonstrukce MŠ</t>
  </si>
  <si>
    <t>Rekonstrukce vstupní haly MŠ, položení nové podlahy, výměna vnitřních dveří a spojovacích oken do tříd</t>
  </si>
  <si>
    <t>Pořízení vybavení do odborných učeben ZŠ Ostopovice</t>
  </si>
  <si>
    <t>Nábytek, odborné pomůcky, IT technologie</t>
  </si>
  <si>
    <t>4/2023</t>
  </si>
  <si>
    <t>Zpracována PD, Ve fázi zadání zhotoviteli</t>
  </si>
  <si>
    <t>Výměna povrchu MF hřiště</t>
  </si>
  <si>
    <t>Obnova povrchu na venkovním antukovém hřišti</t>
  </si>
  <si>
    <t>11/2025</t>
  </si>
  <si>
    <t>Základní škola Modřice, okres Brno-venkov, příspěvková organizace</t>
  </si>
  <si>
    <t>Město Modřice</t>
  </si>
  <si>
    <t>102191042</t>
  </si>
  <si>
    <t>Rozšíření kapacity školy</t>
  </si>
  <si>
    <t>Rozšíření kapacity školy o kmenové učebny</t>
  </si>
  <si>
    <t>1/23</t>
  </si>
  <si>
    <t>9/2026</t>
  </si>
  <si>
    <t>ne</t>
  </si>
  <si>
    <t>Modernizace - zejména venkovní prostory</t>
  </si>
  <si>
    <t>Akustické stropy ve 3 učebnách</t>
  </si>
  <si>
    <t>102179808</t>
  </si>
  <si>
    <t>Rekonstrukce tělocvičny vč. zázemí</t>
  </si>
  <si>
    <t>Zadána PD</t>
  </si>
  <si>
    <t>Základní škola a mateřská škola Ochoz u Brna, okres Brno-venkov, příspěvková organizace</t>
  </si>
  <si>
    <t>Lesní klub Lesinka</t>
  </si>
  <si>
    <t>Lesní kruh, z.s.</t>
  </si>
  <si>
    <t>.04991044</t>
  </si>
  <si>
    <t>Zázemí pro lesní klub Lesinka</t>
  </si>
  <si>
    <t>102179425</t>
  </si>
  <si>
    <t>Odizolování staré budovy ZŠ, opravy povrchů u staré budovy ZŠ</t>
  </si>
  <si>
    <t>Lesní mateřská škola Envíček</t>
  </si>
  <si>
    <t>5/2023</t>
  </si>
  <si>
    <t xml:space="preserve">Zázemí LMŠ - rozšíření </t>
  </si>
  <si>
    <t>Vybudování zázemí pro výuku a vzdělávání, rozšíření hygienického zázemí, herní prvky, venkovní zastřešení</t>
  </si>
  <si>
    <t>Dobudování zázemí - rozšíření zázemí pro hygienu a stravování, venkovní zastřešení. Oprava stávajícího zázemí</t>
  </si>
  <si>
    <t>V realizaci</t>
  </si>
  <si>
    <t>Rozšíření zázemí pro volnočasové vzdělávání</t>
  </si>
  <si>
    <t>Rozšíření zázemí pro volnočasové vzdělávání - venkovní prostory</t>
  </si>
  <si>
    <t>Rozšíření zázemí pro volnočasové vzdělávání - vzdělávací stezka</t>
  </si>
  <si>
    <t>Herní prvky, venkovní zastřešené zázemí pro zájmové a neformální vzdělávání</t>
  </si>
  <si>
    <t>Vzdělávací stezka s krytým zázemím - podpora EVVO</t>
  </si>
  <si>
    <t>Lesní mateřská škola Šemíček</t>
  </si>
  <si>
    <t>Šemík z.s.</t>
  </si>
  <si>
    <t>Zázemí lesní mateřské školy</t>
  </si>
  <si>
    <t>Multimediální učebna</t>
  </si>
  <si>
    <t>12/.2024</t>
  </si>
  <si>
    <t>Učebna pro výuku informatiky s podporou dalších klíčových kompetencí</t>
  </si>
  <si>
    <t>Mateřská škola Mokrá - Horákov, příspěvková  organizace</t>
  </si>
  <si>
    <t xml:space="preserve">Zastřešení vchodu  MŠ </t>
  </si>
  <si>
    <t>Mateřská škola Mokrá-Horákov, příspěvková organizace</t>
  </si>
  <si>
    <t xml:space="preserve">nákup maringotky, vytápění, sociální zázemí, vnitřní vybavení, vybudování zastřešené terasy před maringotkou, plachta na tepee </t>
  </si>
  <si>
    <t>Kompletní zázemí pro zaměstnance - kabinet, šťastny, WC, sprcha</t>
  </si>
  <si>
    <t>Kompletní rekonstrukce tělocvičny včetně zázemí</t>
  </si>
  <si>
    <t>Rozšíření ZŠ Pozořice (I. Etapa)</t>
  </si>
  <si>
    <t>Rozšíření ZŠ Pozořice (II. Etapa)</t>
  </si>
  <si>
    <t xml:space="preserve">Záměrem projektu je modernizace a vybavení stávajících odborných učeben fyziky, jazykové učebny I, jazykové učebny II, dílny, učebny informatiky I, školní kuchyňky. Uvedené učebny už jsou v rámci školy vybudovány, předmětem projektu je jejich celková modernizace a dovybavení novými moderními výukovými pomůckami, které výuku výrazně zefektivní a zkvalitní.
Dále bychom rádi vybudovali novou učebny informatiky II a kombinovanou přírodovědnou učebnu chemie a přírodopisu a zázemí pro školní poradenské pracoviště a venkovní odbornou učebnu. </t>
  </si>
  <si>
    <t>Celkové zvelebení sportoviště pod Horákovem vč. výměny oplocení, vybudování nádrže na dešťovou vodu, vybudování ledové plochy a zpevněného povrchu, oprava elektrických rozvodů a vybudování zázemí pro občerstvení</t>
  </si>
  <si>
    <t xml:space="preserve">Nákup maringotky, vytápění, sociální zázemí, vnitřní vybavení, vybudování zastřešené terasy před maringotkou, plachta na tepee </t>
  </si>
  <si>
    <t>Úprava hřiště, výstavba multifunkční haly, sociálek, inženýrských sítí</t>
  </si>
  <si>
    <t>Vybudování oddechové zóny pro občany</t>
  </si>
  <si>
    <t>Pořízení vybavení ZŠ Troubsko</t>
  </si>
  <si>
    <t>Vybavení odborných učeben (nábytek, pomůcky, IT vybavení)</t>
  </si>
  <si>
    <t>Venkovní učebna a počítačová učebna</t>
  </si>
  <si>
    <t>Venkovní učebna a vybavení ICT učebny</t>
  </si>
  <si>
    <t>nachystán projekt</t>
  </si>
  <si>
    <t>Zpracován stavební rozpočet, specifikace vybavení</t>
  </si>
  <si>
    <t>Zlepšení konektivity a nové vybavení stávající třídy ZŠ - zřízení multimediální učebny</t>
  </si>
  <si>
    <t xml:space="preserve">Schváleno v obci Nebovidy dne 27.3.2023., název schvalovacího orgánu: Řídící Výbor MAP, předena Mgr. Jiří Hrubý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</si>
</sst>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_K_č;\-#,##0\ _K_č"/>
    <numFmt numFmtId="165" formatCode="#,##0\ _K_č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rgb="FFFEF2C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05">
    <xf numFmtId="0" fontId="0" fillId="0" borderId="0"/>
    <xf numFmtId="44" fontId="26" fillId="0" borderId="0" applyFont="0" applyFill="0" applyBorder="0" applyAlignment="0" applyProtection="0"/>
    <xf numFmtId="0" fontId="15" fillId="0" borderId="1"/>
    <xf numFmtId="0" fontId="28" fillId="0" borderId="1" applyNumberFormat="0" applyFill="0" applyBorder="0" applyAlignment="0" applyProtection="0"/>
    <xf numFmtId="44" fontId="15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26" fillId="0" borderId="1"/>
    <xf numFmtId="44" fontId="26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36" fillId="0" borderId="1"/>
    <xf numFmtId="44" fontId="9" fillId="0" borderId="1" applyFont="0" applyFill="0" applyBorder="0" applyAlignment="0" applyProtection="0"/>
    <xf numFmtId="0" fontId="9" fillId="0" borderId="1"/>
    <xf numFmtId="0" fontId="36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36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36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3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36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1" fillId="0" borderId="1"/>
    <xf numFmtId="0" fontId="37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</cellStyleXfs>
  <cellXfs count="208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5" fillId="4" borderId="0" xfId="0" applyFont="1" applyFill="1"/>
    <xf numFmtId="0" fontId="25" fillId="3" borderId="0" xfId="0" applyFont="1" applyFill="1"/>
    <xf numFmtId="0" fontId="27" fillId="0" borderId="0" xfId="0" applyFont="1"/>
    <xf numFmtId="0" fontId="25" fillId="0" borderId="0" xfId="0" applyFont="1"/>
    <xf numFmtId="0" fontId="12" fillId="4" borderId="0" xfId="0" applyFont="1" applyFill="1"/>
    <xf numFmtId="0" fontId="27" fillId="6" borderId="0" xfId="0" applyFont="1" applyFill="1"/>
    <xf numFmtId="0" fontId="25" fillId="6" borderId="0" xfId="0" applyFont="1" applyFill="1"/>
    <xf numFmtId="0" fontId="27" fillId="2" borderId="2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1" fillId="6" borderId="9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0" fontId="21" fillId="6" borderId="0" xfId="0" applyFont="1" applyFill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21" fillId="2" borderId="9" xfId="0" applyFont="1" applyFill="1" applyBorder="1" applyAlignment="1">
      <alignment horizontal="left" vertical="center" wrapText="1"/>
    </xf>
    <xf numFmtId="0" fontId="27" fillId="4" borderId="9" xfId="0" applyFont="1" applyFill="1" applyBorder="1" applyAlignment="1">
      <alignment horizontal="left" vertical="center"/>
    </xf>
    <xf numFmtId="0" fontId="27" fillId="3" borderId="9" xfId="0" applyFont="1" applyFill="1" applyBorder="1" applyAlignment="1">
      <alignment horizontal="left" vertical="center"/>
    </xf>
    <xf numFmtId="0" fontId="27" fillId="4" borderId="10" xfId="0" applyFont="1" applyFill="1" applyBorder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0" fontId="31" fillId="2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2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4" fillId="6" borderId="0" xfId="0" applyFont="1" applyFill="1"/>
    <xf numFmtId="0" fontId="12" fillId="6" borderId="0" xfId="0" applyFont="1" applyFill="1"/>
    <xf numFmtId="0" fontId="21" fillId="5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 wrapText="1"/>
    </xf>
    <xf numFmtId="164" fontId="21" fillId="6" borderId="2" xfId="0" applyNumberFormat="1" applyFont="1" applyFill="1" applyBorder="1" applyAlignment="1">
      <alignment horizontal="left" vertical="center" wrapText="1"/>
    </xf>
    <xf numFmtId="49" fontId="21" fillId="6" borderId="2" xfId="0" applyNumberFormat="1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 wrapText="1"/>
    </xf>
    <xf numFmtId="37" fontId="21" fillId="6" borderId="2" xfId="1" applyNumberFormat="1" applyFont="1" applyFill="1" applyBorder="1" applyAlignment="1">
      <alignment horizontal="left" vertical="center" wrapText="1"/>
    </xf>
    <xf numFmtId="164" fontId="21" fillId="6" borderId="2" xfId="1" applyNumberFormat="1" applyFont="1" applyFill="1" applyBorder="1" applyAlignment="1">
      <alignment horizontal="left" vertical="center" wrapText="1"/>
    </xf>
    <xf numFmtId="165" fontId="21" fillId="6" borderId="2" xfId="0" applyNumberFormat="1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left" vertical="center" wrapText="1"/>
    </xf>
    <xf numFmtId="0" fontId="21" fillId="8" borderId="4" xfId="0" applyFont="1" applyFill="1" applyBorder="1" applyAlignment="1">
      <alignment horizontal="left" vertical="center" wrapText="1"/>
    </xf>
    <xf numFmtId="164" fontId="21" fillId="8" borderId="2" xfId="0" applyNumberFormat="1" applyFont="1" applyFill="1" applyBorder="1" applyAlignment="1">
      <alignment horizontal="left" vertical="center" wrapText="1"/>
    </xf>
    <xf numFmtId="0" fontId="25" fillId="6" borderId="2" xfId="17" applyFont="1" applyFill="1" applyBorder="1" applyAlignment="1">
      <alignment horizontal="left" vertical="center" wrapText="1"/>
    </xf>
    <xf numFmtId="164" fontId="25" fillId="6" borderId="2" xfId="18" applyNumberFormat="1" applyFont="1" applyFill="1" applyBorder="1" applyAlignment="1">
      <alignment horizontal="left" vertical="center" wrapText="1"/>
    </xf>
    <xf numFmtId="49" fontId="25" fillId="6" borderId="2" xfId="17" applyNumberFormat="1" applyFont="1" applyFill="1" applyBorder="1" applyAlignment="1">
      <alignment horizontal="left" vertical="center" wrapText="1"/>
    </xf>
    <xf numFmtId="0" fontId="25" fillId="6" borderId="4" xfId="17" applyFont="1" applyFill="1" applyBorder="1" applyAlignment="1">
      <alignment horizontal="left" vertical="center" wrapText="1"/>
    </xf>
    <xf numFmtId="0" fontId="25" fillId="6" borderId="2" xfId="9" applyFont="1" applyFill="1" applyBorder="1" applyAlignment="1">
      <alignment horizontal="left" vertical="center" wrapText="1"/>
    </xf>
    <xf numFmtId="164" fontId="25" fillId="6" borderId="2" xfId="10" applyNumberFormat="1" applyFont="1" applyFill="1" applyBorder="1" applyAlignment="1">
      <alignment horizontal="left" vertical="center" wrapText="1"/>
    </xf>
    <xf numFmtId="49" fontId="21" fillId="6" borderId="2" xfId="9" applyNumberFormat="1" applyFont="1" applyFill="1" applyBorder="1" applyAlignment="1">
      <alignment horizontal="left" vertical="center" wrapText="1"/>
    </xf>
    <xf numFmtId="0" fontId="25" fillId="6" borderId="4" xfId="9" applyFont="1" applyFill="1" applyBorder="1" applyAlignment="1">
      <alignment horizontal="left" vertical="center"/>
    </xf>
    <xf numFmtId="0" fontId="21" fillId="6" borderId="2" xfId="2" applyFont="1" applyFill="1" applyBorder="1" applyAlignment="1">
      <alignment horizontal="left" vertical="center" wrapText="1"/>
    </xf>
    <xf numFmtId="0" fontId="25" fillId="6" borderId="2" xfId="7" applyFont="1" applyFill="1" applyBorder="1" applyAlignment="1">
      <alignment horizontal="left" vertical="center" wrapText="1"/>
    </xf>
    <xf numFmtId="164" fontId="21" fillId="6" borderId="2" xfId="4" applyNumberFormat="1" applyFont="1" applyFill="1" applyBorder="1" applyAlignment="1">
      <alignment horizontal="left" vertical="center" wrapText="1"/>
    </xf>
    <xf numFmtId="49" fontId="21" fillId="6" borderId="2" xfId="2" applyNumberFormat="1" applyFont="1" applyFill="1" applyBorder="1" applyAlignment="1">
      <alignment horizontal="left" vertical="center" wrapText="1"/>
    </xf>
    <xf numFmtId="0" fontId="21" fillId="6" borderId="4" xfId="2" applyFont="1" applyFill="1" applyBorder="1" applyAlignment="1">
      <alignment horizontal="left" vertical="center" wrapText="1"/>
    </xf>
    <xf numFmtId="164" fontId="21" fillId="6" borderId="2" xfId="2" applyNumberFormat="1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 wrapText="1"/>
    </xf>
    <xf numFmtId="165" fontId="21" fillId="6" borderId="2" xfId="2" applyNumberFormat="1" applyFont="1" applyFill="1" applyBorder="1" applyAlignment="1">
      <alignment horizontal="left" vertical="center" wrapText="1"/>
    </xf>
    <xf numFmtId="49" fontId="21" fillId="8" borderId="2" xfId="0" applyNumberFormat="1" applyFont="1" applyFill="1" applyBorder="1" applyAlignment="1">
      <alignment horizontal="left" vertical="center" wrapText="1"/>
    </xf>
    <xf numFmtId="165" fontId="21" fillId="8" borderId="2" xfId="0" applyNumberFormat="1" applyFont="1" applyFill="1" applyBorder="1" applyAlignment="1">
      <alignment horizontal="left" vertical="center" wrapText="1"/>
    </xf>
    <xf numFmtId="0" fontId="21" fillId="6" borderId="2" xfId="7" applyFont="1" applyFill="1" applyBorder="1" applyAlignment="1">
      <alignment horizontal="left" vertical="center" wrapText="1"/>
    </xf>
    <xf numFmtId="0" fontId="21" fillId="2" borderId="2" xfId="2" applyFont="1" applyFill="1" applyBorder="1" applyAlignment="1">
      <alignment horizontal="left" vertical="center" wrapText="1"/>
    </xf>
    <xf numFmtId="165" fontId="27" fillId="6" borderId="2" xfId="0" applyNumberFormat="1" applyFont="1" applyFill="1" applyBorder="1" applyAlignment="1">
      <alignment horizontal="left" vertical="center" wrapText="1"/>
    </xf>
    <xf numFmtId="49" fontId="27" fillId="6" borderId="2" xfId="0" applyNumberFormat="1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left" vertical="center" wrapText="1"/>
    </xf>
    <xf numFmtId="165" fontId="24" fillId="6" borderId="2" xfId="0" applyNumberFormat="1" applyFont="1" applyFill="1" applyBorder="1" applyAlignment="1">
      <alignment horizontal="left" vertical="center" wrapText="1"/>
    </xf>
    <xf numFmtId="49" fontId="24" fillId="6" borderId="2" xfId="0" applyNumberFormat="1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left" vertical="center" wrapText="1"/>
    </xf>
    <xf numFmtId="49" fontId="21" fillId="9" borderId="2" xfId="0" applyNumberFormat="1" applyFont="1" applyFill="1" applyBorder="1" applyAlignment="1">
      <alignment horizontal="left" vertical="center" wrapText="1"/>
    </xf>
    <xf numFmtId="0" fontId="21" fillId="10" borderId="2" xfId="0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left" vertical="center"/>
    </xf>
    <xf numFmtId="165" fontId="21" fillId="9" borderId="2" xfId="0" applyNumberFormat="1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left" vertical="center" wrapText="1"/>
    </xf>
    <xf numFmtId="49" fontId="21" fillId="9" borderId="2" xfId="36" applyNumberFormat="1" applyFont="1" applyFill="1" applyBorder="1" applyAlignment="1">
      <alignment horizontal="left" vertical="center" wrapText="1"/>
    </xf>
    <xf numFmtId="0" fontId="21" fillId="10" borderId="2" xfId="28" applyFont="1" applyFill="1" applyBorder="1" applyAlignment="1">
      <alignment horizontal="left" vertical="center" wrapText="1"/>
    </xf>
    <xf numFmtId="0" fontId="21" fillId="9" borderId="2" xfId="25" applyFont="1" applyFill="1" applyBorder="1" applyAlignment="1">
      <alignment horizontal="left" vertical="center" wrapText="1"/>
    </xf>
    <xf numFmtId="49" fontId="21" fillId="9" borderId="2" xfId="28" applyNumberFormat="1" applyFont="1" applyFill="1" applyBorder="1" applyAlignment="1">
      <alignment horizontal="left" vertical="center" wrapText="1"/>
    </xf>
    <xf numFmtId="0" fontId="21" fillId="10" borderId="2" xfId="25" applyFont="1" applyFill="1" applyBorder="1" applyAlignment="1">
      <alignment horizontal="left" vertical="center" wrapText="1"/>
    </xf>
    <xf numFmtId="165" fontId="21" fillId="9" borderId="2" xfId="28" applyNumberFormat="1" applyFont="1" applyFill="1" applyBorder="1" applyAlignment="1">
      <alignment horizontal="left" vertical="center" wrapText="1"/>
    </xf>
    <xf numFmtId="49" fontId="21" fillId="9" borderId="2" xfId="25" applyNumberFormat="1" applyFont="1" applyFill="1" applyBorder="1" applyAlignment="1">
      <alignment horizontal="left" vertical="center" wrapText="1"/>
    </xf>
    <xf numFmtId="165" fontId="21" fillId="9" borderId="2" xfId="36" applyNumberFormat="1" applyFont="1" applyFill="1" applyBorder="1" applyAlignment="1">
      <alignment horizontal="left" vertical="center" wrapText="1"/>
    </xf>
    <xf numFmtId="0" fontId="21" fillId="9" borderId="2" xfId="36" applyFont="1" applyFill="1" applyBorder="1" applyAlignment="1">
      <alignment horizontal="left" vertical="center" wrapText="1"/>
    </xf>
    <xf numFmtId="0" fontId="21" fillId="10" borderId="2" xfId="36" applyFont="1" applyFill="1" applyBorder="1" applyAlignment="1">
      <alignment horizontal="left" vertical="center" wrapText="1"/>
    </xf>
    <xf numFmtId="0" fontId="27" fillId="9" borderId="2" xfId="0" applyFont="1" applyFill="1" applyBorder="1" applyAlignment="1">
      <alignment horizontal="left" vertical="center" wrapText="1"/>
    </xf>
    <xf numFmtId="165" fontId="27" fillId="9" borderId="2" xfId="0" applyNumberFormat="1" applyFont="1" applyFill="1" applyBorder="1" applyAlignment="1">
      <alignment horizontal="left" vertical="center" wrapText="1"/>
    </xf>
    <xf numFmtId="0" fontId="21" fillId="11" borderId="2" xfId="0" applyFont="1" applyFill="1" applyBorder="1" applyAlignment="1">
      <alignment horizontal="left" vertical="center" wrapText="1"/>
    </xf>
    <xf numFmtId="49" fontId="21" fillId="11" borderId="2" xfId="0" applyNumberFormat="1" applyFont="1" applyFill="1" applyBorder="1" applyAlignment="1">
      <alignment horizontal="left" vertical="center" wrapText="1"/>
    </xf>
    <xf numFmtId="0" fontId="21" fillId="9" borderId="2" xfId="2" applyFont="1" applyFill="1" applyBorder="1" applyAlignment="1">
      <alignment horizontal="left" vertical="center" wrapText="1"/>
    </xf>
    <xf numFmtId="165" fontId="21" fillId="9" borderId="2" xfId="4" applyNumberFormat="1" applyFont="1" applyFill="1" applyBorder="1" applyAlignment="1">
      <alignment horizontal="left" vertical="center" wrapText="1"/>
    </xf>
    <xf numFmtId="165" fontId="21" fillId="9" borderId="2" xfId="2" applyNumberFormat="1" applyFont="1" applyFill="1" applyBorder="1" applyAlignment="1">
      <alignment horizontal="left" vertical="center" wrapText="1"/>
    </xf>
    <xf numFmtId="49" fontId="21" fillId="9" borderId="2" xfId="2" applyNumberFormat="1" applyFont="1" applyFill="1" applyBorder="1" applyAlignment="1">
      <alignment horizontal="left" vertical="center" wrapText="1"/>
    </xf>
    <xf numFmtId="164" fontId="21" fillId="9" borderId="2" xfId="0" applyNumberFormat="1" applyFont="1" applyFill="1" applyBorder="1" applyAlignment="1">
      <alignment horizontal="left" vertical="center" wrapText="1"/>
    </xf>
    <xf numFmtId="0" fontId="21" fillId="9" borderId="2" xfId="50" applyFont="1" applyFill="1" applyBorder="1" applyAlignment="1">
      <alignment horizontal="left" vertical="center" wrapText="1"/>
    </xf>
    <xf numFmtId="0" fontId="21" fillId="10" borderId="2" xfId="50" applyFont="1" applyFill="1" applyBorder="1" applyAlignment="1">
      <alignment horizontal="left" vertical="center" wrapText="1"/>
    </xf>
    <xf numFmtId="37" fontId="21" fillId="9" borderId="2" xfId="50" applyNumberFormat="1" applyFont="1" applyFill="1" applyBorder="1" applyAlignment="1">
      <alignment horizontal="left" vertical="center" wrapText="1"/>
    </xf>
    <xf numFmtId="49" fontId="21" fillId="9" borderId="2" xfId="50" applyNumberFormat="1" applyFont="1" applyFill="1" applyBorder="1" applyAlignment="1">
      <alignment horizontal="left" vertical="center" wrapText="1"/>
    </xf>
    <xf numFmtId="0" fontId="21" fillId="9" borderId="4" xfId="50" applyFont="1" applyFill="1" applyBorder="1" applyAlignment="1">
      <alignment horizontal="left" vertical="center" wrapText="1"/>
    </xf>
    <xf numFmtId="49" fontId="21" fillId="9" borderId="2" xfId="60" applyNumberFormat="1" applyFont="1" applyFill="1" applyBorder="1" applyAlignment="1">
      <alignment horizontal="left" vertical="center" wrapText="1"/>
    </xf>
    <xf numFmtId="49" fontId="21" fillId="9" borderId="5" xfId="0" applyNumberFormat="1" applyFont="1" applyFill="1" applyBorder="1" applyAlignment="1">
      <alignment horizontal="left" vertical="center" wrapText="1"/>
    </xf>
    <xf numFmtId="0" fontId="21" fillId="10" borderId="5" xfId="0" applyFont="1" applyFill="1" applyBorder="1" applyAlignment="1">
      <alignment horizontal="left" vertical="center" wrapText="1"/>
    </xf>
    <xf numFmtId="164" fontId="21" fillId="9" borderId="5" xfId="6" applyNumberFormat="1" applyFont="1" applyFill="1" applyBorder="1" applyAlignment="1">
      <alignment horizontal="left" vertical="center" wrapText="1"/>
    </xf>
    <xf numFmtId="0" fontId="21" fillId="9" borderId="5" xfId="0" applyFont="1" applyFill="1" applyBorder="1" applyAlignment="1">
      <alignment horizontal="left" vertical="center" wrapText="1"/>
    </xf>
    <xf numFmtId="0" fontId="21" fillId="9" borderId="6" xfId="0" applyFont="1" applyFill="1" applyBorder="1" applyAlignment="1">
      <alignment horizontal="left" vertical="center" wrapText="1"/>
    </xf>
    <xf numFmtId="0" fontId="21" fillId="9" borderId="5" xfId="5" applyFont="1" applyFill="1" applyBorder="1" applyAlignment="1">
      <alignment horizontal="left" vertical="center" wrapText="1"/>
    </xf>
    <xf numFmtId="0" fontId="21" fillId="9" borderId="5" xfId="74" applyFont="1" applyFill="1" applyBorder="1" applyAlignment="1">
      <alignment horizontal="left" vertical="center" wrapText="1"/>
    </xf>
    <xf numFmtId="49" fontId="21" fillId="9" borderId="5" xfId="74" applyNumberFormat="1" applyFont="1" applyFill="1" applyBorder="1" applyAlignment="1">
      <alignment horizontal="left" vertical="center" wrapText="1"/>
    </xf>
    <xf numFmtId="0" fontId="21" fillId="10" borderId="5" xfId="74" applyFont="1" applyFill="1" applyBorder="1" applyAlignment="1">
      <alignment horizontal="left" vertical="center" wrapText="1"/>
    </xf>
    <xf numFmtId="165" fontId="21" fillId="9" borderId="5" xfId="74" applyNumberFormat="1" applyFont="1" applyFill="1" applyBorder="1" applyAlignment="1">
      <alignment horizontal="left" vertical="center" wrapText="1"/>
    </xf>
    <xf numFmtId="0" fontId="21" fillId="9" borderId="6" xfId="74" applyFont="1" applyFill="1" applyBorder="1" applyAlignment="1">
      <alignment horizontal="left" vertical="center" wrapText="1"/>
    </xf>
    <xf numFmtId="165" fontId="21" fillId="9" borderId="5" xfId="84" applyNumberFormat="1" applyFont="1" applyFill="1" applyBorder="1" applyAlignment="1">
      <alignment horizontal="left" vertical="center" wrapText="1"/>
    </xf>
    <xf numFmtId="0" fontId="21" fillId="9" borderId="6" xfId="84" applyFont="1" applyFill="1" applyBorder="1" applyAlignment="1">
      <alignment horizontal="left" vertical="center" wrapText="1"/>
    </xf>
    <xf numFmtId="0" fontId="21" fillId="9" borderId="5" xfId="84" applyFont="1" applyFill="1" applyBorder="1" applyAlignment="1">
      <alignment horizontal="left" vertical="center" wrapText="1"/>
    </xf>
    <xf numFmtId="49" fontId="21" fillId="9" borderId="5" xfId="84" applyNumberFormat="1" applyFont="1" applyFill="1" applyBorder="1" applyAlignment="1">
      <alignment horizontal="left" vertical="center" wrapText="1"/>
    </xf>
    <xf numFmtId="0" fontId="21" fillId="11" borderId="5" xfId="84" applyFont="1" applyFill="1" applyBorder="1" applyAlignment="1">
      <alignment horizontal="left" vertical="center" wrapText="1"/>
    </xf>
    <xf numFmtId="164" fontId="21" fillId="11" borderId="2" xfId="0" applyNumberFormat="1" applyFont="1" applyFill="1" applyBorder="1" applyAlignment="1">
      <alignment horizontal="left" vertical="center" wrapText="1"/>
    </xf>
    <xf numFmtId="0" fontId="21" fillId="11" borderId="4" xfId="0" applyFont="1" applyFill="1" applyBorder="1" applyAlignment="1">
      <alignment horizontal="left" vertical="center" wrapText="1"/>
    </xf>
    <xf numFmtId="165" fontId="21" fillId="9" borderId="2" xfId="98" applyNumberFormat="1" applyFont="1" applyFill="1" applyBorder="1" applyAlignment="1">
      <alignment horizontal="left" vertical="center" wrapText="1"/>
    </xf>
    <xf numFmtId="0" fontId="25" fillId="9" borderId="2" xfId="0" applyFont="1" applyFill="1" applyBorder="1" applyAlignment="1">
      <alignment horizontal="left" vertical="center" wrapText="1"/>
    </xf>
    <xf numFmtId="3" fontId="25" fillId="9" borderId="2" xfId="0" applyNumberFormat="1" applyFont="1" applyFill="1" applyBorder="1" applyAlignment="1">
      <alignment horizontal="left" vertical="center" wrapText="1"/>
    </xf>
    <xf numFmtId="0" fontId="25" fillId="9" borderId="4" xfId="0" applyFont="1" applyFill="1" applyBorder="1" applyAlignment="1">
      <alignment horizontal="left" vertical="center" wrapText="1"/>
    </xf>
    <xf numFmtId="0" fontId="21" fillId="6" borderId="2" xfId="5" applyFont="1" applyFill="1" applyBorder="1" applyAlignment="1">
      <alignment horizontal="left" vertical="center" wrapText="1"/>
    </xf>
    <xf numFmtId="164" fontId="21" fillId="6" borderId="2" xfId="6" applyNumberFormat="1" applyFont="1" applyFill="1" applyBorder="1" applyAlignment="1">
      <alignment horizontal="left" vertical="center" wrapText="1"/>
    </xf>
    <xf numFmtId="0" fontId="21" fillId="9" borderId="4" xfId="36" applyFont="1" applyFill="1" applyBorder="1" applyAlignment="1">
      <alignment horizontal="left" vertical="center" wrapText="1"/>
    </xf>
    <xf numFmtId="0" fontId="21" fillId="9" borderId="2" xfId="98" applyFont="1" applyFill="1" applyBorder="1" applyAlignment="1">
      <alignment horizontal="left" vertical="center" wrapText="1"/>
    </xf>
    <xf numFmtId="49" fontId="21" fillId="9" borderId="2" xfId="98" applyNumberFormat="1" applyFont="1" applyFill="1" applyBorder="1" applyAlignment="1">
      <alignment horizontal="left" vertical="center" wrapText="1"/>
    </xf>
    <xf numFmtId="0" fontId="21" fillId="11" borderId="2" xfId="98" applyFont="1" applyFill="1" applyBorder="1" applyAlignment="1">
      <alignment horizontal="left" vertical="center" wrapText="1"/>
    </xf>
    <xf numFmtId="0" fontId="27" fillId="8" borderId="2" xfId="0" applyFont="1" applyFill="1" applyBorder="1" applyAlignment="1">
      <alignment horizontal="left" vertical="center" wrapText="1"/>
    </xf>
    <xf numFmtId="0" fontId="21" fillId="9" borderId="4" xfId="98" applyFont="1" applyFill="1" applyBorder="1" applyAlignment="1">
      <alignment horizontal="left" vertical="center" wrapText="1"/>
    </xf>
    <xf numFmtId="164" fontId="21" fillId="9" borderId="2" xfId="1" applyNumberFormat="1" applyFont="1" applyFill="1" applyBorder="1" applyAlignment="1">
      <alignment horizontal="left" vertical="center" wrapText="1"/>
    </xf>
    <xf numFmtId="0" fontId="21" fillId="9" borderId="2" xfId="195" applyFont="1" applyFill="1" applyBorder="1" applyAlignment="1">
      <alignment horizontal="left" vertical="center" wrapText="1"/>
    </xf>
    <xf numFmtId="49" fontId="21" fillId="9" borderId="2" xfId="195" applyNumberFormat="1" applyFont="1" applyFill="1" applyBorder="1" applyAlignment="1">
      <alignment horizontal="left" vertical="center" wrapText="1"/>
    </xf>
    <xf numFmtId="0" fontId="25" fillId="9" borderId="2" xfId="195" applyFont="1" applyFill="1" applyBorder="1" applyAlignment="1">
      <alignment horizontal="left" vertical="center" wrapText="1"/>
    </xf>
    <xf numFmtId="3" fontId="25" fillId="9" borderId="2" xfId="195" applyNumberFormat="1" applyFont="1" applyFill="1" applyBorder="1" applyAlignment="1">
      <alignment horizontal="left" vertical="center" wrapText="1"/>
    </xf>
    <xf numFmtId="0" fontId="25" fillId="9" borderId="4" xfId="195" applyFont="1" applyFill="1" applyBorder="1" applyAlignment="1">
      <alignment horizontal="left" vertical="center" wrapText="1"/>
    </xf>
    <xf numFmtId="0" fontId="21" fillId="9" borderId="2" xfId="243" applyFont="1" applyFill="1" applyBorder="1" applyAlignment="1">
      <alignment horizontal="left" vertical="center" wrapText="1"/>
    </xf>
    <xf numFmtId="49" fontId="21" fillId="9" borderId="2" xfId="243" applyNumberFormat="1" applyFont="1" applyFill="1" applyBorder="1" applyAlignment="1">
      <alignment horizontal="left" vertical="center" wrapText="1"/>
    </xf>
    <xf numFmtId="0" fontId="21" fillId="10" borderId="2" xfId="243" applyFont="1" applyFill="1" applyBorder="1" applyAlignment="1">
      <alignment horizontal="left" vertical="center" wrapText="1"/>
    </xf>
    <xf numFmtId="165" fontId="21" fillId="9" borderId="2" xfId="243" applyNumberFormat="1" applyFont="1" applyFill="1" applyBorder="1" applyAlignment="1">
      <alignment horizontal="left" vertical="center" wrapText="1"/>
    </xf>
    <xf numFmtId="0" fontId="21" fillId="9" borderId="4" xfId="243" applyFont="1" applyFill="1" applyBorder="1" applyAlignment="1">
      <alignment horizontal="left" vertical="center" wrapText="1"/>
    </xf>
    <xf numFmtId="0" fontId="21" fillId="10" borderId="2" xfId="359" applyFont="1" applyFill="1" applyBorder="1" applyAlignment="1">
      <alignment horizontal="left" vertical="center" wrapText="1"/>
    </xf>
    <xf numFmtId="0" fontId="21" fillId="9" borderId="11" xfId="0" applyFont="1" applyFill="1" applyBorder="1" applyAlignment="1">
      <alignment horizontal="left" vertical="center" wrapText="1"/>
    </xf>
    <xf numFmtId="165" fontId="21" fillId="11" borderId="2" xfId="0" applyNumberFormat="1" applyFont="1" applyFill="1" applyBorder="1" applyAlignment="1">
      <alignment horizontal="left" vertical="center" wrapText="1"/>
    </xf>
    <xf numFmtId="0" fontId="21" fillId="9" borderId="2" xfId="432" applyFont="1" applyFill="1" applyBorder="1" applyAlignment="1">
      <alignment horizontal="left" vertical="center" wrapText="1"/>
    </xf>
    <xf numFmtId="49" fontId="21" fillId="9" borderId="2" xfId="432" applyNumberFormat="1" applyFont="1" applyFill="1" applyBorder="1" applyAlignment="1">
      <alignment horizontal="left" vertical="center" wrapText="1"/>
    </xf>
    <xf numFmtId="0" fontId="21" fillId="10" borderId="2" xfId="432" applyFont="1" applyFill="1" applyBorder="1" applyAlignment="1">
      <alignment horizontal="left" vertical="center" wrapText="1"/>
    </xf>
    <xf numFmtId="0" fontId="21" fillId="9" borderId="4" xfId="432" applyFont="1" applyFill="1" applyBorder="1" applyAlignment="1">
      <alignment horizontal="left" vertical="center" wrapText="1"/>
    </xf>
    <xf numFmtId="164" fontId="21" fillId="9" borderId="2" xfId="432" applyNumberFormat="1" applyFont="1" applyFill="1" applyBorder="1" applyAlignment="1">
      <alignment horizontal="left" vertical="center" wrapText="1"/>
    </xf>
    <xf numFmtId="0" fontId="21" fillId="6" borderId="10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/>
    </xf>
    <xf numFmtId="0" fontId="27" fillId="6" borderId="5" xfId="0" applyFont="1" applyFill="1" applyBorder="1" applyAlignment="1">
      <alignment horizontal="left" vertical="center" wrapText="1"/>
    </xf>
    <xf numFmtId="0" fontId="21" fillId="9" borderId="2" xfId="7" applyFont="1" applyFill="1" applyBorder="1" applyAlignment="1">
      <alignment horizontal="left" vertical="center" wrapText="1"/>
    </xf>
    <xf numFmtId="0" fontId="21" fillId="9" borderId="4" xfId="2" applyFont="1" applyFill="1" applyBorder="1" applyAlignment="1">
      <alignment horizontal="left" vertical="center" wrapText="1"/>
    </xf>
    <xf numFmtId="0" fontId="21" fillId="9" borderId="2" xfId="481" applyFont="1" applyFill="1" applyBorder="1" applyAlignment="1">
      <alignment horizontal="left" vertical="center" wrapText="1"/>
    </xf>
    <xf numFmtId="49" fontId="21" fillId="9" borderId="2" xfId="481" applyNumberFormat="1" applyFont="1" applyFill="1" applyBorder="1" applyAlignment="1">
      <alignment horizontal="left" vertical="center" wrapText="1"/>
    </xf>
    <xf numFmtId="0" fontId="21" fillId="10" borderId="2" xfId="481" applyFont="1" applyFill="1" applyBorder="1" applyAlignment="1">
      <alignment horizontal="left" vertical="center" wrapText="1"/>
    </xf>
    <xf numFmtId="165" fontId="21" fillId="9" borderId="2" xfId="481" applyNumberFormat="1" applyFont="1" applyFill="1" applyBorder="1" applyAlignment="1">
      <alignment horizontal="left" vertical="center" wrapText="1"/>
    </xf>
    <xf numFmtId="0" fontId="21" fillId="9" borderId="4" xfId="481" applyFont="1" applyFill="1" applyBorder="1" applyAlignment="1">
      <alignment horizontal="left" vertical="center" wrapText="1"/>
    </xf>
    <xf numFmtId="49" fontId="21" fillId="10" borderId="2" xfId="0" applyNumberFormat="1" applyFont="1" applyFill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31" fillId="2" borderId="9" xfId="0" applyFont="1" applyFill="1" applyBorder="1" applyAlignment="1">
      <alignment horizontal="left" vertical="center" wrapText="1"/>
    </xf>
    <xf numFmtId="0" fontId="21" fillId="6" borderId="9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49" fontId="31" fillId="0" borderId="2" xfId="0" applyNumberFormat="1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left" vertical="center" wrapText="1"/>
    </xf>
    <xf numFmtId="49" fontId="21" fillId="6" borderId="2" xfId="0" applyNumberFormat="1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49" fontId="21" fillId="6" borderId="2" xfId="0" applyNumberFormat="1" applyFont="1" applyFill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 wrapText="1"/>
    </xf>
    <xf numFmtId="0" fontId="31" fillId="6" borderId="2" xfId="0" applyFont="1" applyFill="1" applyBorder="1" applyAlignment="1">
      <alignment horizontal="left" vertical="center"/>
    </xf>
    <xf numFmtId="49" fontId="31" fillId="6" borderId="2" xfId="0" applyNumberFormat="1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2" borderId="9" xfId="0" applyFont="1" applyFill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</cellXfs>
  <cellStyles count="505">
    <cellStyle name="Hypertextový odkaz 2" xfId="3" xr:uid="{94FA20E3-5C7C-47FE-B855-9AAB5B84862C}"/>
    <cellStyle name="Měna" xfId="1" builtinId="4"/>
    <cellStyle name="Měna 10" xfId="99" xr:uid="{E808449F-0611-4B5D-9CBA-6109F05CCC93}"/>
    <cellStyle name="Měna 10 2" xfId="220" xr:uid="{803652F0-4B5B-461A-8B29-2C43B3286B89}"/>
    <cellStyle name="Měna 10 3" xfId="336" xr:uid="{833BF0AA-BC9B-4F36-9E03-C8B689001B82}"/>
    <cellStyle name="Měna 10 4" xfId="457" xr:uid="{FCC202B1-392B-495A-A2EE-4D989D808017}"/>
    <cellStyle name="Měna 11" xfId="123" xr:uid="{78688775-24A2-495D-B410-69F4A2C88CB9}"/>
    <cellStyle name="Měna 12" xfId="244" xr:uid="{40F5130B-92A5-4E92-98A2-0E8BDA33BF52}"/>
    <cellStyle name="Měna 13" xfId="360" xr:uid="{EA88B8F6-4083-42FA-9866-53E05149BE68}"/>
    <cellStyle name="Měna 2" xfId="4" xr:uid="{0D241790-6947-4A07-9DF9-6576B6D4F2FA}"/>
    <cellStyle name="Měna 2 10" xfId="362" xr:uid="{2260623E-0D7F-42B9-922C-8BC80AD050B5}"/>
    <cellStyle name="Měna 2 11" xfId="484" xr:uid="{29F0BA65-9C24-4C0F-A6BC-2D760E673DB6}"/>
    <cellStyle name="Měna 2 2" xfId="12" xr:uid="{2D2A8FB2-8609-44CE-B5D5-E3F07CB460A6}"/>
    <cellStyle name="Měna 2 2 2" xfId="37" xr:uid="{12A70152-16D4-48CE-A121-58EE26E56355}"/>
    <cellStyle name="Měna 2 2 2 2" xfId="158" xr:uid="{FFEA2B60-29D7-4621-A008-467BC866D181}"/>
    <cellStyle name="Měna 2 2 2 3" xfId="277" xr:uid="{ECA055AF-D627-404F-AEAC-4D6EEEA58B91}"/>
    <cellStyle name="Měna 2 2 2 4" xfId="395" xr:uid="{E56F7511-382B-4045-B342-E6C3E77B7E8A}"/>
    <cellStyle name="Měna 2 2 3" xfId="61" xr:uid="{51EE0A4A-1A74-46A8-92BF-69CBCB022D18}"/>
    <cellStyle name="Měna 2 2 3 2" xfId="182" xr:uid="{9E3EC25D-347F-4AD5-8770-52A4ADA2803E}"/>
    <cellStyle name="Měna 2 2 3 3" xfId="300" xr:uid="{4F23251B-EF1C-42C4-B6EE-A514B2753693}"/>
    <cellStyle name="Měna 2 2 3 4" xfId="419" xr:uid="{76FD06D7-36D7-43AE-B7A1-3F8F477A3A0E}"/>
    <cellStyle name="Měna 2 2 4" xfId="85" xr:uid="{FAE1AE0B-82A1-4D45-BFEF-8C65EFDCFB57}"/>
    <cellStyle name="Měna 2 2 4 2" xfId="206" xr:uid="{F8BD0CAE-1C3C-48D1-9F5B-D28503484DBE}"/>
    <cellStyle name="Měna 2 2 4 3" xfId="323" xr:uid="{8573D612-BECC-43D8-ACF5-E8AA45C3C57A}"/>
    <cellStyle name="Měna 2 2 4 4" xfId="443" xr:uid="{6E2B7955-BA36-49CC-BA8D-F94B1719708D}"/>
    <cellStyle name="Měna 2 2 5" xfId="109" xr:uid="{F869B3D3-2C86-492C-A8D2-F18A14C692AE}"/>
    <cellStyle name="Měna 2 2 5 2" xfId="230" xr:uid="{E68968BB-3199-4E3F-84DB-7C3F2656DB78}"/>
    <cellStyle name="Měna 2 2 5 3" xfId="346" xr:uid="{2BEC031C-F27C-4733-A807-BD44296A0212}"/>
    <cellStyle name="Měna 2 2 5 4" xfId="467" xr:uid="{AF65E542-13C6-4292-8C14-1D99CF6E347B}"/>
    <cellStyle name="Měna 2 2 6" xfId="133" xr:uid="{DB2799FD-33C3-4A86-8193-8BBC67312253}"/>
    <cellStyle name="Měna 2 2 7" xfId="254" xr:uid="{58D10067-A582-4BDC-8673-2648B4807183}"/>
    <cellStyle name="Měna 2 2 8" xfId="370" xr:uid="{D84524CB-1AAE-4341-BFA6-4D0923F1C5FA}"/>
    <cellStyle name="Měna 2 2 9" xfId="492" xr:uid="{2A7F0E80-B6CA-4A7C-BA8F-4D51ED7F2DB7}"/>
    <cellStyle name="Měna 2 3" xfId="20" xr:uid="{D6172F16-AF14-4931-BFA9-8F8FCA0A9737}"/>
    <cellStyle name="Měna 2 3 2" xfId="45" xr:uid="{A7433297-CB5A-4273-827E-0887720BAB92}"/>
    <cellStyle name="Měna 2 3 2 2" xfId="166" xr:uid="{8277FFFA-BA4A-469B-B2D2-0115D2478BC9}"/>
    <cellStyle name="Měna 2 3 2 3" xfId="285" xr:uid="{695281F1-1D4F-4238-B3C1-366CD15B0F23}"/>
    <cellStyle name="Měna 2 3 2 4" xfId="403" xr:uid="{D1404EBA-79D9-41C4-A331-270C49C09A75}"/>
    <cellStyle name="Měna 2 3 3" xfId="69" xr:uid="{BF28AA79-FE8A-4951-BADB-686F7F7F5C95}"/>
    <cellStyle name="Měna 2 3 3 2" xfId="190" xr:uid="{834C7CD1-1FC7-464C-84AE-67F1A170C88C}"/>
    <cellStyle name="Měna 2 3 3 3" xfId="308" xr:uid="{2F0FF380-2491-4E43-8507-BA7289574526}"/>
    <cellStyle name="Měna 2 3 3 4" xfId="427" xr:uid="{38F072A9-7E24-4724-93E9-EE40D25F9F64}"/>
    <cellStyle name="Měna 2 3 4" xfId="93" xr:uid="{4E0C86EF-3151-4738-AC3E-15701ABA7F30}"/>
    <cellStyle name="Měna 2 3 4 2" xfId="214" xr:uid="{8016AAE4-5E3B-4035-8B7B-336516AF4436}"/>
    <cellStyle name="Měna 2 3 4 3" xfId="331" xr:uid="{189B7F6E-265B-4218-942B-5CF8BF32A6E5}"/>
    <cellStyle name="Měna 2 3 4 4" xfId="451" xr:uid="{0BC9B340-5394-4678-8796-EB08599F5B65}"/>
    <cellStyle name="Měna 2 3 5" xfId="117" xr:uid="{0D742D99-2C78-4C0F-98EE-2978DCEA7AA7}"/>
    <cellStyle name="Měna 2 3 5 2" xfId="238" xr:uid="{C70A5614-C6A6-4EAA-8A99-6BB39BD94A48}"/>
    <cellStyle name="Měna 2 3 5 3" xfId="354" xr:uid="{2154FD0F-4A30-4A1C-B484-FE9A24D56E29}"/>
    <cellStyle name="Měna 2 3 5 4" xfId="475" xr:uid="{30B529E5-8925-42A0-8F10-C5B98FB1A8DD}"/>
    <cellStyle name="Měna 2 3 6" xfId="141" xr:uid="{3785FF99-1442-4DEC-9722-6BE1C65CEE34}"/>
    <cellStyle name="Měna 2 3 7" xfId="262" xr:uid="{6D7D76D7-ADDD-434A-8F44-2CE576668B06}"/>
    <cellStyle name="Měna 2 3 8" xfId="378" xr:uid="{23F22A32-F864-43CB-A333-5418A908CAEB}"/>
    <cellStyle name="Měna 2 3 9" xfId="500" xr:uid="{9337DB10-A0AD-4416-A05C-79CF84127951}"/>
    <cellStyle name="Měna 2 4" xfId="29" xr:uid="{80400B5E-D0C8-406E-A2A2-70A21D5184C6}"/>
    <cellStyle name="Měna 2 4 2" xfId="150" xr:uid="{9E2E430E-B483-4DD0-B99C-94986994833C}"/>
    <cellStyle name="Měna 2 4 3" xfId="269" xr:uid="{299F8394-0C70-48C3-8BD9-B9F52C0252FD}"/>
    <cellStyle name="Měna 2 4 4" xfId="387" xr:uid="{141E7ABC-5516-42FE-939A-A033F390400D}"/>
    <cellStyle name="Měna 2 5" xfId="53" xr:uid="{E73248A1-BEA0-40BC-BC4B-981130B68EF8}"/>
    <cellStyle name="Měna 2 5 2" xfId="174" xr:uid="{298960E7-BA85-4342-AD51-054FECBE2A9E}"/>
    <cellStyle name="Měna 2 5 3" xfId="292" xr:uid="{D695441F-7E3F-489E-9E96-28D0B9F6EBA6}"/>
    <cellStyle name="Měna 2 5 4" xfId="411" xr:uid="{B3B2B79E-7D09-4B43-876C-F5F40411958D}"/>
    <cellStyle name="Měna 2 6" xfId="77" xr:uid="{661FDF5D-CD31-4F0E-8D3B-412F6F1E056C}"/>
    <cellStyle name="Měna 2 6 2" xfId="198" xr:uid="{693EF705-448A-46DC-88DC-36065AAA96D2}"/>
    <cellStyle name="Měna 2 6 3" xfId="315" xr:uid="{EEFAB0DD-EFA8-41E9-B6DC-D3D54AEE83A6}"/>
    <cellStyle name="Měna 2 6 4" xfId="435" xr:uid="{01FB5D53-7FD6-499A-8139-3C50AED0F0C0}"/>
    <cellStyle name="Měna 2 7" xfId="101" xr:uid="{D392D89C-ED55-4B93-AFE2-9E6A578507B1}"/>
    <cellStyle name="Měna 2 7 2" xfId="222" xr:uid="{E3B3EFDE-1A99-4124-9D2E-E15E17968C5D}"/>
    <cellStyle name="Měna 2 7 3" xfId="338" xr:uid="{961AF9D6-E943-4575-96D3-5B26B22B250B}"/>
    <cellStyle name="Měna 2 7 4" xfId="459" xr:uid="{6957C180-C830-4EDE-9DB5-08F5C65F268B}"/>
    <cellStyle name="Měna 2 8" xfId="125" xr:uid="{AEA779E1-09E0-4296-B198-422372AFED4F}"/>
    <cellStyle name="Měna 2 9" xfId="246" xr:uid="{97644DC6-B07F-44D9-A97B-FA7851D178C1}"/>
    <cellStyle name="Měna 3" xfId="6" xr:uid="{22C179EF-80CA-443E-A729-ED355F9B247A}"/>
    <cellStyle name="Měna 3 10" xfId="364" xr:uid="{230B4D2C-E92A-4E98-B93C-EB714CAE6980}"/>
    <cellStyle name="Měna 3 11" xfId="486" xr:uid="{D64605F2-BFCC-4425-9C9E-E7C91FD8FE33}"/>
    <cellStyle name="Měna 3 2" xfId="14" xr:uid="{668FEE06-EE3B-498A-B3D8-5BDC71B114BA}"/>
    <cellStyle name="Měna 3 2 2" xfId="39" xr:uid="{61F6B047-E4ED-4FE4-A9F6-B49F91FE4D5E}"/>
    <cellStyle name="Měna 3 2 2 2" xfId="160" xr:uid="{E383A128-D9C5-448A-B6C9-07E6E509AC3F}"/>
    <cellStyle name="Měna 3 2 2 3" xfId="279" xr:uid="{5659DAAA-0DE5-43EA-82B7-F2EFDB84A0FB}"/>
    <cellStyle name="Měna 3 2 2 4" xfId="397" xr:uid="{DCE8339A-DC7D-49FF-B432-CE84D86A7C02}"/>
    <cellStyle name="Měna 3 2 3" xfId="63" xr:uid="{2EB17B46-182F-4769-8AFE-BF17BB9F0C93}"/>
    <cellStyle name="Měna 3 2 3 2" xfId="184" xr:uid="{3238C6D5-B3F2-4ECC-8A07-88F8FE1357AF}"/>
    <cellStyle name="Měna 3 2 3 3" xfId="302" xr:uid="{10E94026-19A0-48B9-9AB2-5F40A403D48B}"/>
    <cellStyle name="Měna 3 2 3 4" xfId="421" xr:uid="{3F064938-A8F4-4F35-A867-838548F2AC3C}"/>
    <cellStyle name="Měna 3 2 4" xfId="87" xr:uid="{17D32C4A-E8D0-45C5-A916-EB8156D1099A}"/>
    <cellStyle name="Měna 3 2 4 2" xfId="208" xr:uid="{0BFD0823-DA66-4AD6-8BC7-72424299677E}"/>
    <cellStyle name="Měna 3 2 4 3" xfId="325" xr:uid="{5C8F05B7-FADA-4359-A298-966BC8A92EA2}"/>
    <cellStyle name="Měna 3 2 4 4" xfId="445" xr:uid="{24F012FD-3A74-49D6-9A21-227A2FFAF490}"/>
    <cellStyle name="Měna 3 2 5" xfId="111" xr:uid="{1FE96FB7-902E-40E2-B12D-D4BF8BCE1F49}"/>
    <cellStyle name="Měna 3 2 5 2" xfId="232" xr:uid="{BD35A2E3-43EF-40C5-A632-DB18BF4058B3}"/>
    <cellStyle name="Měna 3 2 5 3" xfId="348" xr:uid="{48D81B06-856F-4F34-AAF8-013D287F38D0}"/>
    <cellStyle name="Měna 3 2 5 4" xfId="469" xr:uid="{90C45700-09EC-4D0B-8B2B-00279641A19D}"/>
    <cellStyle name="Měna 3 2 6" xfId="135" xr:uid="{1AA1C066-EBC3-4E9F-880F-480E753ADCF0}"/>
    <cellStyle name="Měna 3 2 7" xfId="256" xr:uid="{F5346F70-B340-4B9F-B0FF-11CF394CD335}"/>
    <cellStyle name="Měna 3 2 8" xfId="372" xr:uid="{759F7F3B-680E-4892-9E72-E17FE3861611}"/>
    <cellStyle name="Měna 3 2 9" xfId="494" xr:uid="{E7BE6D13-4F0D-48BC-A56B-07D971863F2C}"/>
    <cellStyle name="Měna 3 3" xfId="22" xr:uid="{3BA19151-BA28-4172-AA00-969BB2A4F08E}"/>
    <cellStyle name="Měna 3 3 2" xfId="47" xr:uid="{1B983FC9-4411-49C7-A09B-8DF789C93792}"/>
    <cellStyle name="Měna 3 3 2 2" xfId="168" xr:uid="{52ECB5B0-0206-4121-9885-20E91EB3D32D}"/>
    <cellStyle name="Měna 3 3 2 3" xfId="287" xr:uid="{553BF495-E2E2-4365-BFC6-E4A57314761F}"/>
    <cellStyle name="Měna 3 3 2 4" xfId="405" xr:uid="{06009AF6-9A51-4490-BB4D-F337A00662E0}"/>
    <cellStyle name="Měna 3 3 3" xfId="71" xr:uid="{0DA7809F-32D1-496D-A51A-6060795A2006}"/>
    <cellStyle name="Měna 3 3 3 2" xfId="192" xr:uid="{BC88BD2F-6FF3-4216-BDC6-EFB616EC2848}"/>
    <cellStyle name="Měna 3 3 3 3" xfId="310" xr:uid="{631A3A57-33D5-4DBF-83E3-6F0B99DF3C7D}"/>
    <cellStyle name="Měna 3 3 3 4" xfId="429" xr:uid="{6C739E36-D20A-4719-92D0-7EC89BE23FB6}"/>
    <cellStyle name="Měna 3 3 4" xfId="95" xr:uid="{B4B4491A-FD54-4424-A449-6DFA51D9C191}"/>
    <cellStyle name="Měna 3 3 4 2" xfId="216" xr:uid="{C14E377C-F526-4BA3-A094-F072D59A3CD2}"/>
    <cellStyle name="Měna 3 3 4 3" xfId="333" xr:uid="{429DEBA3-24EE-47C3-B60D-7A493F3FA860}"/>
    <cellStyle name="Měna 3 3 4 4" xfId="453" xr:uid="{FB79EB25-41FB-4582-BAF9-9FFCD60F5632}"/>
    <cellStyle name="Měna 3 3 5" xfId="119" xr:uid="{7C6A25A4-705B-40B9-B8B4-31AFA6A5C6FA}"/>
    <cellStyle name="Měna 3 3 5 2" xfId="240" xr:uid="{862A01E1-CF73-41D7-97B9-DACFBA4D245A}"/>
    <cellStyle name="Měna 3 3 5 3" xfId="356" xr:uid="{6A059F5B-17B4-4C48-98BD-A04CAA016A38}"/>
    <cellStyle name="Měna 3 3 5 4" xfId="477" xr:uid="{2E0E731B-4293-4D18-9544-F7DA3DDE1AA4}"/>
    <cellStyle name="Měna 3 3 6" xfId="143" xr:uid="{580D84AC-9165-4DA8-992A-3EF670BEE953}"/>
    <cellStyle name="Měna 3 3 7" xfId="264" xr:uid="{C96198CB-8D7B-4344-BFBC-52A13D28B2FA}"/>
    <cellStyle name="Měna 3 3 8" xfId="380" xr:uid="{86D7B71E-5244-4D9C-B708-CD57840AFA84}"/>
    <cellStyle name="Měna 3 3 9" xfId="502" xr:uid="{213D5971-2937-4E50-A9D8-04FF7A5EF7ED}"/>
    <cellStyle name="Měna 3 4" xfId="31" xr:uid="{AB4EE8A4-57B4-43AE-8F48-9CBAB6F2EFE4}"/>
    <cellStyle name="Měna 3 4 2" xfId="152" xr:uid="{17292F63-FBF0-4DBB-9E5B-A12BE2DB1C8F}"/>
    <cellStyle name="Měna 3 4 3" xfId="271" xr:uid="{A49C564C-4F9D-41A5-8E9F-E73D646C6AD2}"/>
    <cellStyle name="Měna 3 4 4" xfId="389" xr:uid="{E9A43450-567E-4E99-A6B0-AD767D4E4E03}"/>
    <cellStyle name="Měna 3 5" xfId="55" xr:uid="{438264EC-8DDD-458A-9B4F-3CE30F72D29D}"/>
    <cellStyle name="Měna 3 5 2" xfId="176" xr:uid="{B7BD6B90-6CD9-4A1A-9BE6-8D40EFB2FB5F}"/>
    <cellStyle name="Měna 3 5 3" xfId="294" xr:uid="{553F0DBB-53E4-4B8C-9124-B4E3B7EEEF4D}"/>
    <cellStyle name="Měna 3 5 4" xfId="413" xr:uid="{C48134B3-5D6D-46CF-9633-C6D920A397CC}"/>
    <cellStyle name="Měna 3 6" xfId="79" xr:uid="{6D73C681-AA6D-4BDA-8CCC-AF76C336382B}"/>
    <cellStyle name="Měna 3 6 2" xfId="200" xr:uid="{FCE3EB57-5195-46B9-8FF5-C46CB9462653}"/>
    <cellStyle name="Měna 3 6 3" xfId="317" xr:uid="{537BACC3-5B8B-4961-B894-757824DEBC68}"/>
    <cellStyle name="Měna 3 6 4" xfId="437" xr:uid="{E230110B-65CC-4090-A994-4FB793E49DD2}"/>
    <cellStyle name="Měna 3 7" xfId="103" xr:uid="{A86B7045-5BF9-49E7-8035-CF0EA93F4FB1}"/>
    <cellStyle name="Měna 3 7 2" xfId="224" xr:uid="{DC6BF324-D3CC-48C8-AC87-643E5FA01E3F}"/>
    <cellStyle name="Měna 3 7 3" xfId="340" xr:uid="{585964FE-6C76-40E9-8D67-8C94A75DF163}"/>
    <cellStyle name="Měna 3 7 4" xfId="461" xr:uid="{35ED4E85-88C2-4C84-8232-8C818260D975}"/>
    <cellStyle name="Měna 3 8" xfId="127" xr:uid="{62A7FA3D-7425-4187-A350-7717B2483EB8}"/>
    <cellStyle name="Měna 3 9" xfId="248" xr:uid="{1A344C54-34DF-48B0-9C88-DA9F14232B7A}"/>
    <cellStyle name="Měna 4" xfId="8" xr:uid="{AE716A35-CE92-44D4-BEEB-BACEB2852AE0}"/>
    <cellStyle name="Měna 4 10" xfId="366" xr:uid="{685F845F-90C8-4265-BC0A-1FD0C37B7F34}"/>
    <cellStyle name="Měna 4 11" xfId="488" xr:uid="{3FD219D0-9764-4EAC-B56D-36C9DD379346}"/>
    <cellStyle name="Měna 4 2" xfId="16" xr:uid="{1B9BF8FE-687A-4F6C-B3C4-75E72D7C9E59}"/>
    <cellStyle name="Měna 4 2 2" xfId="41" xr:uid="{ACCD5ED1-CC92-45A3-82DE-8FC9EF235DB0}"/>
    <cellStyle name="Měna 4 2 2 2" xfId="162" xr:uid="{A2468CC4-1C31-47F4-9E8F-62C49B3337EF}"/>
    <cellStyle name="Měna 4 2 2 3" xfId="281" xr:uid="{96EB64C9-5334-44B8-BCF0-C14143052CA2}"/>
    <cellStyle name="Měna 4 2 2 4" xfId="399" xr:uid="{ABC1F439-C017-41FB-8B96-08C7E17D27FB}"/>
    <cellStyle name="Měna 4 2 3" xfId="65" xr:uid="{7A9B9985-A04E-4BA7-B494-16D268F42BB0}"/>
    <cellStyle name="Měna 4 2 3 2" xfId="186" xr:uid="{845C35D6-7BE0-456E-8DB3-4D7075F164D6}"/>
    <cellStyle name="Měna 4 2 3 3" xfId="304" xr:uid="{4F1A1863-5E6A-444D-B4BF-FDB0DFA0A001}"/>
    <cellStyle name="Měna 4 2 3 4" xfId="423" xr:uid="{28ADC1BF-4472-4242-9A9F-ECA29128B805}"/>
    <cellStyle name="Měna 4 2 4" xfId="89" xr:uid="{3EBF2512-9CA1-4B47-BAC1-6D96839A313F}"/>
    <cellStyle name="Měna 4 2 4 2" xfId="210" xr:uid="{D1745815-26EB-495A-902B-03D64E95C5EF}"/>
    <cellStyle name="Měna 4 2 4 3" xfId="327" xr:uid="{0ACAE68A-0856-4627-8E47-438F81B85A6D}"/>
    <cellStyle name="Měna 4 2 4 4" xfId="447" xr:uid="{C7EAAD7B-0D99-4996-AA64-53384919BE2C}"/>
    <cellStyle name="Měna 4 2 5" xfId="113" xr:uid="{C643A685-EAF6-416F-816E-FC91FB44B9F4}"/>
    <cellStyle name="Měna 4 2 5 2" xfId="234" xr:uid="{242F91E4-0BED-423F-97DD-3004EDF9DBF5}"/>
    <cellStyle name="Měna 4 2 5 3" xfId="350" xr:uid="{BFF97C9E-461E-45A1-964F-CFAE222605DC}"/>
    <cellStyle name="Měna 4 2 5 4" xfId="471" xr:uid="{B9724031-6868-4D42-87E4-3B89F1DE304E}"/>
    <cellStyle name="Měna 4 2 6" xfId="137" xr:uid="{1A155B0B-09AC-4663-831B-5D7FDFD61F3E}"/>
    <cellStyle name="Měna 4 2 7" xfId="258" xr:uid="{4E0D84D1-7A21-40C6-9077-5E0936AD5D6C}"/>
    <cellStyle name="Měna 4 2 8" xfId="374" xr:uid="{EE8C91DF-6C5B-410D-89C5-86A457EC3728}"/>
    <cellStyle name="Měna 4 2 9" xfId="496" xr:uid="{B9EC2E0F-B8BE-4392-A34F-4CDC16E62260}"/>
    <cellStyle name="Měna 4 3" xfId="24" xr:uid="{231559D7-BE2C-48D5-A6CD-6795F02135C5}"/>
    <cellStyle name="Měna 4 3 2" xfId="49" xr:uid="{0DD4B198-D7AC-4850-8455-504E7C3815C1}"/>
    <cellStyle name="Měna 4 3 2 2" xfId="170" xr:uid="{2F9A242C-1788-4E29-9449-AE3808B850A3}"/>
    <cellStyle name="Měna 4 3 2 3" xfId="289" xr:uid="{FF49C039-F974-4D27-9376-8A29A6CA988E}"/>
    <cellStyle name="Měna 4 3 2 4" xfId="407" xr:uid="{F841B75C-6660-4D11-B130-CB4E731A882B}"/>
    <cellStyle name="Měna 4 3 3" xfId="73" xr:uid="{3D51E7A6-4D07-468F-B7F6-DFC75DA94701}"/>
    <cellStyle name="Měna 4 3 3 2" xfId="194" xr:uid="{210EFB5E-4CFD-4E8E-8811-7ACFED698E6D}"/>
    <cellStyle name="Měna 4 3 3 3" xfId="312" xr:uid="{F214C09D-4DD5-4AF0-A59B-D4E242463923}"/>
    <cellStyle name="Měna 4 3 3 4" xfId="431" xr:uid="{5BAE2BEF-C0CC-459D-9EB4-F11DEC00C875}"/>
    <cellStyle name="Měna 4 3 4" xfId="97" xr:uid="{8A1DFCBD-22FF-4C46-B9AD-8E0851DC9B4A}"/>
    <cellStyle name="Měna 4 3 4 2" xfId="218" xr:uid="{8962292A-BB34-4627-9CA0-B19A1DBAAE31}"/>
    <cellStyle name="Měna 4 3 4 3" xfId="335" xr:uid="{834D1C4A-FCF3-4CBE-933E-F30B5A5BED0A}"/>
    <cellStyle name="Měna 4 3 4 4" xfId="455" xr:uid="{346C84D8-9C21-4D10-B518-3A0C53798472}"/>
    <cellStyle name="Měna 4 3 5" xfId="121" xr:uid="{C08A1D33-F990-4552-8809-9C71DB1EBF3F}"/>
    <cellStyle name="Měna 4 3 5 2" xfId="242" xr:uid="{ED306956-1143-48EA-B639-27FF3A837CBA}"/>
    <cellStyle name="Měna 4 3 5 3" xfId="358" xr:uid="{3C5D7859-5CC9-4567-A34E-C974F0CA9E98}"/>
    <cellStyle name="Měna 4 3 5 4" xfId="479" xr:uid="{DD3C9BBE-FA6D-43B3-B926-0C3127A9FCC8}"/>
    <cellStyle name="Měna 4 3 6" xfId="145" xr:uid="{6335E83E-E90C-48D7-9E1A-22B82AE49392}"/>
    <cellStyle name="Měna 4 3 7" xfId="266" xr:uid="{CA349A43-5F2A-4D96-9F74-60DF7A4B4EE4}"/>
    <cellStyle name="Měna 4 3 8" xfId="382" xr:uid="{CDDB75CB-A399-47CD-BE6A-EC916495EF36}"/>
    <cellStyle name="Měna 4 3 9" xfId="504" xr:uid="{2085837C-8123-4BE6-A94B-67D5D3D29FFB}"/>
    <cellStyle name="Měna 4 4" xfId="33" xr:uid="{1D134F2C-F32B-42F4-B5C8-19AB5DC3D40B}"/>
    <cellStyle name="Měna 4 4 2" xfId="154" xr:uid="{DA1CE0E3-365E-450B-864F-320336EF83D7}"/>
    <cellStyle name="Měna 4 4 3" xfId="273" xr:uid="{CF69FE25-B628-466A-BC72-AB79E660A9A6}"/>
    <cellStyle name="Měna 4 4 4" xfId="391" xr:uid="{A0C22D09-39BB-49C6-BCD1-7B82E7621974}"/>
    <cellStyle name="Měna 4 5" xfId="57" xr:uid="{21FA614F-4E90-4AE9-AB82-1E290D447349}"/>
    <cellStyle name="Měna 4 5 2" xfId="178" xr:uid="{5E5845E8-78DF-492D-8B2D-FEFA55EAAF50}"/>
    <cellStyle name="Měna 4 5 3" xfId="296" xr:uid="{A6DC0A76-A76F-4664-86A5-D3992E5C8C1A}"/>
    <cellStyle name="Měna 4 5 4" xfId="415" xr:uid="{FA47DC4D-6784-4D30-92FB-4C8A432BBA73}"/>
    <cellStyle name="Měna 4 6" xfId="81" xr:uid="{7B8C42C3-D2EE-4A53-A8C4-0D08C461F947}"/>
    <cellStyle name="Měna 4 6 2" xfId="202" xr:uid="{5EBA710B-BDE9-4927-825F-11CAA1A9325E}"/>
    <cellStyle name="Měna 4 6 3" xfId="319" xr:uid="{EEBB56FE-3CE6-4FFA-A5A1-4699D6311404}"/>
    <cellStyle name="Měna 4 6 4" xfId="439" xr:uid="{A027C695-41AB-452A-963B-1E0716651828}"/>
    <cellStyle name="Měna 4 7" xfId="105" xr:uid="{1F90E124-91E4-43F7-90EF-53E3DFC502F2}"/>
    <cellStyle name="Měna 4 7 2" xfId="226" xr:uid="{1857EBF2-2D8E-45B7-A885-69CBA5B9EDC3}"/>
    <cellStyle name="Měna 4 7 3" xfId="342" xr:uid="{D68B8B83-67B5-46C6-B60C-97730358F4A2}"/>
    <cellStyle name="Měna 4 7 4" xfId="463" xr:uid="{92F8ABDC-1570-4DD4-AE55-C831A482127A}"/>
    <cellStyle name="Měna 4 8" xfId="129" xr:uid="{BF147917-9DBD-4F8A-966D-1C4351DAFF94}"/>
    <cellStyle name="Měna 4 9" xfId="250" xr:uid="{C4BB0072-7864-4D28-803F-AC21E9A031E2}"/>
    <cellStyle name="Měna 5" xfId="10" xr:uid="{F9B17682-4AEC-4944-8EE8-9AA58725D104}"/>
    <cellStyle name="Měna 5 2" xfId="35" xr:uid="{FFF6F92D-C543-4881-932F-CEF23039B09F}"/>
    <cellStyle name="Měna 5 2 2" xfId="156" xr:uid="{401A5F9D-64F6-4EA6-9AF3-1093F63D3B48}"/>
    <cellStyle name="Měna 5 2 3" xfId="275" xr:uid="{D605A797-5735-4FEB-B77A-44D39466D62C}"/>
    <cellStyle name="Měna 5 2 4" xfId="393" xr:uid="{BED34E65-CA1B-44FA-BA20-3AA5604EC403}"/>
    <cellStyle name="Měna 5 3" xfId="59" xr:uid="{8607761F-62FD-47D7-846E-87FC316CC151}"/>
    <cellStyle name="Měna 5 3 2" xfId="180" xr:uid="{07ECBC24-FB00-4396-9E50-59CEC5E660D0}"/>
    <cellStyle name="Měna 5 3 3" xfId="298" xr:uid="{777C1148-BE47-48C3-8B5E-BF8CF425DC3B}"/>
    <cellStyle name="Měna 5 3 4" xfId="417" xr:uid="{37DA534E-AD87-4F17-B03D-1730572D12B9}"/>
    <cellStyle name="Měna 5 4" xfId="83" xr:uid="{F07DD13D-7EB6-4F1C-AC40-FF3DE356919B}"/>
    <cellStyle name="Měna 5 4 2" xfId="204" xr:uid="{245724FE-A2C9-4394-A728-E67C47BD3666}"/>
    <cellStyle name="Měna 5 4 3" xfId="321" xr:uid="{80CD9026-2EAB-45CB-8308-AB00B568325F}"/>
    <cellStyle name="Měna 5 4 4" xfId="441" xr:uid="{E23EE2C7-984F-48D7-9B72-898F8090A628}"/>
    <cellStyle name="Měna 5 5" xfId="107" xr:uid="{428402CA-1386-453D-9A8A-294AFA513886}"/>
    <cellStyle name="Měna 5 5 2" xfId="228" xr:uid="{25813162-7BA4-4C96-9D01-5D74CAC4BAD4}"/>
    <cellStyle name="Měna 5 5 3" xfId="344" xr:uid="{93D18CFC-C98D-4AD7-8EF8-1E10F8849DA9}"/>
    <cellStyle name="Měna 5 5 4" xfId="465" xr:uid="{68FD0E39-64F8-4787-A31B-E39C204BAA5C}"/>
    <cellStyle name="Měna 5 6" xfId="131" xr:uid="{803E8FB6-3C4C-4AA6-82A0-7E83B8FF68C5}"/>
    <cellStyle name="Měna 5 7" xfId="252" xr:uid="{4257A617-2993-48EE-A6B0-E9F149826DFF}"/>
    <cellStyle name="Měna 5 8" xfId="368" xr:uid="{3E8E6ADD-AF2F-4E87-8E80-D67AC0348D3F}"/>
    <cellStyle name="Měna 5 9" xfId="490" xr:uid="{3FBFFF60-619A-4CBE-9013-AAD58C0999C4}"/>
    <cellStyle name="Měna 6" xfId="18" xr:uid="{DB1B5421-3DD9-4F3C-8A8D-A9A1A5190679}"/>
    <cellStyle name="Měna 6 2" xfId="43" xr:uid="{D13CC514-982C-499A-889E-6784668CB4B3}"/>
    <cellStyle name="Měna 6 2 2" xfId="164" xr:uid="{E515CB51-2AAD-46B7-BBBA-288C262DF440}"/>
    <cellStyle name="Měna 6 2 3" xfId="283" xr:uid="{C8B9706B-9D24-4548-8BC1-8E4270651D1F}"/>
    <cellStyle name="Měna 6 2 4" xfId="401" xr:uid="{1098D3B6-8128-4C24-BB05-DD898E8D7F0F}"/>
    <cellStyle name="Měna 6 3" xfId="67" xr:uid="{1095B630-EA6C-4D4E-919E-FDE89AC94216}"/>
    <cellStyle name="Měna 6 3 2" xfId="188" xr:uid="{8C310CA8-3063-4C26-B6B5-E734CFC49D6A}"/>
    <cellStyle name="Měna 6 3 3" xfId="306" xr:uid="{5AC5E23C-2A1D-4724-A085-BAD4F15A8003}"/>
    <cellStyle name="Měna 6 3 4" xfId="425" xr:uid="{5CCE57C6-7F19-4A1B-9DA8-858D9BC42E8D}"/>
    <cellStyle name="Měna 6 4" xfId="91" xr:uid="{962FEAC2-851A-4ECA-9B99-ED7C9FBE6A1C}"/>
    <cellStyle name="Měna 6 4 2" xfId="212" xr:uid="{590D66E6-A66D-4CD3-8EEF-3DF4FD370698}"/>
    <cellStyle name="Měna 6 4 3" xfId="329" xr:uid="{D3C262F8-C56A-4843-8D66-2A0B17A3FD47}"/>
    <cellStyle name="Měna 6 4 4" xfId="449" xr:uid="{370E8287-83BD-4115-846B-70554109BAF3}"/>
    <cellStyle name="Měna 6 5" xfId="115" xr:uid="{23ACB3BF-015C-45BF-9F6B-0BF05076EB8E}"/>
    <cellStyle name="Měna 6 5 2" xfId="236" xr:uid="{000B4031-DF58-4459-A88F-46D2CF9BEE5B}"/>
    <cellStyle name="Měna 6 5 3" xfId="352" xr:uid="{7D273030-F430-48F4-9CA9-A2920CDF3585}"/>
    <cellStyle name="Měna 6 5 4" xfId="473" xr:uid="{88827CFC-2EAB-496A-BDE4-D99FB92BD4BE}"/>
    <cellStyle name="Měna 6 6" xfId="139" xr:uid="{701B8B53-3B56-4FC7-BD84-3AE131D9C46F}"/>
    <cellStyle name="Měna 6 7" xfId="260" xr:uid="{A77643BD-2F59-4DD8-84CD-B10127E082AE}"/>
    <cellStyle name="Měna 6 8" xfId="376" xr:uid="{B487B566-27A8-448C-9669-C7A116F37828}"/>
    <cellStyle name="Měna 6 9" xfId="498" xr:uid="{74222E04-01D9-49E5-98CC-781417425FFA}"/>
    <cellStyle name="Měna 7" xfId="26" xr:uid="{0B66C067-9F13-4964-9EC7-EFA9AE4D4152}"/>
    <cellStyle name="Měna 7 2" xfId="147" xr:uid="{847D281F-067A-40B3-A0DF-7656F08FF358}"/>
    <cellStyle name="Měna 7 3" xfId="267" xr:uid="{BE9A5882-A960-4753-BD94-3758A8E83A3F}"/>
    <cellStyle name="Měna 7 4" xfId="384" xr:uid="{3FBE3F44-38F8-4170-9651-55017974B969}"/>
    <cellStyle name="Měna 7 5" xfId="482" xr:uid="{61236247-C538-44C7-A719-2D87DB3A7F7C}"/>
    <cellStyle name="Měna 8" xfId="51" xr:uid="{ED1FAC31-006D-47FD-BEA6-130BCFE616EF}"/>
    <cellStyle name="Měna 8 2" xfId="172" xr:uid="{B0F65364-C2FD-485A-BA65-6F3A1A574ADD}"/>
    <cellStyle name="Měna 8 3" xfId="290" xr:uid="{5D721A00-84E5-4876-A618-88347345AC99}"/>
    <cellStyle name="Měna 8 4" xfId="409" xr:uid="{EC703757-1225-47B5-BE3A-9E822D58B848}"/>
    <cellStyle name="Měna 9" xfId="75" xr:uid="{6F919FD2-AF44-4EEE-950F-BAD0A7FAA93F}"/>
    <cellStyle name="Měna 9 2" xfId="196" xr:uid="{F008B906-5435-41CD-B3D6-B5DE5A658EB8}"/>
    <cellStyle name="Měna 9 3" xfId="313" xr:uid="{866E994A-33E5-41E0-8CB1-96A1496A880B}"/>
    <cellStyle name="Měna 9 4" xfId="433" xr:uid="{611BAAD6-9397-489F-94CE-3A15F1292599}"/>
    <cellStyle name="Normální" xfId="0" builtinId="0"/>
    <cellStyle name="Normální 10" xfId="74" xr:uid="{E5199592-57B9-410D-83EE-2EB2312C027A}"/>
    <cellStyle name="Normální 10 2" xfId="195" xr:uid="{6ADB0937-3D8E-4E6E-8FF5-07524FC38A33}"/>
    <cellStyle name="Normální 10 3" xfId="432" xr:uid="{CF7C74D2-B10F-47A2-BF7F-43AE161C5326}"/>
    <cellStyle name="Normální 11" xfId="98" xr:uid="{0CA37E4B-3677-4E5C-99D0-293BEBA440A4}"/>
    <cellStyle name="Normální 11 2" xfId="219" xr:uid="{9803B146-5EF8-4630-9608-CFB600E59D60}"/>
    <cellStyle name="Normální 11 3" xfId="456" xr:uid="{4B7AD719-0753-475A-BDE9-2D85686D7483}"/>
    <cellStyle name="Normální 12" xfId="122" xr:uid="{EAD9BBEF-9716-49FD-9206-16B9BCFF531F}"/>
    <cellStyle name="Normální 13" xfId="243" xr:uid="{412B0CBC-544E-4099-AC4F-BFAD459F93FE}"/>
    <cellStyle name="Normální 14" xfId="359" xr:uid="{D7C0E133-9B18-432B-907C-9735175674E8}"/>
    <cellStyle name="Normální 15" xfId="480" xr:uid="{E1AF2E33-C045-4292-A576-3AC16E59A3C9}"/>
    <cellStyle name="Normální 2" xfId="2" xr:uid="{AF303C5F-25BA-4F4C-AE4B-B687BCD06A8A}"/>
    <cellStyle name="Normální 2 10" xfId="361" xr:uid="{2E61892D-A235-4EF1-A52B-047218AD352C}"/>
    <cellStyle name="Normální 2 11" xfId="483" xr:uid="{2B43772E-6881-474E-AC89-D564E915FDD2}"/>
    <cellStyle name="Normální 2 2" xfId="11" xr:uid="{C4583624-0DEE-4EFA-B135-F0D9C2F9C05F}"/>
    <cellStyle name="Normální 2 2 2" xfId="36" xr:uid="{2E15598C-EEAD-4AD8-8586-260282DE486D}"/>
    <cellStyle name="Normální 2 2 2 2" xfId="157" xr:uid="{79719EA2-1350-4C91-84B2-3C77E256D125}"/>
    <cellStyle name="Normální 2 2 2 3" xfId="276" xr:uid="{B8D38F84-97ED-4067-A689-BB2D1A1945E1}"/>
    <cellStyle name="Normální 2 2 2 4" xfId="394" xr:uid="{2550A7E7-76DF-4EF3-A9BA-7C980E250ACC}"/>
    <cellStyle name="Normální 2 2 3" xfId="60" xr:uid="{C0A5E895-EC46-46A5-8BC5-830774B16316}"/>
    <cellStyle name="Normální 2 2 3 2" xfId="181" xr:uid="{67FD40F5-6234-4DF2-9901-ED5DB2BDF3FA}"/>
    <cellStyle name="Normální 2 2 3 3" xfId="299" xr:uid="{9148782A-3F3B-4D59-951D-A2257FA533AF}"/>
    <cellStyle name="Normální 2 2 3 4" xfId="418" xr:uid="{9B1088CD-699F-4FF0-A54A-2638D6DBECE8}"/>
    <cellStyle name="Normální 2 2 4" xfId="84" xr:uid="{5C4E473F-7DCD-4DB8-98F8-3D81A052C00E}"/>
    <cellStyle name="Normální 2 2 4 2" xfId="205" xr:uid="{1C0DDBDD-8264-4E61-B76C-7A15B352DB36}"/>
    <cellStyle name="Normální 2 2 4 3" xfId="322" xr:uid="{5311F061-67FE-4600-B36F-E8FBEB58C857}"/>
    <cellStyle name="Normální 2 2 4 4" xfId="442" xr:uid="{408EFFEA-CD74-4175-A14D-CC41578699A3}"/>
    <cellStyle name="Normální 2 2 5" xfId="108" xr:uid="{B97F879F-13E2-4D91-ADF0-9E835CCD58CA}"/>
    <cellStyle name="Normální 2 2 5 2" xfId="229" xr:uid="{4F43E59B-DE25-4D01-8532-60B9E07727CD}"/>
    <cellStyle name="Normální 2 2 5 3" xfId="345" xr:uid="{0C9DD383-F3E6-4586-AA1C-E2BC7F61300B}"/>
    <cellStyle name="Normální 2 2 5 4" xfId="466" xr:uid="{BCB31AD9-3C62-427B-9C96-E126277EA6E1}"/>
    <cellStyle name="Normální 2 2 6" xfId="132" xr:uid="{65BA95F1-AC81-4752-9785-1C60532E3B9C}"/>
    <cellStyle name="Normální 2 2 7" xfId="253" xr:uid="{4D54C9D6-AD4C-401D-AAFC-4572E70B38AC}"/>
    <cellStyle name="Normální 2 2 8" xfId="369" xr:uid="{B523137F-E673-40FC-83E1-C98DFF7EE825}"/>
    <cellStyle name="Normální 2 2 9" xfId="491" xr:uid="{4C4E3973-AF59-4B22-B9E7-047863882E76}"/>
    <cellStyle name="Normální 2 3" xfId="19" xr:uid="{FD798B62-73EC-4FA6-8389-6717D03EB43C}"/>
    <cellStyle name="Normální 2 3 2" xfId="44" xr:uid="{79C5CA97-2E03-4FF0-87FF-3358770C4AAF}"/>
    <cellStyle name="Normální 2 3 2 2" xfId="165" xr:uid="{7A169E20-2F95-4EE4-B86A-291C8AD407E7}"/>
    <cellStyle name="Normální 2 3 2 3" xfId="284" xr:uid="{E5F0F49D-EA8C-4E35-BE92-1BE431BCF3BF}"/>
    <cellStyle name="Normální 2 3 2 4" xfId="402" xr:uid="{5EB5F18C-38A0-43DA-B139-AEF8ECFF4022}"/>
    <cellStyle name="Normální 2 3 3" xfId="68" xr:uid="{5258DA8F-6227-4CA8-86D9-857706DD1788}"/>
    <cellStyle name="Normální 2 3 3 2" xfId="189" xr:uid="{DED5E42A-9C27-4C8C-BDA0-FDB0666E53CD}"/>
    <cellStyle name="Normální 2 3 3 3" xfId="307" xr:uid="{2A1F0B97-459A-481E-A6E7-D2E759240EF6}"/>
    <cellStyle name="Normální 2 3 3 4" xfId="426" xr:uid="{7BD739EC-C879-4ADB-A232-B3A51ABB54A9}"/>
    <cellStyle name="Normální 2 3 4" xfId="92" xr:uid="{0337338A-1604-430E-B622-BA201A4B8A7B}"/>
    <cellStyle name="Normální 2 3 4 2" xfId="213" xr:uid="{B1D1C514-3922-444C-8BAD-D52AB9EFAD50}"/>
    <cellStyle name="Normální 2 3 4 3" xfId="330" xr:uid="{DD81D94D-2998-48DB-ABB6-FB8CCEADFD1A}"/>
    <cellStyle name="Normální 2 3 4 4" xfId="450" xr:uid="{ABF962C0-144B-4DA6-81AF-6FCEA50BEDF3}"/>
    <cellStyle name="Normální 2 3 5" xfId="116" xr:uid="{22AD1564-6723-4E8A-B678-DFBA8B669D00}"/>
    <cellStyle name="Normální 2 3 5 2" xfId="237" xr:uid="{3F8EBAEA-4E5C-455A-85F3-06B17ECEB4FC}"/>
    <cellStyle name="Normální 2 3 5 3" xfId="353" xr:uid="{B4EA74B4-631A-4F6A-9474-AAF5B2AA9AAD}"/>
    <cellStyle name="Normální 2 3 5 4" xfId="474" xr:uid="{BF77DFB3-6575-438C-A6F8-8AA5E5599935}"/>
    <cellStyle name="Normální 2 3 6" xfId="140" xr:uid="{A0246232-E080-4B4A-B4AC-088C698E5EF0}"/>
    <cellStyle name="Normální 2 3 7" xfId="261" xr:uid="{6216610E-32C5-427E-A306-069CCB849099}"/>
    <cellStyle name="Normální 2 3 8" xfId="377" xr:uid="{EEB0C1FD-4CFA-4C82-A752-C3C6F53C3F15}"/>
    <cellStyle name="Normální 2 3 9" xfId="499" xr:uid="{6BAD3E24-D597-4D03-A112-A776A93A84F7}"/>
    <cellStyle name="Normální 2 4" xfId="27" xr:uid="{B9AC043D-E4EF-43A2-9D76-44286D5C2538}"/>
    <cellStyle name="Normální 2 4 2" xfId="148" xr:uid="{2220284A-3E04-4B6B-A5E6-8E1C47DD81F8}"/>
    <cellStyle name="Normální 2 4 3" xfId="268" xr:uid="{FBCA518C-1110-4B41-A6C4-9AD1F5DD40A6}"/>
    <cellStyle name="Normální 2 4 4" xfId="385" xr:uid="{4320EE9A-8F8E-4636-8959-E8D29AC2336D}"/>
    <cellStyle name="Normální 2 5" xfId="52" xr:uid="{D4B5554C-1156-4974-80A9-8DFA215A373B}"/>
    <cellStyle name="Normální 2 5 2" xfId="173" xr:uid="{EDD3F600-C7FA-4190-93B3-7E8A844E6E9A}"/>
    <cellStyle name="Normální 2 5 3" xfId="291" xr:uid="{DAF9956F-3F4A-4BAA-AD09-BCF09FB36597}"/>
    <cellStyle name="Normální 2 5 4" xfId="410" xr:uid="{A5A15AA8-1E49-4AE3-B04E-A85C17F8E43F}"/>
    <cellStyle name="Normální 2 6" xfId="76" xr:uid="{7A713678-C33A-4E97-AB02-B249D3074FB8}"/>
    <cellStyle name="Normální 2 6 2" xfId="197" xr:uid="{DCF03495-2294-4F3F-90C9-C794FE3635A8}"/>
    <cellStyle name="Normální 2 6 3" xfId="314" xr:uid="{98B4A664-1373-42AA-9346-82BA421130DF}"/>
    <cellStyle name="Normální 2 6 4" xfId="434" xr:uid="{CE12F2E2-9151-4F68-861F-6A140BC3998C}"/>
    <cellStyle name="Normální 2 7" xfId="100" xr:uid="{4BCA56B9-5E18-41F7-9161-15337543528A}"/>
    <cellStyle name="Normální 2 7 2" xfId="221" xr:uid="{98D0D84E-23DE-4900-8DBB-025687DE54F9}"/>
    <cellStyle name="Normální 2 7 3" xfId="337" xr:uid="{985ABC8E-E040-408F-AC91-9D110541F51C}"/>
    <cellStyle name="Normální 2 7 4" xfId="458" xr:uid="{E68ACE5E-5702-4FA9-93BA-39F020D7FF82}"/>
    <cellStyle name="Normální 2 8" xfId="124" xr:uid="{A3187229-5DCA-4F60-ADEC-BA43086B78AD}"/>
    <cellStyle name="Normální 2 9" xfId="245" xr:uid="{EB30CBD9-DB66-4733-9550-6115BE56F31E}"/>
    <cellStyle name="Normální 3" xfId="5" xr:uid="{017B54CA-8C09-463F-A661-030E2F30B93B}"/>
    <cellStyle name="Normální 3 10" xfId="363" xr:uid="{5474BB20-DA9F-45A2-B219-12F8748557FC}"/>
    <cellStyle name="Normální 3 11" xfId="485" xr:uid="{4FBB64EC-4814-49A0-A991-00578AEC7C6D}"/>
    <cellStyle name="Normální 3 2" xfId="13" xr:uid="{FBDFCE03-4ACD-4F4F-B2EB-7F810B8E9709}"/>
    <cellStyle name="Normální 3 2 2" xfId="38" xr:uid="{0EFB76DA-4E60-4EF9-AECE-D7470D23CB90}"/>
    <cellStyle name="Normální 3 2 2 2" xfId="159" xr:uid="{3492D034-3DF6-4675-9CE6-C19BB45A1C17}"/>
    <cellStyle name="Normální 3 2 2 3" xfId="278" xr:uid="{F85D0242-A4C0-4BAC-BD26-811CF109FF21}"/>
    <cellStyle name="Normální 3 2 2 4" xfId="396" xr:uid="{693C2834-07DA-4C71-B520-A61947E7F4A0}"/>
    <cellStyle name="Normální 3 2 3" xfId="62" xr:uid="{614ABA9C-4C9B-4CD7-ABD8-7739662CAC8A}"/>
    <cellStyle name="Normální 3 2 3 2" xfId="183" xr:uid="{0BC8E5A3-C5E4-4275-841B-4FB580EAEE9E}"/>
    <cellStyle name="Normální 3 2 3 3" xfId="301" xr:uid="{69CEB981-769C-47CA-BD75-9F066C0FBF9F}"/>
    <cellStyle name="Normální 3 2 3 4" xfId="420" xr:uid="{66E8E459-9879-446A-B4EF-0A57C1D1057F}"/>
    <cellStyle name="Normální 3 2 4" xfId="86" xr:uid="{5F9E9A62-3BC2-46B4-9944-20CE01230EFD}"/>
    <cellStyle name="Normální 3 2 4 2" xfId="207" xr:uid="{7978CD20-BA0B-45C3-A7EE-4B9910D8FE90}"/>
    <cellStyle name="Normální 3 2 4 3" xfId="324" xr:uid="{8669DA91-C05F-4235-BB31-698278AE2F67}"/>
    <cellStyle name="Normální 3 2 4 4" xfId="444" xr:uid="{4C96553F-26D8-4008-8506-78C351104EED}"/>
    <cellStyle name="Normální 3 2 5" xfId="110" xr:uid="{0C629B5A-F324-4B9B-B619-16543F1D0A4B}"/>
    <cellStyle name="Normální 3 2 5 2" xfId="231" xr:uid="{D1559324-0BE7-42C4-BA86-2B39CE39C670}"/>
    <cellStyle name="Normální 3 2 5 3" xfId="347" xr:uid="{A9F316D5-FBEF-4A55-A077-4693FF951482}"/>
    <cellStyle name="Normální 3 2 5 4" xfId="468" xr:uid="{25AE16BA-64D9-4AE1-9154-D2271981984B}"/>
    <cellStyle name="Normální 3 2 6" xfId="134" xr:uid="{82C54156-EA37-423B-9D2A-FB35BF94DEFA}"/>
    <cellStyle name="Normální 3 2 7" xfId="255" xr:uid="{97E7CFCC-FF67-4973-ACF9-B93D903EA163}"/>
    <cellStyle name="Normální 3 2 8" xfId="371" xr:uid="{D63616D2-7582-47E6-8DD9-19AA72E9A5B7}"/>
    <cellStyle name="Normální 3 2 9" xfId="493" xr:uid="{14977D80-12A4-45C1-A74E-E89E5E5BE6AB}"/>
    <cellStyle name="Normální 3 3" xfId="21" xr:uid="{5725613E-142D-4521-82AB-045C6583ED17}"/>
    <cellStyle name="Normální 3 3 2" xfId="46" xr:uid="{0CCAC0DF-9B56-465A-9621-7984662D41E1}"/>
    <cellStyle name="Normální 3 3 2 2" xfId="167" xr:uid="{06E3E53D-D842-4919-9D74-4B15C73BB6F7}"/>
    <cellStyle name="Normální 3 3 2 3" xfId="286" xr:uid="{FEEEC422-F725-4C3F-B6CA-E773815577C0}"/>
    <cellStyle name="Normální 3 3 2 4" xfId="404" xr:uid="{35C0A5D8-38E2-43CF-8FB0-9C990C977CAA}"/>
    <cellStyle name="Normální 3 3 3" xfId="70" xr:uid="{756F3B98-95EC-4BDB-BA78-056D817D9813}"/>
    <cellStyle name="Normální 3 3 3 2" xfId="191" xr:uid="{199C7E04-2B7A-4F45-A116-892A152AF04A}"/>
    <cellStyle name="Normální 3 3 3 3" xfId="309" xr:uid="{12B1AE1D-CA53-416B-8BDD-F7D72C279D20}"/>
    <cellStyle name="Normální 3 3 3 4" xfId="428" xr:uid="{EEFAA384-533B-4AE7-A7B5-6DA9C42C2763}"/>
    <cellStyle name="Normální 3 3 4" xfId="94" xr:uid="{CEE2853F-1A87-4BD6-A3C8-5715A36E4EB2}"/>
    <cellStyle name="Normální 3 3 4 2" xfId="215" xr:uid="{5885A42C-C26A-4862-B263-659FE7B83E44}"/>
    <cellStyle name="Normální 3 3 4 3" xfId="332" xr:uid="{8441D7A1-C7B0-4486-BA1F-CEC1A21DD587}"/>
    <cellStyle name="Normální 3 3 4 4" xfId="452" xr:uid="{1C5B5ADD-395E-4F29-B278-A2C6D79653A5}"/>
    <cellStyle name="Normální 3 3 5" xfId="118" xr:uid="{CE447112-5ADF-4FD0-978E-71BF94EE6D2F}"/>
    <cellStyle name="Normální 3 3 5 2" xfId="239" xr:uid="{2AD61925-F94F-460E-952D-B251CDBA4ABF}"/>
    <cellStyle name="Normální 3 3 5 3" xfId="355" xr:uid="{1A2D3276-ADCC-424A-A1B9-F5AA1B606133}"/>
    <cellStyle name="Normální 3 3 5 4" xfId="476" xr:uid="{57E1BF66-EBB2-4D82-8A01-9A78F52503BA}"/>
    <cellStyle name="Normální 3 3 6" xfId="142" xr:uid="{36966470-2D4A-4231-9BC4-A1E081E25D73}"/>
    <cellStyle name="Normální 3 3 7" xfId="263" xr:uid="{A2760172-B361-4D0B-9773-E1ACE5A80B82}"/>
    <cellStyle name="Normální 3 3 8" xfId="379" xr:uid="{1597873B-A361-4CCE-AAEF-FBF03E86C043}"/>
    <cellStyle name="Normální 3 3 9" xfId="501" xr:uid="{3D7211AB-F76E-47D1-A1CE-169C0321B412}"/>
    <cellStyle name="Normální 3 4" xfId="30" xr:uid="{7539FF12-5ACD-4ED6-9AAD-0DC9E5171447}"/>
    <cellStyle name="Normální 3 4 2" xfId="151" xr:uid="{0998EC30-E26D-4A8D-8A64-98F3BADC84CC}"/>
    <cellStyle name="Normální 3 4 3" xfId="270" xr:uid="{E6929D84-9444-4BB7-B24E-40209ED0F94D}"/>
    <cellStyle name="Normální 3 4 4" xfId="388" xr:uid="{00ACE5FE-62C9-4E65-89CF-9ACB000D4897}"/>
    <cellStyle name="Normální 3 5" xfId="54" xr:uid="{94685EDC-CCEF-4EE2-91A4-5A187B1E16C6}"/>
    <cellStyle name="Normální 3 5 2" xfId="175" xr:uid="{464AFA7E-03A1-4657-AE84-6AD9120126AB}"/>
    <cellStyle name="Normální 3 5 3" xfId="293" xr:uid="{AE0AF426-3CCC-42AC-A914-E0D6C5311058}"/>
    <cellStyle name="Normální 3 5 4" xfId="412" xr:uid="{45E81E43-2844-4672-BB78-368612891842}"/>
    <cellStyle name="Normální 3 6" xfId="78" xr:uid="{E3B77BB8-8E71-496A-943B-A04ACAF0FDBF}"/>
    <cellStyle name="Normální 3 6 2" xfId="199" xr:uid="{5DB55A8D-EA9C-42F2-A818-4287E069D453}"/>
    <cellStyle name="Normální 3 6 3" xfId="316" xr:uid="{2DEADF36-FA80-433F-8A75-4FDC29150B96}"/>
    <cellStyle name="Normální 3 6 4" xfId="436" xr:uid="{2AF57D38-4EA3-444A-ADC7-FD1C9F0A61FE}"/>
    <cellStyle name="Normální 3 7" xfId="102" xr:uid="{AB53FA62-4C6E-4FC6-9E76-95771CB04B2E}"/>
    <cellStyle name="Normální 3 7 2" xfId="223" xr:uid="{B9C92AEE-D9A5-4DA7-9CD3-565442EB2181}"/>
    <cellStyle name="Normální 3 7 3" xfId="339" xr:uid="{D8117A01-857C-424E-822D-9DBBB03217BA}"/>
    <cellStyle name="Normální 3 7 4" xfId="460" xr:uid="{AE2DCB2C-ADC7-437C-9E21-A80F8DA428FD}"/>
    <cellStyle name="Normální 3 8" xfId="126" xr:uid="{642598E6-4417-43C3-845D-873E5DE1CC4B}"/>
    <cellStyle name="Normální 3 9" xfId="247" xr:uid="{42FBA7CA-3BAD-448F-AD21-FD0699DAD2A4}"/>
    <cellStyle name="Normální 4" xfId="7" xr:uid="{310648C4-F436-4F98-808E-32766603D657}"/>
    <cellStyle name="Normální 4 10" xfId="365" xr:uid="{ACFF6EA2-F8F7-4367-80E1-543691D93AC6}"/>
    <cellStyle name="Normální 4 11" xfId="487" xr:uid="{30683173-3BB6-4A9E-965D-81691F7F0700}"/>
    <cellStyle name="Normální 4 2" xfId="15" xr:uid="{5982FC93-6ADC-47F1-821E-2F26048294B2}"/>
    <cellStyle name="Normální 4 2 2" xfId="40" xr:uid="{62C8E7C7-DA20-4EC2-9EAD-54CC4677A7CE}"/>
    <cellStyle name="Normální 4 2 2 2" xfId="161" xr:uid="{E7CD8F54-1BB1-4B0F-BEA1-192CF468125D}"/>
    <cellStyle name="Normální 4 2 2 3" xfId="280" xr:uid="{75439DC3-3BBC-4259-9054-9BEC4A3F1E7A}"/>
    <cellStyle name="Normální 4 2 2 4" xfId="398" xr:uid="{25B363E0-E202-44B1-A1BD-8675A71CAA96}"/>
    <cellStyle name="Normální 4 2 3" xfId="64" xr:uid="{6D09DD73-F64D-465A-B74F-C598A7DC5827}"/>
    <cellStyle name="Normální 4 2 3 2" xfId="185" xr:uid="{541A264A-201E-449F-9799-8628586C4FF9}"/>
    <cellStyle name="Normální 4 2 3 3" xfId="303" xr:uid="{78B2DDC5-1FDE-4B63-9C23-59BB1E467E72}"/>
    <cellStyle name="Normální 4 2 3 4" xfId="422" xr:uid="{4BC47C20-D7C5-4227-9B7E-9B1955EB1DD4}"/>
    <cellStyle name="Normální 4 2 4" xfId="88" xr:uid="{59320C70-0B9B-437B-BF85-991B04EEE001}"/>
    <cellStyle name="Normální 4 2 4 2" xfId="209" xr:uid="{E0B1E3DB-D377-4BCE-BB5C-8C3CE0C27105}"/>
    <cellStyle name="Normální 4 2 4 3" xfId="326" xr:uid="{B841D80F-AC2B-417A-8922-79F202AA5271}"/>
    <cellStyle name="Normální 4 2 4 4" xfId="446" xr:uid="{AAA38C46-1A8A-4E44-9A6F-3DFA1AA202A7}"/>
    <cellStyle name="Normální 4 2 5" xfId="112" xr:uid="{36FC4143-723F-4AA0-838C-55BB28804889}"/>
    <cellStyle name="Normální 4 2 5 2" xfId="233" xr:uid="{6FA12B12-424F-4CFF-A3A8-9F15EA18C0BF}"/>
    <cellStyle name="Normální 4 2 5 3" xfId="349" xr:uid="{6F989750-DD12-49FE-82EC-BBD8AE12355E}"/>
    <cellStyle name="Normální 4 2 5 4" xfId="470" xr:uid="{9D28DF67-81D2-4361-B005-E9C8302DCCBC}"/>
    <cellStyle name="Normální 4 2 6" xfId="136" xr:uid="{0BF72819-3AC0-45CD-852D-9ACBBF55535A}"/>
    <cellStyle name="Normální 4 2 7" xfId="257" xr:uid="{31C06D3D-5479-447A-98C3-8256C5FCBE33}"/>
    <cellStyle name="Normální 4 2 8" xfId="373" xr:uid="{C6664930-E842-497F-A6D9-8F5B99623BA9}"/>
    <cellStyle name="Normální 4 2 9" xfId="495" xr:uid="{C8C7D467-2B70-451D-8C46-A47CCF445260}"/>
    <cellStyle name="Normální 4 3" xfId="23" xr:uid="{93C1640C-D86D-47CC-98E3-A027BA9F2638}"/>
    <cellStyle name="Normální 4 3 2" xfId="48" xr:uid="{5992DA59-CC93-46DA-9B8B-8AA15A0402CD}"/>
    <cellStyle name="Normální 4 3 2 2" xfId="169" xr:uid="{772F2F9B-2713-4810-B484-1CC515C5BAF3}"/>
    <cellStyle name="Normální 4 3 2 3" xfId="288" xr:uid="{B558CC13-0D69-47E1-AB82-856A5A9EFB8C}"/>
    <cellStyle name="Normální 4 3 2 4" xfId="406" xr:uid="{8677C153-537D-420A-B93B-754E68BF2F68}"/>
    <cellStyle name="Normální 4 3 3" xfId="72" xr:uid="{A0A090BF-4001-478B-922C-AA3D567040AB}"/>
    <cellStyle name="Normální 4 3 3 2" xfId="193" xr:uid="{17C8A5C7-7AC3-43B5-96D4-3DB92213A83A}"/>
    <cellStyle name="Normální 4 3 3 3" xfId="311" xr:uid="{1351BD94-4ACD-4B04-B61D-8123E5F97D6E}"/>
    <cellStyle name="Normální 4 3 3 4" xfId="430" xr:uid="{E37757D9-052E-4983-BE1A-D1A4D01B894E}"/>
    <cellStyle name="Normální 4 3 4" xfId="96" xr:uid="{8DF5AF26-FE4D-476E-A3A4-3C08A5D83343}"/>
    <cellStyle name="Normální 4 3 4 2" xfId="217" xr:uid="{2A876671-F9E2-4CB2-A9EB-22046EE1BBFA}"/>
    <cellStyle name="Normální 4 3 4 3" xfId="334" xr:uid="{F7D222A7-D30F-4517-964E-27F1C64116E1}"/>
    <cellStyle name="Normální 4 3 4 4" xfId="454" xr:uid="{AF92ED90-8CCB-4322-94A6-F883A0CB937A}"/>
    <cellStyle name="Normální 4 3 5" xfId="120" xr:uid="{4BF8EE36-ECFF-4530-BCA4-13D31BB51F76}"/>
    <cellStyle name="Normální 4 3 5 2" xfId="241" xr:uid="{8DE6E4E1-3D3F-46F1-BC2B-B61FE10E815B}"/>
    <cellStyle name="Normální 4 3 5 3" xfId="357" xr:uid="{98CD953E-4C40-4CCF-B2AA-C96CF52C4187}"/>
    <cellStyle name="Normální 4 3 5 4" xfId="478" xr:uid="{C45520FF-5770-4EB2-B1F7-4CB940CC1D96}"/>
    <cellStyle name="Normální 4 3 6" xfId="144" xr:uid="{CD68BCAC-091A-47F1-8172-2456499DB2E9}"/>
    <cellStyle name="Normální 4 3 7" xfId="265" xr:uid="{372BB5E7-58F9-4D80-9689-4D2A843A796E}"/>
    <cellStyle name="Normální 4 3 8" xfId="381" xr:uid="{6363F24E-A1EC-45C9-9FEB-ADDBA8F86479}"/>
    <cellStyle name="Normální 4 3 9" xfId="503" xr:uid="{1A203CDA-E8B0-4E6C-AAF4-6CF30D76B449}"/>
    <cellStyle name="Normální 4 4" xfId="32" xr:uid="{DA74AFB2-7108-4ECE-B89B-8745FBFDFCB2}"/>
    <cellStyle name="Normální 4 4 2" xfId="153" xr:uid="{F23D4A8A-1369-48BE-A538-36572B5CC32A}"/>
    <cellStyle name="Normální 4 4 3" xfId="272" xr:uid="{F8315C59-5FC7-40BE-8778-36D6FE40C8ED}"/>
    <cellStyle name="Normální 4 4 4" xfId="390" xr:uid="{321EF2FB-E30E-44FA-819B-5F4BCE39878F}"/>
    <cellStyle name="Normální 4 5" xfId="56" xr:uid="{CE8C02E7-8B93-45B4-B4EC-A1982CEC6F69}"/>
    <cellStyle name="Normální 4 5 2" xfId="177" xr:uid="{133F1BE5-F3A2-4FE8-9781-A7DBD8D60333}"/>
    <cellStyle name="Normální 4 5 3" xfId="295" xr:uid="{3AF7C3A1-3314-4676-85A7-0F6B5F527D40}"/>
    <cellStyle name="Normální 4 5 4" xfId="414" xr:uid="{FA2CD252-FBA4-4966-9B73-E111E8299DF9}"/>
    <cellStyle name="Normální 4 6" xfId="80" xr:uid="{28A23ECD-EEDB-41EF-A7E0-C9DDD7CA9194}"/>
    <cellStyle name="Normální 4 6 2" xfId="201" xr:uid="{75180B6E-E5FA-4933-A655-86AB3C96121C}"/>
    <cellStyle name="Normální 4 6 3" xfId="318" xr:uid="{5A64B717-43B7-4524-9B79-2B869BC6F10D}"/>
    <cellStyle name="Normální 4 6 4" xfId="438" xr:uid="{C04C71B8-9546-44EB-8FC9-FB01E3114E9F}"/>
    <cellStyle name="Normální 4 7" xfId="104" xr:uid="{3D103C4A-8384-46DB-A378-E9722C1A7182}"/>
    <cellStyle name="Normální 4 7 2" xfId="225" xr:uid="{E8630323-8E47-4785-A817-2AF184DD20DB}"/>
    <cellStyle name="Normální 4 7 3" xfId="341" xr:uid="{AF89A412-77A1-4DAD-A659-50487CD9C5FD}"/>
    <cellStyle name="Normální 4 7 4" xfId="462" xr:uid="{7F4FA7C9-38ED-491E-9B31-A0547569D747}"/>
    <cellStyle name="Normální 4 8" xfId="128" xr:uid="{7436A8B7-B463-455A-8C4B-F65705305F90}"/>
    <cellStyle name="Normální 4 9" xfId="249" xr:uid="{374F8071-41BF-4669-BE23-18AC861DB84D}"/>
    <cellStyle name="Normální 5" xfId="9" xr:uid="{23EDF6F8-E7D7-46C0-AB75-182FA8DAD91E}"/>
    <cellStyle name="Normální 5 2" xfId="34" xr:uid="{56DEC217-2DBA-41C5-8708-861872CF20A4}"/>
    <cellStyle name="Normální 5 2 2" xfId="155" xr:uid="{9283FCEE-CF8E-415F-8EF3-62F6F7CF828C}"/>
    <cellStyle name="Normální 5 2 3" xfId="274" xr:uid="{CC96A718-49B6-4900-830E-A7E720AEFD29}"/>
    <cellStyle name="Normální 5 2 4" xfId="392" xr:uid="{B5752CCF-C0E7-4774-B52B-A74233EBE0C5}"/>
    <cellStyle name="Normální 5 3" xfId="58" xr:uid="{3F7D19F5-4F31-4909-9E84-D54935BFC16F}"/>
    <cellStyle name="Normální 5 3 2" xfId="179" xr:uid="{9D472032-1FBA-443E-B9E6-8DA3FD60FD21}"/>
    <cellStyle name="Normální 5 3 3" xfId="297" xr:uid="{FE43503E-E09B-45BE-A4F9-4F5FCCD5E1BE}"/>
    <cellStyle name="Normální 5 3 4" xfId="416" xr:uid="{777A70AF-F3D1-4341-B039-39DD0324CC72}"/>
    <cellStyle name="Normální 5 4" xfId="82" xr:uid="{5F033B51-A2EA-4B11-AB7D-E91FF3EF4694}"/>
    <cellStyle name="Normální 5 4 2" xfId="203" xr:uid="{43574DD5-F3E3-4BCD-B4A1-87A9D34F7567}"/>
    <cellStyle name="Normální 5 4 3" xfId="320" xr:uid="{4919012D-C38C-44B3-A2D4-1AE4406753A5}"/>
    <cellStyle name="Normální 5 4 4" xfId="440" xr:uid="{B34E90B7-38C3-4241-BECA-397F2BC03F1E}"/>
    <cellStyle name="Normální 5 5" xfId="106" xr:uid="{A128A7D6-EDA1-4556-81A4-FF1A10C3F15A}"/>
    <cellStyle name="Normální 5 5 2" xfId="227" xr:uid="{80996FC8-309D-4DF6-BF7F-62E786783D28}"/>
    <cellStyle name="Normální 5 5 3" xfId="343" xr:uid="{EE0D9FBA-031F-40BC-AC95-013EC3B3C38F}"/>
    <cellStyle name="Normální 5 5 4" xfId="464" xr:uid="{4B2A5A2E-7E15-443B-88F1-033205164371}"/>
    <cellStyle name="Normální 5 6" xfId="130" xr:uid="{5ADAB48E-5552-4023-916A-D8EEC1D660FD}"/>
    <cellStyle name="Normální 5 7" xfId="251" xr:uid="{2D6E0ED2-C059-48EC-8C14-BEC4A692719B}"/>
    <cellStyle name="Normální 5 8" xfId="367" xr:uid="{8CF7BC8C-D70D-4F57-8DFB-1F0E2EA8A33C}"/>
    <cellStyle name="Normální 5 9" xfId="489" xr:uid="{3C0BB113-9741-4FBA-B76C-E5968A3C8E5A}"/>
    <cellStyle name="Normální 6" xfId="17" xr:uid="{FD3138E2-4635-4C63-A7C5-B298BCCBA5DF}"/>
    <cellStyle name="Normální 6 2" xfId="42" xr:uid="{1CB696B7-7B13-49D1-9A18-A02470E69EB5}"/>
    <cellStyle name="Normální 6 2 2" xfId="163" xr:uid="{095A82DD-BD77-419A-ADAC-A22AC50B64E4}"/>
    <cellStyle name="Normální 6 2 3" xfId="282" xr:uid="{F95FA0F1-7CB9-4D89-83A9-A9853C561784}"/>
    <cellStyle name="Normální 6 2 4" xfId="400" xr:uid="{B1372A81-49E2-4EDC-953B-B9D4ACA39B8A}"/>
    <cellStyle name="Normální 6 3" xfId="66" xr:uid="{5B4ECE60-5D6F-4348-BFDF-E603DF7CA44D}"/>
    <cellStyle name="Normální 6 3 2" xfId="187" xr:uid="{32603699-B60A-4454-8A8B-9CF3B8667E00}"/>
    <cellStyle name="Normální 6 3 3" xfId="305" xr:uid="{F44A08FA-38C4-4CA8-90D5-FA2F051BE698}"/>
    <cellStyle name="Normální 6 3 4" xfId="424" xr:uid="{CE6E9D18-CB9C-4BED-AF4B-85AE20D39AEF}"/>
    <cellStyle name="Normální 6 4" xfId="90" xr:uid="{E460C4DB-A87E-43D9-BCA3-506DDC6F4793}"/>
    <cellStyle name="Normální 6 4 2" xfId="211" xr:uid="{E89F0841-AB20-476F-A00B-1E9E6CCFAB27}"/>
    <cellStyle name="Normální 6 4 3" xfId="328" xr:uid="{F9085E56-2374-46BA-AE0A-CE66C414A946}"/>
    <cellStyle name="Normální 6 4 4" xfId="448" xr:uid="{06980723-7F83-4C96-9F5D-D2C41CC97786}"/>
    <cellStyle name="Normální 6 5" xfId="114" xr:uid="{81DBC1A1-6963-4E9B-A570-96DB8E6E2EA1}"/>
    <cellStyle name="Normální 6 5 2" xfId="235" xr:uid="{3B54CA01-37D1-4BCA-8663-89141313D6A8}"/>
    <cellStyle name="Normální 6 5 3" xfId="351" xr:uid="{01F30474-5AAC-4516-A7B7-26A3E6BE26F2}"/>
    <cellStyle name="Normální 6 5 4" xfId="472" xr:uid="{918C4DB4-C52E-4B99-9583-9CC302D5D659}"/>
    <cellStyle name="Normální 6 6" xfId="138" xr:uid="{BA22499A-8ABB-4EFD-BDA3-403F0E511558}"/>
    <cellStyle name="Normální 6 7" xfId="259" xr:uid="{BBC12C4E-4A79-4EBA-9E2F-4612C1C38688}"/>
    <cellStyle name="Normální 6 8" xfId="375" xr:uid="{DDB675EC-3893-4E9D-8C5B-27177C0C2EBE}"/>
    <cellStyle name="Normální 6 9" xfId="497" xr:uid="{F3F90955-FE68-4AA0-8113-4B19AAFE3BB1}"/>
    <cellStyle name="Normální 7" xfId="25" xr:uid="{77D930E8-C592-4156-82CF-EA094005ECD6}"/>
    <cellStyle name="Normální 7 2" xfId="146" xr:uid="{83EFD1BE-1F92-4494-B64C-D7E8AA002C59}"/>
    <cellStyle name="Normální 7 3" xfId="383" xr:uid="{618A108E-94E0-445E-84F1-83DBA21A5D66}"/>
    <cellStyle name="Normální 7 4" xfId="481" xr:uid="{C7C508DD-4781-4AFD-8ED0-ABDDABC052A9}"/>
    <cellStyle name="Normální 8" xfId="28" xr:uid="{2A2743FB-C0D3-42E9-AD49-842D8BA60B59}"/>
    <cellStyle name="Normální 8 2" xfId="149" xr:uid="{C985C129-5456-494F-A58A-A832C05BED64}"/>
    <cellStyle name="Normální 8 3" xfId="386" xr:uid="{5E63D0CC-25DD-4FAB-A064-3BBCA33A0CA7}"/>
    <cellStyle name="Normální 9" xfId="50" xr:uid="{B87BA3D6-7FE3-4D30-A8FA-410F061C9CCC}"/>
    <cellStyle name="Normální 9 2" xfId="171" xr:uid="{11F68673-FAAF-418B-B415-596DEF083FE5}"/>
    <cellStyle name="Normální 9 3" xfId="408" xr:uid="{47054B56-0F19-4705-91F1-2A7668BFC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J21" sqref="J21"/>
    </sheetView>
  </sheetViews>
  <sheetFormatPr defaultColWidth="14.42578125" defaultRowHeight="15" customHeight="1" x14ac:dyDescent="0.25"/>
  <cols>
    <col min="1" max="26" width="8.7109375" customWidth="1"/>
  </cols>
  <sheetData>
    <row r="1" spans="1:26" ht="21" x14ac:dyDescent="0.35">
      <c r="A1" s="1" t="s">
        <v>0</v>
      </c>
    </row>
    <row r="2" spans="1:26" ht="2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" t="s">
        <v>1</v>
      </c>
    </row>
    <row r="4" spans="1:26" x14ac:dyDescent="0.25">
      <c r="A4" s="2" t="s">
        <v>2</v>
      </c>
    </row>
    <row r="5" spans="1:26" x14ac:dyDescent="0.25">
      <c r="A5" s="2" t="s">
        <v>3</v>
      </c>
    </row>
    <row r="6" spans="1:2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0.5" customHeight="1" x14ac:dyDescent="0.25">
      <c r="A8" s="4"/>
    </row>
    <row r="9" spans="1:26" ht="38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3" t="s">
        <v>4</v>
      </c>
    </row>
    <row r="11" spans="1:26" x14ac:dyDescent="0.25">
      <c r="A11" s="2" t="s">
        <v>5</v>
      </c>
    </row>
    <row r="12" spans="1:26" x14ac:dyDescent="0.25">
      <c r="A12" s="2" t="s">
        <v>6</v>
      </c>
    </row>
    <row r="14" spans="1:26" x14ac:dyDescent="0.25">
      <c r="A14" s="3" t="s">
        <v>7</v>
      </c>
    </row>
    <row r="15" spans="1:26" x14ac:dyDescent="0.25">
      <c r="A15" s="2" t="s">
        <v>8</v>
      </c>
    </row>
    <row r="17" spans="1:1" x14ac:dyDescent="0.25">
      <c r="A17" s="3" t="s">
        <v>9</v>
      </c>
    </row>
    <row r="18" spans="1:1" x14ac:dyDescent="0.25">
      <c r="A18" s="2" t="s">
        <v>10</v>
      </c>
    </row>
    <row r="19" spans="1:1" x14ac:dyDescent="0.25">
      <c r="A19" s="5" t="s">
        <v>11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I1028"/>
  <sheetViews>
    <sheetView topLeftCell="A102" zoomScale="70" zoomScaleNormal="70" workbookViewId="0">
      <selection activeCell="A112" sqref="A112:S115"/>
    </sheetView>
  </sheetViews>
  <sheetFormatPr defaultColWidth="14.42578125" defaultRowHeight="15" customHeight="1" x14ac:dyDescent="0.25"/>
  <cols>
    <col min="1" max="1" width="7.28515625" style="20" customWidth="1"/>
    <col min="2" max="2" width="34.42578125" style="29" customWidth="1"/>
    <col min="3" max="3" width="25.42578125" style="29" customWidth="1"/>
    <col min="4" max="4" width="13" style="29" customWidth="1"/>
    <col min="5" max="5" width="14.7109375" style="29" customWidth="1"/>
    <col min="6" max="6" width="12.42578125" style="29" customWidth="1"/>
    <col min="7" max="7" width="33.140625" style="29" customWidth="1"/>
    <col min="8" max="8" width="14.28515625" style="29" customWidth="1"/>
    <col min="9" max="9" width="14.140625" style="29" customWidth="1"/>
    <col min="10" max="10" width="18.42578125" style="29" customWidth="1"/>
    <col min="11" max="11" width="71.42578125" style="29" customWidth="1"/>
    <col min="12" max="12" width="18" style="29" customWidth="1"/>
    <col min="13" max="13" width="16.28515625" style="29" customWidth="1"/>
    <col min="14" max="15" width="9.28515625" style="21" customWidth="1"/>
    <col min="16" max="16" width="13.7109375" style="29" customWidth="1"/>
    <col min="17" max="17" width="13.28515625" style="29" customWidth="1"/>
    <col min="18" max="18" width="38.85546875" style="29" customWidth="1"/>
    <col min="19" max="19" width="16.140625" style="29" customWidth="1"/>
    <col min="20" max="217" width="14.42578125" style="20"/>
    <col min="218" max="16384" width="14.42578125" style="29"/>
  </cols>
  <sheetData>
    <row r="1" spans="1:217" x14ac:dyDescent="0.25">
      <c r="A1" s="171" t="s">
        <v>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217" ht="27" customHeight="1" x14ac:dyDescent="0.25">
      <c r="A2" s="174" t="s">
        <v>13</v>
      </c>
      <c r="B2" s="176" t="s">
        <v>14</v>
      </c>
      <c r="C2" s="177"/>
      <c r="D2" s="177"/>
      <c r="E2" s="177"/>
      <c r="F2" s="177"/>
      <c r="G2" s="176" t="s">
        <v>15</v>
      </c>
      <c r="H2" s="178" t="s">
        <v>16</v>
      </c>
      <c r="I2" s="178" t="s">
        <v>17</v>
      </c>
      <c r="J2" s="176" t="s">
        <v>18</v>
      </c>
      <c r="K2" s="176" t="s">
        <v>19</v>
      </c>
      <c r="L2" s="178" t="s">
        <v>627</v>
      </c>
      <c r="M2" s="177"/>
      <c r="N2" s="181" t="s">
        <v>547</v>
      </c>
      <c r="O2" s="182"/>
      <c r="P2" s="178" t="s">
        <v>628</v>
      </c>
      <c r="Q2" s="177"/>
      <c r="R2" s="178" t="s">
        <v>20</v>
      </c>
      <c r="S2" s="185"/>
    </row>
    <row r="3" spans="1:217" ht="107.25" x14ac:dyDescent="0.25">
      <c r="A3" s="175"/>
      <c r="B3" s="27" t="s">
        <v>21</v>
      </c>
      <c r="C3" s="27" t="s">
        <v>22</v>
      </c>
      <c r="D3" s="27" t="s">
        <v>23</v>
      </c>
      <c r="E3" s="27" t="s">
        <v>24</v>
      </c>
      <c r="F3" s="27" t="s">
        <v>25</v>
      </c>
      <c r="G3" s="177"/>
      <c r="H3" s="177"/>
      <c r="I3" s="177"/>
      <c r="J3" s="177"/>
      <c r="K3" s="177"/>
      <c r="L3" s="31" t="s">
        <v>26</v>
      </c>
      <c r="M3" s="31" t="s">
        <v>27</v>
      </c>
      <c r="N3" s="32" t="s">
        <v>28</v>
      </c>
      <c r="O3" s="32" t="s">
        <v>29</v>
      </c>
      <c r="P3" s="30" t="s">
        <v>629</v>
      </c>
      <c r="Q3" s="30" t="s">
        <v>630</v>
      </c>
      <c r="R3" s="31" t="s">
        <v>30</v>
      </c>
      <c r="S3" s="33" t="s">
        <v>31</v>
      </c>
    </row>
    <row r="4" spans="1:217" s="16" customFormat="1" ht="60" customHeight="1" x14ac:dyDescent="0.25">
      <c r="A4" s="15">
        <v>1</v>
      </c>
      <c r="B4" s="39" t="s">
        <v>32</v>
      </c>
      <c r="C4" s="39" t="s">
        <v>33</v>
      </c>
      <c r="D4" s="39" t="s">
        <v>34</v>
      </c>
      <c r="E4" s="39">
        <v>107604329</v>
      </c>
      <c r="F4" s="39">
        <v>600110796</v>
      </c>
      <c r="G4" s="39" t="s">
        <v>35</v>
      </c>
      <c r="H4" s="39" t="s">
        <v>36</v>
      </c>
      <c r="I4" s="39" t="s">
        <v>37</v>
      </c>
      <c r="J4" s="39" t="str">
        <f>C4</f>
        <v>Obec Babice nad Svitavou</v>
      </c>
      <c r="K4" s="39" t="s">
        <v>38</v>
      </c>
      <c r="L4" s="40">
        <v>10000000</v>
      </c>
      <c r="M4" s="40">
        <f t="shared" ref="M4:M107" si="0">(70/100)*L4</f>
        <v>7000000</v>
      </c>
      <c r="N4" s="41" t="s">
        <v>212</v>
      </c>
      <c r="O4" s="41" t="s">
        <v>436</v>
      </c>
      <c r="P4" s="39" t="s">
        <v>144</v>
      </c>
      <c r="Q4" s="39"/>
      <c r="R4" s="39" t="s">
        <v>425</v>
      </c>
      <c r="S4" s="42" t="s">
        <v>78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</row>
    <row r="5" spans="1:217" s="16" customFormat="1" ht="60" customHeight="1" x14ac:dyDescent="0.25">
      <c r="A5" s="15">
        <v>2</v>
      </c>
      <c r="B5" s="39" t="s">
        <v>39</v>
      </c>
      <c r="C5" s="39" t="str">
        <f>B5</f>
        <v>Lesní mateřská škola Sedmikrásek, z.s.</v>
      </c>
      <c r="D5" s="39" t="s">
        <v>40</v>
      </c>
      <c r="E5" s="39">
        <v>181086212</v>
      </c>
      <c r="F5" s="39">
        <v>691010340</v>
      </c>
      <c r="G5" s="39" t="s">
        <v>41</v>
      </c>
      <c r="H5" s="39" t="s">
        <v>36</v>
      </c>
      <c r="I5" s="39" t="s">
        <v>37</v>
      </c>
      <c r="J5" s="39" t="s">
        <v>33</v>
      </c>
      <c r="K5" s="39" t="s">
        <v>646</v>
      </c>
      <c r="L5" s="40">
        <v>1000000</v>
      </c>
      <c r="M5" s="40">
        <f t="shared" si="0"/>
        <v>700000</v>
      </c>
      <c r="N5" s="41" t="s">
        <v>583</v>
      </c>
      <c r="O5" s="41" t="s">
        <v>91</v>
      </c>
      <c r="P5" s="39" t="s">
        <v>144</v>
      </c>
      <c r="Q5" s="39"/>
      <c r="R5" s="39" t="s">
        <v>172</v>
      </c>
      <c r="S5" s="42" t="s">
        <v>78</v>
      </c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</row>
    <row r="6" spans="1:217" s="16" customFormat="1" ht="60" customHeight="1" x14ac:dyDescent="0.25">
      <c r="A6" s="15">
        <v>3</v>
      </c>
      <c r="B6" s="39" t="s">
        <v>42</v>
      </c>
      <c r="C6" s="39" t="s">
        <v>43</v>
      </c>
      <c r="D6" s="39">
        <v>22749926</v>
      </c>
      <c r="E6" s="39" t="s">
        <v>44</v>
      </c>
      <c r="F6" s="39" t="s">
        <v>44</v>
      </c>
      <c r="G6" s="39" t="s">
        <v>45</v>
      </c>
      <c r="H6" s="39" t="s">
        <v>36</v>
      </c>
      <c r="I6" s="39" t="s">
        <v>37</v>
      </c>
      <c r="J6" s="39" t="s">
        <v>46</v>
      </c>
      <c r="K6" s="39" t="str">
        <f>G6</f>
        <v>Zázemí v přírodě pro provozování předškolní výchovy a vzdělávání založené na EVVO</v>
      </c>
      <c r="L6" s="40">
        <v>4000000</v>
      </c>
      <c r="M6" s="40">
        <f t="shared" si="0"/>
        <v>2800000</v>
      </c>
      <c r="N6" s="41" t="s">
        <v>435</v>
      </c>
      <c r="O6" s="41" t="s">
        <v>213</v>
      </c>
      <c r="P6" s="39"/>
      <c r="Q6" s="39"/>
      <c r="R6" s="39" t="s">
        <v>480</v>
      </c>
      <c r="S6" s="42" t="s">
        <v>78</v>
      </c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</row>
    <row r="7" spans="1:217" s="16" customFormat="1" ht="60" customHeight="1" x14ac:dyDescent="0.25">
      <c r="A7" s="15">
        <v>4</v>
      </c>
      <c r="B7" s="39" t="s">
        <v>47</v>
      </c>
      <c r="C7" s="39" t="s">
        <v>46</v>
      </c>
      <c r="D7" s="39">
        <v>71001891</v>
      </c>
      <c r="E7" s="39">
        <v>107603101</v>
      </c>
      <c r="F7" s="39">
        <v>600109852</v>
      </c>
      <c r="G7" s="39" t="s">
        <v>48</v>
      </c>
      <c r="H7" s="39" t="s">
        <v>36</v>
      </c>
      <c r="I7" s="39" t="s">
        <v>37</v>
      </c>
      <c r="J7" s="39" t="str">
        <f t="shared" ref="J7:J36" si="1">C7</f>
        <v>Obec Bílovice nad Svitavou</v>
      </c>
      <c r="K7" s="39" t="s">
        <v>476</v>
      </c>
      <c r="L7" s="40">
        <v>2000000</v>
      </c>
      <c r="M7" s="40">
        <f t="shared" si="0"/>
        <v>1400000</v>
      </c>
      <c r="N7" s="41" t="s">
        <v>212</v>
      </c>
      <c r="O7" s="41" t="s">
        <v>217</v>
      </c>
      <c r="P7" s="39"/>
      <c r="Q7" s="39"/>
      <c r="R7" s="39" t="s">
        <v>172</v>
      </c>
      <c r="S7" s="42" t="s">
        <v>78</v>
      </c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</row>
    <row r="8" spans="1:217" s="17" customFormat="1" ht="60" customHeight="1" x14ac:dyDescent="0.25">
      <c r="A8" s="15">
        <v>5</v>
      </c>
      <c r="B8" s="39" t="s">
        <v>193</v>
      </c>
      <c r="C8" s="39" t="s">
        <v>194</v>
      </c>
      <c r="D8" s="39">
        <v>70998825</v>
      </c>
      <c r="E8" s="39">
        <v>102179263</v>
      </c>
      <c r="F8" s="39">
        <v>600110567</v>
      </c>
      <c r="G8" s="39" t="s">
        <v>438</v>
      </c>
      <c r="H8" s="39" t="s">
        <v>36</v>
      </c>
      <c r="I8" s="39" t="s">
        <v>37</v>
      </c>
      <c r="J8" s="39" t="str">
        <f t="shared" si="1"/>
        <v>Obec Blažovice</v>
      </c>
      <c r="K8" s="39" t="s">
        <v>481</v>
      </c>
      <c r="L8" s="43">
        <v>1000000</v>
      </c>
      <c r="M8" s="43">
        <f>(70/100)*L8</f>
        <v>700000</v>
      </c>
      <c r="N8" s="41" t="s">
        <v>439</v>
      </c>
      <c r="O8" s="41" t="s">
        <v>91</v>
      </c>
      <c r="P8" s="39"/>
      <c r="Q8" s="39" t="s">
        <v>144</v>
      </c>
      <c r="R8" s="39" t="s">
        <v>507</v>
      </c>
      <c r="S8" s="42" t="s">
        <v>78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</row>
    <row r="9" spans="1:217" s="17" customFormat="1" ht="60" customHeight="1" x14ac:dyDescent="0.25">
      <c r="A9" s="15">
        <v>6</v>
      </c>
      <c r="B9" s="39" t="s">
        <v>193</v>
      </c>
      <c r="C9" s="39" t="s">
        <v>194</v>
      </c>
      <c r="D9" s="39">
        <v>70998825</v>
      </c>
      <c r="E9" s="39">
        <v>102179263</v>
      </c>
      <c r="F9" s="39">
        <v>600110567</v>
      </c>
      <c r="G9" s="39" t="s">
        <v>438</v>
      </c>
      <c r="H9" s="39" t="s">
        <v>36</v>
      </c>
      <c r="I9" s="39" t="s">
        <v>37</v>
      </c>
      <c r="J9" s="39" t="str">
        <f t="shared" si="1"/>
        <v>Obec Blažovice</v>
      </c>
      <c r="K9" s="39" t="s">
        <v>440</v>
      </c>
      <c r="L9" s="43">
        <v>1300000</v>
      </c>
      <c r="M9" s="43">
        <f>(70/100)*L9</f>
        <v>910000</v>
      </c>
      <c r="N9" s="41" t="s">
        <v>439</v>
      </c>
      <c r="O9" s="41" t="s">
        <v>91</v>
      </c>
      <c r="P9" s="39"/>
      <c r="Q9" s="39" t="s">
        <v>144</v>
      </c>
      <c r="R9" s="39" t="s">
        <v>507</v>
      </c>
      <c r="S9" s="42" t="s">
        <v>78</v>
      </c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</row>
    <row r="10" spans="1:217" s="17" customFormat="1" ht="60" customHeight="1" x14ac:dyDescent="0.25">
      <c r="A10" s="15">
        <v>7</v>
      </c>
      <c r="B10" s="39" t="s">
        <v>345</v>
      </c>
      <c r="C10" s="39" t="str">
        <f>B10</f>
        <v>Lesní mateřská škola Dobroděj, z.s.</v>
      </c>
      <c r="D10" s="39" t="s">
        <v>346</v>
      </c>
      <c r="E10" s="39">
        <v>181091534</v>
      </c>
      <c r="F10" s="39">
        <v>691011397</v>
      </c>
      <c r="G10" s="39" t="s">
        <v>348</v>
      </c>
      <c r="H10" s="39" t="s">
        <v>36</v>
      </c>
      <c r="I10" s="39" t="s">
        <v>37</v>
      </c>
      <c r="J10" s="39" t="s">
        <v>347</v>
      </c>
      <c r="K10" s="79" t="s">
        <v>736</v>
      </c>
      <c r="L10" s="104">
        <v>1000000</v>
      </c>
      <c r="M10" s="104">
        <f t="shared" si="0"/>
        <v>700000</v>
      </c>
      <c r="N10" s="41" t="s">
        <v>212</v>
      </c>
      <c r="O10" s="41" t="s">
        <v>217</v>
      </c>
      <c r="P10" s="39"/>
      <c r="Q10" s="39"/>
      <c r="R10" s="39" t="s">
        <v>172</v>
      </c>
      <c r="S10" s="42" t="s">
        <v>78</v>
      </c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</row>
    <row r="11" spans="1:217" s="16" customFormat="1" ht="60" customHeight="1" x14ac:dyDescent="0.25">
      <c r="A11" s="15">
        <v>8</v>
      </c>
      <c r="B11" s="39" t="s">
        <v>49</v>
      </c>
      <c r="C11" s="39" t="s">
        <v>50</v>
      </c>
      <c r="D11" s="39">
        <v>71005862</v>
      </c>
      <c r="E11" s="39">
        <v>107603292</v>
      </c>
      <c r="F11" s="39">
        <v>600109402</v>
      </c>
      <c r="G11" s="39" t="s">
        <v>51</v>
      </c>
      <c r="H11" s="39" t="s">
        <v>36</v>
      </c>
      <c r="I11" s="39" t="s">
        <v>37</v>
      </c>
      <c r="J11" s="39" t="str">
        <f t="shared" si="1"/>
        <v>Obec Hostěnice</v>
      </c>
      <c r="K11" s="39" t="s">
        <v>482</v>
      </c>
      <c r="L11" s="44">
        <v>512000</v>
      </c>
      <c r="M11" s="44">
        <f t="shared" si="0"/>
        <v>358400</v>
      </c>
      <c r="N11" s="41" t="s">
        <v>90</v>
      </c>
      <c r="O11" s="41" t="s">
        <v>217</v>
      </c>
      <c r="P11" s="39"/>
      <c r="Q11" s="39"/>
      <c r="R11" s="39" t="s">
        <v>514</v>
      </c>
      <c r="S11" s="42" t="s">
        <v>78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</row>
    <row r="12" spans="1:217" s="16" customFormat="1" ht="60" customHeight="1" x14ac:dyDescent="0.25">
      <c r="A12" s="15">
        <v>9</v>
      </c>
      <c r="B12" s="39" t="s">
        <v>49</v>
      </c>
      <c r="C12" s="39" t="s">
        <v>50</v>
      </c>
      <c r="D12" s="39">
        <v>71005862</v>
      </c>
      <c r="E12" s="39">
        <v>107603292</v>
      </c>
      <c r="F12" s="39">
        <v>600109402</v>
      </c>
      <c r="G12" s="39" t="s">
        <v>52</v>
      </c>
      <c r="H12" s="39" t="s">
        <v>36</v>
      </c>
      <c r="I12" s="39" t="s">
        <v>37</v>
      </c>
      <c r="J12" s="39" t="str">
        <f t="shared" si="1"/>
        <v>Obec Hostěnice</v>
      </c>
      <c r="K12" s="39" t="s">
        <v>53</v>
      </c>
      <c r="L12" s="141">
        <v>3500000</v>
      </c>
      <c r="M12" s="141">
        <f t="shared" si="0"/>
        <v>2450000</v>
      </c>
      <c r="N12" s="41" t="s">
        <v>212</v>
      </c>
      <c r="O12" s="41" t="s">
        <v>213</v>
      </c>
      <c r="P12" s="39"/>
      <c r="Q12" s="39"/>
      <c r="R12" s="39" t="s">
        <v>172</v>
      </c>
      <c r="S12" s="42" t="s">
        <v>78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</row>
    <row r="13" spans="1:217" s="16" customFormat="1" ht="60" customHeight="1" x14ac:dyDescent="0.25">
      <c r="A13" s="15">
        <v>10</v>
      </c>
      <c r="B13" s="39" t="s">
        <v>49</v>
      </c>
      <c r="C13" s="39" t="s">
        <v>50</v>
      </c>
      <c r="D13" s="39">
        <v>71005862</v>
      </c>
      <c r="E13" s="39">
        <v>107603292</v>
      </c>
      <c r="F13" s="39">
        <v>600109402</v>
      </c>
      <c r="G13" s="39" t="s">
        <v>54</v>
      </c>
      <c r="H13" s="39" t="s">
        <v>36</v>
      </c>
      <c r="I13" s="39" t="s">
        <v>37</v>
      </c>
      <c r="J13" s="39" t="str">
        <f t="shared" si="1"/>
        <v>Obec Hostěnice</v>
      </c>
      <c r="K13" s="39" t="s">
        <v>55</v>
      </c>
      <c r="L13" s="44">
        <v>1000000</v>
      </c>
      <c r="M13" s="44">
        <f t="shared" si="0"/>
        <v>700000</v>
      </c>
      <c r="N13" s="41" t="s">
        <v>212</v>
      </c>
      <c r="O13" s="41" t="s">
        <v>213</v>
      </c>
      <c r="P13" s="39"/>
      <c r="Q13" s="39"/>
      <c r="R13" s="39" t="s">
        <v>172</v>
      </c>
      <c r="S13" s="42" t="s">
        <v>78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</row>
    <row r="14" spans="1:217" s="16" customFormat="1" ht="60" customHeight="1" x14ac:dyDescent="0.25">
      <c r="A14" s="15">
        <v>11</v>
      </c>
      <c r="B14" s="39" t="s">
        <v>49</v>
      </c>
      <c r="C14" s="39" t="s">
        <v>50</v>
      </c>
      <c r="D14" s="39">
        <v>71005862</v>
      </c>
      <c r="E14" s="39">
        <v>107603292</v>
      </c>
      <c r="F14" s="39">
        <v>600109402</v>
      </c>
      <c r="G14" s="39" t="s">
        <v>56</v>
      </c>
      <c r="H14" s="39" t="s">
        <v>36</v>
      </c>
      <c r="I14" s="39" t="s">
        <v>37</v>
      </c>
      <c r="J14" s="39" t="str">
        <f t="shared" si="1"/>
        <v>Obec Hostěnice</v>
      </c>
      <c r="K14" s="39" t="s">
        <v>57</v>
      </c>
      <c r="L14" s="44">
        <v>350000</v>
      </c>
      <c r="M14" s="44">
        <f t="shared" si="0"/>
        <v>244999.99999999997</v>
      </c>
      <c r="N14" s="41" t="s">
        <v>212</v>
      </c>
      <c r="O14" s="41" t="s">
        <v>213</v>
      </c>
      <c r="P14" s="39"/>
      <c r="Q14" s="39"/>
      <c r="R14" s="39" t="s">
        <v>172</v>
      </c>
      <c r="S14" s="42" t="s">
        <v>78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</row>
    <row r="15" spans="1:217" s="16" customFormat="1" ht="60" customHeight="1" x14ac:dyDescent="0.25">
      <c r="A15" s="15">
        <v>12</v>
      </c>
      <c r="B15" s="39" t="s">
        <v>58</v>
      </c>
      <c r="C15" s="39" t="s">
        <v>59</v>
      </c>
      <c r="D15" s="39">
        <v>75024233</v>
      </c>
      <c r="E15" s="39">
        <v>107603853</v>
      </c>
      <c r="F15" s="39">
        <v>600109593</v>
      </c>
      <c r="G15" s="39" t="s">
        <v>60</v>
      </c>
      <c r="H15" s="39" t="s">
        <v>36</v>
      </c>
      <c r="I15" s="39" t="s">
        <v>37</v>
      </c>
      <c r="J15" s="39" t="str">
        <f t="shared" si="1"/>
        <v>Obec Jiříkovice</v>
      </c>
      <c r="K15" s="39" t="str">
        <f>G15</f>
        <v>Zastřešení terasy - učebny ve 2. patře</v>
      </c>
      <c r="L15" s="40">
        <v>1000000</v>
      </c>
      <c r="M15" s="40">
        <f t="shared" si="0"/>
        <v>700000</v>
      </c>
      <c r="N15" s="41" t="s">
        <v>212</v>
      </c>
      <c r="O15" s="41" t="s">
        <v>213</v>
      </c>
      <c r="P15" s="39"/>
      <c r="Q15" s="39"/>
      <c r="R15" s="39" t="s">
        <v>172</v>
      </c>
      <c r="S15" s="42" t="s">
        <v>78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</row>
    <row r="16" spans="1:217" s="16" customFormat="1" ht="60" customHeight="1" x14ac:dyDescent="0.25">
      <c r="A16" s="15">
        <v>13</v>
      </c>
      <c r="B16" s="39" t="s">
        <v>58</v>
      </c>
      <c r="C16" s="39" t="s">
        <v>59</v>
      </c>
      <c r="D16" s="39">
        <v>75024233</v>
      </c>
      <c r="E16" s="39">
        <v>107603853</v>
      </c>
      <c r="F16" s="39">
        <v>600109593</v>
      </c>
      <c r="G16" s="39" t="s">
        <v>61</v>
      </c>
      <c r="H16" s="39" t="s">
        <v>36</v>
      </c>
      <c r="I16" s="39" t="s">
        <v>37</v>
      </c>
      <c r="J16" s="39" t="str">
        <f t="shared" si="1"/>
        <v>Obec Jiříkovice</v>
      </c>
      <c r="K16" s="39" t="str">
        <f>G16</f>
        <v>Zbudování dílny</v>
      </c>
      <c r="L16" s="40">
        <v>1000000</v>
      </c>
      <c r="M16" s="40">
        <f t="shared" si="0"/>
        <v>700000</v>
      </c>
      <c r="N16" s="41" t="s">
        <v>212</v>
      </c>
      <c r="O16" s="41" t="s">
        <v>213</v>
      </c>
      <c r="P16" s="39"/>
      <c r="Q16" s="39"/>
      <c r="R16" s="39" t="s">
        <v>172</v>
      </c>
      <c r="S16" s="42" t="s">
        <v>78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</row>
    <row r="17" spans="1:217" s="17" customFormat="1" ht="60" customHeight="1" x14ac:dyDescent="0.25">
      <c r="A17" s="15">
        <v>14</v>
      </c>
      <c r="B17" s="39" t="s">
        <v>58</v>
      </c>
      <c r="C17" s="39" t="s">
        <v>59</v>
      </c>
      <c r="D17" s="39">
        <v>75024233</v>
      </c>
      <c r="E17" s="39">
        <v>107603853</v>
      </c>
      <c r="F17" s="39">
        <v>600109593</v>
      </c>
      <c r="G17" s="39" t="s">
        <v>483</v>
      </c>
      <c r="H17" s="39" t="s">
        <v>36</v>
      </c>
      <c r="I17" s="39" t="s">
        <v>37</v>
      </c>
      <c r="J17" s="39" t="str">
        <f>C17</f>
        <v>Obec Jiříkovice</v>
      </c>
      <c r="K17" s="39" t="str">
        <f>G17</f>
        <v>Odstranění vlhkosti v 1.PP</v>
      </c>
      <c r="L17" s="40">
        <v>3000000</v>
      </c>
      <c r="M17" s="40">
        <f t="shared" si="0"/>
        <v>2100000</v>
      </c>
      <c r="N17" s="41" t="s">
        <v>212</v>
      </c>
      <c r="O17" s="41" t="s">
        <v>217</v>
      </c>
      <c r="P17" s="39"/>
      <c r="Q17" s="39"/>
      <c r="R17" s="39" t="s">
        <v>172</v>
      </c>
      <c r="S17" s="42" t="s">
        <v>78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</row>
    <row r="18" spans="1:217" s="16" customFormat="1" ht="60" customHeight="1" x14ac:dyDescent="0.25">
      <c r="A18" s="15">
        <v>15</v>
      </c>
      <c r="B18" s="39" t="s">
        <v>62</v>
      </c>
      <c r="C18" s="39" t="s">
        <v>63</v>
      </c>
      <c r="D18" s="39">
        <v>75023016</v>
      </c>
      <c r="E18" s="39">
        <v>107603829</v>
      </c>
      <c r="F18" s="39">
        <v>600110818</v>
      </c>
      <c r="G18" s="39" t="s">
        <v>64</v>
      </c>
      <c r="H18" s="39" t="s">
        <v>36</v>
      </c>
      <c r="I18" s="39" t="s">
        <v>37</v>
      </c>
      <c r="J18" s="39" t="str">
        <f t="shared" si="1"/>
        <v>Obec Kobylnice</v>
      </c>
      <c r="K18" s="39" t="s">
        <v>567</v>
      </c>
      <c r="L18" s="40">
        <v>50000000</v>
      </c>
      <c r="M18" s="40">
        <f t="shared" si="0"/>
        <v>35000000</v>
      </c>
      <c r="N18" s="41" t="s">
        <v>212</v>
      </c>
      <c r="O18" s="41" t="s">
        <v>213</v>
      </c>
      <c r="P18" s="39" t="s">
        <v>144</v>
      </c>
      <c r="Q18" s="39"/>
      <c r="R18" s="39" t="s">
        <v>172</v>
      </c>
      <c r="S18" s="42" t="s">
        <v>78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</row>
    <row r="19" spans="1:217" s="16" customFormat="1" ht="60" customHeight="1" x14ac:dyDescent="0.25">
      <c r="A19" s="15">
        <v>16</v>
      </c>
      <c r="B19" s="39" t="s">
        <v>350</v>
      </c>
      <c r="C19" s="39" t="s">
        <v>65</v>
      </c>
      <c r="D19" s="39">
        <v>70999554</v>
      </c>
      <c r="E19" s="39">
        <v>107604132</v>
      </c>
      <c r="F19" s="39">
        <v>600109704</v>
      </c>
      <c r="G19" s="39" t="s">
        <v>66</v>
      </c>
      <c r="H19" s="39" t="s">
        <v>36</v>
      </c>
      <c r="I19" s="39" t="s">
        <v>37</v>
      </c>
      <c r="J19" s="39" t="str">
        <f t="shared" si="1"/>
        <v>Obec Kovalovice</v>
      </c>
      <c r="K19" s="39" t="s">
        <v>349</v>
      </c>
      <c r="L19" s="40">
        <v>500000</v>
      </c>
      <c r="M19" s="40">
        <f t="shared" si="0"/>
        <v>350000</v>
      </c>
      <c r="N19" s="41" t="s">
        <v>212</v>
      </c>
      <c r="O19" s="41" t="s">
        <v>217</v>
      </c>
      <c r="P19" s="39"/>
      <c r="Q19" s="39"/>
      <c r="R19" s="39" t="s">
        <v>172</v>
      </c>
      <c r="S19" s="42" t="s">
        <v>78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</row>
    <row r="20" spans="1:217" s="16" customFormat="1" ht="60" customHeight="1" x14ac:dyDescent="0.25">
      <c r="A20" s="15">
        <v>17</v>
      </c>
      <c r="B20" s="39" t="s">
        <v>350</v>
      </c>
      <c r="C20" s="39" t="s">
        <v>65</v>
      </c>
      <c r="D20" s="39">
        <v>70999554</v>
      </c>
      <c r="E20" s="39">
        <v>107604132</v>
      </c>
      <c r="F20" s="39">
        <v>600109704</v>
      </c>
      <c r="G20" s="39" t="s">
        <v>67</v>
      </c>
      <c r="H20" s="39" t="s">
        <v>36</v>
      </c>
      <c r="I20" s="39" t="s">
        <v>37</v>
      </c>
      <c r="J20" s="39" t="str">
        <f t="shared" si="1"/>
        <v>Obec Kovalovice</v>
      </c>
      <c r="K20" s="39" t="s">
        <v>68</v>
      </c>
      <c r="L20" s="40">
        <v>3200000</v>
      </c>
      <c r="M20" s="40">
        <f t="shared" si="0"/>
        <v>2240000</v>
      </c>
      <c r="N20" s="41" t="s">
        <v>459</v>
      </c>
      <c r="O20" s="41" t="s">
        <v>460</v>
      </c>
      <c r="P20" s="39"/>
      <c r="Q20" s="39"/>
      <c r="R20" s="79" t="s">
        <v>662</v>
      </c>
      <c r="S20" s="42" t="s">
        <v>170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</row>
    <row r="21" spans="1:217" s="16" customFormat="1" ht="60" customHeight="1" x14ac:dyDescent="0.25">
      <c r="A21" s="15">
        <v>18</v>
      </c>
      <c r="B21" s="39" t="s">
        <v>350</v>
      </c>
      <c r="C21" s="39" t="s">
        <v>65</v>
      </c>
      <c r="D21" s="39">
        <v>70999554</v>
      </c>
      <c r="E21" s="39">
        <v>107604132</v>
      </c>
      <c r="F21" s="39">
        <v>600109704</v>
      </c>
      <c r="G21" s="39" t="s">
        <v>69</v>
      </c>
      <c r="H21" s="39" t="s">
        <v>36</v>
      </c>
      <c r="I21" s="39" t="s">
        <v>37</v>
      </c>
      <c r="J21" s="39" t="str">
        <f t="shared" si="1"/>
        <v>Obec Kovalovice</v>
      </c>
      <c r="K21" s="39" t="s">
        <v>69</v>
      </c>
      <c r="L21" s="40">
        <v>1500000</v>
      </c>
      <c r="M21" s="40">
        <f t="shared" si="0"/>
        <v>1050000</v>
      </c>
      <c r="N21" s="41" t="s">
        <v>212</v>
      </c>
      <c r="O21" s="41" t="s">
        <v>436</v>
      </c>
      <c r="P21" s="39"/>
      <c r="Q21" s="39"/>
      <c r="R21" s="39" t="s">
        <v>172</v>
      </c>
      <c r="S21" s="42" t="s">
        <v>78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</row>
    <row r="22" spans="1:217" s="17" customFormat="1" ht="60" customHeight="1" x14ac:dyDescent="0.25">
      <c r="A22" s="15">
        <v>19</v>
      </c>
      <c r="B22" s="39" t="s">
        <v>350</v>
      </c>
      <c r="C22" s="39" t="s">
        <v>65</v>
      </c>
      <c r="D22" s="39">
        <v>70999554</v>
      </c>
      <c r="E22" s="39">
        <v>107604132</v>
      </c>
      <c r="F22" s="39">
        <v>600109704</v>
      </c>
      <c r="G22" s="39" t="s">
        <v>351</v>
      </c>
      <c r="H22" s="39" t="s">
        <v>36</v>
      </c>
      <c r="I22" s="39" t="s">
        <v>37</v>
      </c>
      <c r="J22" s="39" t="str">
        <f>C22</f>
        <v>Obec Kovalovice</v>
      </c>
      <c r="K22" s="39" t="s">
        <v>352</v>
      </c>
      <c r="L22" s="40">
        <v>3000000</v>
      </c>
      <c r="M22" s="40">
        <f t="shared" si="0"/>
        <v>2100000</v>
      </c>
      <c r="N22" s="41" t="s">
        <v>490</v>
      </c>
      <c r="O22" s="41" t="s">
        <v>463</v>
      </c>
      <c r="P22" s="39"/>
      <c r="Q22" s="39"/>
      <c r="R22" s="79" t="s">
        <v>663</v>
      </c>
      <c r="S22" s="42" t="s">
        <v>78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</row>
    <row r="23" spans="1:217" s="16" customFormat="1" ht="60" customHeight="1" x14ac:dyDescent="0.25">
      <c r="A23" s="15">
        <v>20</v>
      </c>
      <c r="B23" s="30" t="s">
        <v>70</v>
      </c>
      <c r="C23" s="30" t="s">
        <v>71</v>
      </c>
      <c r="D23" s="30">
        <v>75020742</v>
      </c>
      <c r="E23" s="30">
        <v>107603535</v>
      </c>
      <c r="F23" s="30">
        <v>600110371</v>
      </c>
      <c r="G23" s="30" t="s">
        <v>72</v>
      </c>
      <c r="H23" s="39" t="s">
        <v>36</v>
      </c>
      <c r="I23" s="39" t="s">
        <v>37</v>
      </c>
      <c r="J23" s="39" t="str">
        <f t="shared" si="1"/>
        <v>Obec Mokrá-Horákov</v>
      </c>
      <c r="K23" s="39" t="s">
        <v>73</v>
      </c>
      <c r="L23" s="104">
        <v>300000</v>
      </c>
      <c r="M23" s="40">
        <f t="shared" si="0"/>
        <v>210000</v>
      </c>
      <c r="N23" s="41" t="s">
        <v>212</v>
      </c>
      <c r="O23" s="41" t="s">
        <v>217</v>
      </c>
      <c r="P23" s="39"/>
      <c r="Q23" s="39"/>
      <c r="R23" s="39" t="s">
        <v>172</v>
      </c>
      <c r="S23" s="42" t="s">
        <v>78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</row>
    <row r="24" spans="1:217" s="16" customFormat="1" ht="60" customHeight="1" x14ac:dyDescent="0.25">
      <c r="A24" s="15">
        <v>21</v>
      </c>
      <c r="B24" s="30" t="s">
        <v>70</v>
      </c>
      <c r="C24" s="30" t="s">
        <v>71</v>
      </c>
      <c r="D24" s="30">
        <v>75020742</v>
      </c>
      <c r="E24" s="30">
        <v>107603535</v>
      </c>
      <c r="F24" s="30">
        <v>600110371</v>
      </c>
      <c r="G24" s="30" t="s">
        <v>74</v>
      </c>
      <c r="H24" s="39" t="s">
        <v>36</v>
      </c>
      <c r="I24" s="39" t="s">
        <v>37</v>
      </c>
      <c r="J24" s="39" t="str">
        <f t="shared" si="1"/>
        <v>Obec Mokrá-Horákov</v>
      </c>
      <c r="K24" s="39" t="s">
        <v>75</v>
      </c>
      <c r="L24" s="104">
        <v>200000</v>
      </c>
      <c r="M24" s="40">
        <f t="shared" si="0"/>
        <v>140000</v>
      </c>
      <c r="N24" s="41" t="s">
        <v>212</v>
      </c>
      <c r="O24" s="41" t="s">
        <v>217</v>
      </c>
      <c r="P24" s="39"/>
      <c r="Q24" s="39"/>
      <c r="R24" s="39" t="s">
        <v>172</v>
      </c>
      <c r="S24" s="42" t="s">
        <v>78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</row>
    <row r="25" spans="1:217" s="17" customFormat="1" ht="60" customHeight="1" x14ac:dyDescent="0.25">
      <c r="A25" s="15">
        <v>22</v>
      </c>
      <c r="B25" s="30" t="s">
        <v>70</v>
      </c>
      <c r="C25" s="30" t="s">
        <v>71</v>
      </c>
      <c r="D25" s="30">
        <v>75020742</v>
      </c>
      <c r="E25" s="30">
        <v>107603535</v>
      </c>
      <c r="F25" s="30">
        <v>600110371</v>
      </c>
      <c r="G25" s="30" t="s">
        <v>330</v>
      </c>
      <c r="H25" s="39" t="s">
        <v>36</v>
      </c>
      <c r="I25" s="39" t="s">
        <v>37</v>
      </c>
      <c r="J25" s="39" t="str">
        <f t="shared" si="1"/>
        <v>Obec Mokrá-Horákov</v>
      </c>
      <c r="K25" s="39" t="s">
        <v>515</v>
      </c>
      <c r="L25" s="104">
        <v>800000</v>
      </c>
      <c r="M25" s="40">
        <f t="shared" si="0"/>
        <v>560000</v>
      </c>
      <c r="N25" s="41" t="s">
        <v>212</v>
      </c>
      <c r="O25" s="80" t="s">
        <v>468</v>
      </c>
      <c r="P25" s="39"/>
      <c r="Q25" s="39"/>
      <c r="R25" s="39" t="s">
        <v>172</v>
      </c>
      <c r="S25" s="42" t="s">
        <v>78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</row>
    <row r="26" spans="1:217" s="17" customFormat="1" ht="60" customHeight="1" x14ac:dyDescent="0.25">
      <c r="A26" s="15">
        <v>23</v>
      </c>
      <c r="B26" s="30" t="s">
        <v>70</v>
      </c>
      <c r="C26" s="30" t="s">
        <v>71</v>
      </c>
      <c r="D26" s="30">
        <v>75020742</v>
      </c>
      <c r="E26" s="30">
        <v>107603535</v>
      </c>
      <c r="F26" s="30">
        <v>600110371</v>
      </c>
      <c r="G26" s="30" t="s">
        <v>331</v>
      </c>
      <c r="H26" s="39" t="s">
        <v>36</v>
      </c>
      <c r="I26" s="39" t="s">
        <v>37</v>
      </c>
      <c r="J26" s="39" t="str">
        <f t="shared" si="1"/>
        <v>Obec Mokrá-Horákov</v>
      </c>
      <c r="K26" s="39" t="s">
        <v>516</v>
      </c>
      <c r="L26" s="40">
        <v>20000000</v>
      </c>
      <c r="M26" s="40">
        <f t="shared" si="0"/>
        <v>14000000</v>
      </c>
      <c r="N26" s="80" t="s">
        <v>435</v>
      </c>
      <c r="O26" s="41" t="s">
        <v>502</v>
      </c>
      <c r="P26" s="39" t="s">
        <v>144</v>
      </c>
      <c r="Q26" s="39"/>
      <c r="R26" s="39" t="s">
        <v>172</v>
      </c>
      <c r="S26" s="42" t="s">
        <v>78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</row>
    <row r="27" spans="1:217" s="16" customFormat="1" ht="60" customHeight="1" x14ac:dyDescent="0.25">
      <c r="A27" s="15">
        <v>24</v>
      </c>
      <c r="B27" s="30" t="s">
        <v>70</v>
      </c>
      <c r="C27" s="30" t="s">
        <v>71</v>
      </c>
      <c r="D27" s="30">
        <v>75020742</v>
      </c>
      <c r="E27" s="30">
        <v>107603535</v>
      </c>
      <c r="F27" s="30">
        <v>600110371</v>
      </c>
      <c r="G27" s="30" t="s">
        <v>76</v>
      </c>
      <c r="H27" s="39" t="s">
        <v>36</v>
      </c>
      <c r="I27" s="39" t="s">
        <v>37</v>
      </c>
      <c r="J27" s="39" t="str">
        <f t="shared" si="1"/>
        <v>Obec Mokrá-Horákov</v>
      </c>
      <c r="K27" s="39" t="s">
        <v>77</v>
      </c>
      <c r="L27" s="40">
        <v>2000000</v>
      </c>
      <c r="M27" s="40">
        <f t="shared" si="0"/>
        <v>1400000</v>
      </c>
      <c r="N27" s="41" t="s">
        <v>212</v>
      </c>
      <c r="O27" s="41" t="s">
        <v>213</v>
      </c>
      <c r="P27" s="39"/>
      <c r="Q27" s="39"/>
      <c r="R27" s="39" t="s">
        <v>172</v>
      </c>
      <c r="S27" s="42" t="s">
        <v>78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</row>
    <row r="28" spans="1:217" s="16" customFormat="1" ht="60" customHeight="1" x14ac:dyDescent="0.25">
      <c r="A28" s="15">
        <v>25</v>
      </c>
      <c r="B28" s="106" t="s">
        <v>802</v>
      </c>
      <c r="C28" s="106" t="s">
        <v>713</v>
      </c>
      <c r="D28" s="106">
        <v>75020742</v>
      </c>
      <c r="E28" s="106">
        <v>107603535</v>
      </c>
      <c r="F28" s="106">
        <v>600110371</v>
      </c>
      <c r="G28" s="106" t="s">
        <v>714</v>
      </c>
      <c r="H28" s="105" t="s">
        <v>434</v>
      </c>
      <c r="I28" s="105" t="s">
        <v>37</v>
      </c>
      <c r="J28" s="105" t="s">
        <v>713</v>
      </c>
      <c r="K28" s="105" t="s">
        <v>803</v>
      </c>
      <c r="L28" s="107">
        <v>2000000</v>
      </c>
      <c r="M28" s="104">
        <f t="shared" si="0"/>
        <v>1400000</v>
      </c>
      <c r="N28" s="108" t="s">
        <v>435</v>
      </c>
      <c r="O28" s="108" t="s">
        <v>715</v>
      </c>
      <c r="P28" s="105"/>
      <c r="Q28" s="105"/>
      <c r="R28" s="105" t="s">
        <v>172</v>
      </c>
      <c r="S28" s="109" t="s">
        <v>78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</row>
    <row r="29" spans="1:217" s="16" customFormat="1" ht="60" customHeight="1" x14ac:dyDescent="0.25">
      <c r="A29" s="15">
        <v>26</v>
      </c>
      <c r="B29" s="106" t="s">
        <v>716</v>
      </c>
      <c r="C29" s="106" t="s">
        <v>713</v>
      </c>
      <c r="D29" s="106">
        <v>75020742</v>
      </c>
      <c r="E29" s="106">
        <v>107603535</v>
      </c>
      <c r="F29" s="106">
        <v>600110371</v>
      </c>
      <c r="G29" s="106" t="s">
        <v>717</v>
      </c>
      <c r="H29" s="105" t="s">
        <v>434</v>
      </c>
      <c r="I29" s="105" t="s">
        <v>37</v>
      </c>
      <c r="J29" s="105" t="s">
        <v>713</v>
      </c>
      <c r="K29" s="105" t="s">
        <v>718</v>
      </c>
      <c r="L29" s="107">
        <v>3000000</v>
      </c>
      <c r="M29" s="104">
        <f t="shared" si="0"/>
        <v>2100000</v>
      </c>
      <c r="N29" s="108" t="s">
        <v>435</v>
      </c>
      <c r="O29" s="108" t="s">
        <v>715</v>
      </c>
      <c r="P29" s="105"/>
      <c r="Q29" s="105"/>
      <c r="R29" s="105" t="s">
        <v>172</v>
      </c>
      <c r="S29" s="109" t="s">
        <v>78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</row>
    <row r="30" spans="1:217" s="16" customFormat="1" ht="60" customHeight="1" x14ac:dyDescent="0.25">
      <c r="A30" s="15">
        <v>27</v>
      </c>
      <c r="B30" s="105" t="s">
        <v>716</v>
      </c>
      <c r="C30" s="105" t="s">
        <v>713</v>
      </c>
      <c r="D30" s="105">
        <v>75020742</v>
      </c>
      <c r="E30" s="105">
        <v>107603535</v>
      </c>
      <c r="F30" s="105">
        <v>600110371</v>
      </c>
      <c r="G30" s="105" t="s">
        <v>719</v>
      </c>
      <c r="H30" s="105" t="s">
        <v>36</v>
      </c>
      <c r="I30" s="105" t="s">
        <v>37</v>
      </c>
      <c r="J30" s="105" t="s">
        <v>713</v>
      </c>
      <c r="K30" s="105" t="s">
        <v>720</v>
      </c>
      <c r="L30" s="107">
        <v>2000000</v>
      </c>
      <c r="M30" s="104">
        <f t="shared" si="0"/>
        <v>1400000</v>
      </c>
      <c r="N30" s="108" t="s">
        <v>435</v>
      </c>
      <c r="O30" s="108" t="s">
        <v>715</v>
      </c>
      <c r="P30" s="105"/>
      <c r="Q30" s="105"/>
      <c r="R30" s="105" t="s">
        <v>172</v>
      </c>
      <c r="S30" s="109" t="s">
        <v>78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</row>
    <row r="31" spans="1:217" s="16" customFormat="1" ht="60" customHeight="1" x14ac:dyDescent="0.25">
      <c r="A31" s="15">
        <v>28</v>
      </c>
      <c r="B31" s="106" t="s">
        <v>804</v>
      </c>
      <c r="C31" s="106" t="s">
        <v>713</v>
      </c>
      <c r="D31" s="106">
        <v>75020742</v>
      </c>
      <c r="E31" s="106">
        <v>107603535</v>
      </c>
      <c r="F31" s="106">
        <v>600110371</v>
      </c>
      <c r="G31" s="106" t="s">
        <v>721</v>
      </c>
      <c r="H31" s="105" t="s">
        <v>36</v>
      </c>
      <c r="I31" s="105" t="s">
        <v>37</v>
      </c>
      <c r="J31" s="105" t="s">
        <v>713</v>
      </c>
      <c r="K31" s="105" t="s">
        <v>721</v>
      </c>
      <c r="L31" s="107">
        <v>3000000</v>
      </c>
      <c r="M31" s="104">
        <f t="shared" si="0"/>
        <v>2100000</v>
      </c>
      <c r="N31" s="108" t="s">
        <v>722</v>
      </c>
      <c r="O31" s="108" t="s">
        <v>715</v>
      </c>
      <c r="P31" s="105"/>
      <c r="Q31" s="105"/>
      <c r="R31" s="105" t="s">
        <v>172</v>
      </c>
      <c r="S31" s="109" t="s">
        <v>78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</row>
    <row r="32" spans="1:217" s="16" customFormat="1" ht="60" customHeight="1" x14ac:dyDescent="0.25">
      <c r="A32" s="15">
        <v>29</v>
      </c>
      <c r="B32" s="106" t="s">
        <v>716</v>
      </c>
      <c r="C32" s="106" t="s">
        <v>713</v>
      </c>
      <c r="D32" s="106">
        <v>75020742</v>
      </c>
      <c r="E32" s="106">
        <v>107603535</v>
      </c>
      <c r="F32" s="106">
        <v>600110371</v>
      </c>
      <c r="G32" s="106" t="s">
        <v>723</v>
      </c>
      <c r="H32" s="105" t="s">
        <v>36</v>
      </c>
      <c r="I32" s="105" t="s">
        <v>37</v>
      </c>
      <c r="J32" s="105" t="s">
        <v>713</v>
      </c>
      <c r="K32" s="105" t="s">
        <v>724</v>
      </c>
      <c r="L32" s="107">
        <v>1000000</v>
      </c>
      <c r="M32" s="104">
        <f t="shared" si="0"/>
        <v>700000</v>
      </c>
      <c r="N32" s="108" t="s">
        <v>725</v>
      </c>
      <c r="O32" s="108" t="s">
        <v>468</v>
      </c>
      <c r="P32" s="105"/>
      <c r="Q32" s="105"/>
      <c r="R32" s="105" t="s">
        <v>172</v>
      </c>
      <c r="S32" s="109" t="s">
        <v>78</v>
      </c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</row>
    <row r="33" spans="1:217" s="16" customFormat="1" ht="60" customHeight="1" x14ac:dyDescent="0.25">
      <c r="A33" s="15">
        <v>30</v>
      </c>
      <c r="B33" s="106" t="s">
        <v>716</v>
      </c>
      <c r="C33" s="106" t="s">
        <v>713</v>
      </c>
      <c r="D33" s="106">
        <v>75020742</v>
      </c>
      <c r="E33" s="106">
        <v>107603535</v>
      </c>
      <c r="F33" s="106">
        <v>600110371</v>
      </c>
      <c r="G33" s="106" t="s">
        <v>358</v>
      </c>
      <c r="H33" s="105" t="s">
        <v>36</v>
      </c>
      <c r="I33" s="105" t="s">
        <v>37</v>
      </c>
      <c r="J33" s="105" t="s">
        <v>713</v>
      </c>
      <c r="K33" s="105" t="s">
        <v>726</v>
      </c>
      <c r="L33" s="107">
        <v>2000000</v>
      </c>
      <c r="M33" s="104">
        <f t="shared" si="0"/>
        <v>1400000</v>
      </c>
      <c r="N33" s="108" t="s">
        <v>460</v>
      </c>
      <c r="O33" s="108" t="s">
        <v>669</v>
      </c>
      <c r="P33" s="105"/>
      <c r="Q33" s="105"/>
      <c r="R33" s="105" t="s">
        <v>172</v>
      </c>
      <c r="S33" s="109" t="s">
        <v>78</v>
      </c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</row>
    <row r="34" spans="1:217" s="16" customFormat="1" ht="60" customHeight="1" x14ac:dyDescent="0.25">
      <c r="A34" s="15">
        <v>31</v>
      </c>
      <c r="B34" s="39" t="s">
        <v>79</v>
      </c>
      <c r="C34" s="39" t="s">
        <v>80</v>
      </c>
      <c r="D34" s="39">
        <v>75143381</v>
      </c>
      <c r="E34" s="39">
        <v>181002621</v>
      </c>
      <c r="F34" s="39">
        <v>691000166</v>
      </c>
      <c r="G34" s="39" t="s">
        <v>81</v>
      </c>
      <c r="H34" s="39" t="s">
        <v>36</v>
      </c>
      <c r="I34" s="39" t="s">
        <v>37</v>
      </c>
      <c r="J34" s="39" t="str">
        <f t="shared" si="1"/>
        <v>Obec Moravany</v>
      </c>
      <c r="K34" s="39" t="s">
        <v>457</v>
      </c>
      <c r="L34" s="40">
        <v>70000000</v>
      </c>
      <c r="M34" s="40">
        <f t="shared" si="0"/>
        <v>49000000</v>
      </c>
      <c r="N34" s="41" t="s">
        <v>212</v>
      </c>
      <c r="O34" s="41" t="s">
        <v>213</v>
      </c>
      <c r="P34" s="39" t="s">
        <v>144</v>
      </c>
      <c r="Q34" s="39"/>
      <c r="R34" s="39" t="s">
        <v>563</v>
      </c>
      <c r="S34" s="42" t="s">
        <v>78</v>
      </c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</row>
    <row r="35" spans="1:217" s="16" customFormat="1" ht="60" customHeight="1" x14ac:dyDescent="0.25">
      <c r="A35" s="15">
        <v>32</v>
      </c>
      <c r="B35" s="39" t="s">
        <v>82</v>
      </c>
      <c r="C35" s="39" t="s">
        <v>83</v>
      </c>
      <c r="D35" s="39">
        <v>75022371</v>
      </c>
      <c r="E35" s="39">
        <v>107603543</v>
      </c>
      <c r="F35" s="39">
        <v>600109976</v>
      </c>
      <c r="G35" s="39" t="s">
        <v>84</v>
      </c>
      <c r="H35" s="39" t="s">
        <v>36</v>
      </c>
      <c r="I35" s="39" t="s">
        <v>37</v>
      </c>
      <c r="J35" s="39" t="str">
        <f t="shared" si="1"/>
        <v>Obec Nebovidy</v>
      </c>
      <c r="K35" s="39" t="s">
        <v>403</v>
      </c>
      <c r="L35" s="40">
        <v>1000000</v>
      </c>
      <c r="M35" s="40">
        <f t="shared" si="0"/>
        <v>700000</v>
      </c>
      <c r="N35" s="41" t="s">
        <v>212</v>
      </c>
      <c r="O35" s="41" t="s">
        <v>213</v>
      </c>
      <c r="P35" s="39"/>
      <c r="Q35" s="39"/>
      <c r="R35" s="39" t="s">
        <v>172</v>
      </c>
      <c r="S35" s="42" t="s">
        <v>78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</row>
    <row r="36" spans="1:217" s="17" customFormat="1" ht="60" customHeight="1" x14ac:dyDescent="0.25">
      <c r="A36" s="15">
        <v>33</v>
      </c>
      <c r="B36" s="39" t="s">
        <v>82</v>
      </c>
      <c r="C36" s="39" t="s">
        <v>83</v>
      </c>
      <c r="D36" s="39">
        <v>75022371</v>
      </c>
      <c r="E36" s="39">
        <v>107603543</v>
      </c>
      <c r="F36" s="39">
        <v>600109976</v>
      </c>
      <c r="G36" s="39" t="s">
        <v>404</v>
      </c>
      <c r="H36" s="39" t="s">
        <v>36</v>
      </c>
      <c r="I36" s="39" t="s">
        <v>37</v>
      </c>
      <c r="J36" s="39" t="str">
        <f t="shared" si="1"/>
        <v>Obec Nebovidy</v>
      </c>
      <c r="K36" s="39" t="str">
        <f>G36</f>
        <v>Výměna kotlů na topení a ohřev vody, rekonstrukce topného systému</v>
      </c>
      <c r="L36" s="40">
        <v>1000000</v>
      </c>
      <c r="M36" s="40">
        <f t="shared" si="0"/>
        <v>700000</v>
      </c>
      <c r="N36" s="41" t="s">
        <v>212</v>
      </c>
      <c r="O36" s="41" t="s">
        <v>213</v>
      </c>
      <c r="P36" s="39"/>
      <c r="Q36" s="39"/>
      <c r="R36" s="39" t="s">
        <v>172</v>
      </c>
      <c r="S36" s="42" t="s">
        <v>78</v>
      </c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</row>
    <row r="37" spans="1:217" s="16" customFormat="1" ht="59.25" customHeight="1" x14ac:dyDescent="0.25">
      <c r="A37" s="15">
        <v>34</v>
      </c>
      <c r="B37" s="152" t="s">
        <v>778</v>
      </c>
      <c r="C37" s="30" t="s">
        <v>209</v>
      </c>
      <c r="D37" s="30">
        <v>49459473</v>
      </c>
      <c r="E37" s="30">
        <v>107603616</v>
      </c>
      <c r="F37" s="30">
        <v>600111261</v>
      </c>
      <c r="G37" s="30" t="s">
        <v>86</v>
      </c>
      <c r="H37" s="39" t="s">
        <v>87</v>
      </c>
      <c r="I37" s="39" t="s">
        <v>88</v>
      </c>
      <c r="J37" s="39" t="s">
        <v>89</v>
      </c>
      <c r="K37" s="39" t="s">
        <v>602</v>
      </c>
      <c r="L37" s="45">
        <v>38000000</v>
      </c>
      <c r="M37" s="40">
        <f t="shared" si="0"/>
        <v>26600000</v>
      </c>
      <c r="N37" s="41" t="s">
        <v>603</v>
      </c>
      <c r="O37" s="41" t="s">
        <v>91</v>
      </c>
      <c r="P37" s="39" t="s">
        <v>144</v>
      </c>
      <c r="Q37" s="39" t="s">
        <v>144</v>
      </c>
      <c r="R37" s="46" t="s">
        <v>604</v>
      </c>
      <c r="S37" s="47" t="s">
        <v>170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</row>
    <row r="38" spans="1:217" s="17" customFormat="1" ht="60" customHeight="1" x14ac:dyDescent="0.25">
      <c r="A38" s="15">
        <v>35</v>
      </c>
      <c r="B38" s="152" t="s">
        <v>778</v>
      </c>
      <c r="C38" s="30" t="s">
        <v>209</v>
      </c>
      <c r="D38" s="30">
        <v>49459473</v>
      </c>
      <c r="E38" s="30">
        <v>107603616</v>
      </c>
      <c r="F38" s="30">
        <v>600111261</v>
      </c>
      <c r="G38" s="30" t="s">
        <v>601</v>
      </c>
      <c r="H38" s="39" t="s">
        <v>87</v>
      </c>
      <c r="I38" s="39" t="s">
        <v>88</v>
      </c>
      <c r="J38" s="39" t="s">
        <v>89</v>
      </c>
      <c r="K38" s="39" t="str">
        <f>G38</f>
        <v>Sanace stávající MŠ, kuchyně a školní jídelny</v>
      </c>
      <c r="L38" s="104">
        <v>25000000</v>
      </c>
      <c r="M38" s="104">
        <f t="shared" si="0"/>
        <v>17500000</v>
      </c>
      <c r="N38" s="41" t="s">
        <v>468</v>
      </c>
      <c r="O38" s="41" t="s">
        <v>500</v>
      </c>
      <c r="P38" s="39"/>
      <c r="Q38" s="39"/>
      <c r="R38" s="39" t="s">
        <v>92</v>
      </c>
      <c r="S38" s="42" t="s">
        <v>78</v>
      </c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</row>
    <row r="39" spans="1:217" s="17" customFormat="1" ht="60" customHeight="1" x14ac:dyDescent="0.25">
      <c r="A39" s="15">
        <v>36</v>
      </c>
      <c r="B39" s="157" t="s">
        <v>779</v>
      </c>
      <c r="C39" s="157" t="s">
        <v>780</v>
      </c>
      <c r="D39" s="157" t="s">
        <v>781</v>
      </c>
      <c r="E39" s="157" t="s">
        <v>727</v>
      </c>
      <c r="F39" s="157" t="s">
        <v>727</v>
      </c>
      <c r="G39" s="157" t="s">
        <v>782</v>
      </c>
      <c r="H39" s="155" t="s">
        <v>36</v>
      </c>
      <c r="I39" s="155" t="s">
        <v>37</v>
      </c>
      <c r="J39" s="155" t="s">
        <v>89</v>
      </c>
      <c r="K39" s="155" t="s">
        <v>805</v>
      </c>
      <c r="L39" s="159">
        <v>2000000</v>
      </c>
      <c r="M39" s="159">
        <f>(70/100)*L39</f>
        <v>1400000</v>
      </c>
      <c r="N39" s="156" t="s">
        <v>435</v>
      </c>
      <c r="O39" s="156" t="s">
        <v>213</v>
      </c>
      <c r="P39" s="155"/>
      <c r="Q39" s="155"/>
      <c r="R39" s="155" t="s">
        <v>172</v>
      </c>
      <c r="S39" s="158" t="s">
        <v>78</v>
      </c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</row>
    <row r="40" spans="1:217" s="16" customFormat="1" ht="60" customHeight="1" x14ac:dyDescent="0.25">
      <c r="A40" s="15">
        <v>37</v>
      </c>
      <c r="B40" s="39" t="s">
        <v>93</v>
      </c>
      <c r="C40" s="39" t="s">
        <v>94</v>
      </c>
      <c r="D40" s="39">
        <v>75024187</v>
      </c>
      <c r="E40" s="39">
        <v>107603942</v>
      </c>
      <c r="F40" s="39">
        <v>600110168</v>
      </c>
      <c r="G40" s="39" t="s">
        <v>95</v>
      </c>
      <c r="H40" s="39" t="s">
        <v>36</v>
      </c>
      <c r="I40" s="39" t="s">
        <v>37</v>
      </c>
      <c r="J40" s="39" t="str">
        <f t="shared" ref="J40:J110" si="2">C40</f>
        <v>Obec Omice</v>
      </c>
      <c r="K40" s="79" t="s">
        <v>773</v>
      </c>
      <c r="L40" s="40">
        <v>2000000</v>
      </c>
      <c r="M40" s="40">
        <f t="shared" si="0"/>
        <v>1400000</v>
      </c>
      <c r="N40" s="41" t="s">
        <v>435</v>
      </c>
      <c r="O40" s="41" t="s">
        <v>213</v>
      </c>
      <c r="P40" s="39"/>
      <c r="Q40" s="39"/>
      <c r="R40" s="39" t="s">
        <v>172</v>
      </c>
      <c r="S40" s="42" t="s">
        <v>78</v>
      </c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</row>
    <row r="41" spans="1:217" s="16" customFormat="1" ht="60" customHeight="1" x14ac:dyDescent="0.25">
      <c r="A41" s="15">
        <v>38</v>
      </c>
      <c r="B41" s="39" t="s">
        <v>96</v>
      </c>
      <c r="C41" s="39" t="s">
        <v>97</v>
      </c>
      <c r="D41" s="39">
        <v>49458949</v>
      </c>
      <c r="E41" s="39">
        <v>107603624</v>
      </c>
      <c r="F41" s="39">
        <v>600111091</v>
      </c>
      <c r="G41" s="39" t="s">
        <v>98</v>
      </c>
      <c r="H41" s="39" t="s">
        <v>36</v>
      </c>
      <c r="I41" s="39" t="s">
        <v>37</v>
      </c>
      <c r="J41" s="39" t="str">
        <f t="shared" si="2"/>
        <v>Obec Ořechov</v>
      </c>
      <c r="K41" s="39" t="s">
        <v>437</v>
      </c>
      <c r="L41" s="40">
        <v>1000000</v>
      </c>
      <c r="M41" s="40">
        <f t="shared" si="0"/>
        <v>700000</v>
      </c>
      <c r="N41" s="41" t="s">
        <v>212</v>
      </c>
      <c r="O41" s="41" t="s">
        <v>213</v>
      </c>
      <c r="P41" s="39"/>
      <c r="Q41" s="39"/>
      <c r="R41" s="39" t="s">
        <v>172</v>
      </c>
      <c r="S41" s="42" t="s">
        <v>78</v>
      </c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</row>
    <row r="42" spans="1:217" s="16" customFormat="1" ht="60" customHeight="1" x14ac:dyDescent="0.25">
      <c r="A42" s="15">
        <v>39</v>
      </c>
      <c r="B42" s="39" t="s">
        <v>96</v>
      </c>
      <c r="C42" s="39" t="s">
        <v>97</v>
      </c>
      <c r="D42" s="39">
        <v>49458949</v>
      </c>
      <c r="E42" s="39">
        <v>107603624</v>
      </c>
      <c r="F42" s="39">
        <v>600111091</v>
      </c>
      <c r="G42" s="39" t="s">
        <v>99</v>
      </c>
      <c r="H42" s="39" t="s">
        <v>36</v>
      </c>
      <c r="I42" s="39" t="s">
        <v>37</v>
      </c>
      <c r="J42" s="39" t="str">
        <f t="shared" si="2"/>
        <v>Obec Ořechov</v>
      </c>
      <c r="K42" s="39" t="s">
        <v>427</v>
      </c>
      <c r="L42" s="40">
        <v>2000000</v>
      </c>
      <c r="M42" s="40">
        <f t="shared" si="0"/>
        <v>1400000</v>
      </c>
      <c r="N42" s="41" t="s">
        <v>212</v>
      </c>
      <c r="O42" s="41" t="s">
        <v>213</v>
      </c>
      <c r="P42" s="39"/>
      <c r="Q42" s="39"/>
      <c r="R42" s="39" t="s">
        <v>428</v>
      </c>
      <c r="S42" s="42" t="s">
        <v>78</v>
      </c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</row>
    <row r="43" spans="1:217" s="17" customFormat="1" ht="60" customHeight="1" x14ac:dyDescent="0.25">
      <c r="A43" s="15">
        <v>40</v>
      </c>
      <c r="B43" s="39" t="s">
        <v>96</v>
      </c>
      <c r="C43" s="39" t="s">
        <v>97</v>
      </c>
      <c r="D43" s="39">
        <v>49458949</v>
      </c>
      <c r="E43" s="39">
        <v>107603624</v>
      </c>
      <c r="F43" s="39">
        <v>600111091</v>
      </c>
      <c r="G43" s="39" t="s">
        <v>240</v>
      </c>
      <c r="H43" s="39" t="s">
        <v>36</v>
      </c>
      <c r="I43" s="39" t="s">
        <v>37</v>
      </c>
      <c r="J43" s="39" t="str">
        <f t="shared" si="2"/>
        <v>Obec Ořechov</v>
      </c>
      <c r="K43" s="39" t="s">
        <v>429</v>
      </c>
      <c r="L43" s="40">
        <v>1000000</v>
      </c>
      <c r="M43" s="40">
        <f t="shared" si="0"/>
        <v>700000</v>
      </c>
      <c r="N43" s="41" t="s">
        <v>212</v>
      </c>
      <c r="O43" s="41" t="s">
        <v>213</v>
      </c>
      <c r="P43" s="39"/>
      <c r="Q43" s="39"/>
      <c r="R43" s="39" t="s">
        <v>428</v>
      </c>
      <c r="S43" s="42" t="s">
        <v>170</v>
      </c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</row>
    <row r="44" spans="1:217" s="17" customFormat="1" ht="60" customHeight="1" x14ac:dyDescent="0.25">
      <c r="A44" s="15">
        <v>41</v>
      </c>
      <c r="B44" s="79" t="s">
        <v>96</v>
      </c>
      <c r="C44" s="79" t="s">
        <v>97</v>
      </c>
      <c r="D44" s="79">
        <v>49458949</v>
      </c>
      <c r="E44" s="79">
        <v>107603624</v>
      </c>
      <c r="F44" s="79">
        <v>600111091</v>
      </c>
      <c r="G44" s="79" t="s">
        <v>756</v>
      </c>
      <c r="H44" s="79" t="s">
        <v>36</v>
      </c>
      <c r="I44" s="79" t="s">
        <v>37</v>
      </c>
      <c r="J44" s="79" t="str">
        <f t="shared" ref="J44" si="3">C44</f>
        <v>Obec Ořechov</v>
      </c>
      <c r="K44" s="79" t="s">
        <v>757</v>
      </c>
      <c r="L44" s="104">
        <v>4500000</v>
      </c>
      <c r="M44" s="104">
        <f t="shared" si="0"/>
        <v>3150000</v>
      </c>
      <c r="N44" s="80" t="s">
        <v>473</v>
      </c>
      <c r="O44" s="80" t="s">
        <v>217</v>
      </c>
      <c r="P44" s="79"/>
      <c r="Q44" s="79"/>
      <c r="R44" s="79" t="s">
        <v>172</v>
      </c>
      <c r="S44" s="84" t="s">
        <v>78</v>
      </c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</row>
    <row r="45" spans="1:217" s="16" customFormat="1" ht="60" customHeight="1" x14ac:dyDescent="0.25">
      <c r="A45" s="15">
        <v>42</v>
      </c>
      <c r="B45" s="39" t="s">
        <v>100</v>
      </c>
      <c r="C45" s="39" t="s">
        <v>101</v>
      </c>
      <c r="D45" s="39">
        <v>71000453</v>
      </c>
      <c r="E45" s="39">
        <v>107616599</v>
      </c>
      <c r="F45" s="39">
        <v>600111245</v>
      </c>
      <c r="G45" s="39" t="s">
        <v>102</v>
      </c>
      <c r="H45" s="39" t="s">
        <v>36</v>
      </c>
      <c r="I45" s="39" t="s">
        <v>37</v>
      </c>
      <c r="J45" s="39" t="str">
        <f t="shared" si="2"/>
        <v>Obec Ostopovice</v>
      </c>
      <c r="K45" s="39" t="s">
        <v>455</v>
      </c>
      <c r="L45" s="40">
        <v>60000000</v>
      </c>
      <c r="M45" s="40">
        <f t="shared" si="0"/>
        <v>42000000</v>
      </c>
      <c r="N45" s="41" t="s">
        <v>90</v>
      </c>
      <c r="O45" s="41" t="s">
        <v>217</v>
      </c>
      <c r="P45" s="39" t="s">
        <v>144</v>
      </c>
      <c r="Q45" s="39"/>
      <c r="R45" s="39" t="s">
        <v>333</v>
      </c>
      <c r="S45" s="42" t="s">
        <v>78</v>
      </c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</row>
    <row r="46" spans="1:217" s="16" customFormat="1" ht="60" customHeight="1" x14ac:dyDescent="0.25">
      <c r="A46" s="15">
        <v>43</v>
      </c>
      <c r="B46" s="39" t="s">
        <v>100</v>
      </c>
      <c r="C46" s="39" t="s">
        <v>101</v>
      </c>
      <c r="D46" s="39">
        <v>71000453</v>
      </c>
      <c r="E46" s="39">
        <v>107616599</v>
      </c>
      <c r="F46" s="39">
        <v>600111245</v>
      </c>
      <c r="G46" s="39" t="s">
        <v>103</v>
      </c>
      <c r="H46" s="39" t="s">
        <v>36</v>
      </c>
      <c r="I46" s="39" t="s">
        <v>37</v>
      </c>
      <c r="J46" s="39" t="str">
        <f t="shared" si="2"/>
        <v>Obec Ostopovice</v>
      </c>
      <c r="K46" s="39" t="s">
        <v>517</v>
      </c>
      <c r="L46" s="40">
        <v>4000000</v>
      </c>
      <c r="M46" s="40">
        <f t="shared" si="0"/>
        <v>2800000</v>
      </c>
      <c r="N46" s="41" t="s">
        <v>212</v>
      </c>
      <c r="O46" s="41" t="s">
        <v>213</v>
      </c>
      <c r="P46" s="39"/>
      <c r="Q46" s="39"/>
      <c r="R46" s="39" t="s">
        <v>172</v>
      </c>
      <c r="S46" s="42" t="s">
        <v>78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</row>
    <row r="47" spans="1:217" s="16" customFormat="1" ht="60" customHeight="1" x14ac:dyDescent="0.25">
      <c r="A47" s="15">
        <v>44</v>
      </c>
      <c r="B47" s="39" t="s">
        <v>100</v>
      </c>
      <c r="C47" s="39" t="s">
        <v>101</v>
      </c>
      <c r="D47" s="39">
        <v>71000453</v>
      </c>
      <c r="E47" s="39">
        <v>107616599</v>
      </c>
      <c r="F47" s="39">
        <v>600111245</v>
      </c>
      <c r="G47" s="39" t="s">
        <v>104</v>
      </c>
      <c r="H47" s="39" t="s">
        <v>36</v>
      </c>
      <c r="I47" s="39" t="s">
        <v>37</v>
      </c>
      <c r="J47" s="39" t="str">
        <f t="shared" si="2"/>
        <v>Obec Ostopovice</v>
      </c>
      <c r="K47" s="39" t="s">
        <v>426</v>
      </c>
      <c r="L47" s="40">
        <v>1000000</v>
      </c>
      <c r="M47" s="40">
        <f t="shared" si="0"/>
        <v>700000</v>
      </c>
      <c r="N47" s="41" t="s">
        <v>212</v>
      </c>
      <c r="O47" s="41" t="s">
        <v>217</v>
      </c>
      <c r="P47" s="39"/>
      <c r="Q47" s="39"/>
      <c r="R47" s="39" t="s">
        <v>172</v>
      </c>
      <c r="S47" s="42" t="s">
        <v>78</v>
      </c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</row>
    <row r="48" spans="1:217" s="16" customFormat="1" ht="60" customHeight="1" x14ac:dyDescent="0.25">
      <c r="A48" s="15">
        <v>45</v>
      </c>
      <c r="B48" s="39" t="s">
        <v>100</v>
      </c>
      <c r="C48" s="39" t="s">
        <v>101</v>
      </c>
      <c r="D48" s="39">
        <v>71000453</v>
      </c>
      <c r="E48" s="39">
        <v>107616599</v>
      </c>
      <c r="F48" s="39">
        <v>600111245</v>
      </c>
      <c r="G48" s="39" t="s">
        <v>105</v>
      </c>
      <c r="H48" s="39" t="s">
        <v>36</v>
      </c>
      <c r="I48" s="39" t="s">
        <v>37</v>
      </c>
      <c r="J48" s="39" t="str">
        <f t="shared" si="2"/>
        <v>Obec Ostopovice</v>
      </c>
      <c r="K48" s="39" t="str">
        <f>G48</f>
        <v>Mobilní a pevné zastínění teras</v>
      </c>
      <c r="L48" s="40">
        <v>1000000</v>
      </c>
      <c r="M48" s="40">
        <f t="shared" si="0"/>
        <v>700000</v>
      </c>
      <c r="N48" s="41" t="s">
        <v>212</v>
      </c>
      <c r="O48" s="41" t="s">
        <v>217</v>
      </c>
      <c r="P48" s="39"/>
      <c r="Q48" s="39"/>
      <c r="R48" s="39" t="s">
        <v>172</v>
      </c>
      <c r="S48" s="42" t="s">
        <v>78</v>
      </c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</row>
    <row r="49" spans="1:217" s="16" customFormat="1" ht="60" customHeight="1" x14ac:dyDescent="0.25">
      <c r="A49" s="15">
        <v>46</v>
      </c>
      <c r="B49" s="39" t="s">
        <v>100</v>
      </c>
      <c r="C49" s="39" t="s">
        <v>101</v>
      </c>
      <c r="D49" s="39">
        <v>71000453</v>
      </c>
      <c r="E49" s="39">
        <v>107616599</v>
      </c>
      <c r="F49" s="39">
        <v>600111245</v>
      </c>
      <c r="G49" s="39" t="s">
        <v>106</v>
      </c>
      <c r="H49" s="39" t="s">
        <v>36</v>
      </c>
      <c r="I49" s="39" t="s">
        <v>37</v>
      </c>
      <c r="J49" s="39" t="str">
        <f t="shared" si="2"/>
        <v>Obec Ostopovice</v>
      </c>
      <c r="K49" s="39" t="str">
        <f>G49</f>
        <v>Venkovní odborná učebna</v>
      </c>
      <c r="L49" s="40">
        <v>800000</v>
      </c>
      <c r="M49" s="40">
        <f t="shared" si="0"/>
        <v>560000</v>
      </c>
      <c r="N49" s="41" t="s">
        <v>212</v>
      </c>
      <c r="O49" s="41" t="s">
        <v>217</v>
      </c>
      <c r="P49" s="39"/>
      <c r="Q49" s="39"/>
      <c r="R49" s="39" t="s">
        <v>172</v>
      </c>
      <c r="S49" s="42" t="s">
        <v>78</v>
      </c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</row>
    <row r="50" spans="1:217" s="16" customFormat="1" ht="60" customHeight="1" x14ac:dyDescent="0.25">
      <c r="A50" s="15">
        <v>47</v>
      </c>
      <c r="B50" s="39" t="s">
        <v>100</v>
      </c>
      <c r="C50" s="39" t="s">
        <v>101</v>
      </c>
      <c r="D50" s="39">
        <v>71000453</v>
      </c>
      <c r="E50" s="39">
        <v>107616599</v>
      </c>
      <c r="F50" s="39">
        <v>600111245</v>
      </c>
      <c r="G50" s="39" t="s">
        <v>107</v>
      </c>
      <c r="H50" s="39" t="s">
        <v>36</v>
      </c>
      <c r="I50" s="39" t="s">
        <v>37</v>
      </c>
      <c r="J50" s="39" t="str">
        <f t="shared" si="2"/>
        <v>Obec Ostopovice</v>
      </c>
      <c r="K50" s="39" t="str">
        <f>G50</f>
        <v>Rozvoj školní zahrady - komunitní centrum</v>
      </c>
      <c r="L50" s="40">
        <v>1000000</v>
      </c>
      <c r="M50" s="40">
        <f t="shared" si="0"/>
        <v>700000</v>
      </c>
      <c r="N50" s="41" t="s">
        <v>212</v>
      </c>
      <c r="O50" s="41" t="s">
        <v>217</v>
      </c>
      <c r="P50" s="39"/>
      <c r="Q50" s="39"/>
      <c r="R50" s="39" t="s">
        <v>172</v>
      </c>
      <c r="S50" s="42" t="s">
        <v>78</v>
      </c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</row>
    <row r="51" spans="1:217" s="16" customFormat="1" ht="60" customHeight="1" x14ac:dyDescent="0.25">
      <c r="A51" s="15">
        <v>48</v>
      </c>
      <c r="B51" s="39" t="s">
        <v>100</v>
      </c>
      <c r="C51" s="39" t="s">
        <v>101</v>
      </c>
      <c r="D51" s="39">
        <v>71000453</v>
      </c>
      <c r="E51" s="39">
        <v>107616599</v>
      </c>
      <c r="F51" s="39">
        <v>600111245</v>
      </c>
      <c r="G51" s="39" t="s">
        <v>108</v>
      </c>
      <c r="H51" s="39" t="s">
        <v>36</v>
      </c>
      <c r="I51" s="39" t="s">
        <v>37</v>
      </c>
      <c r="J51" s="39" t="str">
        <f t="shared" si="2"/>
        <v>Obec Ostopovice</v>
      </c>
      <c r="K51" s="39" t="str">
        <f>G51</f>
        <v>Zadržení dešťové vody</v>
      </c>
      <c r="L51" s="40">
        <v>500000</v>
      </c>
      <c r="M51" s="40">
        <f t="shared" si="0"/>
        <v>350000</v>
      </c>
      <c r="N51" s="41" t="s">
        <v>212</v>
      </c>
      <c r="O51" s="41" t="s">
        <v>217</v>
      </c>
      <c r="P51" s="39"/>
      <c r="Q51" s="39"/>
      <c r="R51" s="39" t="s">
        <v>172</v>
      </c>
      <c r="S51" s="42" t="s">
        <v>78</v>
      </c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</row>
    <row r="52" spans="1:217" s="16" customFormat="1" ht="60" customHeight="1" x14ac:dyDescent="0.25">
      <c r="A52" s="15">
        <v>49</v>
      </c>
      <c r="B52" s="39" t="s">
        <v>100</v>
      </c>
      <c r="C52" s="39" t="s">
        <v>101</v>
      </c>
      <c r="D52" s="39">
        <v>71000453</v>
      </c>
      <c r="E52" s="39">
        <v>107616599</v>
      </c>
      <c r="F52" s="39">
        <v>600111245</v>
      </c>
      <c r="G52" s="39" t="s">
        <v>109</v>
      </c>
      <c r="H52" s="39" t="s">
        <v>36</v>
      </c>
      <c r="I52" s="39" t="s">
        <v>37</v>
      </c>
      <c r="J52" s="39" t="str">
        <f t="shared" si="2"/>
        <v>Obec Ostopovice</v>
      </c>
      <c r="K52" s="39" t="str">
        <f>G52</f>
        <v>Dostavba MŠ a ZŠ Ostopovice - zázemí pro komunitní a sportovní aktivity</v>
      </c>
      <c r="L52" s="40">
        <v>15000000</v>
      </c>
      <c r="M52" s="40">
        <f t="shared" si="0"/>
        <v>10500000</v>
      </c>
      <c r="N52" s="41" t="s">
        <v>212</v>
      </c>
      <c r="O52" s="41" t="s">
        <v>217</v>
      </c>
      <c r="P52" s="39"/>
      <c r="Q52" s="39"/>
      <c r="R52" s="39" t="s">
        <v>172</v>
      </c>
      <c r="S52" s="42" t="s">
        <v>78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</row>
    <row r="53" spans="1:217" s="16" customFormat="1" ht="60" customHeight="1" x14ac:dyDescent="0.25">
      <c r="A53" s="15">
        <v>50</v>
      </c>
      <c r="B53" s="39" t="s">
        <v>110</v>
      </c>
      <c r="C53" s="39" t="s">
        <v>111</v>
      </c>
      <c r="D53" s="39">
        <v>70997152</v>
      </c>
      <c r="E53" s="39">
        <v>107603675</v>
      </c>
      <c r="F53" s="39">
        <v>600110613</v>
      </c>
      <c r="G53" s="39" t="s">
        <v>112</v>
      </c>
      <c r="H53" s="39" t="s">
        <v>36</v>
      </c>
      <c r="I53" s="39" t="s">
        <v>37</v>
      </c>
      <c r="J53" s="39" t="str">
        <f t="shared" si="2"/>
        <v>Obec Podolí</v>
      </c>
      <c r="K53" s="39" t="s">
        <v>423</v>
      </c>
      <c r="L53" s="43">
        <v>25000000</v>
      </c>
      <c r="M53" s="43">
        <f t="shared" ref="M53:M59" si="4">(70/100)*L53</f>
        <v>17500000</v>
      </c>
      <c r="N53" s="41" t="s">
        <v>90</v>
      </c>
      <c r="O53" s="41" t="s">
        <v>500</v>
      </c>
      <c r="P53" s="39" t="s">
        <v>144</v>
      </c>
      <c r="Q53" s="39"/>
      <c r="R53" s="39" t="s">
        <v>652</v>
      </c>
      <c r="S53" s="42" t="s">
        <v>78</v>
      </c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</row>
    <row r="54" spans="1:217" s="17" customFormat="1" ht="60" customHeight="1" x14ac:dyDescent="0.25">
      <c r="A54" s="15">
        <v>51</v>
      </c>
      <c r="B54" s="39" t="s">
        <v>110</v>
      </c>
      <c r="C54" s="39" t="s">
        <v>111</v>
      </c>
      <c r="D54" s="39">
        <v>70997152</v>
      </c>
      <c r="E54" s="39">
        <v>107603675</v>
      </c>
      <c r="F54" s="39">
        <v>600110613</v>
      </c>
      <c r="G54" s="39" t="s">
        <v>355</v>
      </c>
      <c r="H54" s="39" t="s">
        <v>36</v>
      </c>
      <c r="I54" s="39" t="s">
        <v>37</v>
      </c>
      <c r="J54" s="39" t="str">
        <f t="shared" si="2"/>
        <v>Obec Podolí</v>
      </c>
      <c r="K54" s="39" t="s">
        <v>424</v>
      </c>
      <c r="L54" s="43">
        <v>40000000</v>
      </c>
      <c r="M54" s="43">
        <f t="shared" si="4"/>
        <v>28000000</v>
      </c>
      <c r="N54" s="41" t="s">
        <v>90</v>
      </c>
      <c r="O54" s="41" t="s">
        <v>500</v>
      </c>
      <c r="P54" s="39" t="s">
        <v>144</v>
      </c>
      <c r="Q54" s="39"/>
      <c r="R54" s="39" t="s">
        <v>653</v>
      </c>
      <c r="S54" s="42" t="s">
        <v>78</v>
      </c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</row>
    <row r="55" spans="1:217" s="17" customFormat="1" ht="60" customHeight="1" x14ac:dyDescent="0.25">
      <c r="A55" s="15">
        <v>52</v>
      </c>
      <c r="B55" s="39" t="s">
        <v>110</v>
      </c>
      <c r="C55" s="39" t="s">
        <v>111</v>
      </c>
      <c r="D55" s="39">
        <v>70997152</v>
      </c>
      <c r="E55" s="39">
        <v>107603675</v>
      </c>
      <c r="F55" s="39">
        <v>600110613</v>
      </c>
      <c r="G55" s="39" t="s">
        <v>356</v>
      </c>
      <c r="H55" s="39" t="s">
        <v>36</v>
      </c>
      <c r="I55" s="39" t="s">
        <v>37</v>
      </c>
      <c r="J55" s="39" t="str">
        <f t="shared" si="2"/>
        <v>Obec Podolí</v>
      </c>
      <c r="K55" s="39" t="s">
        <v>357</v>
      </c>
      <c r="L55" s="43">
        <v>400000</v>
      </c>
      <c r="M55" s="43">
        <f t="shared" si="4"/>
        <v>280000</v>
      </c>
      <c r="N55" s="41" t="s">
        <v>90</v>
      </c>
      <c r="O55" s="41" t="s">
        <v>500</v>
      </c>
      <c r="P55" s="39"/>
      <c r="Q55" s="39"/>
      <c r="R55" s="39" t="s">
        <v>508</v>
      </c>
      <c r="S55" s="42" t="s">
        <v>78</v>
      </c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</row>
    <row r="56" spans="1:217" s="17" customFormat="1" ht="60" customHeight="1" x14ac:dyDescent="0.25">
      <c r="A56" s="15">
        <v>53</v>
      </c>
      <c r="B56" s="39" t="s">
        <v>110</v>
      </c>
      <c r="C56" s="39" t="s">
        <v>111</v>
      </c>
      <c r="D56" s="39">
        <v>70997152</v>
      </c>
      <c r="E56" s="39">
        <v>107603675</v>
      </c>
      <c r="F56" s="39">
        <v>600110613</v>
      </c>
      <c r="G56" s="39" t="s">
        <v>358</v>
      </c>
      <c r="H56" s="39" t="s">
        <v>36</v>
      </c>
      <c r="I56" s="39" t="s">
        <v>37</v>
      </c>
      <c r="J56" s="39" t="str">
        <f t="shared" si="2"/>
        <v>Obec Podolí</v>
      </c>
      <c r="K56" s="39" t="s">
        <v>359</v>
      </c>
      <c r="L56" s="43">
        <v>150000</v>
      </c>
      <c r="M56" s="43">
        <f t="shared" si="4"/>
        <v>105000</v>
      </c>
      <c r="N56" s="41" t="s">
        <v>90</v>
      </c>
      <c r="O56" s="41" t="s">
        <v>500</v>
      </c>
      <c r="P56" s="39"/>
      <c r="Q56" s="39"/>
      <c r="R56" s="39" t="s">
        <v>508</v>
      </c>
      <c r="S56" s="42" t="s">
        <v>78</v>
      </c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</row>
    <row r="57" spans="1:217" s="17" customFormat="1" ht="60" customHeight="1" x14ac:dyDescent="0.25">
      <c r="A57" s="15">
        <v>54</v>
      </c>
      <c r="B57" s="39" t="s">
        <v>110</v>
      </c>
      <c r="C57" s="39" t="s">
        <v>111</v>
      </c>
      <c r="D57" s="39">
        <v>70997152</v>
      </c>
      <c r="E57" s="39">
        <v>107603675</v>
      </c>
      <c r="F57" s="39">
        <v>600110613</v>
      </c>
      <c r="G57" s="39" t="s">
        <v>360</v>
      </c>
      <c r="H57" s="39" t="s">
        <v>36</v>
      </c>
      <c r="I57" s="39" t="s">
        <v>37</v>
      </c>
      <c r="J57" s="39" t="str">
        <f t="shared" si="2"/>
        <v>Obec Podolí</v>
      </c>
      <c r="K57" s="39" t="s">
        <v>361</v>
      </c>
      <c r="L57" s="43">
        <v>500000</v>
      </c>
      <c r="M57" s="43">
        <f t="shared" si="4"/>
        <v>350000</v>
      </c>
      <c r="N57" s="41" t="s">
        <v>90</v>
      </c>
      <c r="O57" s="41" t="s">
        <v>500</v>
      </c>
      <c r="P57" s="39"/>
      <c r="Q57" s="39"/>
      <c r="R57" s="39" t="s">
        <v>508</v>
      </c>
      <c r="S57" s="42" t="s">
        <v>78</v>
      </c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</row>
    <row r="58" spans="1:217" s="17" customFormat="1" ht="60" customHeight="1" x14ac:dyDescent="0.25">
      <c r="A58" s="15">
        <v>55</v>
      </c>
      <c r="B58" s="39" t="s">
        <v>110</v>
      </c>
      <c r="C58" s="39" t="s">
        <v>111</v>
      </c>
      <c r="D58" s="39">
        <v>70997152</v>
      </c>
      <c r="E58" s="39">
        <v>107603675</v>
      </c>
      <c r="F58" s="39">
        <v>600110613</v>
      </c>
      <c r="G58" s="39" t="s">
        <v>362</v>
      </c>
      <c r="H58" s="39" t="s">
        <v>36</v>
      </c>
      <c r="I58" s="39" t="s">
        <v>37</v>
      </c>
      <c r="J58" s="39" t="str">
        <f t="shared" si="2"/>
        <v>Obec Podolí</v>
      </c>
      <c r="K58" s="39" t="s">
        <v>363</v>
      </c>
      <c r="L58" s="43">
        <v>400000</v>
      </c>
      <c r="M58" s="43">
        <f t="shared" si="4"/>
        <v>280000</v>
      </c>
      <c r="N58" s="41" t="s">
        <v>90</v>
      </c>
      <c r="O58" s="41" t="s">
        <v>500</v>
      </c>
      <c r="P58" s="39"/>
      <c r="Q58" s="39"/>
      <c r="R58" s="39" t="s">
        <v>508</v>
      </c>
      <c r="S58" s="42" t="s">
        <v>78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</row>
    <row r="59" spans="1:217" s="17" customFormat="1" ht="60" customHeight="1" x14ac:dyDescent="0.25">
      <c r="A59" s="15">
        <v>56</v>
      </c>
      <c r="B59" s="79" t="s">
        <v>785</v>
      </c>
      <c r="C59" s="79" t="s">
        <v>300</v>
      </c>
      <c r="D59" s="79">
        <v>9273239</v>
      </c>
      <c r="E59" s="79">
        <v>181113074</v>
      </c>
      <c r="F59" s="79">
        <v>691014213</v>
      </c>
      <c r="G59" s="79" t="s">
        <v>787</v>
      </c>
      <c r="H59" s="79" t="s">
        <v>36</v>
      </c>
      <c r="I59" s="79" t="s">
        <v>37</v>
      </c>
      <c r="J59" s="79" t="s">
        <v>111</v>
      </c>
      <c r="K59" s="79" t="s">
        <v>788</v>
      </c>
      <c r="L59" s="83">
        <v>1200000</v>
      </c>
      <c r="M59" s="83">
        <f t="shared" si="4"/>
        <v>840000</v>
      </c>
      <c r="N59" s="80" t="s">
        <v>786</v>
      </c>
      <c r="O59" s="80" t="s">
        <v>213</v>
      </c>
      <c r="P59" s="79"/>
      <c r="Q59" s="79"/>
      <c r="R59" s="79" t="s">
        <v>172</v>
      </c>
      <c r="S59" s="84" t="s">
        <v>78</v>
      </c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</row>
    <row r="60" spans="1:217" s="16" customFormat="1" ht="60" customHeight="1" x14ac:dyDescent="0.25">
      <c r="A60" s="15">
        <v>57</v>
      </c>
      <c r="B60" s="39" t="s">
        <v>113</v>
      </c>
      <c r="C60" s="39" t="s">
        <v>114</v>
      </c>
      <c r="D60" s="39">
        <v>75023351</v>
      </c>
      <c r="E60" s="39">
        <v>107603870</v>
      </c>
      <c r="F60" s="39">
        <v>600109607</v>
      </c>
      <c r="G60" s="39" t="s">
        <v>115</v>
      </c>
      <c r="H60" s="39" t="s">
        <v>36</v>
      </c>
      <c r="I60" s="39" t="s">
        <v>37</v>
      </c>
      <c r="J60" s="39" t="str">
        <f t="shared" si="2"/>
        <v>Obec Ponětovice</v>
      </c>
      <c r="K60" s="39" t="s">
        <v>503</v>
      </c>
      <c r="L60" s="40">
        <v>500000</v>
      </c>
      <c r="M60" s="40">
        <f t="shared" si="0"/>
        <v>350000</v>
      </c>
      <c r="N60" s="41" t="s">
        <v>212</v>
      </c>
      <c r="O60" s="41" t="s">
        <v>213</v>
      </c>
      <c r="P60" s="39"/>
      <c r="Q60" s="39"/>
      <c r="R60" s="39" t="s">
        <v>172</v>
      </c>
      <c r="S60" s="42" t="s">
        <v>78</v>
      </c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</row>
    <row r="61" spans="1:217" s="16" customFormat="1" ht="60" customHeight="1" x14ac:dyDescent="0.25">
      <c r="A61" s="15">
        <v>58</v>
      </c>
      <c r="B61" s="39" t="s">
        <v>113</v>
      </c>
      <c r="C61" s="39" t="s">
        <v>114</v>
      </c>
      <c r="D61" s="39">
        <v>75023351</v>
      </c>
      <c r="E61" s="39">
        <v>107603870</v>
      </c>
      <c r="F61" s="39">
        <v>600109607</v>
      </c>
      <c r="G61" s="39" t="s">
        <v>116</v>
      </c>
      <c r="H61" s="39" t="s">
        <v>36</v>
      </c>
      <c r="I61" s="39" t="s">
        <v>37</v>
      </c>
      <c r="J61" s="39" t="str">
        <f t="shared" si="2"/>
        <v>Obec Ponětovice</v>
      </c>
      <c r="K61" s="39" t="s">
        <v>806</v>
      </c>
      <c r="L61" s="40">
        <v>2000000</v>
      </c>
      <c r="M61" s="40">
        <f t="shared" si="0"/>
        <v>1400000</v>
      </c>
      <c r="N61" s="41" t="s">
        <v>212</v>
      </c>
      <c r="O61" s="41" t="s">
        <v>213</v>
      </c>
      <c r="P61" s="39"/>
      <c r="Q61" s="79" t="s">
        <v>144</v>
      </c>
      <c r="R61" s="39" t="s">
        <v>172</v>
      </c>
      <c r="S61" s="42" t="s">
        <v>78</v>
      </c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</row>
    <row r="62" spans="1:217" s="16" customFormat="1" ht="60" customHeight="1" x14ac:dyDescent="0.25">
      <c r="A62" s="15">
        <v>59</v>
      </c>
      <c r="B62" s="39" t="s">
        <v>113</v>
      </c>
      <c r="C62" s="39" t="s">
        <v>114</v>
      </c>
      <c r="D62" s="39">
        <v>75023351</v>
      </c>
      <c r="E62" s="39">
        <v>107603870</v>
      </c>
      <c r="F62" s="39">
        <v>600109607</v>
      </c>
      <c r="G62" s="39" t="s">
        <v>117</v>
      </c>
      <c r="H62" s="39" t="s">
        <v>36</v>
      </c>
      <c r="I62" s="39" t="s">
        <v>37</v>
      </c>
      <c r="J62" s="39" t="str">
        <f t="shared" si="2"/>
        <v>Obec Ponětovice</v>
      </c>
      <c r="K62" s="39" t="s">
        <v>518</v>
      </c>
      <c r="L62" s="40">
        <v>1000000</v>
      </c>
      <c r="M62" s="40">
        <f t="shared" si="0"/>
        <v>700000</v>
      </c>
      <c r="N62" s="41" t="s">
        <v>212</v>
      </c>
      <c r="O62" s="41" t="s">
        <v>213</v>
      </c>
      <c r="P62" s="39"/>
      <c r="Q62" s="39"/>
      <c r="R62" s="39" t="s">
        <v>172</v>
      </c>
      <c r="S62" s="42" t="s">
        <v>78</v>
      </c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</row>
    <row r="63" spans="1:217" s="16" customFormat="1" ht="60" customHeight="1" x14ac:dyDescent="0.25">
      <c r="A63" s="15">
        <v>60</v>
      </c>
      <c r="B63" s="39" t="s">
        <v>113</v>
      </c>
      <c r="C63" s="39" t="s">
        <v>114</v>
      </c>
      <c r="D63" s="39">
        <v>75023351</v>
      </c>
      <c r="E63" s="39">
        <v>107603870</v>
      </c>
      <c r="F63" s="39">
        <v>600109607</v>
      </c>
      <c r="G63" s="39" t="s">
        <v>118</v>
      </c>
      <c r="H63" s="39" t="s">
        <v>36</v>
      </c>
      <c r="I63" s="39" t="s">
        <v>37</v>
      </c>
      <c r="J63" s="39" t="str">
        <f t="shared" si="2"/>
        <v>Obec Ponětovice</v>
      </c>
      <c r="K63" s="39" t="s">
        <v>519</v>
      </c>
      <c r="L63" s="40">
        <v>3000000</v>
      </c>
      <c r="M63" s="40">
        <f t="shared" si="0"/>
        <v>2100000</v>
      </c>
      <c r="N63" s="41" t="s">
        <v>212</v>
      </c>
      <c r="O63" s="41" t="s">
        <v>213</v>
      </c>
      <c r="P63" s="39"/>
      <c r="Q63" s="39"/>
      <c r="R63" s="39" t="s">
        <v>172</v>
      </c>
      <c r="S63" s="42" t="s">
        <v>78</v>
      </c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</row>
    <row r="64" spans="1:217" s="16" customFormat="1" ht="60" customHeight="1" x14ac:dyDescent="0.25">
      <c r="A64" s="15">
        <v>61</v>
      </c>
      <c r="B64" s="79" t="s">
        <v>113</v>
      </c>
      <c r="C64" s="79" t="s">
        <v>114</v>
      </c>
      <c r="D64" s="79">
        <v>75023351</v>
      </c>
      <c r="E64" s="79">
        <v>107603870</v>
      </c>
      <c r="F64" s="79">
        <v>600109607</v>
      </c>
      <c r="G64" s="79" t="s">
        <v>712</v>
      </c>
      <c r="H64" s="79" t="s">
        <v>36</v>
      </c>
      <c r="I64" s="79" t="s">
        <v>37</v>
      </c>
      <c r="J64" s="79" t="str">
        <f>C64</f>
        <v>Obec Ponětovice</v>
      </c>
      <c r="K64" s="79" t="str">
        <f>G64</f>
        <v>Vybavení kanceláře nábytkem</v>
      </c>
      <c r="L64" s="104">
        <v>400000</v>
      </c>
      <c r="M64" s="104">
        <f t="shared" si="0"/>
        <v>280000</v>
      </c>
      <c r="N64" s="80" t="s">
        <v>468</v>
      </c>
      <c r="O64" s="80" t="s">
        <v>436</v>
      </c>
      <c r="P64" s="79"/>
      <c r="Q64" s="79"/>
      <c r="R64" s="79" t="s">
        <v>172</v>
      </c>
      <c r="S64" s="84" t="s">
        <v>78</v>
      </c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</row>
    <row r="65" spans="1:217" s="16" customFormat="1" ht="92.25" customHeight="1" x14ac:dyDescent="0.25">
      <c r="A65" s="15">
        <v>62</v>
      </c>
      <c r="B65" s="39" t="s">
        <v>119</v>
      </c>
      <c r="C65" s="39" t="s">
        <v>225</v>
      </c>
      <c r="D65" s="39">
        <v>49459724</v>
      </c>
      <c r="E65" s="39">
        <v>107603683</v>
      </c>
      <c r="F65" s="39">
        <v>600111113</v>
      </c>
      <c r="G65" s="39" t="s">
        <v>121</v>
      </c>
      <c r="H65" s="39" t="s">
        <v>36</v>
      </c>
      <c r="I65" s="39" t="s">
        <v>37</v>
      </c>
      <c r="J65" s="39" t="str">
        <f t="shared" si="2"/>
        <v>Městys Pozořice</v>
      </c>
      <c r="K65" s="39" t="s">
        <v>458</v>
      </c>
      <c r="L65" s="48">
        <v>55000000</v>
      </c>
      <c r="M65" s="48">
        <f t="shared" si="0"/>
        <v>38500000</v>
      </c>
      <c r="N65" s="41" t="s">
        <v>459</v>
      </c>
      <c r="O65" s="41" t="s">
        <v>460</v>
      </c>
      <c r="P65" s="39" t="s">
        <v>144</v>
      </c>
      <c r="Q65" s="39" t="s">
        <v>144</v>
      </c>
      <c r="R65" s="46" t="s">
        <v>386</v>
      </c>
      <c r="S65" s="47" t="s">
        <v>78</v>
      </c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</row>
    <row r="66" spans="1:217" s="17" customFormat="1" ht="62.25" customHeight="1" x14ac:dyDescent="0.25">
      <c r="A66" s="15">
        <v>63</v>
      </c>
      <c r="B66" s="39" t="s">
        <v>381</v>
      </c>
      <c r="C66" s="39" t="s">
        <v>382</v>
      </c>
      <c r="D66" s="39">
        <v>9823395</v>
      </c>
      <c r="E66" s="39">
        <v>181118335</v>
      </c>
      <c r="F66" s="39">
        <v>691014515</v>
      </c>
      <c r="G66" s="39" t="s">
        <v>383</v>
      </c>
      <c r="H66" s="39" t="s">
        <v>36</v>
      </c>
      <c r="I66" s="39" t="s">
        <v>37</v>
      </c>
      <c r="J66" s="39" t="str">
        <f>C66</f>
        <v>Kavyl z. s.</v>
      </c>
      <c r="K66" s="39" t="s">
        <v>384</v>
      </c>
      <c r="L66" s="127">
        <v>600000</v>
      </c>
      <c r="M66" s="127">
        <f t="shared" si="0"/>
        <v>420000</v>
      </c>
      <c r="N66" s="41" t="s">
        <v>212</v>
      </c>
      <c r="O66" s="41" t="s">
        <v>213</v>
      </c>
      <c r="P66" s="39"/>
      <c r="Q66" s="39"/>
      <c r="R66" s="46" t="s">
        <v>172</v>
      </c>
      <c r="S66" s="47" t="s">
        <v>78</v>
      </c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</row>
    <row r="67" spans="1:217" s="17" customFormat="1" ht="62.25" customHeight="1" x14ac:dyDescent="0.25">
      <c r="A67" s="15">
        <v>64</v>
      </c>
      <c r="B67" s="79" t="s">
        <v>381</v>
      </c>
      <c r="C67" s="79" t="s">
        <v>382</v>
      </c>
      <c r="D67" s="79">
        <v>9823395</v>
      </c>
      <c r="E67" s="79">
        <v>181118335</v>
      </c>
      <c r="F67" s="79">
        <v>691014515</v>
      </c>
      <c r="G67" s="79" t="s">
        <v>348</v>
      </c>
      <c r="H67" s="79" t="s">
        <v>36</v>
      </c>
      <c r="I67" s="79" t="s">
        <v>37</v>
      </c>
      <c r="J67" s="79" t="str">
        <f>C67</f>
        <v>Kavyl z. s.</v>
      </c>
      <c r="K67" s="79" t="s">
        <v>735</v>
      </c>
      <c r="L67" s="127">
        <v>1500000</v>
      </c>
      <c r="M67" s="127">
        <f t="shared" si="0"/>
        <v>1050000</v>
      </c>
      <c r="N67" s="80" t="s">
        <v>468</v>
      </c>
      <c r="O67" s="80" t="s">
        <v>500</v>
      </c>
      <c r="P67" s="79"/>
      <c r="Q67" s="79"/>
      <c r="R67" s="98" t="s">
        <v>172</v>
      </c>
      <c r="S67" s="128" t="s">
        <v>78</v>
      </c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</row>
    <row r="68" spans="1:217" s="16" customFormat="1" ht="60" customHeight="1" x14ac:dyDescent="0.25">
      <c r="A68" s="15">
        <v>65</v>
      </c>
      <c r="B68" s="39" t="s">
        <v>122</v>
      </c>
      <c r="C68" s="39" t="s">
        <v>467</v>
      </c>
      <c r="D68" s="39">
        <v>70499870</v>
      </c>
      <c r="E68" s="39">
        <v>107603136</v>
      </c>
      <c r="F68" s="39">
        <v>600110630</v>
      </c>
      <c r="G68" s="39" t="s">
        <v>123</v>
      </c>
      <c r="H68" s="39" t="s">
        <v>36</v>
      </c>
      <c r="I68" s="39" t="s">
        <v>37</v>
      </c>
      <c r="J68" s="39" t="str">
        <f t="shared" si="2"/>
        <v>Obec Prace</v>
      </c>
      <c r="K68" s="39" t="s">
        <v>466</v>
      </c>
      <c r="L68" s="40">
        <v>2000000</v>
      </c>
      <c r="M68" s="40">
        <f t="shared" si="0"/>
        <v>1400000</v>
      </c>
      <c r="N68" s="41" t="s">
        <v>435</v>
      </c>
      <c r="O68" s="41" t="s">
        <v>213</v>
      </c>
      <c r="P68" s="39"/>
      <c r="Q68" s="39"/>
      <c r="R68" s="39" t="s">
        <v>425</v>
      </c>
      <c r="S68" s="42" t="s">
        <v>78</v>
      </c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</row>
    <row r="69" spans="1:217" s="16" customFormat="1" ht="60" customHeight="1" x14ac:dyDescent="0.25">
      <c r="A69" s="15">
        <v>66</v>
      </c>
      <c r="B69" s="39" t="s">
        <v>124</v>
      </c>
      <c r="C69" s="39" t="s">
        <v>125</v>
      </c>
      <c r="D69" s="39">
        <v>70995141</v>
      </c>
      <c r="E69" s="39">
        <v>107603721</v>
      </c>
      <c r="F69" s="39">
        <v>600110648</v>
      </c>
      <c r="G69" s="39" t="s">
        <v>126</v>
      </c>
      <c r="H69" s="39" t="s">
        <v>36</v>
      </c>
      <c r="I69" s="39" t="s">
        <v>37</v>
      </c>
      <c r="J69" s="39" t="str">
        <f t="shared" si="2"/>
        <v>Obec Radostice</v>
      </c>
      <c r="K69" s="39" t="s">
        <v>126</v>
      </c>
      <c r="L69" s="40">
        <v>1000000</v>
      </c>
      <c r="M69" s="40">
        <f t="shared" si="0"/>
        <v>700000</v>
      </c>
      <c r="N69" s="41" t="s">
        <v>212</v>
      </c>
      <c r="O69" s="41" t="s">
        <v>217</v>
      </c>
      <c r="P69" s="39"/>
      <c r="Q69" s="39"/>
      <c r="R69" s="39" t="s">
        <v>172</v>
      </c>
      <c r="S69" s="42" t="s">
        <v>78</v>
      </c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</row>
    <row r="70" spans="1:217" s="16" customFormat="1" ht="60" customHeight="1" x14ac:dyDescent="0.25">
      <c r="A70" s="15">
        <v>67</v>
      </c>
      <c r="B70" s="39" t="s">
        <v>124</v>
      </c>
      <c r="C70" s="39" t="s">
        <v>125</v>
      </c>
      <c r="D70" s="39">
        <v>70995141</v>
      </c>
      <c r="E70" s="39">
        <v>107603721</v>
      </c>
      <c r="F70" s="39">
        <v>600110648</v>
      </c>
      <c r="G70" s="39" t="s">
        <v>127</v>
      </c>
      <c r="H70" s="39" t="s">
        <v>36</v>
      </c>
      <c r="I70" s="39" t="s">
        <v>37</v>
      </c>
      <c r="J70" s="39" t="str">
        <f t="shared" si="2"/>
        <v>Obec Radostice</v>
      </c>
      <c r="K70" s="39" t="s">
        <v>127</v>
      </c>
      <c r="L70" s="45">
        <v>500000</v>
      </c>
      <c r="M70" s="39">
        <f t="shared" si="0"/>
        <v>350000</v>
      </c>
      <c r="N70" s="41" t="s">
        <v>212</v>
      </c>
      <c r="O70" s="41" t="s">
        <v>217</v>
      </c>
      <c r="P70" s="39"/>
      <c r="Q70" s="39"/>
      <c r="R70" s="39" t="s">
        <v>172</v>
      </c>
      <c r="S70" s="42" t="s">
        <v>78</v>
      </c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</row>
    <row r="71" spans="1:217" s="16" customFormat="1" ht="60" customHeight="1" x14ac:dyDescent="0.25">
      <c r="A71" s="15">
        <v>68</v>
      </c>
      <c r="B71" s="39" t="s">
        <v>124</v>
      </c>
      <c r="C71" s="39" t="s">
        <v>125</v>
      </c>
      <c r="D71" s="39">
        <v>70995141</v>
      </c>
      <c r="E71" s="39">
        <v>107603721</v>
      </c>
      <c r="F71" s="39">
        <v>600110648</v>
      </c>
      <c r="G71" s="39" t="s">
        <v>128</v>
      </c>
      <c r="H71" s="39" t="s">
        <v>36</v>
      </c>
      <c r="I71" s="39" t="s">
        <v>37</v>
      </c>
      <c r="J71" s="39" t="str">
        <f t="shared" si="2"/>
        <v>Obec Radostice</v>
      </c>
      <c r="K71" s="39" t="s">
        <v>128</v>
      </c>
      <c r="L71" s="45">
        <v>1000000</v>
      </c>
      <c r="M71" s="39">
        <f t="shared" si="0"/>
        <v>700000</v>
      </c>
      <c r="N71" s="41" t="s">
        <v>212</v>
      </c>
      <c r="O71" s="41" t="s">
        <v>217</v>
      </c>
      <c r="P71" s="39"/>
      <c r="Q71" s="39"/>
      <c r="R71" s="39" t="s">
        <v>172</v>
      </c>
      <c r="S71" s="42" t="s">
        <v>78</v>
      </c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</row>
    <row r="72" spans="1:217" s="16" customFormat="1" ht="60" customHeight="1" x14ac:dyDescent="0.25">
      <c r="A72" s="15">
        <v>69</v>
      </c>
      <c r="B72" s="39" t="s">
        <v>124</v>
      </c>
      <c r="C72" s="39" t="s">
        <v>125</v>
      </c>
      <c r="D72" s="39">
        <v>70995141</v>
      </c>
      <c r="E72" s="39">
        <v>107603721</v>
      </c>
      <c r="F72" s="39">
        <v>600110648</v>
      </c>
      <c r="G72" s="39" t="s">
        <v>129</v>
      </c>
      <c r="H72" s="39" t="s">
        <v>36</v>
      </c>
      <c r="I72" s="39" t="s">
        <v>37</v>
      </c>
      <c r="J72" s="39" t="str">
        <f t="shared" si="2"/>
        <v>Obec Radostice</v>
      </c>
      <c r="K72" s="39" t="s">
        <v>129</v>
      </c>
      <c r="L72" s="40">
        <v>1000000</v>
      </c>
      <c r="M72" s="40">
        <f t="shared" si="0"/>
        <v>700000</v>
      </c>
      <c r="N72" s="41" t="s">
        <v>212</v>
      </c>
      <c r="O72" s="41" t="s">
        <v>217</v>
      </c>
      <c r="P72" s="39"/>
      <c r="Q72" s="39"/>
      <c r="R72" s="39" t="s">
        <v>172</v>
      </c>
      <c r="S72" s="42" t="s">
        <v>78</v>
      </c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</row>
    <row r="73" spans="1:217" s="16" customFormat="1" ht="60" customHeight="1" x14ac:dyDescent="0.25">
      <c r="A73" s="15">
        <v>70</v>
      </c>
      <c r="B73" s="39" t="s">
        <v>124</v>
      </c>
      <c r="C73" s="39" t="s">
        <v>125</v>
      </c>
      <c r="D73" s="39">
        <v>70995141</v>
      </c>
      <c r="E73" s="39">
        <v>107603721</v>
      </c>
      <c r="F73" s="39">
        <v>600110648</v>
      </c>
      <c r="G73" s="39" t="s">
        <v>130</v>
      </c>
      <c r="H73" s="39" t="s">
        <v>36</v>
      </c>
      <c r="I73" s="39" t="s">
        <v>37</v>
      </c>
      <c r="J73" s="39" t="str">
        <f t="shared" si="2"/>
        <v>Obec Radostice</v>
      </c>
      <c r="K73" s="39" t="s">
        <v>130</v>
      </c>
      <c r="L73" s="40">
        <v>2000000</v>
      </c>
      <c r="M73" s="40">
        <f t="shared" si="0"/>
        <v>1400000</v>
      </c>
      <c r="N73" s="41" t="s">
        <v>212</v>
      </c>
      <c r="O73" s="41" t="s">
        <v>217</v>
      </c>
      <c r="P73" s="39"/>
      <c r="Q73" s="39"/>
      <c r="R73" s="39" t="s">
        <v>172</v>
      </c>
      <c r="S73" s="42" t="s">
        <v>78</v>
      </c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</row>
    <row r="74" spans="1:217" s="16" customFormat="1" ht="60" customHeight="1" x14ac:dyDescent="0.25">
      <c r="A74" s="15">
        <v>71</v>
      </c>
      <c r="B74" s="39" t="s">
        <v>131</v>
      </c>
      <c r="C74" s="39" t="s">
        <v>132</v>
      </c>
      <c r="D74" s="39">
        <v>75833581</v>
      </c>
      <c r="E74" s="39">
        <v>171104838</v>
      </c>
      <c r="F74" s="39">
        <v>671104829</v>
      </c>
      <c r="G74" s="39" t="s">
        <v>133</v>
      </c>
      <c r="H74" s="39" t="s">
        <v>36</v>
      </c>
      <c r="I74" s="39" t="s">
        <v>37</v>
      </c>
      <c r="J74" s="39" t="str">
        <f t="shared" si="2"/>
        <v>Obec Řícmanice</v>
      </c>
      <c r="K74" s="39" t="s">
        <v>555</v>
      </c>
      <c r="L74" s="40">
        <v>1500000</v>
      </c>
      <c r="M74" s="40">
        <f t="shared" si="0"/>
        <v>1050000</v>
      </c>
      <c r="N74" s="41" t="s">
        <v>212</v>
      </c>
      <c r="O74" s="41" t="s">
        <v>217</v>
      </c>
      <c r="P74" s="39"/>
      <c r="Q74" s="39"/>
      <c r="R74" s="39" t="s">
        <v>172</v>
      </c>
      <c r="S74" s="42" t="s">
        <v>78</v>
      </c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</row>
    <row r="75" spans="1:217" s="16" customFormat="1" ht="60" customHeight="1" x14ac:dyDescent="0.25">
      <c r="A75" s="15">
        <v>72</v>
      </c>
      <c r="B75" s="79" t="s">
        <v>796</v>
      </c>
      <c r="C75" s="79" t="s">
        <v>797</v>
      </c>
      <c r="D75" s="79">
        <v>6138781</v>
      </c>
      <c r="E75" s="79">
        <v>181087812</v>
      </c>
      <c r="F75" s="79">
        <v>691010897</v>
      </c>
      <c r="G75" s="79" t="s">
        <v>798</v>
      </c>
      <c r="H75" s="79" t="s">
        <v>36</v>
      </c>
      <c r="I75" s="79" t="s">
        <v>37</v>
      </c>
      <c r="J75" s="79" t="s">
        <v>132</v>
      </c>
      <c r="K75" s="79" t="s">
        <v>788</v>
      </c>
      <c r="L75" s="83">
        <v>1200000</v>
      </c>
      <c r="M75" s="104">
        <f t="shared" si="0"/>
        <v>840000</v>
      </c>
      <c r="N75" s="80" t="s">
        <v>786</v>
      </c>
      <c r="O75" s="80" t="s">
        <v>213</v>
      </c>
      <c r="P75" s="79"/>
      <c r="Q75" s="79"/>
      <c r="R75" s="79" t="s">
        <v>172</v>
      </c>
      <c r="S75" s="84" t="s">
        <v>78</v>
      </c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</row>
    <row r="76" spans="1:217" s="16" customFormat="1" ht="60" customHeight="1" x14ac:dyDescent="0.25">
      <c r="A76" s="15">
        <v>73</v>
      </c>
      <c r="B76" s="88" t="s">
        <v>671</v>
      </c>
      <c r="C76" s="88" t="s">
        <v>665</v>
      </c>
      <c r="D76" s="88">
        <v>71003762</v>
      </c>
      <c r="E76" s="92" t="s">
        <v>666</v>
      </c>
      <c r="F76" s="88">
        <v>600110745</v>
      </c>
      <c r="G76" s="90" t="s">
        <v>240</v>
      </c>
      <c r="H76" s="88" t="s">
        <v>36</v>
      </c>
      <c r="I76" s="88" t="s">
        <v>37</v>
      </c>
      <c r="J76" s="88" t="s">
        <v>665</v>
      </c>
      <c r="K76" s="87" t="s">
        <v>668</v>
      </c>
      <c r="L76" s="91">
        <v>400000</v>
      </c>
      <c r="M76" s="104">
        <f t="shared" si="0"/>
        <v>280000</v>
      </c>
      <c r="N76" s="89" t="s">
        <v>471</v>
      </c>
      <c r="O76" s="89" t="s">
        <v>669</v>
      </c>
      <c r="P76" s="79"/>
      <c r="Q76" s="79"/>
      <c r="R76" s="79" t="s">
        <v>172</v>
      </c>
      <c r="S76" s="84" t="s">
        <v>78</v>
      </c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</row>
    <row r="77" spans="1:217" s="16" customFormat="1" ht="60" customHeight="1" x14ac:dyDescent="0.25">
      <c r="A77" s="15">
        <v>74</v>
      </c>
      <c r="B77" s="88" t="s">
        <v>664</v>
      </c>
      <c r="C77" s="88" t="s">
        <v>665</v>
      </c>
      <c r="D77" s="88">
        <v>71003762</v>
      </c>
      <c r="E77" s="92" t="s">
        <v>666</v>
      </c>
      <c r="F77" s="88">
        <v>600110745</v>
      </c>
      <c r="G77" s="90" t="s">
        <v>667</v>
      </c>
      <c r="H77" s="88" t="s">
        <v>36</v>
      </c>
      <c r="I77" s="88" t="s">
        <v>37</v>
      </c>
      <c r="J77" s="88" t="s">
        <v>665</v>
      </c>
      <c r="K77" s="87" t="s">
        <v>670</v>
      </c>
      <c r="L77" s="91">
        <v>500000</v>
      </c>
      <c r="M77" s="104">
        <f t="shared" si="0"/>
        <v>350000</v>
      </c>
      <c r="N77" s="89" t="s">
        <v>471</v>
      </c>
      <c r="O77" s="89" t="s">
        <v>669</v>
      </c>
      <c r="P77" s="79"/>
      <c r="Q77" s="79"/>
      <c r="R77" s="79" t="s">
        <v>425</v>
      </c>
      <c r="S77" s="84" t="s">
        <v>78</v>
      </c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</row>
    <row r="78" spans="1:217" s="16" customFormat="1" ht="60" customHeight="1" x14ac:dyDescent="0.25">
      <c r="A78" s="15">
        <v>75</v>
      </c>
      <c r="B78" s="49" t="s">
        <v>234</v>
      </c>
      <c r="C78" s="49" t="s">
        <v>235</v>
      </c>
      <c r="D78" s="49">
        <v>71008322</v>
      </c>
      <c r="E78" s="49">
        <v>107603691</v>
      </c>
      <c r="F78" s="49">
        <v>488313</v>
      </c>
      <c r="G78" s="49" t="s">
        <v>622</v>
      </c>
      <c r="H78" s="49" t="s">
        <v>36</v>
      </c>
      <c r="I78" s="49" t="s">
        <v>37</v>
      </c>
      <c r="J78" s="49" t="s">
        <v>235</v>
      </c>
      <c r="K78" s="49" t="s">
        <v>623</v>
      </c>
      <c r="L78" s="50">
        <v>10000000</v>
      </c>
      <c r="M78" s="50">
        <f>(70/100)*L78</f>
        <v>7000000</v>
      </c>
      <c r="N78" s="51" t="s">
        <v>625</v>
      </c>
      <c r="O78" s="51" t="s">
        <v>217</v>
      </c>
      <c r="P78" s="49" t="s">
        <v>144</v>
      </c>
      <c r="Q78" s="49"/>
      <c r="R78" s="49" t="s">
        <v>624</v>
      </c>
      <c r="S78" s="52" t="s">
        <v>78</v>
      </c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</row>
    <row r="79" spans="1:217" s="16" customFormat="1" ht="60" customHeight="1" x14ac:dyDescent="0.25">
      <c r="A79" s="15">
        <v>76</v>
      </c>
      <c r="B79" s="39" t="s">
        <v>134</v>
      </c>
      <c r="C79" s="39" t="s">
        <v>135</v>
      </c>
      <c r="D79" s="39">
        <v>70499985</v>
      </c>
      <c r="E79" s="39">
        <v>107603896</v>
      </c>
      <c r="F79" s="39">
        <v>600110435</v>
      </c>
      <c r="G79" s="39" t="s">
        <v>137</v>
      </c>
      <c r="H79" s="39" t="s">
        <v>36</v>
      </c>
      <c r="I79" s="39" t="s">
        <v>37</v>
      </c>
      <c r="J79" s="39" t="str">
        <f t="shared" si="2"/>
        <v>Obec Sokolnice</v>
      </c>
      <c r="K79" s="39" t="s">
        <v>332</v>
      </c>
      <c r="L79" s="40">
        <v>60000000</v>
      </c>
      <c r="M79" s="40">
        <f t="shared" si="0"/>
        <v>42000000</v>
      </c>
      <c r="N79" s="41" t="s">
        <v>90</v>
      </c>
      <c r="O79" s="41" t="s">
        <v>213</v>
      </c>
      <c r="P79" s="39" t="s">
        <v>144</v>
      </c>
      <c r="Q79" s="39"/>
      <c r="R79" s="39" t="s">
        <v>636</v>
      </c>
      <c r="S79" s="42" t="s">
        <v>170</v>
      </c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</row>
    <row r="80" spans="1:217" s="16" customFormat="1" ht="82.5" customHeight="1" x14ac:dyDescent="0.25">
      <c r="A80" s="15">
        <v>77</v>
      </c>
      <c r="B80" s="39" t="s">
        <v>138</v>
      </c>
      <c r="C80" s="39" t="s">
        <v>139</v>
      </c>
      <c r="D80" s="39">
        <v>71011528</v>
      </c>
      <c r="E80" s="39">
        <v>107603900</v>
      </c>
      <c r="F80" s="39">
        <v>600110508</v>
      </c>
      <c r="G80" s="39" t="s">
        <v>140</v>
      </c>
      <c r="H80" s="39" t="s">
        <v>36</v>
      </c>
      <c r="I80" s="39" t="s">
        <v>37</v>
      </c>
      <c r="J80" s="39" t="str">
        <f t="shared" si="2"/>
        <v>Obec Střelice</v>
      </c>
      <c r="K80" s="39" t="s">
        <v>465</v>
      </c>
      <c r="L80" s="40">
        <v>70000000</v>
      </c>
      <c r="M80" s="40">
        <f t="shared" si="0"/>
        <v>49000000</v>
      </c>
      <c r="N80" s="41" t="s">
        <v>90</v>
      </c>
      <c r="O80" s="41" t="s">
        <v>213</v>
      </c>
      <c r="P80" s="39" t="s">
        <v>144</v>
      </c>
      <c r="Q80" s="39"/>
      <c r="R80" s="39" t="s">
        <v>333</v>
      </c>
      <c r="S80" s="42" t="s">
        <v>78</v>
      </c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</row>
    <row r="81" spans="1:217" s="17" customFormat="1" ht="60" customHeight="1" x14ac:dyDescent="0.25">
      <c r="A81" s="15">
        <v>78</v>
      </c>
      <c r="B81" s="46" t="s">
        <v>141</v>
      </c>
      <c r="C81" s="46" t="s">
        <v>142</v>
      </c>
      <c r="D81" s="46">
        <v>75023946</v>
      </c>
      <c r="E81" s="46">
        <v>107603837</v>
      </c>
      <c r="F81" s="46">
        <v>600110427</v>
      </c>
      <c r="G81" s="46" t="s">
        <v>324</v>
      </c>
      <c r="H81" s="46" t="s">
        <v>36</v>
      </c>
      <c r="I81" s="39" t="s">
        <v>37</v>
      </c>
      <c r="J81" s="39" t="str">
        <f t="shared" si="2"/>
        <v>Město Šlapanice</v>
      </c>
      <c r="K81" s="39" t="s">
        <v>143</v>
      </c>
      <c r="L81" s="40">
        <v>60000000</v>
      </c>
      <c r="M81" s="40">
        <f t="shared" si="0"/>
        <v>42000000</v>
      </c>
      <c r="N81" s="41" t="s">
        <v>459</v>
      </c>
      <c r="O81" s="41" t="s">
        <v>471</v>
      </c>
      <c r="P81" s="39" t="s">
        <v>144</v>
      </c>
      <c r="Q81" s="39"/>
      <c r="R81" s="39" t="s">
        <v>654</v>
      </c>
      <c r="S81" s="42" t="s">
        <v>170</v>
      </c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</row>
    <row r="82" spans="1:217" s="17" customFormat="1" ht="60" customHeight="1" x14ac:dyDescent="0.25">
      <c r="A82" s="15">
        <v>79</v>
      </c>
      <c r="B82" s="39" t="s">
        <v>141</v>
      </c>
      <c r="C82" s="39" t="s">
        <v>142</v>
      </c>
      <c r="D82" s="39">
        <v>75023946</v>
      </c>
      <c r="E82" s="39">
        <v>107603837</v>
      </c>
      <c r="F82" s="39">
        <v>600110427</v>
      </c>
      <c r="G82" s="39" t="s">
        <v>136</v>
      </c>
      <c r="H82" s="39" t="s">
        <v>36</v>
      </c>
      <c r="I82" s="39" t="s">
        <v>37</v>
      </c>
      <c r="J82" s="39" t="str">
        <f t="shared" si="2"/>
        <v>Město Šlapanice</v>
      </c>
      <c r="K82" s="39" t="s">
        <v>577</v>
      </c>
      <c r="L82" s="40">
        <v>500000</v>
      </c>
      <c r="M82" s="40">
        <f t="shared" si="0"/>
        <v>350000</v>
      </c>
      <c r="N82" s="41" t="s">
        <v>578</v>
      </c>
      <c r="O82" s="41" t="s">
        <v>471</v>
      </c>
      <c r="P82" s="39"/>
      <c r="Q82" s="39"/>
      <c r="R82" s="53" t="s">
        <v>172</v>
      </c>
      <c r="S82" s="42" t="s">
        <v>78</v>
      </c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</row>
    <row r="83" spans="1:217" s="17" customFormat="1" ht="60" customHeight="1" x14ac:dyDescent="0.25">
      <c r="A83" s="15">
        <v>80</v>
      </c>
      <c r="B83" s="39" t="s">
        <v>141</v>
      </c>
      <c r="C83" s="39" t="s">
        <v>142</v>
      </c>
      <c r="D83" s="39">
        <v>75023946</v>
      </c>
      <c r="E83" s="39">
        <v>107603837</v>
      </c>
      <c r="F83" s="39">
        <v>600110427</v>
      </c>
      <c r="G83" s="39" t="s">
        <v>147</v>
      </c>
      <c r="H83" s="39" t="s">
        <v>36</v>
      </c>
      <c r="I83" s="39" t="s">
        <v>37</v>
      </c>
      <c r="J83" s="39" t="str">
        <f t="shared" si="2"/>
        <v>Město Šlapanice</v>
      </c>
      <c r="K83" s="39" t="s">
        <v>579</v>
      </c>
      <c r="L83" s="40">
        <v>500000</v>
      </c>
      <c r="M83" s="40">
        <f t="shared" si="0"/>
        <v>350000</v>
      </c>
      <c r="N83" s="41" t="s">
        <v>578</v>
      </c>
      <c r="O83" s="41" t="s">
        <v>578</v>
      </c>
      <c r="P83" s="39"/>
      <c r="Q83" s="39"/>
      <c r="R83" s="53" t="s">
        <v>172</v>
      </c>
      <c r="S83" s="42" t="s">
        <v>78</v>
      </c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</row>
    <row r="84" spans="1:217" s="17" customFormat="1" ht="60" customHeight="1" x14ac:dyDescent="0.25">
      <c r="A84" s="15">
        <v>81</v>
      </c>
      <c r="B84" s="53" t="s">
        <v>572</v>
      </c>
      <c r="C84" s="53" t="s">
        <v>142</v>
      </c>
      <c r="D84" s="53">
        <v>75023954</v>
      </c>
      <c r="E84" s="53">
        <v>107603845</v>
      </c>
      <c r="F84" s="53">
        <v>600109585</v>
      </c>
      <c r="G84" s="53" t="s">
        <v>171</v>
      </c>
      <c r="H84" s="53" t="s">
        <v>36</v>
      </c>
      <c r="I84" s="53" t="s">
        <v>37</v>
      </c>
      <c r="J84" s="53" t="s">
        <v>142</v>
      </c>
      <c r="K84" s="53" t="s">
        <v>573</v>
      </c>
      <c r="L84" s="54">
        <v>150000</v>
      </c>
      <c r="M84" s="40">
        <f t="shared" si="0"/>
        <v>105000</v>
      </c>
      <c r="N84" s="55" t="s">
        <v>90</v>
      </c>
      <c r="O84" s="55" t="s">
        <v>217</v>
      </c>
      <c r="P84" s="53"/>
      <c r="Q84" s="53"/>
      <c r="R84" s="53" t="s">
        <v>172</v>
      </c>
      <c r="S84" s="56" t="s">
        <v>78</v>
      </c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</row>
    <row r="85" spans="1:217" s="17" customFormat="1" ht="60" customHeight="1" x14ac:dyDescent="0.25">
      <c r="A85" s="15">
        <v>82</v>
      </c>
      <c r="B85" s="53" t="s">
        <v>572</v>
      </c>
      <c r="C85" s="53" t="s">
        <v>142</v>
      </c>
      <c r="D85" s="53">
        <v>75023954</v>
      </c>
      <c r="E85" s="53">
        <v>107603845</v>
      </c>
      <c r="F85" s="53">
        <v>600109585</v>
      </c>
      <c r="G85" s="53" t="s">
        <v>574</v>
      </c>
      <c r="H85" s="53" t="s">
        <v>36</v>
      </c>
      <c r="I85" s="53" t="s">
        <v>37</v>
      </c>
      <c r="J85" s="53" t="s">
        <v>142</v>
      </c>
      <c r="K85" s="53" t="s">
        <v>644</v>
      </c>
      <c r="L85" s="54">
        <v>150000</v>
      </c>
      <c r="M85" s="40">
        <f t="shared" si="0"/>
        <v>105000</v>
      </c>
      <c r="N85" s="55" t="s">
        <v>90</v>
      </c>
      <c r="O85" s="55" t="s">
        <v>217</v>
      </c>
      <c r="P85" s="53"/>
      <c r="Q85" s="53"/>
      <c r="R85" s="53" t="s">
        <v>172</v>
      </c>
      <c r="S85" s="56" t="s">
        <v>78</v>
      </c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</row>
    <row r="86" spans="1:217" s="17" customFormat="1" ht="60" customHeight="1" x14ac:dyDescent="0.25">
      <c r="A86" s="15">
        <v>83</v>
      </c>
      <c r="B86" s="53" t="s">
        <v>572</v>
      </c>
      <c r="C86" s="53" t="s">
        <v>142</v>
      </c>
      <c r="D86" s="53">
        <v>75023954</v>
      </c>
      <c r="E86" s="53">
        <v>107603845</v>
      </c>
      <c r="F86" s="53">
        <v>600109585</v>
      </c>
      <c r="G86" s="53" t="s">
        <v>575</v>
      </c>
      <c r="H86" s="53" t="s">
        <v>36</v>
      </c>
      <c r="I86" s="53" t="s">
        <v>37</v>
      </c>
      <c r="J86" s="53" t="s">
        <v>142</v>
      </c>
      <c r="K86" s="53" t="s">
        <v>576</v>
      </c>
      <c r="L86" s="54">
        <v>500000</v>
      </c>
      <c r="M86" s="40">
        <f t="shared" si="0"/>
        <v>350000</v>
      </c>
      <c r="N86" s="55" t="s">
        <v>212</v>
      </c>
      <c r="O86" s="55" t="s">
        <v>217</v>
      </c>
      <c r="P86" s="53"/>
      <c r="Q86" s="53"/>
      <c r="R86" s="53" t="s">
        <v>172</v>
      </c>
      <c r="S86" s="56" t="s">
        <v>78</v>
      </c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</row>
    <row r="87" spans="1:217" s="16" customFormat="1" ht="60" customHeight="1" x14ac:dyDescent="0.25">
      <c r="A87" s="15">
        <v>84</v>
      </c>
      <c r="B87" s="39" t="s">
        <v>145</v>
      </c>
      <c r="C87" s="39" t="s">
        <v>146</v>
      </c>
      <c r="D87" s="39">
        <v>75022621</v>
      </c>
      <c r="E87" s="39">
        <v>107603888</v>
      </c>
      <c r="F87" s="39">
        <v>600110672</v>
      </c>
      <c r="G87" s="39" t="s">
        <v>147</v>
      </c>
      <c r="H87" s="39" t="s">
        <v>36</v>
      </c>
      <c r="I87" s="39" t="s">
        <v>37</v>
      </c>
      <c r="J87" s="39" t="str">
        <f t="shared" si="2"/>
        <v>Obec Telnice</v>
      </c>
      <c r="K87" s="39" t="s">
        <v>418</v>
      </c>
      <c r="L87" s="40">
        <v>500000</v>
      </c>
      <c r="M87" s="40">
        <f t="shared" si="0"/>
        <v>350000</v>
      </c>
      <c r="N87" s="41" t="s">
        <v>435</v>
      </c>
      <c r="O87" s="41" t="s">
        <v>213</v>
      </c>
      <c r="P87" s="39"/>
      <c r="Q87" s="39"/>
      <c r="R87" s="39" t="s">
        <v>172</v>
      </c>
      <c r="S87" s="42" t="s">
        <v>78</v>
      </c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</row>
    <row r="88" spans="1:217" s="17" customFormat="1" ht="60" customHeight="1" x14ac:dyDescent="0.25">
      <c r="A88" s="15">
        <v>85</v>
      </c>
      <c r="B88" s="39" t="s">
        <v>148</v>
      </c>
      <c r="C88" s="39" t="s">
        <v>149</v>
      </c>
      <c r="D88" s="39">
        <v>75023181</v>
      </c>
      <c r="E88" s="39">
        <v>107604078</v>
      </c>
      <c r="F88" s="39">
        <v>600110923</v>
      </c>
      <c r="G88" s="57" t="s">
        <v>410</v>
      </c>
      <c r="H88" s="39" t="s">
        <v>36</v>
      </c>
      <c r="I88" s="39" t="s">
        <v>37</v>
      </c>
      <c r="J88" s="39" t="str">
        <f t="shared" si="2"/>
        <v>Obec Troubsko</v>
      </c>
      <c r="K88" s="58" t="s">
        <v>412</v>
      </c>
      <c r="L88" s="59">
        <v>1000000</v>
      </c>
      <c r="M88" s="40">
        <f t="shared" si="0"/>
        <v>700000</v>
      </c>
      <c r="N88" s="60" t="s">
        <v>90</v>
      </c>
      <c r="O88" s="60" t="s">
        <v>213</v>
      </c>
      <c r="P88" s="57"/>
      <c r="Q88" s="57"/>
      <c r="R88" s="57" t="s">
        <v>342</v>
      </c>
      <c r="S88" s="61" t="s">
        <v>170</v>
      </c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</row>
    <row r="89" spans="1:217" s="17" customFormat="1" ht="60" customHeight="1" x14ac:dyDescent="0.25">
      <c r="A89" s="15">
        <v>86</v>
      </c>
      <c r="B89" s="39" t="s">
        <v>148</v>
      </c>
      <c r="C89" s="39" t="s">
        <v>149</v>
      </c>
      <c r="D89" s="39">
        <v>75023181</v>
      </c>
      <c r="E89" s="39">
        <v>107604078</v>
      </c>
      <c r="F89" s="39">
        <v>600110923</v>
      </c>
      <c r="G89" s="57" t="s">
        <v>411</v>
      </c>
      <c r="H89" s="39" t="s">
        <v>36</v>
      </c>
      <c r="I89" s="39" t="s">
        <v>37</v>
      </c>
      <c r="J89" s="39" t="str">
        <f t="shared" si="2"/>
        <v>Obec Troubsko</v>
      </c>
      <c r="K89" s="58" t="s">
        <v>413</v>
      </c>
      <c r="L89" s="59">
        <v>800000</v>
      </c>
      <c r="M89" s="40">
        <f t="shared" si="0"/>
        <v>560000</v>
      </c>
      <c r="N89" s="60" t="s">
        <v>212</v>
      </c>
      <c r="O89" s="60" t="s">
        <v>217</v>
      </c>
      <c r="P89" s="57"/>
      <c r="Q89" s="57"/>
      <c r="R89" s="57" t="s">
        <v>342</v>
      </c>
      <c r="S89" s="61" t="s">
        <v>170</v>
      </c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</row>
    <row r="90" spans="1:217" s="16" customFormat="1" ht="60" customHeight="1" x14ac:dyDescent="0.25">
      <c r="A90" s="15">
        <v>87</v>
      </c>
      <c r="B90" s="39" t="s">
        <v>148</v>
      </c>
      <c r="C90" s="39" t="s">
        <v>149</v>
      </c>
      <c r="D90" s="39">
        <v>75023181</v>
      </c>
      <c r="E90" s="39">
        <v>107604078</v>
      </c>
      <c r="F90" s="39">
        <v>600110923</v>
      </c>
      <c r="G90" s="39" t="s">
        <v>409</v>
      </c>
      <c r="H90" s="39" t="s">
        <v>36</v>
      </c>
      <c r="I90" s="39" t="s">
        <v>37</v>
      </c>
      <c r="J90" s="39" t="str">
        <f t="shared" si="2"/>
        <v>Obec Troubsko</v>
      </c>
      <c r="K90" s="58" t="s">
        <v>414</v>
      </c>
      <c r="L90" s="62">
        <v>60000000</v>
      </c>
      <c r="M90" s="40">
        <f t="shared" si="0"/>
        <v>42000000</v>
      </c>
      <c r="N90" s="60" t="s">
        <v>90</v>
      </c>
      <c r="O90" s="60" t="s">
        <v>213</v>
      </c>
      <c r="P90" s="57" t="s">
        <v>144</v>
      </c>
      <c r="Q90" s="57" t="s">
        <v>144</v>
      </c>
      <c r="R90" s="57" t="s">
        <v>342</v>
      </c>
      <c r="S90" s="61" t="s">
        <v>170</v>
      </c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</row>
    <row r="91" spans="1:217" s="16" customFormat="1" ht="60" customHeight="1" x14ac:dyDescent="0.25">
      <c r="A91" s="15">
        <v>88</v>
      </c>
      <c r="B91" s="39" t="s">
        <v>152</v>
      </c>
      <c r="C91" s="39" t="s">
        <v>153</v>
      </c>
      <c r="D91" s="39">
        <v>70875502</v>
      </c>
      <c r="E91" s="39">
        <v>107604086</v>
      </c>
      <c r="F91" s="39">
        <v>600109674</v>
      </c>
      <c r="G91" s="30" t="s">
        <v>154</v>
      </c>
      <c r="H91" s="39" t="s">
        <v>36</v>
      </c>
      <c r="I91" s="39" t="s">
        <v>37</v>
      </c>
      <c r="J91" s="39" t="str">
        <f t="shared" si="2"/>
        <v>Obec Tvarožná</v>
      </c>
      <c r="K91" s="39" t="s">
        <v>558</v>
      </c>
      <c r="L91" s="40">
        <v>1000000</v>
      </c>
      <c r="M91" s="40">
        <f t="shared" si="0"/>
        <v>700000</v>
      </c>
      <c r="N91" s="41" t="s">
        <v>90</v>
      </c>
      <c r="O91" s="41" t="s">
        <v>217</v>
      </c>
      <c r="P91" s="39"/>
      <c r="Q91" s="39"/>
      <c r="R91" s="39" t="s">
        <v>172</v>
      </c>
      <c r="S91" s="42" t="s">
        <v>78</v>
      </c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</row>
    <row r="92" spans="1:217" s="16" customFormat="1" ht="60" customHeight="1" x14ac:dyDescent="0.25">
      <c r="A92" s="15">
        <v>89</v>
      </c>
      <c r="B92" s="39" t="s">
        <v>152</v>
      </c>
      <c r="C92" s="39" t="s">
        <v>153</v>
      </c>
      <c r="D92" s="39">
        <v>70875502</v>
      </c>
      <c r="E92" s="39">
        <v>107604086</v>
      </c>
      <c r="F92" s="39">
        <v>600109674</v>
      </c>
      <c r="G92" s="30" t="s">
        <v>155</v>
      </c>
      <c r="H92" s="39" t="s">
        <v>36</v>
      </c>
      <c r="I92" s="39" t="s">
        <v>37</v>
      </c>
      <c r="J92" s="39" t="str">
        <f t="shared" si="2"/>
        <v>Obec Tvarožná</v>
      </c>
      <c r="K92" s="39" t="s">
        <v>564</v>
      </c>
      <c r="L92" s="40">
        <v>5000000</v>
      </c>
      <c r="M92" s="40">
        <f t="shared" si="0"/>
        <v>3500000</v>
      </c>
      <c r="N92" s="41" t="s">
        <v>90</v>
      </c>
      <c r="O92" s="41" t="s">
        <v>217</v>
      </c>
      <c r="P92" s="39"/>
      <c r="Q92" s="39"/>
      <c r="R92" s="39" t="s">
        <v>172</v>
      </c>
      <c r="S92" s="42" t="s">
        <v>78</v>
      </c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</row>
    <row r="93" spans="1:217" s="16" customFormat="1" ht="60" customHeight="1" x14ac:dyDescent="0.25">
      <c r="A93" s="15">
        <v>90</v>
      </c>
      <c r="B93" s="39" t="s">
        <v>152</v>
      </c>
      <c r="C93" s="39" t="s">
        <v>153</v>
      </c>
      <c r="D93" s="39">
        <v>70875502</v>
      </c>
      <c r="E93" s="39">
        <v>107604086</v>
      </c>
      <c r="F93" s="39">
        <v>600109674</v>
      </c>
      <c r="G93" s="30" t="s">
        <v>156</v>
      </c>
      <c r="H93" s="39" t="s">
        <v>36</v>
      </c>
      <c r="I93" s="39" t="s">
        <v>37</v>
      </c>
      <c r="J93" s="39" t="str">
        <f t="shared" si="2"/>
        <v>Obec Tvarožná</v>
      </c>
      <c r="K93" s="39" t="s">
        <v>565</v>
      </c>
      <c r="L93" s="40">
        <v>3000000</v>
      </c>
      <c r="M93" s="40">
        <f t="shared" si="0"/>
        <v>2100000</v>
      </c>
      <c r="N93" s="41" t="s">
        <v>90</v>
      </c>
      <c r="O93" s="41" t="s">
        <v>217</v>
      </c>
      <c r="P93" s="39"/>
      <c r="Q93" s="39"/>
      <c r="R93" s="39" t="s">
        <v>172</v>
      </c>
      <c r="S93" s="42" t="s">
        <v>78</v>
      </c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</row>
    <row r="94" spans="1:217" s="16" customFormat="1" ht="60" customHeight="1" x14ac:dyDescent="0.25">
      <c r="A94" s="15">
        <v>91</v>
      </c>
      <c r="B94" s="39" t="s">
        <v>152</v>
      </c>
      <c r="C94" s="39" t="s">
        <v>153</v>
      </c>
      <c r="D94" s="39">
        <v>70875502</v>
      </c>
      <c r="E94" s="39">
        <v>107604086</v>
      </c>
      <c r="F94" s="39">
        <v>600109674</v>
      </c>
      <c r="G94" s="30" t="s">
        <v>157</v>
      </c>
      <c r="H94" s="39" t="s">
        <v>36</v>
      </c>
      <c r="I94" s="39" t="s">
        <v>37</v>
      </c>
      <c r="J94" s="39" t="str">
        <f t="shared" si="2"/>
        <v>Obec Tvarožná</v>
      </c>
      <c r="K94" s="39" t="s">
        <v>559</v>
      </c>
      <c r="L94" s="40">
        <v>5000000</v>
      </c>
      <c r="M94" s="40">
        <f t="shared" si="0"/>
        <v>3500000</v>
      </c>
      <c r="N94" s="41" t="s">
        <v>90</v>
      </c>
      <c r="O94" s="41" t="s">
        <v>217</v>
      </c>
      <c r="P94" s="39" t="s">
        <v>144</v>
      </c>
      <c r="Q94" s="39"/>
      <c r="R94" s="39" t="s">
        <v>172</v>
      </c>
      <c r="S94" s="42" t="s">
        <v>78</v>
      </c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</row>
    <row r="95" spans="1:217" s="17" customFormat="1" ht="60" customHeight="1" x14ac:dyDescent="0.25">
      <c r="A95" s="15">
        <v>92</v>
      </c>
      <c r="B95" s="39" t="s">
        <v>152</v>
      </c>
      <c r="C95" s="39" t="s">
        <v>153</v>
      </c>
      <c r="D95" s="39">
        <v>70875502</v>
      </c>
      <c r="E95" s="39">
        <v>107604086</v>
      </c>
      <c r="F95" s="39">
        <v>600109674</v>
      </c>
      <c r="G95" s="30" t="s">
        <v>560</v>
      </c>
      <c r="H95" s="39" t="s">
        <v>36</v>
      </c>
      <c r="I95" s="39" t="s">
        <v>37</v>
      </c>
      <c r="J95" s="39" t="str">
        <f t="shared" ref="J95:J101" si="5">C95</f>
        <v>Obec Tvarožná</v>
      </c>
      <c r="K95" s="39" t="s">
        <v>566</v>
      </c>
      <c r="L95" s="43">
        <v>500000</v>
      </c>
      <c r="M95" s="40">
        <f t="shared" si="0"/>
        <v>350000</v>
      </c>
      <c r="N95" s="41" t="s">
        <v>90</v>
      </c>
      <c r="O95" s="41" t="s">
        <v>217</v>
      </c>
      <c r="P95" s="39"/>
      <c r="Q95" s="39"/>
      <c r="R95" s="39" t="s">
        <v>172</v>
      </c>
      <c r="S95" s="42" t="s">
        <v>78</v>
      </c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</row>
    <row r="96" spans="1:217" s="17" customFormat="1" ht="137.25" customHeight="1" x14ac:dyDescent="0.25">
      <c r="A96" s="15">
        <v>93</v>
      </c>
      <c r="B96" s="39" t="s">
        <v>158</v>
      </c>
      <c r="C96" s="39" t="s">
        <v>159</v>
      </c>
      <c r="D96" s="39">
        <v>70990778</v>
      </c>
      <c r="E96" s="39">
        <v>107604108</v>
      </c>
      <c r="F96" s="39">
        <v>600109691</v>
      </c>
      <c r="G96" s="39" t="s">
        <v>387</v>
      </c>
      <c r="H96" s="39" t="s">
        <v>36</v>
      </c>
      <c r="I96" s="39" t="s">
        <v>37</v>
      </c>
      <c r="J96" s="39" t="str">
        <f t="shared" si="5"/>
        <v>Město Újezd u Brna</v>
      </c>
      <c r="K96" s="39" t="s">
        <v>584</v>
      </c>
      <c r="L96" s="43">
        <v>3500000</v>
      </c>
      <c r="M96" s="43">
        <f t="shared" si="0"/>
        <v>2450000</v>
      </c>
      <c r="N96" s="41" t="s">
        <v>588</v>
      </c>
      <c r="O96" s="41" t="s">
        <v>91</v>
      </c>
      <c r="P96" s="39"/>
      <c r="Q96" s="39"/>
      <c r="R96" s="39" t="s">
        <v>402</v>
      </c>
      <c r="S96" s="42" t="s">
        <v>78</v>
      </c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</row>
    <row r="97" spans="1:217" s="17" customFormat="1" ht="60" customHeight="1" x14ac:dyDescent="0.25">
      <c r="A97" s="15">
        <v>94</v>
      </c>
      <c r="B97" s="39" t="s">
        <v>158</v>
      </c>
      <c r="C97" s="39" t="s">
        <v>159</v>
      </c>
      <c r="D97" s="39">
        <v>70990778</v>
      </c>
      <c r="E97" s="39">
        <v>107604108</v>
      </c>
      <c r="F97" s="39">
        <v>600109691</v>
      </c>
      <c r="G97" s="39" t="s">
        <v>388</v>
      </c>
      <c r="H97" s="39" t="s">
        <v>36</v>
      </c>
      <c r="I97" s="39" t="s">
        <v>37</v>
      </c>
      <c r="J97" s="39" t="str">
        <f t="shared" si="5"/>
        <v>Město Újezd u Brna</v>
      </c>
      <c r="K97" s="39" t="s">
        <v>645</v>
      </c>
      <c r="L97" s="43">
        <v>10000000</v>
      </c>
      <c r="M97" s="43">
        <f t="shared" si="0"/>
        <v>7000000</v>
      </c>
      <c r="N97" s="41" t="s">
        <v>471</v>
      </c>
      <c r="O97" s="41" t="s">
        <v>510</v>
      </c>
      <c r="P97" s="39"/>
      <c r="Q97" s="39"/>
      <c r="R97" s="39" t="s">
        <v>333</v>
      </c>
      <c r="S97" s="42" t="s">
        <v>170</v>
      </c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</row>
    <row r="98" spans="1:217" s="17" customFormat="1" ht="60" customHeight="1" x14ac:dyDescent="0.25">
      <c r="A98" s="15">
        <v>95</v>
      </c>
      <c r="B98" s="39" t="s">
        <v>158</v>
      </c>
      <c r="C98" s="39" t="s">
        <v>159</v>
      </c>
      <c r="D98" s="39">
        <v>70990778</v>
      </c>
      <c r="E98" s="39">
        <v>107604108</v>
      </c>
      <c r="F98" s="39">
        <v>600109691</v>
      </c>
      <c r="G98" s="39" t="s">
        <v>390</v>
      </c>
      <c r="H98" s="39" t="s">
        <v>36</v>
      </c>
      <c r="I98" s="39" t="s">
        <v>37</v>
      </c>
      <c r="J98" s="39" t="str">
        <f t="shared" si="5"/>
        <v>Město Újezd u Brna</v>
      </c>
      <c r="K98" s="39" t="s">
        <v>585</v>
      </c>
      <c r="L98" s="43">
        <v>200000</v>
      </c>
      <c r="M98" s="43">
        <f t="shared" si="0"/>
        <v>140000</v>
      </c>
      <c r="N98" s="41" t="s">
        <v>216</v>
      </c>
      <c r="O98" s="41" t="s">
        <v>511</v>
      </c>
      <c r="P98" s="39"/>
      <c r="Q98" s="39"/>
      <c r="R98" s="39" t="s">
        <v>589</v>
      </c>
      <c r="S98" s="42" t="s">
        <v>78</v>
      </c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</row>
    <row r="99" spans="1:217" s="17" customFormat="1" ht="60" customHeight="1" x14ac:dyDescent="0.25">
      <c r="A99" s="15">
        <v>96</v>
      </c>
      <c r="B99" s="39" t="s">
        <v>158</v>
      </c>
      <c r="C99" s="39" t="s">
        <v>159</v>
      </c>
      <c r="D99" s="39">
        <v>70990778</v>
      </c>
      <c r="E99" s="39">
        <v>107604108</v>
      </c>
      <c r="F99" s="39">
        <v>600109691</v>
      </c>
      <c r="G99" s="39" t="s">
        <v>391</v>
      </c>
      <c r="H99" s="39" t="s">
        <v>36</v>
      </c>
      <c r="I99" s="39" t="s">
        <v>37</v>
      </c>
      <c r="J99" s="39" t="str">
        <f t="shared" si="5"/>
        <v>Město Újezd u Brna</v>
      </c>
      <c r="K99" s="39" t="s">
        <v>509</v>
      </c>
      <c r="L99" s="43">
        <v>15000000</v>
      </c>
      <c r="M99" s="43">
        <f t="shared" si="0"/>
        <v>10500000</v>
      </c>
      <c r="N99" s="41" t="s">
        <v>435</v>
      </c>
      <c r="O99" s="41" t="s">
        <v>217</v>
      </c>
      <c r="P99" s="39"/>
      <c r="Q99" s="39"/>
      <c r="R99" s="39" t="s">
        <v>172</v>
      </c>
      <c r="S99" s="42" t="s">
        <v>78</v>
      </c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</row>
    <row r="100" spans="1:217" s="17" customFormat="1" ht="81.75" customHeight="1" x14ac:dyDescent="0.25">
      <c r="A100" s="15">
        <v>97</v>
      </c>
      <c r="B100" s="39" t="s">
        <v>158</v>
      </c>
      <c r="C100" s="39" t="s">
        <v>159</v>
      </c>
      <c r="D100" s="39">
        <v>70990778</v>
      </c>
      <c r="E100" s="39">
        <v>107604108</v>
      </c>
      <c r="F100" s="39">
        <v>600109691</v>
      </c>
      <c r="G100" s="39" t="s">
        <v>392</v>
      </c>
      <c r="H100" s="39" t="s">
        <v>36</v>
      </c>
      <c r="I100" s="39" t="s">
        <v>37</v>
      </c>
      <c r="J100" s="39" t="str">
        <f t="shared" si="5"/>
        <v>Město Újezd u Brna</v>
      </c>
      <c r="K100" s="39" t="s">
        <v>586</v>
      </c>
      <c r="L100" s="43">
        <v>700000</v>
      </c>
      <c r="M100" s="43">
        <f t="shared" si="0"/>
        <v>489999.99999999994</v>
      </c>
      <c r="N100" s="41" t="s">
        <v>471</v>
      </c>
      <c r="O100" s="41" t="s">
        <v>463</v>
      </c>
      <c r="P100" s="39"/>
      <c r="Q100" s="39"/>
      <c r="R100" s="39" t="s">
        <v>172</v>
      </c>
      <c r="S100" s="42" t="s">
        <v>78</v>
      </c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</row>
    <row r="101" spans="1:217" s="17" customFormat="1" ht="108" customHeight="1" x14ac:dyDescent="0.25">
      <c r="A101" s="15">
        <v>98</v>
      </c>
      <c r="B101" s="39" t="s">
        <v>158</v>
      </c>
      <c r="C101" s="39" t="s">
        <v>159</v>
      </c>
      <c r="D101" s="39">
        <v>70990778</v>
      </c>
      <c r="E101" s="39">
        <v>107604108</v>
      </c>
      <c r="F101" s="39">
        <v>600109691</v>
      </c>
      <c r="G101" s="39" t="s">
        <v>393</v>
      </c>
      <c r="H101" s="39" t="s">
        <v>36</v>
      </c>
      <c r="I101" s="39" t="s">
        <v>37</v>
      </c>
      <c r="J101" s="39" t="str">
        <f t="shared" si="5"/>
        <v>Město Újezd u Brna</v>
      </c>
      <c r="K101" s="39" t="s">
        <v>587</v>
      </c>
      <c r="L101" s="43">
        <v>2700000</v>
      </c>
      <c r="M101" s="43">
        <f t="shared" si="0"/>
        <v>1889999.9999999998</v>
      </c>
      <c r="N101" s="41" t="s">
        <v>512</v>
      </c>
      <c r="O101" s="41" t="s">
        <v>471</v>
      </c>
      <c r="P101" s="39"/>
      <c r="Q101" s="39"/>
      <c r="R101" s="39" t="s">
        <v>172</v>
      </c>
      <c r="S101" s="42" t="s">
        <v>78</v>
      </c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</row>
    <row r="102" spans="1:217" s="17" customFormat="1" ht="60" customHeight="1" x14ac:dyDescent="0.25">
      <c r="A102" s="15">
        <v>99</v>
      </c>
      <c r="B102" s="39" t="s">
        <v>160</v>
      </c>
      <c r="C102" s="39" t="s">
        <v>161</v>
      </c>
      <c r="D102" s="39">
        <v>75021579</v>
      </c>
      <c r="E102" s="39">
        <v>107604094</v>
      </c>
      <c r="F102" s="39">
        <v>600109682</v>
      </c>
      <c r="G102" s="39" t="s">
        <v>452</v>
      </c>
      <c r="H102" s="39" t="s">
        <v>36</v>
      </c>
      <c r="I102" s="39" t="s">
        <v>37</v>
      </c>
      <c r="J102" s="39" t="str">
        <f t="shared" si="2"/>
        <v>Obec Velatice</v>
      </c>
      <c r="K102" s="39" t="str">
        <f>G102</f>
        <v xml:space="preserve">Modernizace školní kuchyně </v>
      </c>
      <c r="L102" s="44">
        <v>500000</v>
      </c>
      <c r="M102" s="44">
        <f t="shared" si="0"/>
        <v>350000</v>
      </c>
      <c r="N102" s="41" t="s">
        <v>212</v>
      </c>
      <c r="O102" s="41" t="s">
        <v>217</v>
      </c>
      <c r="P102" s="39"/>
      <c r="Q102" s="39"/>
      <c r="R102" s="39" t="s">
        <v>506</v>
      </c>
      <c r="S102" s="42" t="s">
        <v>78</v>
      </c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</row>
    <row r="103" spans="1:217" s="17" customFormat="1" ht="60" customHeight="1" x14ac:dyDescent="0.25">
      <c r="A103" s="15">
        <v>100</v>
      </c>
      <c r="B103" s="39" t="s">
        <v>160</v>
      </c>
      <c r="C103" s="39" t="s">
        <v>161</v>
      </c>
      <c r="D103" s="39">
        <v>75021579</v>
      </c>
      <c r="E103" s="39">
        <v>107604094</v>
      </c>
      <c r="F103" s="39">
        <v>600109682</v>
      </c>
      <c r="G103" s="39" t="s">
        <v>453</v>
      </c>
      <c r="H103" s="39" t="s">
        <v>36</v>
      </c>
      <c r="I103" s="39" t="s">
        <v>37</v>
      </c>
      <c r="J103" s="39" t="str">
        <f t="shared" si="2"/>
        <v>Obec Velatice</v>
      </c>
      <c r="K103" s="39" t="str">
        <f>G103</f>
        <v xml:space="preserve">Oprava podlahy v MŠ </v>
      </c>
      <c r="L103" s="44">
        <v>200000</v>
      </c>
      <c r="M103" s="44">
        <f t="shared" si="0"/>
        <v>140000</v>
      </c>
      <c r="N103" s="41" t="s">
        <v>212</v>
      </c>
      <c r="O103" s="41" t="s">
        <v>217</v>
      </c>
      <c r="P103" s="39"/>
      <c r="Q103" s="39"/>
      <c r="R103" s="39" t="s">
        <v>505</v>
      </c>
      <c r="S103" s="42" t="s">
        <v>78</v>
      </c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</row>
    <row r="104" spans="1:217" s="17" customFormat="1" ht="60" customHeight="1" x14ac:dyDescent="0.25">
      <c r="A104" s="15">
        <v>101</v>
      </c>
      <c r="B104" s="39" t="s">
        <v>160</v>
      </c>
      <c r="C104" s="39" t="s">
        <v>161</v>
      </c>
      <c r="D104" s="39">
        <v>75021579</v>
      </c>
      <c r="E104" s="39">
        <v>107604094</v>
      </c>
      <c r="F104" s="39">
        <v>600109682</v>
      </c>
      <c r="G104" s="39" t="s">
        <v>454</v>
      </c>
      <c r="H104" s="39" t="s">
        <v>36</v>
      </c>
      <c r="I104" s="39" t="s">
        <v>37</v>
      </c>
      <c r="J104" s="39" t="str">
        <f t="shared" si="2"/>
        <v>Obec Velatice</v>
      </c>
      <c r="K104" s="39" t="s">
        <v>520</v>
      </c>
      <c r="L104" s="44">
        <v>200000</v>
      </c>
      <c r="M104" s="44">
        <f t="shared" si="0"/>
        <v>140000</v>
      </c>
      <c r="N104" s="41" t="s">
        <v>90</v>
      </c>
      <c r="O104" s="41" t="s">
        <v>91</v>
      </c>
      <c r="P104" s="39"/>
      <c r="Q104" s="39"/>
      <c r="R104" s="39" t="s">
        <v>504</v>
      </c>
      <c r="S104" s="42" t="s">
        <v>78</v>
      </c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</row>
    <row r="105" spans="1:217" s="17" customFormat="1" ht="60" customHeight="1" x14ac:dyDescent="0.25">
      <c r="A105" s="15">
        <v>102</v>
      </c>
      <c r="B105" s="39" t="s">
        <v>160</v>
      </c>
      <c r="C105" s="39" t="s">
        <v>161</v>
      </c>
      <c r="D105" s="39">
        <v>75021579</v>
      </c>
      <c r="E105" s="39">
        <v>107604094</v>
      </c>
      <c r="F105" s="39">
        <v>600109682</v>
      </c>
      <c r="G105" s="39" t="s">
        <v>568</v>
      </c>
      <c r="H105" s="39" t="s">
        <v>36</v>
      </c>
      <c r="I105" s="39" t="s">
        <v>37</v>
      </c>
      <c r="J105" s="39" t="str">
        <f>C105</f>
        <v>Obec Velatice</v>
      </c>
      <c r="K105" s="39" t="s">
        <v>569</v>
      </c>
      <c r="L105" s="44">
        <v>3000000</v>
      </c>
      <c r="M105" s="44">
        <f t="shared" si="0"/>
        <v>2100000</v>
      </c>
      <c r="N105" s="41" t="s">
        <v>435</v>
      </c>
      <c r="O105" s="41" t="s">
        <v>213</v>
      </c>
      <c r="P105" s="39"/>
      <c r="Q105" s="39"/>
      <c r="R105" s="39" t="s">
        <v>172</v>
      </c>
      <c r="S105" s="42" t="s">
        <v>78</v>
      </c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</row>
    <row r="106" spans="1:217" s="16" customFormat="1" ht="67.5" customHeight="1" x14ac:dyDescent="0.25">
      <c r="A106" s="15">
        <v>103</v>
      </c>
      <c r="B106" s="39" t="s">
        <v>163</v>
      </c>
      <c r="C106" s="39" t="s">
        <v>164</v>
      </c>
      <c r="D106" s="39">
        <v>49458884</v>
      </c>
      <c r="E106" s="39">
        <v>102014132</v>
      </c>
      <c r="F106" s="39">
        <v>600110991</v>
      </c>
      <c r="G106" s="30" t="s">
        <v>165</v>
      </c>
      <c r="H106" s="39" t="s">
        <v>36</v>
      </c>
      <c r="I106" s="39" t="s">
        <v>37</v>
      </c>
      <c r="J106" s="39" t="str">
        <f t="shared" si="2"/>
        <v>Obec Viničné Šumice</v>
      </c>
      <c r="K106" s="39" t="s">
        <v>633</v>
      </c>
      <c r="L106" s="40">
        <v>70000000</v>
      </c>
      <c r="M106" s="40">
        <f t="shared" si="0"/>
        <v>49000000</v>
      </c>
      <c r="N106" s="41" t="s">
        <v>90</v>
      </c>
      <c r="O106" s="80" t="s">
        <v>213</v>
      </c>
      <c r="P106" s="39" t="s">
        <v>144</v>
      </c>
      <c r="Q106" s="39"/>
      <c r="R106" s="79" t="s">
        <v>761</v>
      </c>
      <c r="S106" s="84" t="s">
        <v>170</v>
      </c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</row>
    <row r="107" spans="1:217" s="16" customFormat="1" ht="60" customHeight="1" x14ac:dyDescent="0.25">
      <c r="A107" s="15">
        <v>104</v>
      </c>
      <c r="B107" s="39" t="s">
        <v>166</v>
      </c>
      <c r="C107" s="39" t="s">
        <v>167</v>
      </c>
      <c r="D107" s="39">
        <v>70873232</v>
      </c>
      <c r="E107" s="39">
        <v>107604141</v>
      </c>
      <c r="F107" s="39">
        <v>600111229</v>
      </c>
      <c r="G107" s="30" t="s">
        <v>168</v>
      </c>
      <c r="H107" s="39" t="s">
        <v>36</v>
      </c>
      <c r="I107" s="39" t="s">
        <v>37</v>
      </c>
      <c r="J107" s="39" t="str">
        <f t="shared" si="2"/>
        <v>Obec Vranov</v>
      </c>
      <c r="K107" s="39" t="s">
        <v>169</v>
      </c>
      <c r="L107" s="40">
        <v>20000000</v>
      </c>
      <c r="M107" s="40">
        <f t="shared" si="0"/>
        <v>14000000</v>
      </c>
      <c r="N107" s="41" t="s">
        <v>90</v>
      </c>
      <c r="O107" s="41" t="s">
        <v>213</v>
      </c>
      <c r="P107" s="39" t="s">
        <v>144</v>
      </c>
      <c r="Q107" s="39"/>
      <c r="R107" s="39" t="s">
        <v>425</v>
      </c>
      <c r="S107" s="42" t="s">
        <v>170</v>
      </c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</row>
    <row r="108" spans="1:217" s="17" customFormat="1" ht="60" customHeight="1" x14ac:dyDescent="0.25">
      <c r="A108" s="15">
        <v>105</v>
      </c>
      <c r="B108" s="46" t="s">
        <v>166</v>
      </c>
      <c r="C108" s="46" t="s">
        <v>167</v>
      </c>
      <c r="D108" s="46">
        <v>70873232</v>
      </c>
      <c r="E108" s="46">
        <v>107604141</v>
      </c>
      <c r="F108" s="46">
        <v>600111229</v>
      </c>
      <c r="G108" s="46" t="s">
        <v>171</v>
      </c>
      <c r="H108" s="39" t="s">
        <v>36</v>
      </c>
      <c r="I108" s="39" t="s">
        <v>37</v>
      </c>
      <c r="J108" s="39" t="str">
        <f t="shared" si="2"/>
        <v>Obec Vranov</v>
      </c>
      <c r="K108" s="39" t="s">
        <v>171</v>
      </c>
      <c r="L108" s="40">
        <v>1000000</v>
      </c>
      <c r="M108" s="40">
        <f>(70/100)*L108</f>
        <v>700000</v>
      </c>
      <c r="N108" s="41" t="s">
        <v>90</v>
      </c>
      <c r="O108" s="41" t="s">
        <v>213</v>
      </c>
      <c r="P108" s="39"/>
      <c r="Q108" s="39"/>
      <c r="R108" s="39" t="s">
        <v>172</v>
      </c>
      <c r="S108" s="42" t="s">
        <v>78</v>
      </c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</row>
    <row r="109" spans="1:217" s="17" customFormat="1" ht="60" customHeight="1" x14ac:dyDescent="0.25">
      <c r="A109" s="15">
        <v>106</v>
      </c>
      <c r="B109" s="98" t="s">
        <v>166</v>
      </c>
      <c r="C109" s="98" t="s">
        <v>167</v>
      </c>
      <c r="D109" s="98">
        <v>70873232</v>
      </c>
      <c r="E109" s="98">
        <v>107604141</v>
      </c>
      <c r="F109" s="98">
        <v>600111229</v>
      </c>
      <c r="G109" s="98" t="s">
        <v>748</v>
      </c>
      <c r="H109" s="79" t="s">
        <v>36</v>
      </c>
      <c r="I109" s="79" t="s">
        <v>37</v>
      </c>
      <c r="J109" s="79" t="str">
        <f t="shared" si="2"/>
        <v>Obec Vranov</v>
      </c>
      <c r="K109" s="79" t="s">
        <v>749</v>
      </c>
      <c r="L109" s="104">
        <v>3500000</v>
      </c>
      <c r="M109" s="104">
        <f t="shared" ref="M109" si="6">(70/100)*L109</f>
        <v>2450000</v>
      </c>
      <c r="N109" s="80" t="s">
        <v>489</v>
      </c>
      <c r="O109" s="80" t="s">
        <v>473</v>
      </c>
      <c r="P109" s="79"/>
      <c r="Q109" s="79"/>
      <c r="R109" s="79" t="s">
        <v>172</v>
      </c>
      <c r="S109" s="84" t="s">
        <v>78</v>
      </c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</row>
    <row r="110" spans="1:217" s="16" customFormat="1" ht="60" customHeight="1" x14ac:dyDescent="0.25">
      <c r="A110" s="15">
        <v>107</v>
      </c>
      <c r="B110" s="39" t="s">
        <v>173</v>
      </c>
      <c r="C110" s="39" t="s">
        <v>174</v>
      </c>
      <c r="D110" s="39">
        <v>49459767</v>
      </c>
      <c r="E110" s="39">
        <v>107604281</v>
      </c>
      <c r="F110" s="39">
        <v>600111199</v>
      </c>
      <c r="G110" s="30" t="s">
        <v>175</v>
      </c>
      <c r="H110" s="39" t="s">
        <v>36</v>
      </c>
      <c r="I110" s="39" t="s">
        <v>37</v>
      </c>
      <c r="J110" s="39" t="str">
        <f t="shared" si="2"/>
        <v>Obec Želešice</v>
      </c>
      <c r="K110" s="133" t="s">
        <v>498</v>
      </c>
      <c r="L110" s="134">
        <v>1500000</v>
      </c>
      <c r="M110" s="134">
        <f>(70/100)*L110</f>
        <v>1050000</v>
      </c>
      <c r="N110" s="110" t="s">
        <v>489</v>
      </c>
      <c r="O110" s="110" t="s">
        <v>217</v>
      </c>
      <c r="P110" s="39"/>
      <c r="Q110" s="39"/>
      <c r="R110" s="39" t="s">
        <v>425</v>
      </c>
      <c r="S110" s="42" t="s">
        <v>78</v>
      </c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</row>
    <row r="111" spans="1:217" s="16" customFormat="1" ht="60" customHeight="1" thickBot="1" x14ac:dyDescent="0.3">
      <c r="A111" s="160">
        <v>108</v>
      </c>
      <c r="B111" s="114" t="s">
        <v>173</v>
      </c>
      <c r="C111" s="114" t="s">
        <v>174</v>
      </c>
      <c r="D111" s="114">
        <v>49459767</v>
      </c>
      <c r="E111" s="114" t="s">
        <v>727</v>
      </c>
      <c r="F111" s="114" t="s">
        <v>727</v>
      </c>
      <c r="G111" s="112" t="s">
        <v>728</v>
      </c>
      <c r="H111" s="114" t="s">
        <v>36</v>
      </c>
      <c r="I111" s="114" t="s">
        <v>37</v>
      </c>
      <c r="J111" s="114" t="s">
        <v>174</v>
      </c>
      <c r="K111" s="116" t="s">
        <v>729</v>
      </c>
      <c r="L111" s="113">
        <v>80000000</v>
      </c>
      <c r="M111" s="113">
        <f>(70/100)*L111</f>
        <v>56000000</v>
      </c>
      <c r="N111" s="111" t="s">
        <v>730</v>
      </c>
      <c r="O111" s="111" t="s">
        <v>731</v>
      </c>
      <c r="P111" s="114" t="s">
        <v>144</v>
      </c>
      <c r="Q111" s="114"/>
      <c r="R111" s="114" t="s">
        <v>732</v>
      </c>
      <c r="S111" s="115" t="s">
        <v>78</v>
      </c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</row>
    <row r="112" spans="1:217" ht="15.75" customHeight="1" x14ac:dyDescent="0.25">
      <c r="A112" s="183" t="s">
        <v>822</v>
      </c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</row>
    <row r="113" spans="1:19" ht="14.25" customHeight="1" x14ac:dyDescent="0.25">
      <c r="A113" s="184"/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</row>
    <row r="114" spans="1:19" ht="15.75" customHeight="1" x14ac:dyDescent="0.25">
      <c r="A114" s="184"/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</row>
    <row r="115" spans="1:19" ht="15.75" customHeight="1" x14ac:dyDescent="0.25">
      <c r="A115" s="184"/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</row>
    <row r="116" spans="1:19" ht="15.75" customHeight="1" x14ac:dyDescent="0.25">
      <c r="A116" s="1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19"/>
      <c r="O116" s="19"/>
      <c r="P116" s="28"/>
      <c r="Q116" s="28"/>
      <c r="R116" s="28"/>
      <c r="S116" s="28"/>
    </row>
    <row r="117" spans="1:19" ht="15.75" customHeight="1" x14ac:dyDescent="0.25">
      <c r="A117" s="1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19"/>
      <c r="O117" s="19"/>
      <c r="P117" s="28"/>
      <c r="Q117" s="28"/>
      <c r="R117" s="28"/>
      <c r="S117" s="28"/>
    </row>
    <row r="118" spans="1:19" ht="15.75" customHeight="1" x14ac:dyDescent="0.25">
      <c r="A118" s="18" t="s">
        <v>176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19"/>
      <c r="O118" s="19"/>
      <c r="P118" s="28"/>
      <c r="Q118" s="28"/>
      <c r="R118" s="28"/>
      <c r="S118" s="28"/>
    </row>
    <row r="119" spans="1:19" ht="61.5" customHeight="1" x14ac:dyDescent="0.25">
      <c r="A119" s="179" t="s">
        <v>513</v>
      </c>
      <c r="B119" s="180"/>
      <c r="C119" s="180"/>
      <c r="D119" s="180"/>
      <c r="E119" s="180"/>
      <c r="F119" s="180"/>
      <c r="G119" s="28"/>
      <c r="H119" s="28"/>
      <c r="I119" s="28"/>
      <c r="J119" s="28"/>
      <c r="K119" s="28"/>
      <c r="L119" s="28"/>
      <c r="M119" s="28"/>
      <c r="N119" s="19"/>
      <c r="O119" s="19"/>
      <c r="P119" s="28"/>
      <c r="Q119" s="28"/>
      <c r="R119" s="28"/>
      <c r="S119" s="28"/>
    </row>
    <row r="120" spans="1:19" ht="62.25" customHeight="1" x14ac:dyDescent="0.25">
      <c r="A120" s="179" t="s">
        <v>177</v>
      </c>
      <c r="B120" s="180"/>
      <c r="C120" s="180"/>
      <c r="D120" s="180"/>
      <c r="E120" s="180"/>
      <c r="F120" s="180"/>
      <c r="G120" s="28"/>
      <c r="H120" s="28"/>
      <c r="I120" s="28"/>
      <c r="J120" s="28"/>
      <c r="K120" s="28"/>
      <c r="L120" s="28"/>
      <c r="M120" s="28"/>
      <c r="N120" s="19"/>
      <c r="O120" s="19"/>
      <c r="P120" s="28"/>
      <c r="Q120" s="28"/>
      <c r="R120" s="28"/>
      <c r="S120" s="28"/>
    </row>
    <row r="121" spans="1:19" ht="15.75" customHeight="1" x14ac:dyDescent="0.25">
      <c r="A121" s="1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19"/>
      <c r="O121" s="19"/>
      <c r="P121" s="28"/>
      <c r="Q121" s="28"/>
      <c r="R121" s="28"/>
      <c r="S121" s="28"/>
    </row>
    <row r="122" spans="1:19" ht="52.5" customHeight="1" x14ac:dyDescent="0.25">
      <c r="A122" s="179" t="s">
        <v>178</v>
      </c>
      <c r="B122" s="180"/>
      <c r="C122" s="180"/>
      <c r="D122" s="180"/>
      <c r="E122" s="180"/>
      <c r="F122" s="180"/>
      <c r="G122" s="28"/>
      <c r="H122" s="28"/>
      <c r="I122" s="28"/>
      <c r="J122" s="28"/>
      <c r="K122" s="28"/>
      <c r="L122" s="28"/>
      <c r="M122" s="28"/>
      <c r="N122" s="19"/>
      <c r="O122" s="19"/>
      <c r="P122" s="28"/>
      <c r="Q122" s="28"/>
      <c r="R122" s="28"/>
      <c r="S122" s="28"/>
    </row>
    <row r="123" spans="1:19" ht="15.75" customHeight="1" x14ac:dyDescent="0.25">
      <c r="A123" s="1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19"/>
      <c r="O123" s="19"/>
      <c r="P123" s="28"/>
      <c r="Q123" s="28"/>
      <c r="R123" s="28"/>
      <c r="S123" s="28"/>
    </row>
    <row r="124" spans="1:19" ht="51" customHeight="1" x14ac:dyDescent="0.25">
      <c r="A124" s="179" t="s">
        <v>179</v>
      </c>
      <c r="B124" s="180"/>
      <c r="C124" s="180"/>
      <c r="D124" s="180"/>
      <c r="E124" s="180"/>
      <c r="F124" s="180"/>
      <c r="G124" s="28"/>
      <c r="H124" s="28"/>
      <c r="I124" s="28"/>
      <c r="J124" s="28"/>
      <c r="K124" s="28"/>
      <c r="L124" s="28"/>
      <c r="M124" s="28"/>
      <c r="N124" s="19"/>
      <c r="O124" s="19"/>
      <c r="P124" s="28"/>
      <c r="Q124" s="28"/>
      <c r="R124" s="28"/>
      <c r="S124" s="28"/>
    </row>
    <row r="125" spans="1:19" ht="15.75" customHeight="1" x14ac:dyDescent="0.25">
      <c r="A125" s="1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19"/>
      <c r="O125" s="19"/>
      <c r="P125" s="28"/>
      <c r="Q125" s="28"/>
      <c r="R125" s="28"/>
      <c r="S125" s="28"/>
    </row>
    <row r="126" spans="1:19" ht="46.5" customHeight="1" x14ac:dyDescent="0.25">
      <c r="A126" s="179" t="s">
        <v>180</v>
      </c>
      <c r="B126" s="180"/>
      <c r="C126" s="180"/>
      <c r="D126" s="180"/>
      <c r="E126" s="180"/>
      <c r="F126" s="180"/>
      <c r="G126" s="28"/>
      <c r="H126" s="28"/>
      <c r="I126" s="28"/>
      <c r="J126" s="28"/>
      <c r="K126" s="28"/>
      <c r="L126" s="28"/>
      <c r="M126" s="28"/>
      <c r="N126" s="19"/>
      <c r="O126" s="19"/>
      <c r="P126" s="28"/>
      <c r="Q126" s="28"/>
      <c r="R126" s="28"/>
      <c r="S126" s="28"/>
    </row>
    <row r="127" spans="1:19" ht="15.75" customHeight="1" x14ac:dyDescent="0.25">
      <c r="A127" s="1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19"/>
      <c r="O127" s="19"/>
      <c r="P127" s="28"/>
      <c r="Q127" s="28"/>
      <c r="R127" s="28"/>
      <c r="S127" s="28"/>
    </row>
    <row r="128" spans="1:19" ht="15.75" customHeight="1" x14ac:dyDescent="0.25">
      <c r="A128" s="1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19"/>
      <c r="O128" s="19"/>
      <c r="P128" s="28"/>
      <c r="Q128" s="28"/>
      <c r="R128" s="28"/>
      <c r="S128" s="28"/>
    </row>
    <row r="129" spans="1:19" ht="15.75" customHeight="1" x14ac:dyDescent="0.25">
      <c r="A129" s="1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19"/>
      <c r="O129" s="19"/>
      <c r="P129" s="28"/>
      <c r="Q129" s="28"/>
      <c r="R129" s="28"/>
      <c r="S129" s="28"/>
    </row>
    <row r="130" spans="1:19" ht="15.75" customHeight="1" x14ac:dyDescent="0.25">
      <c r="A130" s="1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19"/>
      <c r="O130" s="19"/>
      <c r="P130" s="28"/>
      <c r="Q130" s="28"/>
      <c r="R130" s="28"/>
      <c r="S130" s="28"/>
    </row>
    <row r="131" spans="1:19" ht="15.75" customHeight="1" x14ac:dyDescent="0.25">
      <c r="A131" s="1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9"/>
      <c r="O131" s="19"/>
      <c r="P131" s="28"/>
      <c r="Q131" s="28"/>
      <c r="R131" s="28"/>
      <c r="S131" s="28"/>
    </row>
    <row r="132" spans="1:19" ht="15.75" customHeight="1" x14ac:dyDescent="0.25">
      <c r="A132" s="1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9"/>
      <c r="O132" s="19"/>
      <c r="P132" s="28"/>
      <c r="Q132" s="28"/>
      <c r="R132" s="28"/>
      <c r="S132" s="28"/>
    </row>
    <row r="133" spans="1:19" ht="15.75" customHeight="1" x14ac:dyDescent="0.25">
      <c r="A133" s="1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9"/>
      <c r="O133" s="19"/>
      <c r="P133" s="28"/>
      <c r="Q133" s="28"/>
      <c r="R133" s="28"/>
      <c r="S133" s="28"/>
    </row>
    <row r="134" spans="1:19" ht="15.75" customHeight="1" x14ac:dyDescent="0.25">
      <c r="A134" s="1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9"/>
      <c r="O134" s="19"/>
      <c r="P134" s="28"/>
      <c r="Q134" s="28"/>
      <c r="R134" s="28"/>
      <c r="S134" s="28"/>
    </row>
    <row r="135" spans="1:19" ht="15.75" customHeight="1" x14ac:dyDescent="0.25">
      <c r="A135" s="1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9"/>
      <c r="O135" s="19"/>
      <c r="P135" s="28"/>
      <c r="Q135" s="28"/>
      <c r="R135" s="28"/>
      <c r="S135" s="28"/>
    </row>
    <row r="136" spans="1:19" ht="15.75" customHeight="1" x14ac:dyDescent="0.25">
      <c r="A136" s="1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19"/>
      <c r="O136" s="19"/>
      <c r="P136" s="28"/>
      <c r="Q136" s="28"/>
      <c r="R136" s="28"/>
      <c r="S136" s="28"/>
    </row>
    <row r="137" spans="1:19" ht="15.75" customHeight="1" x14ac:dyDescent="0.25">
      <c r="A137" s="1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19"/>
      <c r="O137" s="19"/>
      <c r="P137" s="28"/>
      <c r="Q137" s="28"/>
      <c r="R137" s="28"/>
      <c r="S137" s="28"/>
    </row>
    <row r="138" spans="1:19" ht="15.75" customHeight="1" x14ac:dyDescent="0.25">
      <c r="A138" s="1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19"/>
      <c r="O138" s="19"/>
      <c r="P138" s="28"/>
      <c r="Q138" s="28"/>
      <c r="R138" s="28"/>
      <c r="S138" s="28"/>
    </row>
    <row r="139" spans="1:19" ht="15.75" customHeight="1" x14ac:dyDescent="0.25">
      <c r="A139" s="1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19"/>
      <c r="O139" s="19"/>
      <c r="P139" s="28"/>
      <c r="Q139" s="28"/>
      <c r="R139" s="28"/>
      <c r="S139" s="28"/>
    </row>
    <row r="140" spans="1:19" ht="15.75" customHeight="1" x14ac:dyDescent="0.25">
      <c r="A140" s="1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19"/>
      <c r="O140" s="19"/>
      <c r="P140" s="28"/>
      <c r="Q140" s="28"/>
      <c r="R140" s="28"/>
      <c r="S140" s="28"/>
    </row>
    <row r="141" spans="1:19" ht="15.75" customHeight="1" x14ac:dyDescent="0.25">
      <c r="A141" s="1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19"/>
      <c r="O141" s="19"/>
      <c r="P141" s="28"/>
      <c r="Q141" s="28"/>
      <c r="R141" s="28"/>
      <c r="S141" s="28"/>
    </row>
    <row r="142" spans="1:19" ht="15.75" customHeight="1" x14ac:dyDescent="0.25">
      <c r="A142" s="1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19"/>
      <c r="O142" s="19"/>
      <c r="P142" s="28"/>
      <c r="Q142" s="28"/>
      <c r="R142" s="28"/>
      <c r="S142" s="28"/>
    </row>
    <row r="143" spans="1:19" ht="15.75" customHeight="1" x14ac:dyDescent="0.25">
      <c r="A143" s="1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19"/>
      <c r="O143" s="19"/>
      <c r="P143" s="28"/>
      <c r="Q143" s="28"/>
      <c r="R143" s="28"/>
      <c r="S143" s="28"/>
    </row>
    <row r="144" spans="1:19" ht="15.75" customHeight="1" x14ac:dyDescent="0.25">
      <c r="A144" s="1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19"/>
      <c r="O144" s="19"/>
      <c r="P144" s="28"/>
      <c r="Q144" s="28"/>
      <c r="R144" s="28"/>
      <c r="S144" s="28"/>
    </row>
    <row r="145" spans="1:19" ht="15.75" customHeight="1" x14ac:dyDescent="0.25">
      <c r="A145" s="1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19"/>
      <c r="O145" s="19"/>
      <c r="P145" s="28"/>
      <c r="Q145" s="28"/>
      <c r="R145" s="28"/>
      <c r="S145" s="28"/>
    </row>
    <row r="146" spans="1:19" ht="15.75" customHeight="1" x14ac:dyDescent="0.25">
      <c r="A146" s="1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19"/>
      <c r="O146" s="19"/>
      <c r="P146" s="28"/>
      <c r="Q146" s="28"/>
      <c r="R146" s="28"/>
      <c r="S146" s="28"/>
    </row>
    <row r="147" spans="1:19" ht="15.75" customHeight="1" x14ac:dyDescent="0.25">
      <c r="A147" s="1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19"/>
      <c r="O147" s="19"/>
      <c r="P147" s="28"/>
      <c r="Q147" s="28"/>
      <c r="R147" s="28"/>
      <c r="S147" s="28"/>
    </row>
    <row r="148" spans="1:19" ht="15.75" customHeight="1" x14ac:dyDescent="0.25">
      <c r="A148" s="1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19"/>
      <c r="O148" s="19"/>
      <c r="P148" s="28"/>
      <c r="Q148" s="28"/>
      <c r="R148" s="28"/>
      <c r="S148" s="28"/>
    </row>
    <row r="149" spans="1:19" ht="15.75" customHeight="1" x14ac:dyDescent="0.25">
      <c r="A149" s="1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19"/>
      <c r="O149" s="19"/>
      <c r="P149" s="28"/>
      <c r="Q149" s="28"/>
      <c r="R149" s="28"/>
      <c r="S149" s="28"/>
    </row>
    <row r="150" spans="1:19" ht="15.75" customHeight="1" x14ac:dyDescent="0.25">
      <c r="A150" s="1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19"/>
      <c r="O150" s="19"/>
      <c r="P150" s="28"/>
      <c r="Q150" s="28"/>
      <c r="R150" s="28"/>
      <c r="S150" s="28"/>
    </row>
    <row r="151" spans="1:19" ht="15.75" customHeight="1" x14ac:dyDescent="0.25">
      <c r="A151" s="1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19"/>
      <c r="O151" s="19"/>
      <c r="P151" s="28"/>
      <c r="Q151" s="28"/>
      <c r="R151" s="28"/>
      <c r="S151" s="28"/>
    </row>
    <row r="152" spans="1:19" ht="15.75" customHeight="1" x14ac:dyDescent="0.25">
      <c r="A152" s="1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19"/>
      <c r="O152" s="19"/>
      <c r="P152" s="28"/>
      <c r="Q152" s="28"/>
      <c r="R152" s="28"/>
      <c r="S152" s="28"/>
    </row>
    <row r="153" spans="1:19" ht="15.75" customHeight="1" x14ac:dyDescent="0.25">
      <c r="A153" s="1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19"/>
      <c r="O153" s="19"/>
      <c r="P153" s="28"/>
      <c r="Q153" s="28"/>
      <c r="R153" s="28"/>
      <c r="S153" s="28"/>
    </row>
    <row r="154" spans="1:19" ht="15.75" customHeight="1" x14ac:dyDescent="0.25">
      <c r="A154" s="1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19"/>
      <c r="O154" s="19"/>
      <c r="P154" s="28"/>
      <c r="Q154" s="28"/>
      <c r="R154" s="28"/>
      <c r="S154" s="28"/>
    </row>
    <row r="155" spans="1:19" ht="15.75" customHeight="1" x14ac:dyDescent="0.25">
      <c r="A155" s="1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19"/>
      <c r="O155" s="19"/>
      <c r="P155" s="28"/>
      <c r="Q155" s="28"/>
      <c r="R155" s="28"/>
      <c r="S155" s="28"/>
    </row>
    <row r="156" spans="1:19" ht="15.75" customHeight="1" x14ac:dyDescent="0.25">
      <c r="A156" s="1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19"/>
      <c r="O156" s="19"/>
      <c r="P156" s="28"/>
      <c r="Q156" s="28"/>
      <c r="R156" s="28"/>
      <c r="S156" s="28"/>
    </row>
    <row r="157" spans="1:19" ht="15.75" customHeight="1" x14ac:dyDescent="0.25">
      <c r="A157" s="1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19"/>
      <c r="O157" s="19"/>
      <c r="P157" s="28"/>
      <c r="Q157" s="28"/>
      <c r="R157" s="28"/>
      <c r="S157" s="28"/>
    </row>
    <row r="158" spans="1:19" ht="15.75" customHeight="1" x14ac:dyDescent="0.25">
      <c r="A158" s="1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19"/>
      <c r="O158" s="19"/>
      <c r="P158" s="28"/>
      <c r="Q158" s="28"/>
      <c r="R158" s="28"/>
      <c r="S158" s="28"/>
    </row>
    <row r="159" spans="1:19" ht="15.75" customHeight="1" x14ac:dyDescent="0.25">
      <c r="A159" s="1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19"/>
      <c r="O159" s="19"/>
      <c r="P159" s="28"/>
      <c r="Q159" s="28"/>
      <c r="R159" s="28"/>
      <c r="S159" s="28"/>
    </row>
    <row r="160" spans="1:19" ht="15.75" customHeight="1" x14ac:dyDescent="0.25">
      <c r="A160" s="1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19"/>
      <c r="O160" s="19"/>
      <c r="P160" s="28"/>
      <c r="Q160" s="28"/>
      <c r="R160" s="28"/>
      <c r="S160" s="28"/>
    </row>
    <row r="161" spans="1:19" ht="15.75" customHeight="1" x14ac:dyDescent="0.25">
      <c r="A161" s="1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19"/>
      <c r="O161" s="19"/>
      <c r="P161" s="28"/>
      <c r="Q161" s="28"/>
      <c r="R161" s="28"/>
      <c r="S161" s="28"/>
    </row>
    <row r="162" spans="1:19" ht="15.75" customHeight="1" x14ac:dyDescent="0.25">
      <c r="A162" s="1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19"/>
      <c r="O162" s="19"/>
      <c r="P162" s="28"/>
      <c r="Q162" s="28"/>
      <c r="R162" s="28"/>
      <c r="S162" s="28"/>
    </row>
    <row r="163" spans="1:19" ht="15.75" customHeight="1" x14ac:dyDescent="0.25">
      <c r="A163" s="1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19"/>
      <c r="O163" s="19"/>
      <c r="P163" s="28"/>
      <c r="Q163" s="28"/>
      <c r="R163" s="28"/>
      <c r="S163" s="28"/>
    </row>
    <row r="164" spans="1:19" ht="15.75" customHeight="1" x14ac:dyDescent="0.25">
      <c r="A164" s="1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19"/>
      <c r="O164" s="19"/>
      <c r="P164" s="28"/>
      <c r="Q164" s="28"/>
      <c r="R164" s="28"/>
      <c r="S164" s="28"/>
    </row>
    <row r="165" spans="1:19" ht="15.75" customHeight="1" x14ac:dyDescent="0.25">
      <c r="A165" s="1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19"/>
      <c r="O165" s="19"/>
      <c r="P165" s="28"/>
      <c r="Q165" s="28"/>
      <c r="R165" s="28"/>
      <c r="S165" s="28"/>
    </row>
    <row r="166" spans="1:19" ht="15.75" customHeight="1" x14ac:dyDescent="0.25">
      <c r="A166" s="1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19"/>
      <c r="O166" s="19"/>
      <c r="P166" s="28"/>
      <c r="Q166" s="28"/>
      <c r="R166" s="28"/>
      <c r="S166" s="28"/>
    </row>
    <row r="167" spans="1:19" ht="15.75" customHeight="1" x14ac:dyDescent="0.25">
      <c r="A167" s="1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9"/>
      <c r="O167" s="19"/>
      <c r="P167" s="28"/>
      <c r="Q167" s="28"/>
      <c r="R167" s="28"/>
      <c r="S167" s="28"/>
    </row>
    <row r="168" spans="1:19" ht="15.75" customHeight="1" x14ac:dyDescent="0.25">
      <c r="A168" s="1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19"/>
      <c r="O168" s="19"/>
      <c r="P168" s="28"/>
      <c r="Q168" s="28"/>
      <c r="R168" s="28"/>
      <c r="S168" s="28"/>
    </row>
    <row r="169" spans="1:19" ht="15.75" customHeight="1" x14ac:dyDescent="0.25">
      <c r="A169" s="1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19"/>
      <c r="O169" s="19"/>
      <c r="P169" s="28"/>
      <c r="Q169" s="28"/>
      <c r="R169" s="28"/>
      <c r="S169" s="28"/>
    </row>
    <row r="170" spans="1:19" ht="15.75" customHeight="1" x14ac:dyDescent="0.25">
      <c r="A170" s="1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19"/>
      <c r="O170" s="19"/>
      <c r="P170" s="28"/>
      <c r="Q170" s="28"/>
      <c r="R170" s="28"/>
      <c r="S170" s="28"/>
    </row>
    <row r="171" spans="1:19" ht="15.75" customHeight="1" x14ac:dyDescent="0.25">
      <c r="A171" s="1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19"/>
      <c r="O171" s="19"/>
      <c r="P171" s="28"/>
      <c r="Q171" s="28"/>
      <c r="R171" s="28"/>
      <c r="S171" s="28"/>
    </row>
    <row r="172" spans="1:19" ht="15.75" customHeight="1" x14ac:dyDescent="0.25">
      <c r="A172" s="1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19"/>
      <c r="O172" s="19"/>
      <c r="P172" s="28"/>
      <c r="Q172" s="28"/>
      <c r="R172" s="28"/>
      <c r="S172" s="28"/>
    </row>
    <row r="173" spans="1:19" ht="15.75" customHeight="1" x14ac:dyDescent="0.25">
      <c r="A173" s="1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19"/>
      <c r="O173" s="19"/>
      <c r="P173" s="28"/>
      <c r="Q173" s="28"/>
      <c r="R173" s="28"/>
      <c r="S173" s="28"/>
    </row>
    <row r="174" spans="1:19" ht="15.75" customHeight="1" x14ac:dyDescent="0.25">
      <c r="A174" s="1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19"/>
      <c r="O174" s="19"/>
      <c r="P174" s="28"/>
      <c r="Q174" s="28"/>
      <c r="R174" s="28"/>
      <c r="S174" s="28"/>
    </row>
    <row r="175" spans="1:19" ht="15.75" customHeight="1" x14ac:dyDescent="0.25">
      <c r="A175" s="1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19"/>
      <c r="O175" s="19"/>
      <c r="P175" s="28"/>
      <c r="Q175" s="28"/>
      <c r="R175" s="28"/>
      <c r="S175" s="28"/>
    </row>
    <row r="176" spans="1:19" ht="15.75" customHeight="1" x14ac:dyDescent="0.25">
      <c r="A176" s="1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19"/>
      <c r="O176" s="19"/>
      <c r="P176" s="28"/>
      <c r="Q176" s="28"/>
      <c r="R176" s="28"/>
      <c r="S176" s="28"/>
    </row>
    <row r="177" spans="1:19" ht="15.75" customHeight="1" x14ac:dyDescent="0.25">
      <c r="A177" s="1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19"/>
      <c r="O177" s="19"/>
      <c r="P177" s="28"/>
      <c r="Q177" s="28"/>
      <c r="R177" s="28"/>
      <c r="S177" s="28"/>
    </row>
    <row r="178" spans="1:19" ht="15.75" customHeight="1" x14ac:dyDescent="0.25">
      <c r="A178" s="1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19"/>
      <c r="O178" s="19"/>
      <c r="P178" s="28"/>
      <c r="Q178" s="28"/>
      <c r="R178" s="28"/>
      <c r="S178" s="28"/>
    </row>
    <row r="179" spans="1:19" ht="15.75" customHeight="1" x14ac:dyDescent="0.25">
      <c r="A179" s="1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19"/>
      <c r="O179" s="19"/>
      <c r="P179" s="28"/>
      <c r="Q179" s="28"/>
      <c r="R179" s="28"/>
      <c r="S179" s="28"/>
    </row>
    <row r="180" spans="1:19" ht="15.75" customHeight="1" x14ac:dyDescent="0.25">
      <c r="A180" s="1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19"/>
      <c r="O180" s="19"/>
      <c r="P180" s="28"/>
      <c r="Q180" s="28"/>
      <c r="R180" s="28"/>
      <c r="S180" s="28"/>
    </row>
    <row r="181" spans="1:19" ht="15.75" customHeight="1" x14ac:dyDescent="0.25">
      <c r="A181" s="1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19"/>
      <c r="O181" s="19"/>
      <c r="P181" s="28"/>
      <c r="Q181" s="28"/>
      <c r="R181" s="28"/>
      <c r="S181" s="28"/>
    </row>
    <row r="182" spans="1:19" ht="15.75" customHeight="1" x14ac:dyDescent="0.25">
      <c r="A182" s="1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19"/>
      <c r="O182" s="19"/>
      <c r="P182" s="28"/>
      <c r="Q182" s="28"/>
      <c r="R182" s="28"/>
      <c r="S182" s="28"/>
    </row>
    <row r="183" spans="1:19" ht="15.75" customHeight="1" x14ac:dyDescent="0.25">
      <c r="A183" s="1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19"/>
      <c r="O183" s="19"/>
      <c r="P183" s="28"/>
      <c r="Q183" s="28"/>
      <c r="R183" s="28"/>
      <c r="S183" s="28"/>
    </row>
    <row r="184" spans="1:19" ht="15.75" customHeight="1" x14ac:dyDescent="0.25">
      <c r="A184" s="1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19"/>
      <c r="O184" s="19"/>
      <c r="P184" s="28"/>
      <c r="Q184" s="28"/>
      <c r="R184" s="28"/>
      <c r="S184" s="28"/>
    </row>
    <row r="185" spans="1:19" ht="15.75" customHeight="1" x14ac:dyDescent="0.25">
      <c r="A185" s="1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19"/>
      <c r="O185" s="19"/>
      <c r="P185" s="28"/>
      <c r="Q185" s="28"/>
      <c r="R185" s="28"/>
      <c r="S185" s="28"/>
    </row>
    <row r="186" spans="1:19" ht="15.75" customHeight="1" x14ac:dyDescent="0.25">
      <c r="A186" s="1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19"/>
      <c r="O186" s="19"/>
      <c r="P186" s="28"/>
      <c r="Q186" s="28"/>
      <c r="R186" s="28"/>
      <c r="S186" s="28"/>
    </row>
    <row r="187" spans="1:19" ht="15.75" customHeight="1" x14ac:dyDescent="0.25">
      <c r="A187" s="1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19"/>
      <c r="O187" s="19"/>
      <c r="P187" s="28"/>
      <c r="Q187" s="28"/>
      <c r="R187" s="28"/>
      <c r="S187" s="28"/>
    </row>
    <row r="188" spans="1:19" ht="15.75" customHeight="1" x14ac:dyDescent="0.25">
      <c r="A188" s="1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19"/>
      <c r="O188" s="19"/>
      <c r="P188" s="28"/>
      <c r="Q188" s="28"/>
      <c r="R188" s="28"/>
      <c r="S188" s="28"/>
    </row>
    <row r="189" spans="1:19" ht="15.75" customHeight="1" x14ac:dyDescent="0.25">
      <c r="A189" s="1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19"/>
      <c r="O189" s="19"/>
      <c r="P189" s="28"/>
      <c r="Q189" s="28"/>
      <c r="R189" s="28"/>
      <c r="S189" s="28"/>
    </row>
    <row r="190" spans="1:19" ht="15.75" customHeight="1" x14ac:dyDescent="0.25">
      <c r="A190" s="1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19"/>
      <c r="O190" s="19"/>
      <c r="P190" s="28"/>
      <c r="Q190" s="28"/>
      <c r="R190" s="28"/>
      <c r="S190" s="28"/>
    </row>
    <row r="191" spans="1:19" ht="15.75" customHeight="1" x14ac:dyDescent="0.25">
      <c r="A191" s="1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19"/>
      <c r="O191" s="19"/>
      <c r="P191" s="28"/>
      <c r="Q191" s="28"/>
      <c r="R191" s="28"/>
      <c r="S191" s="28"/>
    </row>
    <row r="192" spans="1:19" ht="15.75" customHeight="1" x14ac:dyDescent="0.25">
      <c r="A192" s="1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19"/>
      <c r="O192" s="19"/>
      <c r="P192" s="28"/>
      <c r="Q192" s="28"/>
      <c r="R192" s="28"/>
      <c r="S192" s="28"/>
    </row>
    <row r="193" spans="1:19" ht="15.75" customHeight="1" x14ac:dyDescent="0.25">
      <c r="A193" s="1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19"/>
      <c r="O193" s="19"/>
      <c r="P193" s="28"/>
      <c r="Q193" s="28"/>
      <c r="R193" s="28"/>
      <c r="S193" s="28"/>
    </row>
    <row r="194" spans="1:19" ht="15.75" customHeight="1" x14ac:dyDescent="0.25">
      <c r="A194" s="1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19"/>
      <c r="O194" s="19"/>
      <c r="P194" s="28"/>
      <c r="Q194" s="28"/>
      <c r="R194" s="28"/>
      <c r="S194" s="28"/>
    </row>
    <row r="195" spans="1:19" ht="15.75" customHeight="1" x14ac:dyDescent="0.25">
      <c r="A195" s="1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19"/>
      <c r="O195" s="19"/>
      <c r="P195" s="28"/>
      <c r="Q195" s="28"/>
      <c r="R195" s="28"/>
      <c r="S195" s="28"/>
    </row>
    <row r="196" spans="1:19" ht="15.75" customHeight="1" x14ac:dyDescent="0.25">
      <c r="A196" s="1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19"/>
      <c r="O196" s="19"/>
      <c r="P196" s="28"/>
      <c r="Q196" s="28"/>
      <c r="R196" s="28"/>
      <c r="S196" s="28"/>
    </row>
    <row r="197" spans="1:19" ht="15.75" customHeight="1" x14ac:dyDescent="0.25">
      <c r="A197" s="1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19"/>
      <c r="O197" s="19"/>
      <c r="P197" s="28"/>
      <c r="Q197" s="28"/>
      <c r="R197" s="28"/>
      <c r="S197" s="28"/>
    </row>
    <row r="198" spans="1:19" ht="15.75" customHeight="1" x14ac:dyDescent="0.25">
      <c r="A198" s="1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19"/>
      <c r="O198" s="19"/>
      <c r="P198" s="28"/>
      <c r="Q198" s="28"/>
      <c r="R198" s="28"/>
      <c r="S198" s="28"/>
    </row>
    <row r="199" spans="1:19" ht="15.75" customHeight="1" x14ac:dyDescent="0.25">
      <c r="A199" s="1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19"/>
      <c r="O199" s="19"/>
      <c r="P199" s="28"/>
      <c r="Q199" s="28"/>
      <c r="R199" s="28"/>
      <c r="S199" s="28"/>
    </row>
    <row r="200" spans="1:19" ht="15.75" customHeight="1" x14ac:dyDescent="0.25">
      <c r="A200" s="1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19"/>
      <c r="O200" s="19"/>
      <c r="P200" s="28"/>
      <c r="Q200" s="28"/>
      <c r="R200" s="28"/>
      <c r="S200" s="28"/>
    </row>
    <row r="201" spans="1:19" ht="15.75" customHeight="1" x14ac:dyDescent="0.25">
      <c r="A201" s="1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19"/>
      <c r="O201" s="19"/>
      <c r="P201" s="28"/>
      <c r="Q201" s="28"/>
      <c r="R201" s="28"/>
      <c r="S201" s="28"/>
    </row>
    <row r="202" spans="1:19" ht="15.75" customHeight="1" x14ac:dyDescent="0.25">
      <c r="A202" s="1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19"/>
      <c r="O202" s="19"/>
      <c r="P202" s="28"/>
      <c r="Q202" s="28"/>
      <c r="R202" s="28"/>
      <c r="S202" s="28"/>
    </row>
    <row r="203" spans="1:19" ht="15.75" customHeight="1" x14ac:dyDescent="0.25">
      <c r="A203" s="1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19"/>
      <c r="O203" s="19"/>
      <c r="P203" s="28"/>
      <c r="Q203" s="28"/>
      <c r="R203" s="28"/>
      <c r="S203" s="28"/>
    </row>
    <row r="204" spans="1:19" ht="15.75" customHeight="1" x14ac:dyDescent="0.25">
      <c r="A204" s="1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19"/>
      <c r="O204" s="19"/>
      <c r="P204" s="28"/>
      <c r="Q204" s="28"/>
      <c r="R204" s="28"/>
      <c r="S204" s="28"/>
    </row>
    <row r="205" spans="1:19" ht="15.75" customHeight="1" x14ac:dyDescent="0.25">
      <c r="A205" s="1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19"/>
      <c r="O205" s="19"/>
      <c r="P205" s="28"/>
      <c r="Q205" s="28"/>
      <c r="R205" s="28"/>
      <c r="S205" s="28"/>
    </row>
    <row r="206" spans="1:19" ht="15.75" customHeight="1" x14ac:dyDescent="0.25">
      <c r="A206" s="1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19"/>
      <c r="O206" s="19"/>
      <c r="P206" s="28"/>
      <c r="Q206" s="28"/>
      <c r="R206" s="28"/>
      <c r="S206" s="28"/>
    </row>
    <row r="207" spans="1:19" ht="15.75" customHeight="1" x14ac:dyDescent="0.25">
      <c r="A207" s="1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19"/>
      <c r="O207" s="19"/>
      <c r="P207" s="28"/>
      <c r="Q207" s="28"/>
      <c r="R207" s="28"/>
      <c r="S207" s="28"/>
    </row>
    <row r="208" spans="1:19" ht="15.75" customHeight="1" x14ac:dyDescent="0.25">
      <c r="A208" s="1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19"/>
      <c r="O208" s="19"/>
      <c r="P208" s="28"/>
      <c r="Q208" s="28"/>
      <c r="R208" s="28"/>
      <c r="S208" s="28"/>
    </row>
    <row r="209" spans="1:19" ht="15.75" customHeight="1" x14ac:dyDescent="0.25">
      <c r="A209" s="1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19"/>
      <c r="O209" s="19"/>
      <c r="P209" s="28"/>
      <c r="Q209" s="28"/>
      <c r="R209" s="28"/>
      <c r="S209" s="28"/>
    </row>
    <row r="210" spans="1:19" ht="15.75" customHeight="1" x14ac:dyDescent="0.25">
      <c r="A210" s="1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19"/>
      <c r="O210" s="19"/>
      <c r="P210" s="28"/>
      <c r="Q210" s="28"/>
      <c r="R210" s="28"/>
      <c r="S210" s="28"/>
    </row>
    <row r="211" spans="1:19" ht="15.75" customHeight="1" x14ac:dyDescent="0.25">
      <c r="A211" s="1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19"/>
      <c r="O211" s="19"/>
      <c r="P211" s="28"/>
      <c r="Q211" s="28"/>
      <c r="R211" s="28"/>
      <c r="S211" s="28"/>
    </row>
    <row r="212" spans="1:19" ht="15.75" customHeight="1" x14ac:dyDescent="0.25">
      <c r="A212" s="1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19"/>
      <c r="O212" s="19"/>
      <c r="P212" s="28"/>
      <c r="Q212" s="28"/>
      <c r="R212" s="28"/>
      <c r="S212" s="28"/>
    </row>
    <row r="213" spans="1:19" ht="15.75" customHeight="1" x14ac:dyDescent="0.25">
      <c r="A213" s="1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19"/>
      <c r="O213" s="19"/>
      <c r="P213" s="28"/>
      <c r="Q213" s="28"/>
      <c r="R213" s="28"/>
      <c r="S213" s="28"/>
    </row>
    <row r="214" spans="1:19" ht="15.75" customHeight="1" x14ac:dyDescent="0.25">
      <c r="A214" s="1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19"/>
      <c r="O214" s="19"/>
      <c r="P214" s="28"/>
      <c r="Q214" s="28"/>
      <c r="R214" s="28"/>
      <c r="S214" s="28"/>
    </row>
    <row r="215" spans="1:19" ht="15.75" customHeight="1" x14ac:dyDescent="0.25">
      <c r="A215" s="1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19"/>
      <c r="O215" s="19"/>
      <c r="P215" s="28"/>
      <c r="Q215" s="28"/>
      <c r="R215" s="28"/>
      <c r="S215" s="28"/>
    </row>
    <row r="216" spans="1:19" ht="15.75" customHeight="1" x14ac:dyDescent="0.25">
      <c r="A216" s="1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19"/>
      <c r="O216" s="19"/>
      <c r="P216" s="28"/>
      <c r="Q216" s="28"/>
      <c r="R216" s="28"/>
      <c r="S216" s="28"/>
    </row>
    <row r="217" spans="1:19" ht="15.75" customHeight="1" x14ac:dyDescent="0.25">
      <c r="A217" s="1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19"/>
      <c r="O217" s="19"/>
      <c r="P217" s="28"/>
      <c r="Q217" s="28"/>
      <c r="R217" s="28"/>
      <c r="S217" s="28"/>
    </row>
    <row r="218" spans="1:19" ht="15.75" customHeight="1" x14ac:dyDescent="0.25">
      <c r="A218" s="1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19"/>
      <c r="O218" s="19"/>
      <c r="P218" s="28"/>
      <c r="Q218" s="28"/>
      <c r="R218" s="28"/>
      <c r="S218" s="28"/>
    </row>
    <row r="219" spans="1:19" ht="15.75" customHeight="1" x14ac:dyDescent="0.25">
      <c r="A219" s="1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19"/>
      <c r="O219" s="19"/>
      <c r="P219" s="28"/>
      <c r="Q219" s="28"/>
      <c r="R219" s="28"/>
      <c r="S219" s="28"/>
    </row>
    <row r="220" spans="1:19" ht="15.75" customHeight="1" x14ac:dyDescent="0.25">
      <c r="A220" s="1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19"/>
      <c r="O220" s="19"/>
      <c r="P220" s="28"/>
      <c r="Q220" s="28"/>
      <c r="R220" s="28"/>
      <c r="S220" s="28"/>
    </row>
    <row r="221" spans="1:19" ht="15.75" customHeight="1" x14ac:dyDescent="0.25">
      <c r="A221" s="1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9"/>
      <c r="O221" s="19"/>
      <c r="P221" s="28"/>
      <c r="Q221" s="28"/>
      <c r="R221" s="28"/>
      <c r="S221" s="28"/>
    </row>
    <row r="222" spans="1:19" ht="15.75" customHeight="1" x14ac:dyDescent="0.25">
      <c r="A222" s="1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19"/>
      <c r="O222" s="19"/>
      <c r="P222" s="28"/>
      <c r="Q222" s="28"/>
      <c r="R222" s="28"/>
      <c r="S222" s="28"/>
    </row>
    <row r="223" spans="1:19" ht="15.75" customHeight="1" x14ac:dyDescent="0.25">
      <c r="A223" s="1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19"/>
      <c r="O223" s="19"/>
      <c r="P223" s="28"/>
      <c r="Q223" s="28"/>
      <c r="R223" s="28"/>
      <c r="S223" s="28"/>
    </row>
    <row r="224" spans="1:19" ht="15.75" customHeight="1" x14ac:dyDescent="0.25">
      <c r="A224" s="1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19"/>
      <c r="O224" s="19"/>
      <c r="P224" s="28"/>
      <c r="Q224" s="28"/>
      <c r="R224" s="28"/>
      <c r="S224" s="28"/>
    </row>
    <row r="225" spans="1:19" ht="15.75" customHeight="1" x14ac:dyDescent="0.25">
      <c r="A225" s="1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19"/>
      <c r="O225" s="19"/>
      <c r="P225" s="28"/>
      <c r="Q225" s="28"/>
      <c r="R225" s="28"/>
      <c r="S225" s="28"/>
    </row>
    <row r="226" spans="1:19" ht="15.75" customHeight="1" x14ac:dyDescent="0.25">
      <c r="A226" s="1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19"/>
      <c r="O226" s="19"/>
      <c r="P226" s="28"/>
      <c r="Q226" s="28"/>
      <c r="R226" s="28"/>
      <c r="S226" s="28"/>
    </row>
    <row r="227" spans="1:19" ht="15.75" customHeight="1" x14ac:dyDescent="0.25">
      <c r="A227" s="1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19"/>
      <c r="O227" s="19"/>
      <c r="P227" s="28"/>
      <c r="Q227" s="28"/>
      <c r="R227" s="28"/>
      <c r="S227" s="28"/>
    </row>
    <row r="228" spans="1:19" ht="15.75" customHeight="1" x14ac:dyDescent="0.25">
      <c r="A228" s="1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19"/>
      <c r="O228" s="19"/>
      <c r="P228" s="28"/>
      <c r="Q228" s="28"/>
      <c r="R228" s="28"/>
      <c r="S228" s="28"/>
    </row>
    <row r="229" spans="1:19" ht="15.75" customHeight="1" x14ac:dyDescent="0.25">
      <c r="A229" s="1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19"/>
      <c r="O229" s="19"/>
      <c r="P229" s="28"/>
      <c r="Q229" s="28"/>
      <c r="R229" s="28"/>
      <c r="S229" s="28"/>
    </row>
    <row r="230" spans="1:19" ht="15.75" customHeight="1" x14ac:dyDescent="0.25">
      <c r="A230" s="1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19"/>
      <c r="O230" s="19"/>
      <c r="P230" s="28"/>
      <c r="Q230" s="28"/>
      <c r="R230" s="28"/>
      <c r="S230" s="28"/>
    </row>
    <row r="231" spans="1:19" ht="15.75" customHeight="1" x14ac:dyDescent="0.25">
      <c r="A231" s="1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19"/>
      <c r="O231" s="19"/>
      <c r="P231" s="28"/>
      <c r="Q231" s="28"/>
      <c r="R231" s="28"/>
      <c r="S231" s="28"/>
    </row>
    <row r="232" spans="1:19" ht="15.75" customHeight="1" x14ac:dyDescent="0.25">
      <c r="A232" s="1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19"/>
      <c r="O232" s="19"/>
      <c r="P232" s="28"/>
      <c r="Q232" s="28"/>
      <c r="R232" s="28"/>
      <c r="S232" s="28"/>
    </row>
    <row r="233" spans="1:19" ht="15.75" customHeight="1" x14ac:dyDescent="0.25">
      <c r="A233" s="1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19"/>
      <c r="O233" s="19"/>
      <c r="P233" s="28"/>
      <c r="Q233" s="28"/>
      <c r="R233" s="28"/>
      <c r="S233" s="28"/>
    </row>
    <row r="234" spans="1:19" ht="15.75" customHeight="1" x14ac:dyDescent="0.25">
      <c r="A234" s="1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19"/>
      <c r="O234" s="19"/>
      <c r="P234" s="28"/>
      <c r="Q234" s="28"/>
      <c r="R234" s="28"/>
      <c r="S234" s="28"/>
    </row>
    <row r="235" spans="1:19" ht="15.75" customHeight="1" x14ac:dyDescent="0.25">
      <c r="A235" s="1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19"/>
      <c r="O235" s="19"/>
      <c r="P235" s="28"/>
      <c r="Q235" s="28"/>
      <c r="R235" s="28"/>
      <c r="S235" s="28"/>
    </row>
    <row r="236" spans="1:19" ht="15.75" customHeight="1" x14ac:dyDescent="0.25">
      <c r="A236" s="1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19"/>
      <c r="O236" s="19"/>
      <c r="P236" s="28"/>
      <c r="Q236" s="28"/>
      <c r="R236" s="28"/>
      <c r="S236" s="28"/>
    </row>
    <row r="237" spans="1:19" ht="15.75" customHeight="1" x14ac:dyDescent="0.25">
      <c r="A237" s="1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19"/>
      <c r="O237" s="19"/>
      <c r="P237" s="28"/>
      <c r="Q237" s="28"/>
      <c r="R237" s="28"/>
      <c r="S237" s="28"/>
    </row>
    <row r="238" spans="1:19" ht="15.75" customHeight="1" x14ac:dyDescent="0.25">
      <c r="A238" s="1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19"/>
      <c r="O238" s="19"/>
      <c r="P238" s="28"/>
      <c r="Q238" s="28"/>
      <c r="R238" s="28"/>
      <c r="S238" s="28"/>
    </row>
    <row r="239" spans="1:19" ht="15.75" customHeight="1" x14ac:dyDescent="0.25">
      <c r="A239" s="1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19"/>
      <c r="O239" s="19"/>
      <c r="P239" s="28"/>
      <c r="Q239" s="28"/>
      <c r="R239" s="28"/>
      <c r="S239" s="28"/>
    </row>
    <row r="240" spans="1:19" ht="15.75" customHeight="1" x14ac:dyDescent="0.25">
      <c r="A240" s="1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19"/>
      <c r="O240" s="19"/>
      <c r="P240" s="28"/>
      <c r="Q240" s="28"/>
      <c r="R240" s="28"/>
      <c r="S240" s="28"/>
    </row>
    <row r="241" spans="1:19" ht="15.75" customHeight="1" x14ac:dyDescent="0.25">
      <c r="A241" s="1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19"/>
      <c r="O241" s="19"/>
      <c r="P241" s="28"/>
      <c r="Q241" s="28"/>
      <c r="R241" s="28"/>
      <c r="S241" s="28"/>
    </row>
    <row r="242" spans="1:19" ht="15.75" customHeight="1" x14ac:dyDescent="0.25">
      <c r="A242" s="1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19"/>
      <c r="O242" s="19"/>
      <c r="P242" s="28"/>
      <c r="Q242" s="28"/>
      <c r="R242" s="28"/>
      <c r="S242" s="28"/>
    </row>
    <row r="243" spans="1:19" ht="15.75" customHeight="1" x14ac:dyDescent="0.25">
      <c r="A243" s="1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19"/>
      <c r="O243" s="19"/>
      <c r="P243" s="28"/>
      <c r="Q243" s="28"/>
      <c r="R243" s="28"/>
      <c r="S243" s="28"/>
    </row>
    <row r="244" spans="1:19" ht="15.75" customHeight="1" x14ac:dyDescent="0.25">
      <c r="A244" s="1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19"/>
      <c r="O244" s="19"/>
      <c r="P244" s="28"/>
      <c r="Q244" s="28"/>
      <c r="R244" s="28"/>
      <c r="S244" s="28"/>
    </row>
    <row r="245" spans="1:19" ht="15.75" customHeight="1" x14ac:dyDescent="0.25">
      <c r="A245" s="1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19"/>
      <c r="O245" s="19"/>
      <c r="P245" s="28"/>
      <c r="Q245" s="28"/>
      <c r="R245" s="28"/>
      <c r="S245" s="28"/>
    </row>
    <row r="246" spans="1:19" ht="15.75" customHeight="1" x14ac:dyDescent="0.25">
      <c r="A246" s="1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19"/>
      <c r="O246" s="19"/>
      <c r="P246" s="28"/>
      <c r="Q246" s="28"/>
      <c r="R246" s="28"/>
      <c r="S246" s="28"/>
    </row>
    <row r="247" spans="1:19" ht="15.75" customHeight="1" x14ac:dyDescent="0.25">
      <c r="A247" s="1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19"/>
      <c r="O247" s="19"/>
      <c r="P247" s="28"/>
      <c r="Q247" s="28"/>
      <c r="R247" s="28"/>
      <c r="S247" s="28"/>
    </row>
    <row r="248" spans="1:19" ht="15.75" customHeight="1" x14ac:dyDescent="0.25">
      <c r="A248" s="1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19"/>
      <c r="O248" s="19"/>
      <c r="P248" s="28"/>
      <c r="Q248" s="28"/>
      <c r="R248" s="28"/>
      <c r="S248" s="28"/>
    </row>
    <row r="249" spans="1:19" ht="15.75" customHeight="1" x14ac:dyDescent="0.25">
      <c r="A249" s="1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19"/>
      <c r="O249" s="19"/>
      <c r="P249" s="28"/>
      <c r="Q249" s="28"/>
      <c r="R249" s="28"/>
      <c r="S249" s="28"/>
    </row>
    <row r="250" spans="1:19" ht="15.75" customHeight="1" x14ac:dyDescent="0.25">
      <c r="A250" s="1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19"/>
      <c r="O250" s="19"/>
      <c r="P250" s="28"/>
      <c r="Q250" s="28"/>
      <c r="R250" s="28"/>
      <c r="S250" s="28"/>
    </row>
    <row r="251" spans="1:19" ht="15.75" customHeight="1" x14ac:dyDescent="0.25">
      <c r="A251" s="1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19"/>
      <c r="O251" s="19"/>
      <c r="P251" s="28"/>
      <c r="Q251" s="28"/>
      <c r="R251" s="28"/>
      <c r="S251" s="28"/>
    </row>
    <row r="252" spans="1:19" ht="15.75" customHeight="1" x14ac:dyDescent="0.25">
      <c r="A252" s="1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19"/>
      <c r="O252" s="19"/>
      <c r="P252" s="28"/>
      <c r="Q252" s="28"/>
      <c r="R252" s="28"/>
      <c r="S252" s="28"/>
    </row>
    <row r="253" spans="1:19" ht="15.75" customHeight="1" x14ac:dyDescent="0.25">
      <c r="A253" s="1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19"/>
      <c r="O253" s="19"/>
      <c r="P253" s="28"/>
      <c r="Q253" s="28"/>
      <c r="R253" s="28"/>
      <c r="S253" s="28"/>
    </row>
    <row r="254" spans="1:19" ht="15.75" customHeight="1" x14ac:dyDescent="0.25">
      <c r="A254" s="1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19"/>
      <c r="O254" s="19"/>
      <c r="P254" s="28"/>
      <c r="Q254" s="28"/>
      <c r="R254" s="28"/>
      <c r="S254" s="28"/>
    </row>
    <row r="255" spans="1:19" ht="15.75" customHeight="1" x14ac:dyDescent="0.25">
      <c r="A255" s="1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19"/>
      <c r="O255" s="19"/>
      <c r="P255" s="28"/>
      <c r="Q255" s="28"/>
      <c r="R255" s="28"/>
      <c r="S255" s="28"/>
    </row>
    <row r="256" spans="1:19" ht="15.75" customHeight="1" x14ac:dyDescent="0.25">
      <c r="A256" s="1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19"/>
      <c r="O256" s="19"/>
      <c r="P256" s="28"/>
      <c r="Q256" s="28"/>
      <c r="R256" s="28"/>
      <c r="S256" s="28"/>
    </row>
    <row r="257" spans="1:19" ht="15.75" customHeight="1" x14ac:dyDescent="0.25">
      <c r="A257" s="1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9"/>
      <c r="O257" s="19"/>
      <c r="P257" s="28"/>
      <c r="Q257" s="28"/>
      <c r="R257" s="28"/>
      <c r="S257" s="28"/>
    </row>
    <row r="258" spans="1:19" ht="15.75" customHeight="1" x14ac:dyDescent="0.25">
      <c r="A258" s="1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19"/>
      <c r="O258" s="19"/>
      <c r="P258" s="28"/>
      <c r="Q258" s="28"/>
      <c r="R258" s="28"/>
      <c r="S258" s="28"/>
    </row>
    <row r="259" spans="1:19" ht="15.75" customHeight="1" x14ac:dyDescent="0.25">
      <c r="A259" s="1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19"/>
      <c r="O259" s="19"/>
      <c r="P259" s="28"/>
      <c r="Q259" s="28"/>
      <c r="R259" s="28"/>
      <c r="S259" s="28"/>
    </row>
    <row r="260" spans="1:19" ht="15.75" customHeight="1" x14ac:dyDescent="0.25">
      <c r="A260" s="1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19"/>
      <c r="O260" s="19"/>
      <c r="P260" s="28"/>
      <c r="Q260" s="28"/>
      <c r="R260" s="28"/>
      <c r="S260" s="28"/>
    </row>
    <row r="261" spans="1:19" ht="15.75" customHeight="1" x14ac:dyDescent="0.25">
      <c r="A261" s="1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19"/>
      <c r="O261" s="19"/>
      <c r="P261" s="28"/>
      <c r="Q261" s="28"/>
      <c r="R261" s="28"/>
      <c r="S261" s="28"/>
    </row>
    <row r="262" spans="1:19" ht="15.75" customHeight="1" x14ac:dyDescent="0.25">
      <c r="A262" s="1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19"/>
      <c r="O262" s="19"/>
      <c r="P262" s="28"/>
      <c r="Q262" s="28"/>
      <c r="R262" s="28"/>
      <c r="S262" s="28"/>
    </row>
    <row r="263" spans="1:19" ht="15.75" customHeight="1" x14ac:dyDescent="0.25">
      <c r="A263" s="1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19"/>
      <c r="O263" s="19"/>
      <c r="P263" s="28"/>
      <c r="Q263" s="28"/>
      <c r="R263" s="28"/>
      <c r="S263" s="28"/>
    </row>
    <row r="264" spans="1:19" ht="15.75" customHeight="1" x14ac:dyDescent="0.25">
      <c r="A264" s="1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19"/>
      <c r="O264" s="19"/>
      <c r="P264" s="28"/>
      <c r="Q264" s="28"/>
      <c r="R264" s="28"/>
      <c r="S264" s="28"/>
    </row>
    <row r="265" spans="1:19" ht="15.75" customHeight="1" x14ac:dyDescent="0.25">
      <c r="A265" s="1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19"/>
      <c r="O265" s="19"/>
      <c r="P265" s="28"/>
      <c r="Q265" s="28"/>
      <c r="R265" s="28"/>
      <c r="S265" s="28"/>
    </row>
    <row r="266" spans="1:19" ht="15.75" customHeight="1" x14ac:dyDescent="0.25">
      <c r="A266" s="1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19"/>
      <c r="O266" s="19"/>
      <c r="P266" s="28"/>
      <c r="Q266" s="28"/>
      <c r="R266" s="28"/>
      <c r="S266" s="28"/>
    </row>
    <row r="267" spans="1:19" ht="15.75" customHeight="1" x14ac:dyDescent="0.25">
      <c r="A267" s="1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19"/>
      <c r="O267" s="19"/>
      <c r="P267" s="28"/>
      <c r="Q267" s="28"/>
      <c r="R267" s="28"/>
      <c r="S267" s="28"/>
    </row>
    <row r="268" spans="1:19" ht="15.75" customHeight="1" x14ac:dyDescent="0.25">
      <c r="A268" s="1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19"/>
      <c r="O268" s="19"/>
      <c r="P268" s="28"/>
      <c r="Q268" s="28"/>
      <c r="R268" s="28"/>
      <c r="S268" s="28"/>
    </row>
    <row r="269" spans="1:19" ht="15.75" customHeight="1" x14ac:dyDescent="0.25">
      <c r="A269" s="1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19"/>
      <c r="O269" s="19"/>
      <c r="P269" s="28"/>
      <c r="Q269" s="28"/>
      <c r="R269" s="28"/>
      <c r="S269" s="28"/>
    </row>
    <row r="270" spans="1:19" ht="15.75" customHeight="1" x14ac:dyDescent="0.25">
      <c r="A270" s="1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19"/>
      <c r="O270" s="19"/>
      <c r="P270" s="28"/>
      <c r="Q270" s="28"/>
      <c r="R270" s="28"/>
      <c r="S270" s="28"/>
    </row>
    <row r="271" spans="1:19" ht="15.75" customHeight="1" x14ac:dyDescent="0.25">
      <c r="A271" s="1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19"/>
      <c r="O271" s="19"/>
      <c r="P271" s="28"/>
      <c r="Q271" s="28"/>
      <c r="R271" s="28"/>
      <c r="S271" s="28"/>
    </row>
    <row r="272" spans="1:19" ht="15.75" customHeight="1" x14ac:dyDescent="0.25">
      <c r="A272" s="1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19"/>
      <c r="O272" s="19"/>
      <c r="P272" s="28"/>
      <c r="Q272" s="28"/>
      <c r="R272" s="28"/>
      <c r="S272" s="28"/>
    </row>
    <row r="273" spans="1:19" ht="15.75" customHeight="1" x14ac:dyDescent="0.25">
      <c r="A273" s="1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19"/>
      <c r="O273" s="19"/>
      <c r="P273" s="28"/>
      <c r="Q273" s="28"/>
      <c r="R273" s="28"/>
      <c r="S273" s="28"/>
    </row>
    <row r="274" spans="1:19" ht="15.75" customHeight="1" x14ac:dyDescent="0.25">
      <c r="A274" s="1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19"/>
      <c r="O274" s="19"/>
      <c r="P274" s="28"/>
      <c r="Q274" s="28"/>
      <c r="R274" s="28"/>
      <c r="S274" s="28"/>
    </row>
    <row r="275" spans="1:19" ht="15.75" customHeight="1" x14ac:dyDescent="0.25">
      <c r="A275" s="1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19"/>
      <c r="O275" s="19"/>
      <c r="P275" s="28"/>
      <c r="Q275" s="28"/>
      <c r="R275" s="28"/>
      <c r="S275" s="28"/>
    </row>
    <row r="276" spans="1:19" ht="15.75" customHeight="1" x14ac:dyDescent="0.25">
      <c r="A276" s="1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19"/>
      <c r="O276" s="19"/>
      <c r="P276" s="28"/>
      <c r="Q276" s="28"/>
      <c r="R276" s="28"/>
      <c r="S276" s="28"/>
    </row>
    <row r="277" spans="1:19" ht="15.75" customHeight="1" x14ac:dyDescent="0.25">
      <c r="A277" s="1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19"/>
      <c r="O277" s="19"/>
      <c r="P277" s="28"/>
      <c r="Q277" s="28"/>
      <c r="R277" s="28"/>
      <c r="S277" s="28"/>
    </row>
    <row r="278" spans="1:19" ht="15.75" customHeight="1" x14ac:dyDescent="0.25">
      <c r="A278" s="1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19"/>
      <c r="O278" s="19"/>
      <c r="P278" s="28"/>
      <c r="Q278" s="28"/>
      <c r="R278" s="28"/>
      <c r="S278" s="28"/>
    </row>
    <row r="279" spans="1:19" ht="15.75" customHeight="1" x14ac:dyDescent="0.25">
      <c r="A279" s="1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19"/>
      <c r="O279" s="19"/>
      <c r="P279" s="28"/>
      <c r="Q279" s="28"/>
      <c r="R279" s="28"/>
      <c r="S279" s="28"/>
    </row>
    <row r="280" spans="1:19" ht="15.75" customHeight="1" x14ac:dyDescent="0.25">
      <c r="A280" s="1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19"/>
      <c r="O280" s="19"/>
      <c r="P280" s="28"/>
      <c r="Q280" s="28"/>
      <c r="R280" s="28"/>
      <c r="S280" s="28"/>
    </row>
    <row r="281" spans="1:19" ht="15.75" customHeight="1" x14ac:dyDescent="0.25">
      <c r="A281" s="1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19"/>
      <c r="O281" s="19"/>
      <c r="P281" s="28"/>
      <c r="Q281" s="28"/>
      <c r="R281" s="28"/>
      <c r="S281" s="28"/>
    </row>
    <row r="282" spans="1:19" ht="15.75" customHeight="1" x14ac:dyDescent="0.25">
      <c r="A282" s="1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19"/>
      <c r="O282" s="19"/>
      <c r="P282" s="28"/>
      <c r="Q282" s="28"/>
      <c r="R282" s="28"/>
      <c r="S282" s="28"/>
    </row>
    <row r="283" spans="1:19" ht="15.75" customHeight="1" x14ac:dyDescent="0.25">
      <c r="A283" s="1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19"/>
      <c r="O283" s="19"/>
      <c r="P283" s="28"/>
      <c r="Q283" s="28"/>
      <c r="R283" s="28"/>
      <c r="S283" s="28"/>
    </row>
    <row r="284" spans="1:19" ht="15.75" customHeight="1" x14ac:dyDescent="0.25">
      <c r="A284" s="1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19"/>
      <c r="O284" s="19"/>
      <c r="P284" s="28"/>
      <c r="Q284" s="28"/>
      <c r="R284" s="28"/>
      <c r="S284" s="28"/>
    </row>
    <row r="285" spans="1:19" ht="15.75" customHeight="1" x14ac:dyDescent="0.25">
      <c r="A285" s="1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19"/>
      <c r="O285" s="19"/>
      <c r="P285" s="28"/>
      <c r="Q285" s="28"/>
      <c r="R285" s="28"/>
      <c r="S285" s="28"/>
    </row>
    <row r="286" spans="1:19" ht="15.75" customHeight="1" x14ac:dyDescent="0.25">
      <c r="A286" s="1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19"/>
      <c r="O286" s="19"/>
      <c r="P286" s="28"/>
      <c r="Q286" s="28"/>
      <c r="R286" s="28"/>
      <c r="S286" s="28"/>
    </row>
    <row r="287" spans="1:19" ht="15.75" customHeight="1" x14ac:dyDescent="0.25">
      <c r="A287" s="1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19"/>
      <c r="O287" s="19"/>
      <c r="P287" s="28"/>
      <c r="Q287" s="28"/>
      <c r="R287" s="28"/>
      <c r="S287" s="28"/>
    </row>
    <row r="288" spans="1:19" ht="15.75" customHeight="1" x14ac:dyDescent="0.25">
      <c r="A288" s="1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19"/>
      <c r="O288" s="19"/>
      <c r="P288" s="28"/>
      <c r="Q288" s="28"/>
      <c r="R288" s="28"/>
      <c r="S288" s="28"/>
    </row>
    <row r="289" spans="1:19" ht="15.75" customHeight="1" x14ac:dyDescent="0.25">
      <c r="A289" s="1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19"/>
      <c r="O289" s="19"/>
      <c r="P289" s="28"/>
      <c r="Q289" s="28"/>
      <c r="R289" s="28"/>
      <c r="S289" s="28"/>
    </row>
    <row r="290" spans="1:19" ht="15.75" customHeight="1" x14ac:dyDescent="0.25">
      <c r="A290" s="1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19"/>
      <c r="O290" s="19"/>
      <c r="P290" s="28"/>
      <c r="Q290" s="28"/>
      <c r="R290" s="28"/>
      <c r="S290" s="28"/>
    </row>
    <row r="291" spans="1:19" ht="15.75" customHeight="1" x14ac:dyDescent="0.25">
      <c r="A291" s="1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19"/>
      <c r="O291" s="19"/>
      <c r="P291" s="28"/>
      <c r="Q291" s="28"/>
      <c r="R291" s="28"/>
      <c r="S291" s="28"/>
    </row>
    <row r="292" spans="1:19" ht="15.75" customHeight="1" x14ac:dyDescent="0.25">
      <c r="A292" s="1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19"/>
      <c r="O292" s="19"/>
      <c r="P292" s="28"/>
      <c r="Q292" s="28"/>
      <c r="R292" s="28"/>
      <c r="S292" s="28"/>
    </row>
    <row r="293" spans="1:19" ht="15.75" customHeight="1" x14ac:dyDescent="0.25">
      <c r="A293" s="1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9"/>
      <c r="O293" s="19"/>
      <c r="P293" s="28"/>
      <c r="Q293" s="28"/>
      <c r="R293" s="28"/>
      <c r="S293" s="28"/>
    </row>
    <row r="294" spans="1:19" ht="15.75" customHeight="1" x14ac:dyDescent="0.25">
      <c r="A294" s="1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19"/>
      <c r="O294" s="19"/>
      <c r="P294" s="28"/>
      <c r="Q294" s="28"/>
      <c r="R294" s="28"/>
      <c r="S294" s="28"/>
    </row>
    <row r="295" spans="1:19" ht="15.75" customHeight="1" x14ac:dyDescent="0.25">
      <c r="A295" s="1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19"/>
      <c r="O295" s="19"/>
      <c r="P295" s="28"/>
      <c r="Q295" s="28"/>
      <c r="R295" s="28"/>
      <c r="S295" s="28"/>
    </row>
    <row r="296" spans="1:19" ht="15.75" customHeight="1" x14ac:dyDescent="0.25">
      <c r="A296" s="1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19"/>
      <c r="O296" s="19"/>
      <c r="P296" s="28"/>
      <c r="Q296" s="28"/>
      <c r="R296" s="28"/>
      <c r="S296" s="28"/>
    </row>
    <row r="297" spans="1:19" ht="15.75" customHeight="1" x14ac:dyDescent="0.25">
      <c r="A297" s="1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19"/>
      <c r="O297" s="19"/>
      <c r="P297" s="28"/>
      <c r="Q297" s="28"/>
      <c r="R297" s="28"/>
      <c r="S297" s="28"/>
    </row>
    <row r="298" spans="1:19" ht="15.75" customHeight="1" x14ac:dyDescent="0.25">
      <c r="A298" s="1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19"/>
      <c r="O298" s="19"/>
      <c r="P298" s="28"/>
      <c r="Q298" s="28"/>
      <c r="R298" s="28"/>
      <c r="S298" s="28"/>
    </row>
    <row r="299" spans="1:19" ht="15.75" customHeight="1" x14ac:dyDescent="0.25">
      <c r="A299" s="1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19"/>
      <c r="O299" s="19"/>
      <c r="P299" s="28"/>
      <c r="Q299" s="28"/>
      <c r="R299" s="28"/>
      <c r="S299" s="28"/>
    </row>
    <row r="300" spans="1:19" ht="15.75" customHeight="1" x14ac:dyDescent="0.25">
      <c r="A300" s="1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19"/>
      <c r="O300" s="19"/>
      <c r="P300" s="28"/>
      <c r="Q300" s="28"/>
      <c r="R300" s="28"/>
      <c r="S300" s="28"/>
    </row>
    <row r="301" spans="1:19" ht="15.75" customHeight="1" x14ac:dyDescent="0.25">
      <c r="A301" s="1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19"/>
      <c r="O301" s="19"/>
      <c r="P301" s="28"/>
      <c r="Q301" s="28"/>
      <c r="R301" s="28"/>
      <c r="S301" s="28"/>
    </row>
    <row r="302" spans="1:19" ht="15.75" customHeight="1" x14ac:dyDescent="0.25">
      <c r="A302" s="1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19"/>
      <c r="O302" s="19"/>
      <c r="P302" s="28"/>
      <c r="Q302" s="28"/>
      <c r="R302" s="28"/>
      <c r="S302" s="28"/>
    </row>
    <row r="303" spans="1:19" ht="15.75" customHeight="1" x14ac:dyDescent="0.25">
      <c r="A303" s="1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19"/>
      <c r="O303" s="19"/>
      <c r="P303" s="28"/>
      <c r="Q303" s="28"/>
      <c r="R303" s="28"/>
      <c r="S303" s="28"/>
    </row>
    <row r="304" spans="1:19" ht="15.75" customHeight="1" x14ac:dyDescent="0.25">
      <c r="A304" s="1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19"/>
      <c r="O304" s="19"/>
      <c r="P304" s="28"/>
      <c r="Q304" s="28"/>
      <c r="R304" s="28"/>
      <c r="S304" s="28"/>
    </row>
    <row r="305" spans="1:19" ht="15.75" customHeight="1" x14ac:dyDescent="0.25">
      <c r="A305" s="1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19"/>
      <c r="O305" s="19"/>
      <c r="P305" s="28"/>
      <c r="Q305" s="28"/>
      <c r="R305" s="28"/>
      <c r="S305" s="28"/>
    </row>
    <row r="306" spans="1:19" ht="15.75" customHeight="1" x14ac:dyDescent="0.25">
      <c r="A306" s="1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19"/>
      <c r="O306" s="19"/>
      <c r="P306" s="28"/>
      <c r="Q306" s="28"/>
      <c r="R306" s="28"/>
      <c r="S306" s="28"/>
    </row>
    <row r="307" spans="1:19" ht="15.75" customHeight="1" x14ac:dyDescent="0.25">
      <c r="A307" s="1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19"/>
      <c r="O307" s="19"/>
      <c r="P307" s="28"/>
      <c r="Q307" s="28"/>
      <c r="R307" s="28"/>
      <c r="S307" s="28"/>
    </row>
    <row r="308" spans="1:19" ht="15.75" customHeight="1" x14ac:dyDescent="0.25">
      <c r="A308" s="1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19"/>
      <c r="O308" s="19"/>
      <c r="P308" s="28"/>
      <c r="Q308" s="28"/>
      <c r="R308" s="28"/>
      <c r="S308" s="28"/>
    </row>
    <row r="309" spans="1:19" ht="15.75" customHeight="1" x14ac:dyDescent="0.25">
      <c r="A309" s="1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19"/>
      <c r="O309" s="19"/>
      <c r="P309" s="28"/>
      <c r="Q309" s="28"/>
      <c r="R309" s="28"/>
      <c r="S309" s="28"/>
    </row>
    <row r="310" spans="1:19" ht="15.75" customHeight="1" x14ac:dyDescent="0.25">
      <c r="A310" s="1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19"/>
      <c r="O310" s="19"/>
      <c r="P310" s="28"/>
      <c r="Q310" s="28"/>
      <c r="R310" s="28"/>
      <c r="S310" s="28"/>
    </row>
    <row r="311" spans="1:19" ht="15.75" customHeight="1" x14ac:dyDescent="0.25">
      <c r="A311" s="1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9"/>
      <c r="O311" s="19"/>
      <c r="P311" s="28"/>
      <c r="Q311" s="28"/>
      <c r="R311" s="28"/>
      <c r="S311" s="28"/>
    </row>
    <row r="312" spans="1:19" ht="15.75" customHeight="1" x14ac:dyDescent="0.25">
      <c r="A312" s="1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19"/>
      <c r="O312" s="19"/>
      <c r="P312" s="28"/>
      <c r="Q312" s="28"/>
      <c r="R312" s="28"/>
      <c r="S312" s="28"/>
    </row>
    <row r="313" spans="1:19" ht="15.75" customHeight="1" x14ac:dyDescent="0.25">
      <c r="A313" s="1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19"/>
      <c r="O313" s="19"/>
      <c r="P313" s="28"/>
      <c r="Q313" s="28"/>
      <c r="R313" s="28"/>
      <c r="S313" s="28"/>
    </row>
    <row r="314" spans="1:19" ht="15.75" customHeight="1" x14ac:dyDescent="0.25">
      <c r="A314" s="1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19"/>
      <c r="O314" s="19"/>
      <c r="P314" s="28"/>
      <c r="Q314" s="28"/>
      <c r="R314" s="28"/>
      <c r="S314" s="28"/>
    </row>
    <row r="315" spans="1:19" ht="15.75" customHeight="1" x14ac:dyDescent="0.25">
      <c r="A315" s="1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19"/>
      <c r="O315" s="19"/>
      <c r="P315" s="28"/>
      <c r="Q315" s="28"/>
      <c r="R315" s="28"/>
      <c r="S315" s="28"/>
    </row>
    <row r="316" spans="1:19" ht="15.75" customHeight="1" x14ac:dyDescent="0.25">
      <c r="A316" s="1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19"/>
      <c r="O316" s="19"/>
      <c r="P316" s="28"/>
      <c r="Q316" s="28"/>
      <c r="R316" s="28"/>
      <c r="S316" s="28"/>
    </row>
    <row r="317" spans="1:19" ht="15.75" customHeight="1" x14ac:dyDescent="0.25">
      <c r="A317" s="1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19"/>
      <c r="O317" s="19"/>
      <c r="P317" s="28"/>
      <c r="Q317" s="28"/>
      <c r="R317" s="28"/>
      <c r="S317" s="28"/>
    </row>
    <row r="318" spans="1:19" ht="15.75" customHeight="1" x14ac:dyDescent="0.25">
      <c r="A318" s="1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19"/>
      <c r="O318" s="19"/>
      <c r="P318" s="28"/>
      <c r="Q318" s="28"/>
      <c r="R318" s="28"/>
      <c r="S318" s="28"/>
    </row>
    <row r="319" spans="1:19" ht="15.75" customHeight="1" x14ac:dyDescent="0.25">
      <c r="A319" s="1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19"/>
      <c r="O319" s="19"/>
      <c r="P319" s="28"/>
      <c r="Q319" s="28"/>
      <c r="R319" s="28"/>
      <c r="S319" s="28"/>
    </row>
    <row r="320" spans="1:19" ht="15.75" customHeight="1" x14ac:dyDescent="0.25">
      <c r="A320" s="1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19"/>
      <c r="O320" s="19"/>
      <c r="P320" s="28"/>
      <c r="Q320" s="28"/>
      <c r="R320" s="28"/>
      <c r="S320" s="28"/>
    </row>
    <row r="321" spans="1:19" ht="15.75" customHeight="1" x14ac:dyDescent="0.25">
      <c r="A321" s="1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19"/>
      <c r="O321" s="19"/>
      <c r="P321" s="28"/>
      <c r="Q321" s="28"/>
      <c r="R321" s="28"/>
      <c r="S321" s="28"/>
    </row>
    <row r="322" spans="1:19" ht="15.75" customHeight="1" x14ac:dyDescent="0.25">
      <c r="A322" s="1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19"/>
      <c r="O322" s="19"/>
      <c r="P322" s="28"/>
      <c r="Q322" s="28"/>
      <c r="R322" s="28"/>
      <c r="S322" s="28"/>
    </row>
    <row r="323" spans="1:19" ht="15.75" customHeight="1" x14ac:dyDescent="0.25">
      <c r="A323" s="1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19"/>
      <c r="O323" s="19"/>
      <c r="P323" s="28"/>
      <c r="Q323" s="28"/>
      <c r="R323" s="28"/>
      <c r="S323" s="28"/>
    </row>
    <row r="324" spans="1:19" ht="15.75" customHeight="1" x14ac:dyDescent="0.25">
      <c r="A324" s="1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19"/>
      <c r="O324" s="19"/>
      <c r="P324" s="28"/>
      <c r="Q324" s="28"/>
      <c r="R324" s="28"/>
      <c r="S324" s="28"/>
    </row>
    <row r="325" spans="1:19" ht="15.75" customHeight="1" x14ac:dyDescent="0.25">
      <c r="A325" s="1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19"/>
      <c r="O325" s="19"/>
      <c r="P325" s="28"/>
      <c r="Q325" s="28"/>
      <c r="R325" s="28"/>
      <c r="S325" s="28"/>
    </row>
    <row r="326" spans="1:19" ht="15.75" customHeight="1" x14ac:dyDescent="0.25">
      <c r="A326" s="1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19"/>
      <c r="O326" s="19"/>
      <c r="P326" s="28"/>
      <c r="Q326" s="28"/>
      <c r="R326" s="28"/>
      <c r="S326" s="28"/>
    </row>
    <row r="327" spans="1:19" ht="15.75" customHeight="1" x14ac:dyDescent="0.25">
      <c r="A327" s="1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19"/>
      <c r="O327" s="19"/>
      <c r="P327" s="28"/>
      <c r="Q327" s="28"/>
      <c r="R327" s="28"/>
      <c r="S327" s="28"/>
    </row>
    <row r="328" spans="1:19" ht="15.75" customHeight="1" x14ac:dyDescent="0.25">
      <c r="A328" s="1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19"/>
      <c r="O328" s="19"/>
      <c r="P328" s="28"/>
      <c r="Q328" s="28"/>
      <c r="R328" s="28"/>
      <c r="S328" s="28"/>
    </row>
    <row r="329" spans="1:19" ht="15.75" customHeight="1" x14ac:dyDescent="0.25">
      <c r="A329" s="1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19"/>
      <c r="O329" s="19"/>
      <c r="P329" s="28"/>
      <c r="Q329" s="28"/>
      <c r="R329" s="28"/>
      <c r="S329" s="28"/>
    </row>
    <row r="330" spans="1:19" ht="15.75" customHeight="1" x14ac:dyDescent="0.25">
      <c r="A330" s="1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19"/>
      <c r="O330" s="19"/>
      <c r="P330" s="28"/>
      <c r="Q330" s="28"/>
      <c r="R330" s="28"/>
      <c r="S330" s="28"/>
    </row>
    <row r="331" spans="1:19" ht="15.75" customHeight="1" x14ac:dyDescent="0.25">
      <c r="A331" s="1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19"/>
      <c r="O331" s="19"/>
      <c r="P331" s="28"/>
      <c r="Q331" s="28"/>
      <c r="R331" s="28"/>
      <c r="S331" s="28"/>
    </row>
    <row r="332" spans="1:19" ht="15.75" customHeight="1" x14ac:dyDescent="0.25">
      <c r="A332" s="1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19"/>
      <c r="O332" s="19"/>
      <c r="P332" s="28"/>
      <c r="Q332" s="28"/>
      <c r="R332" s="28"/>
      <c r="S332" s="28"/>
    </row>
    <row r="333" spans="1:19" ht="15.75" customHeight="1" x14ac:dyDescent="0.25">
      <c r="A333" s="1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19"/>
      <c r="O333" s="19"/>
      <c r="P333" s="28"/>
      <c r="Q333" s="28"/>
      <c r="R333" s="28"/>
      <c r="S333" s="28"/>
    </row>
    <row r="334" spans="1:19" ht="15.75" customHeight="1" x14ac:dyDescent="0.25">
      <c r="A334" s="1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19"/>
      <c r="O334" s="19"/>
      <c r="P334" s="28"/>
      <c r="Q334" s="28"/>
      <c r="R334" s="28"/>
      <c r="S334" s="28"/>
    </row>
    <row r="335" spans="1:19" ht="15.75" customHeight="1" x14ac:dyDescent="0.25">
      <c r="A335" s="1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19"/>
      <c r="O335" s="19"/>
      <c r="P335" s="28"/>
      <c r="Q335" s="28"/>
      <c r="R335" s="28"/>
      <c r="S335" s="28"/>
    </row>
    <row r="336" spans="1:19" ht="15.75" customHeight="1" x14ac:dyDescent="0.25">
      <c r="A336" s="1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19"/>
      <c r="O336" s="19"/>
      <c r="P336" s="28"/>
      <c r="Q336" s="28"/>
      <c r="R336" s="28"/>
      <c r="S336" s="28"/>
    </row>
    <row r="337" spans="1:19" ht="15.75" customHeight="1" x14ac:dyDescent="0.25">
      <c r="A337" s="1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19"/>
      <c r="O337" s="19"/>
      <c r="P337" s="28"/>
      <c r="Q337" s="28"/>
      <c r="R337" s="28"/>
      <c r="S337" s="28"/>
    </row>
    <row r="338" spans="1:19" ht="15.75" customHeight="1" x14ac:dyDescent="0.25">
      <c r="A338" s="1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19"/>
      <c r="O338" s="19"/>
      <c r="P338" s="28"/>
      <c r="Q338" s="28"/>
      <c r="R338" s="28"/>
      <c r="S338" s="28"/>
    </row>
    <row r="339" spans="1:19" ht="15.75" customHeight="1" x14ac:dyDescent="0.25">
      <c r="A339" s="1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19"/>
      <c r="O339" s="19"/>
      <c r="P339" s="28"/>
      <c r="Q339" s="28"/>
      <c r="R339" s="28"/>
      <c r="S339" s="28"/>
    </row>
    <row r="340" spans="1:19" ht="15.75" customHeight="1" x14ac:dyDescent="0.25">
      <c r="A340" s="1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19"/>
      <c r="O340" s="19"/>
      <c r="P340" s="28"/>
      <c r="Q340" s="28"/>
      <c r="R340" s="28"/>
      <c r="S340" s="28"/>
    </row>
    <row r="341" spans="1:19" ht="15.75" customHeight="1" x14ac:dyDescent="0.25">
      <c r="A341" s="1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19"/>
      <c r="O341" s="19"/>
      <c r="P341" s="28"/>
      <c r="Q341" s="28"/>
      <c r="R341" s="28"/>
      <c r="S341" s="28"/>
    </row>
    <row r="342" spans="1:19" ht="15.75" customHeight="1" x14ac:dyDescent="0.25">
      <c r="A342" s="1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19"/>
      <c r="O342" s="19"/>
      <c r="P342" s="28"/>
      <c r="Q342" s="28"/>
      <c r="R342" s="28"/>
      <c r="S342" s="28"/>
    </row>
    <row r="343" spans="1:19" ht="15.75" customHeight="1" x14ac:dyDescent="0.25">
      <c r="A343" s="1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19"/>
      <c r="O343" s="19"/>
      <c r="P343" s="28"/>
      <c r="Q343" s="28"/>
      <c r="R343" s="28"/>
      <c r="S343" s="28"/>
    </row>
    <row r="344" spans="1:19" ht="15.75" customHeight="1" x14ac:dyDescent="0.25">
      <c r="A344" s="1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19"/>
      <c r="O344" s="19"/>
      <c r="P344" s="28"/>
      <c r="Q344" s="28"/>
      <c r="R344" s="28"/>
      <c r="S344" s="28"/>
    </row>
    <row r="345" spans="1:19" ht="15.75" customHeight="1" x14ac:dyDescent="0.25">
      <c r="A345" s="1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19"/>
      <c r="O345" s="19"/>
      <c r="P345" s="28"/>
      <c r="Q345" s="28"/>
      <c r="R345" s="28"/>
      <c r="S345" s="28"/>
    </row>
    <row r="346" spans="1:19" ht="15.75" customHeight="1" x14ac:dyDescent="0.25">
      <c r="A346" s="1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19"/>
      <c r="O346" s="19"/>
      <c r="P346" s="28"/>
      <c r="Q346" s="28"/>
      <c r="R346" s="28"/>
      <c r="S346" s="28"/>
    </row>
    <row r="347" spans="1:19" ht="15.75" customHeight="1" x14ac:dyDescent="0.25">
      <c r="A347" s="1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19"/>
      <c r="O347" s="19"/>
      <c r="P347" s="28"/>
      <c r="Q347" s="28"/>
      <c r="R347" s="28"/>
      <c r="S347" s="28"/>
    </row>
    <row r="348" spans="1:19" ht="15.75" customHeight="1" x14ac:dyDescent="0.25">
      <c r="A348" s="1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19"/>
      <c r="O348" s="19"/>
      <c r="P348" s="28"/>
      <c r="Q348" s="28"/>
      <c r="R348" s="28"/>
      <c r="S348" s="28"/>
    </row>
    <row r="349" spans="1:19" ht="15.75" customHeight="1" x14ac:dyDescent="0.25">
      <c r="A349" s="1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19"/>
      <c r="O349" s="19"/>
      <c r="P349" s="28"/>
      <c r="Q349" s="28"/>
      <c r="R349" s="28"/>
      <c r="S349" s="28"/>
    </row>
    <row r="350" spans="1:19" ht="15.75" customHeight="1" x14ac:dyDescent="0.25">
      <c r="A350" s="1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19"/>
      <c r="O350" s="19"/>
      <c r="P350" s="28"/>
      <c r="Q350" s="28"/>
      <c r="R350" s="28"/>
      <c r="S350" s="28"/>
    </row>
    <row r="351" spans="1:19" ht="15.75" customHeight="1" x14ac:dyDescent="0.25">
      <c r="A351" s="1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19"/>
      <c r="O351" s="19"/>
      <c r="P351" s="28"/>
      <c r="Q351" s="28"/>
      <c r="R351" s="28"/>
      <c r="S351" s="28"/>
    </row>
    <row r="352" spans="1:19" ht="15.75" customHeight="1" x14ac:dyDescent="0.25">
      <c r="A352" s="1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19"/>
      <c r="O352" s="19"/>
      <c r="P352" s="28"/>
      <c r="Q352" s="28"/>
      <c r="R352" s="28"/>
      <c r="S352" s="28"/>
    </row>
    <row r="353" spans="1:19" ht="15.75" customHeight="1" x14ac:dyDescent="0.25">
      <c r="A353" s="1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19"/>
      <c r="O353" s="19"/>
      <c r="P353" s="28"/>
      <c r="Q353" s="28"/>
      <c r="R353" s="28"/>
      <c r="S353" s="28"/>
    </row>
    <row r="354" spans="1:19" ht="15.75" customHeight="1" x14ac:dyDescent="0.25">
      <c r="A354" s="1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19"/>
      <c r="O354" s="19"/>
      <c r="P354" s="28"/>
      <c r="Q354" s="28"/>
      <c r="R354" s="28"/>
      <c r="S354" s="28"/>
    </row>
    <row r="355" spans="1:19" ht="15.75" customHeight="1" x14ac:dyDescent="0.25">
      <c r="A355" s="1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19"/>
      <c r="O355" s="19"/>
      <c r="P355" s="28"/>
      <c r="Q355" s="28"/>
      <c r="R355" s="28"/>
      <c r="S355" s="28"/>
    </row>
    <row r="356" spans="1:19" ht="15.75" customHeight="1" x14ac:dyDescent="0.25">
      <c r="A356" s="1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19"/>
      <c r="O356" s="19"/>
      <c r="P356" s="28"/>
      <c r="Q356" s="28"/>
      <c r="R356" s="28"/>
      <c r="S356" s="28"/>
    </row>
    <row r="357" spans="1:19" ht="15.75" customHeight="1" x14ac:dyDescent="0.25">
      <c r="A357" s="1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19"/>
      <c r="O357" s="19"/>
      <c r="P357" s="28"/>
      <c r="Q357" s="28"/>
      <c r="R357" s="28"/>
      <c r="S357" s="28"/>
    </row>
    <row r="358" spans="1:19" ht="15.75" customHeight="1" x14ac:dyDescent="0.25">
      <c r="A358" s="1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19"/>
      <c r="O358" s="19"/>
      <c r="P358" s="28"/>
      <c r="Q358" s="28"/>
      <c r="R358" s="28"/>
      <c r="S358" s="28"/>
    </row>
    <row r="359" spans="1:19" ht="15.75" customHeight="1" x14ac:dyDescent="0.25">
      <c r="A359" s="1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19"/>
      <c r="O359" s="19"/>
      <c r="P359" s="28"/>
      <c r="Q359" s="28"/>
      <c r="R359" s="28"/>
      <c r="S359" s="28"/>
    </row>
    <row r="360" spans="1:19" ht="15.75" customHeight="1" x14ac:dyDescent="0.25">
      <c r="A360" s="1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19"/>
      <c r="O360" s="19"/>
      <c r="P360" s="28"/>
      <c r="Q360" s="28"/>
      <c r="R360" s="28"/>
      <c r="S360" s="28"/>
    </row>
    <row r="361" spans="1:19" ht="15.75" customHeight="1" x14ac:dyDescent="0.25">
      <c r="A361" s="1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19"/>
      <c r="O361" s="19"/>
      <c r="P361" s="28"/>
      <c r="Q361" s="28"/>
      <c r="R361" s="28"/>
      <c r="S361" s="28"/>
    </row>
    <row r="362" spans="1:19" ht="15.75" customHeight="1" x14ac:dyDescent="0.25">
      <c r="A362" s="1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19"/>
      <c r="O362" s="19"/>
      <c r="P362" s="28"/>
      <c r="Q362" s="28"/>
      <c r="R362" s="28"/>
      <c r="S362" s="28"/>
    </row>
    <row r="363" spans="1:19" ht="15.75" customHeight="1" x14ac:dyDescent="0.25">
      <c r="A363" s="1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19"/>
      <c r="O363" s="19"/>
      <c r="P363" s="28"/>
      <c r="Q363" s="28"/>
      <c r="R363" s="28"/>
      <c r="S363" s="28"/>
    </row>
    <row r="364" spans="1:19" ht="15.75" customHeight="1" x14ac:dyDescent="0.25">
      <c r="A364" s="1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19"/>
      <c r="O364" s="19"/>
      <c r="P364" s="28"/>
      <c r="Q364" s="28"/>
      <c r="R364" s="28"/>
      <c r="S364" s="28"/>
    </row>
    <row r="365" spans="1:19" ht="15.75" customHeight="1" x14ac:dyDescent="0.25">
      <c r="A365" s="1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19"/>
      <c r="O365" s="19"/>
      <c r="P365" s="28"/>
      <c r="Q365" s="28"/>
      <c r="R365" s="28"/>
      <c r="S365" s="28"/>
    </row>
    <row r="366" spans="1:19" ht="15.75" customHeight="1" x14ac:dyDescent="0.25">
      <c r="A366" s="1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19"/>
      <c r="O366" s="19"/>
      <c r="P366" s="28"/>
      <c r="Q366" s="28"/>
      <c r="R366" s="28"/>
      <c r="S366" s="28"/>
    </row>
    <row r="367" spans="1:19" ht="15.75" customHeight="1" x14ac:dyDescent="0.25">
      <c r="A367" s="1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19"/>
      <c r="O367" s="19"/>
      <c r="P367" s="28"/>
      <c r="Q367" s="28"/>
      <c r="R367" s="28"/>
      <c r="S367" s="28"/>
    </row>
    <row r="368" spans="1:19" ht="15.75" customHeight="1" x14ac:dyDescent="0.25">
      <c r="A368" s="1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19"/>
      <c r="O368" s="19"/>
      <c r="P368" s="28"/>
      <c r="Q368" s="28"/>
      <c r="R368" s="28"/>
      <c r="S368" s="28"/>
    </row>
    <row r="369" spans="1:19" ht="15.75" customHeight="1" x14ac:dyDescent="0.25">
      <c r="A369" s="1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19"/>
      <c r="O369" s="19"/>
      <c r="P369" s="28"/>
      <c r="Q369" s="28"/>
      <c r="R369" s="28"/>
      <c r="S369" s="28"/>
    </row>
    <row r="370" spans="1:19" ht="15.75" customHeight="1" x14ac:dyDescent="0.25">
      <c r="A370" s="1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19"/>
      <c r="O370" s="19"/>
      <c r="P370" s="28"/>
      <c r="Q370" s="28"/>
      <c r="R370" s="28"/>
      <c r="S370" s="28"/>
    </row>
    <row r="371" spans="1:19" ht="15.75" customHeight="1" x14ac:dyDescent="0.25">
      <c r="A371" s="1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19"/>
      <c r="O371" s="19"/>
      <c r="P371" s="28"/>
      <c r="Q371" s="28"/>
      <c r="R371" s="28"/>
      <c r="S371" s="28"/>
    </row>
    <row r="372" spans="1:19" ht="15.75" customHeight="1" x14ac:dyDescent="0.25">
      <c r="A372" s="1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19"/>
      <c r="O372" s="19"/>
      <c r="P372" s="28"/>
      <c r="Q372" s="28"/>
      <c r="R372" s="28"/>
      <c r="S372" s="28"/>
    </row>
    <row r="373" spans="1:19" ht="15.75" customHeight="1" x14ac:dyDescent="0.25">
      <c r="A373" s="1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19"/>
      <c r="O373" s="19"/>
      <c r="P373" s="28"/>
      <c r="Q373" s="28"/>
      <c r="R373" s="28"/>
      <c r="S373" s="28"/>
    </row>
    <row r="374" spans="1:19" ht="15.75" customHeight="1" x14ac:dyDescent="0.25">
      <c r="A374" s="1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19"/>
      <c r="O374" s="19"/>
      <c r="P374" s="28"/>
      <c r="Q374" s="28"/>
      <c r="R374" s="28"/>
      <c r="S374" s="28"/>
    </row>
    <row r="375" spans="1:19" ht="15.75" customHeight="1" x14ac:dyDescent="0.25">
      <c r="A375" s="1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19"/>
      <c r="O375" s="19"/>
      <c r="P375" s="28"/>
      <c r="Q375" s="28"/>
      <c r="R375" s="28"/>
      <c r="S375" s="28"/>
    </row>
    <row r="376" spans="1:19" ht="15.75" customHeight="1" x14ac:dyDescent="0.25">
      <c r="A376" s="1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19"/>
      <c r="O376" s="19"/>
      <c r="P376" s="28"/>
      <c r="Q376" s="28"/>
      <c r="R376" s="28"/>
      <c r="S376" s="28"/>
    </row>
    <row r="377" spans="1:19" ht="15.75" customHeight="1" x14ac:dyDescent="0.25">
      <c r="A377" s="1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19"/>
      <c r="O377" s="19"/>
      <c r="P377" s="28"/>
      <c r="Q377" s="28"/>
      <c r="R377" s="28"/>
      <c r="S377" s="28"/>
    </row>
    <row r="378" spans="1:19" ht="15.75" customHeight="1" x14ac:dyDescent="0.25">
      <c r="A378" s="1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19"/>
      <c r="O378" s="19"/>
      <c r="P378" s="28"/>
      <c r="Q378" s="28"/>
      <c r="R378" s="28"/>
      <c r="S378" s="28"/>
    </row>
    <row r="379" spans="1:19" ht="15.75" customHeight="1" x14ac:dyDescent="0.25">
      <c r="A379" s="1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19"/>
      <c r="O379" s="19"/>
      <c r="P379" s="28"/>
      <c r="Q379" s="28"/>
      <c r="R379" s="28"/>
      <c r="S379" s="28"/>
    </row>
    <row r="380" spans="1:19" ht="15.75" customHeight="1" x14ac:dyDescent="0.25">
      <c r="A380" s="1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19"/>
      <c r="O380" s="19"/>
      <c r="P380" s="28"/>
      <c r="Q380" s="28"/>
      <c r="R380" s="28"/>
      <c r="S380" s="28"/>
    </row>
    <row r="381" spans="1:19" ht="15.75" customHeight="1" x14ac:dyDescent="0.25">
      <c r="A381" s="1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19"/>
      <c r="O381" s="19"/>
      <c r="P381" s="28"/>
      <c r="Q381" s="28"/>
      <c r="R381" s="28"/>
      <c r="S381" s="28"/>
    </row>
    <row r="382" spans="1:19" ht="15.75" customHeight="1" x14ac:dyDescent="0.25">
      <c r="A382" s="1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19"/>
      <c r="O382" s="19"/>
      <c r="P382" s="28"/>
      <c r="Q382" s="28"/>
      <c r="R382" s="28"/>
      <c r="S382" s="28"/>
    </row>
    <row r="383" spans="1:19" ht="15.75" customHeight="1" x14ac:dyDescent="0.25">
      <c r="A383" s="1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19"/>
      <c r="O383" s="19"/>
      <c r="P383" s="28"/>
      <c r="Q383" s="28"/>
      <c r="R383" s="28"/>
      <c r="S383" s="28"/>
    </row>
    <row r="384" spans="1:19" ht="15.75" customHeight="1" x14ac:dyDescent="0.25">
      <c r="A384" s="1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19"/>
      <c r="O384" s="19"/>
      <c r="P384" s="28"/>
      <c r="Q384" s="28"/>
      <c r="R384" s="28"/>
      <c r="S384" s="28"/>
    </row>
    <row r="385" spans="1:19" ht="15.75" customHeight="1" x14ac:dyDescent="0.25">
      <c r="A385" s="1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19"/>
      <c r="O385" s="19"/>
      <c r="P385" s="28"/>
      <c r="Q385" s="28"/>
      <c r="R385" s="28"/>
      <c r="S385" s="28"/>
    </row>
    <row r="386" spans="1:19" ht="15.75" customHeight="1" x14ac:dyDescent="0.25">
      <c r="A386" s="1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19"/>
      <c r="O386" s="19"/>
      <c r="P386" s="28"/>
      <c r="Q386" s="28"/>
      <c r="R386" s="28"/>
      <c r="S386" s="28"/>
    </row>
    <row r="387" spans="1:19" ht="15.75" customHeight="1" x14ac:dyDescent="0.25">
      <c r="A387" s="1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19"/>
      <c r="O387" s="19"/>
      <c r="P387" s="28"/>
      <c r="Q387" s="28"/>
      <c r="R387" s="28"/>
      <c r="S387" s="28"/>
    </row>
    <row r="388" spans="1:19" ht="15.75" customHeight="1" x14ac:dyDescent="0.25">
      <c r="A388" s="1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19"/>
      <c r="O388" s="19"/>
      <c r="P388" s="28"/>
      <c r="Q388" s="28"/>
      <c r="R388" s="28"/>
      <c r="S388" s="28"/>
    </row>
    <row r="389" spans="1:19" ht="15.75" customHeight="1" x14ac:dyDescent="0.25">
      <c r="A389" s="1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19"/>
      <c r="O389" s="19"/>
      <c r="P389" s="28"/>
      <c r="Q389" s="28"/>
      <c r="R389" s="28"/>
      <c r="S389" s="28"/>
    </row>
    <row r="390" spans="1:19" ht="15.75" customHeight="1" x14ac:dyDescent="0.25">
      <c r="A390" s="1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19"/>
      <c r="O390" s="19"/>
      <c r="P390" s="28"/>
      <c r="Q390" s="28"/>
      <c r="R390" s="28"/>
      <c r="S390" s="28"/>
    </row>
    <row r="391" spans="1:19" ht="15.75" customHeight="1" x14ac:dyDescent="0.25">
      <c r="A391" s="1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19"/>
      <c r="O391" s="19"/>
      <c r="P391" s="28"/>
      <c r="Q391" s="28"/>
      <c r="R391" s="28"/>
      <c r="S391" s="28"/>
    </row>
    <row r="392" spans="1:19" ht="15.75" customHeight="1" x14ac:dyDescent="0.25">
      <c r="A392" s="1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19"/>
      <c r="O392" s="19"/>
      <c r="P392" s="28"/>
      <c r="Q392" s="28"/>
      <c r="R392" s="28"/>
      <c r="S392" s="28"/>
    </row>
    <row r="393" spans="1:19" ht="15.75" customHeight="1" x14ac:dyDescent="0.25">
      <c r="A393" s="1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19"/>
      <c r="O393" s="19"/>
      <c r="P393" s="28"/>
      <c r="Q393" s="28"/>
      <c r="R393" s="28"/>
      <c r="S393" s="28"/>
    </row>
    <row r="394" spans="1:19" ht="15.75" customHeight="1" x14ac:dyDescent="0.25">
      <c r="A394" s="1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19"/>
      <c r="O394" s="19"/>
      <c r="P394" s="28"/>
      <c r="Q394" s="28"/>
      <c r="R394" s="28"/>
      <c r="S394" s="28"/>
    </row>
    <row r="395" spans="1:19" ht="15.75" customHeight="1" x14ac:dyDescent="0.25">
      <c r="A395" s="1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19"/>
      <c r="O395" s="19"/>
      <c r="P395" s="28"/>
      <c r="Q395" s="28"/>
      <c r="R395" s="28"/>
      <c r="S395" s="28"/>
    </row>
    <row r="396" spans="1:19" ht="15.75" customHeight="1" x14ac:dyDescent="0.25">
      <c r="A396" s="1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19"/>
      <c r="O396" s="19"/>
      <c r="P396" s="28"/>
      <c r="Q396" s="28"/>
      <c r="R396" s="28"/>
      <c r="S396" s="28"/>
    </row>
    <row r="397" spans="1:19" ht="15.75" customHeight="1" x14ac:dyDescent="0.25">
      <c r="A397" s="1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19"/>
      <c r="O397" s="19"/>
      <c r="P397" s="28"/>
      <c r="Q397" s="28"/>
      <c r="R397" s="28"/>
      <c r="S397" s="28"/>
    </row>
    <row r="398" spans="1:19" ht="15.75" customHeight="1" x14ac:dyDescent="0.25">
      <c r="A398" s="1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19"/>
      <c r="O398" s="19"/>
      <c r="P398" s="28"/>
      <c r="Q398" s="28"/>
      <c r="R398" s="28"/>
      <c r="S398" s="28"/>
    </row>
    <row r="399" spans="1:19" ht="15.75" customHeight="1" x14ac:dyDescent="0.25">
      <c r="A399" s="1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19"/>
      <c r="O399" s="19"/>
      <c r="P399" s="28"/>
      <c r="Q399" s="28"/>
      <c r="R399" s="28"/>
      <c r="S399" s="28"/>
    </row>
    <row r="400" spans="1:19" ht="15.75" customHeight="1" x14ac:dyDescent="0.25">
      <c r="A400" s="1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19"/>
      <c r="O400" s="19"/>
      <c r="P400" s="28"/>
      <c r="Q400" s="28"/>
      <c r="R400" s="28"/>
      <c r="S400" s="28"/>
    </row>
    <row r="401" spans="1:19" ht="15.75" customHeight="1" x14ac:dyDescent="0.25">
      <c r="A401" s="1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9"/>
      <c r="O401" s="19"/>
      <c r="P401" s="28"/>
      <c r="Q401" s="28"/>
      <c r="R401" s="28"/>
      <c r="S401" s="28"/>
    </row>
    <row r="402" spans="1:19" ht="15.75" customHeight="1" x14ac:dyDescent="0.25">
      <c r="A402" s="1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19"/>
      <c r="O402" s="19"/>
      <c r="P402" s="28"/>
      <c r="Q402" s="28"/>
      <c r="R402" s="28"/>
      <c r="S402" s="28"/>
    </row>
    <row r="403" spans="1:19" ht="15.75" customHeight="1" x14ac:dyDescent="0.25">
      <c r="A403" s="1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19"/>
      <c r="O403" s="19"/>
      <c r="P403" s="28"/>
      <c r="Q403" s="28"/>
      <c r="R403" s="28"/>
      <c r="S403" s="28"/>
    </row>
    <row r="404" spans="1:19" ht="15.75" customHeight="1" x14ac:dyDescent="0.25">
      <c r="A404" s="1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19"/>
      <c r="O404" s="19"/>
      <c r="P404" s="28"/>
      <c r="Q404" s="28"/>
      <c r="R404" s="28"/>
      <c r="S404" s="28"/>
    </row>
    <row r="405" spans="1:19" ht="15.75" customHeight="1" x14ac:dyDescent="0.25">
      <c r="A405" s="1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19"/>
      <c r="O405" s="19"/>
      <c r="P405" s="28"/>
      <c r="Q405" s="28"/>
      <c r="R405" s="28"/>
      <c r="S405" s="28"/>
    </row>
    <row r="406" spans="1:19" ht="15.75" customHeight="1" x14ac:dyDescent="0.25">
      <c r="A406" s="1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19"/>
      <c r="O406" s="19"/>
      <c r="P406" s="28"/>
      <c r="Q406" s="28"/>
      <c r="R406" s="28"/>
      <c r="S406" s="28"/>
    </row>
    <row r="407" spans="1:19" ht="15.75" customHeight="1" x14ac:dyDescent="0.25">
      <c r="A407" s="1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19"/>
      <c r="O407" s="19"/>
      <c r="P407" s="28"/>
      <c r="Q407" s="28"/>
      <c r="R407" s="28"/>
      <c r="S407" s="28"/>
    </row>
    <row r="408" spans="1:19" ht="15.75" customHeight="1" x14ac:dyDescent="0.25">
      <c r="A408" s="1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19"/>
      <c r="O408" s="19"/>
      <c r="P408" s="28"/>
      <c r="Q408" s="28"/>
      <c r="R408" s="28"/>
      <c r="S408" s="28"/>
    </row>
    <row r="409" spans="1:19" ht="15.75" customHeight="1" x14ac:dyDescent="0.25">
      <c r="A409" s="1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19"/>
      <c r="O409" s="19"/>
      <c r="P409" s="28"/>
      <c r="Q409" s="28"/>
      <c r="R409" s="28"/>
      <c r="S409" s="28"/>
    </row>
    <row r="410" spans="1:19" ht="15.75" customHeight="1" x14ac:dyDescent="0.25">
      <c r="A410" s="1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19"/>
      <c r="O410" s="19"/>
      <c r="P410" s="28"/>
      <c r="Q410" s="28"/>
      <c r="R410" s="28"/>
      <c r="S410" s="28"/>
    </row>
    <row r="411" spans="1:19" ht="15.75" customHeight="1" x14ac:dyDescent="0.25">
      <c r="A411" s="1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19"/>
      <c r="O411" s="19"/>
      <c r="P411" s="28"/>
      <c r="Q411" s="28"/>
      <c r="R411" s="28"/>
      <c r="S411" s="28"/>
    </row>
    <row r="412" spans="1:19" ht="15.75" customHeight="1" x14ac:dyDescent="0.25">
      <c r="A412" s="1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19"/>
      <c r="O412" s="19"/>
      <c r="P412" s="28"/>
      <c r="Q412" s="28"/>
      <c r="R412" s="28"/>
      <c r="S412" s="28"/>
    </row>
    <row r="413" spans="1:19" ht="15.75" customHeight="1" x14ac:dyDescent="0.25">
      <c r="A413" s="1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9"/>
      <c r="O413" s="19"/>
      <c r="P413" s="28"/>
      <c r="Q413" s="28"/>
      <c r="R413" s="28"/>
      <c r="S413" s="28"/>
    </row>
    <row r="414" spans="1:19" ht="15.75" customHeight="1" x14ac:dyDescent="0.25">
      <c r="A414" s="1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19"/>
      <c r="O414" s="19"/>
      <c r="P414" s="28"/>
      <c r="Q414" s="28"/>
      <c r="R414" s="28"/>
      <c r="S414" s="28"/>
    </row>
    <row r="415" spans="1:19" ht="15.75" customHeight="1" x14ac:dyDescent="0.25">
      <c r="A415" s="1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19"/>
      <c r="O415" s="19"/>
      <c r="P415" s="28"/>
      <c r="Q415" s="28"/>
      <c r="R415" s="28"/>
      <c r="S415" s="28"/>
    </row>
    <row r="416" spans="1:19" ht="15.75" customHeight="1" x14ac:dyDescent="0.25">
      <c r="A416" s="1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19"/>
      <c r="O416" s="19"/>
      <c r="P416" s="28"/>
      <c r="Q416" s="28"/>
      <c r="R416" s="28"/>
      <c r="S416" s="28"/>
    </row>
    <row r="417" spans="1:19" ht="15.75" customHeight="1" x14ac:dyDescent="0.25">
      <c r="A417" s="1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19"/>
      <c r="O417" s="19"/>
      <c r="P417" s="28"/>
      <c r="Q417" s="28"/>
      <c r="R417" s="28"/>
      <c r="S417" s="28"/>
    </row>
    <row r="418" spans="1:19" ht="15.75" customHeight="1" x14ac:dyDescent="0.25">
      <c r="A418" s="1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19"/>
      <c r="O418" s="19"/>
      <c r="P418" s="28"/>
      <c r="Q418" s="28"/>
      <c r="R418" s="28"/>
      <c r="S418" s="28"/>
    </row>
    <row r="419" spans="1:19" ht="15.75" customHeight="1" x14ac:dyDescent="0.25">
      <c r="A419" s="1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19"/>
      <c r="O419" s="19"/>
      <c r="P419" s="28"/>
      <c r="Q419" s="28"/>
      <c r="R419" s="28"/>
      <c r="S419" s="28"/>
    </row>
    <row r="420" spans="1:19" ht="15.75" customHeight="1" x14ac:dyDescent="0.25">
      <c r="A420" s="1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19"/>
      <c r="O420" s="19"/>
      <c r="P420" s="28"/>
      <c r="Q420" s="28"/>
      <c r="R420" s="28"/>
      <c r="S420" s="28"/>
    </row>
    <row r="421" spans="1:19" ht="15.75" customHeight="1" x14ac:dyDescent="0.25">
      <c r="A421" s="1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19"/>
      <c r="O421" s="19"/>
      <c r="P421" s="28"/>
      <c r="Q421" s="28"/>
      <c r="R421" s="28"/>
      <c r="S421" s="28"/>
    </row>
    <row r="422" spans="1:19" ht="15.75" customHeight="1" x14ac:dyDescent="0.25">
      <c r="A422" s="1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19"/>
      <c r="O422" s="19"/>
      <c r="P422" s="28"/>
      <c r="Q422" s="28"/>
      <c r="R422" s="28"/>
      <c r="S422" s="28"/>
    </row>
    <row r="423" spans="1:19" ht="15.75" customHeight="1" x14ac:dyDescent="0.25">
      <c r="A423" s="1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19"/>
      <c r="O423" s="19"/>
      <c r="P423" s="28"/>
      <c r="Q423" s="28"/>
      <c r="R423" s="28"/>
      <c r="S423" s="28"/>
    </row>
    <row r="424" spans="1:19" ht="15.75" customHeight="1" x14ac:dyDescent="0.25">
      <c r="A424" s="1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19"/>
      <c r="O424" s="19"/>
      <c r="P424" s="28"/>
      <c r="Q424" s="28"/>
      <c r="R424" s="28"/>
      <c r="S424" s="28"/>
    </row>
    <row r="425" spans="1:19" ht="15.75" customHeight="1" x14ac:dyDescent="0.25">
      <c r="A425" s="1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19"/>
      <c r="O425" s="19"/>
      <c r="P425" s="28"/>
      <c r="Q425" s="28"/>
      <c r="R425" s="28"/>
      <c r="S425" s="28"/>
    </row>
    <row r="426" spans="1:19" ht="15.75" customHeight="1" x14ac:dyDescent="0.25">
      <c r="A426" s="1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19"/>
      <c r="O426" s="19"/>
      <c r="P426" s="28"/>
      <c r="Q426" s="28"/>
      <c r="R426" s="28"/>
      <c r="S426" s="28"/>
    </row>
    <row r="427" spans="1:19" ht="15.75" customHeight="1" x14ac:dyDescent="0.25">
      <c r="A427" s="1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19"/>
      <c r="O427" s="19"/>
      <c r="P427" s="28"/>
      <c r="Q427" s="28"/>
      <c r="R427" s="28"/>
      <c r="S427" s="28"/>
    </row>
    <row r="428" spans="1:19" ht="15.75" customHeight="1" x14ac:dyDescent="0.25">
      <c r="A428" s="1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19"/>
      <c r="O428" s="19"/>
      <c r="P428" s="28"/>
      <c r="Q428" s="28"/>
      <c r="R428" s="28"/>
      <c r="S428" s="28"/>
    </row>
    <row r="429" spans="1:19" ht="15.75" customHeight="1" x14ac:dyDescent="0.25">
      <c r="A429" s="1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19"/>
      <c r="O429" s="19"/>
      <c r="P429" s="28"/>
      <c r="Q429" s="28"/>
      <c r="R429" s="28"/>
      <c r="S429" s="28"/>
    </row>
    <row r="430" spans="1:19" ht="15.75" customHeight="1" x14ac:dyDescent="0.25">
      <c r="A430" s="1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19"/>
      <c r="O430" s="19"/>
      <c r="P430" s="28"/>
      <c r="Q430" s="28"/>
      <c r="R430" s="28"/>
      <c r="S430" s="28"/>
    </row>
    <row r="431" spans="1:19" ht="15.75" customHeight="1" x14ac:dyDescent="0.25">
      <c r="A431" s="1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19"/>
      <c r="O431" s="19"/>
      <c r="P431" s="28"/>
      <c r="Q431" s="28"/>
      <c r="R431" s="28"/>
      <c r="S431" s="28"/>
    </row>
    <row r="432" spans="1:19" ht="15.75" customHeight="1" x14ac:dyDescent="0.25">
      <c r="A432" s="1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19"/>
      <c r="O432" s="19"/>
      <c r="P432" s="28"/>
      <c r="Q432" s="28"/>
      <c r="R432" s="28"/>
      <c r="S432" s="28"/>
    </row>
    <row r="433" spans="1:19" ht="15.75" customHeight="1" x14ac:dyDescent="0.25">
      <c r="A433" s="1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19"/>
      <c r="O433" s="19"/>
      <c r="P433" s="28"/>
      <c r="Q433" s="28"/>
      <c r="R433" s="28"/>
      <c r="S433" s="28"/>
    </row>
    <row r="434" spans="1:19" ht="15.75" customHeight="1" x14ac:dyDescent="0.25">
      <c r="A434" s="1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19"/>
      <c r="O434" s="19"/>
      <c r="P434" s="28"/>
      <c r="Q434" s="28"/>
      <c r="R434" s="28"/>
      <c r="S434" s="28"/>
    </row>
    <row r="435" spans="1:19" ht="15.75" customHeight="1" x14ac:dyDescent="0.25">
      <c r="A435" s="1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19"/>
      <c r="O435" s="19"/>
      <c r="P435" s="28"/>
      <c r="Q435" s="28"/>
      <c r="R435" s="28"/>
      <c r="S435" s="28"/>
    </row>
    <row r="436" spans="1:19" ht="15.75" customHeight="1" x14ac:dyDescent="0.25">
      <c r="A436" s="1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19"/>
      <c r="O436" s="19"/>
      <c r="P436" s="28"/>
      <c r="Q436" s="28"/>
      <c r="R436" s="28"/>
      <c r="S436" s="28"/>
    </row>
    <row r="437" spans="1:19" ht="15.75" customHeight="1" x14ac:dyDescent="0.25">
      <c r="A437" s="1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19"/>
      <c r="O437" s="19"/>
      <c r="P437" s="28"/>
      <c r="Q437" s="28"/>
      <c r="R437" s="28"/>
      <c r="S437" s="28"/>
    </row>
    <row r="438" spans="1:19" ht="15.75" customHeight="1" x14ac:dyDescent="0.25">
      <c r="A438" s="1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19"/>
      <c r="O438" s="19"/>
      <c r="P438" s="28"/>
      <c r="Q438" s="28"/>
      <c r="R438" s="28"/>
      <c r="S438" s="28"/>
    </row>
    <row r="439" spans="1:19" ht="15.75" customHeight="1" x14ac:dyDescent="0.25">
      <c r="A439" s="1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19"/>
      <c r="O439" s="19"/>
      <c r="P439" s="28"/>
      <c r="Q439" s="28"/>
      <c r="R439" s="28"/>
      <c r="S439" s="28"/>
    </row>
    <row r="440" spans="1:19" ht="15.75" customHeight="1" x14ac:dyDescent="0.25">
      <c r="A440" s="1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19"/>
      <c r="O440" s="19"/>
      <c r="P440" s="28"/>
      <c r="Q440" s="28"/>
      <c r="R440" s="28"/>
      <c r="S440" s="28"/>
    </row>
    <row r="441" spans="1:19" ht="15.75" customHeight="1" x14ac:dyDescent="0.25">
      <c r="A441" s="1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19"/>
      <c r="O441" s="19"/>
      <c r="P441" s="28"/>
      <c r="Q441" s="28"/>
      <c r="R441" s="28"/>
      <c r="S441" s="28"/>
    </row>
    <row r="442" spans="1:19" ht="15.75" customHeight="1" x14ac:dyDescent="0.25">
      <c r="A442" s="1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19"/>
      <c r="O442" s="19"/>
      <c r="P442" s="28"/>
      <c r="Q442" s="28"/>
      <c r="R442" s="28"/>
      <c r="S442" s="28"/>
    </row>
    <row r="443" spans="1:19" ht="15.75" customHeight="1" x14ac:dyDescent="0.25">
      <c r="A443" s="1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19"/>
      <c r="O443" s="19"/>
      <c r="P443" s="28"/>
      <c r="Q443" s="28"/>
      <c r="R443" s="28"/>
      <c r="S443" s="28"/>
    </row>
    <row r="444" spans="1:19" ht="15.75" customHeight="1" x14ac:dyDescent="0.25">
      <c r="A444" s="1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19"/>
      <c r="O444" s="19"/>
      <c r="P444" s="28"/>
      <c r="Q444" s="28"/>
      <c r="R444" s="28"/>
      <c r="S444" s="28"/>
    </row>
    <row r="445" spans="1:19" ht="15.75" customHeight="1" x14ac:dyDescent="0.25">
      <c r="A445" s="1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19"/>
      <c r="O445" s="19"/>
      <c r="P445" s="28"/>
      <c r="Q445" s="28"/>
      <c r="R445" s="28"/>
      <c r="S445" s="28"/>
    </row>
    <row r="446" spans="1:19" ht="15.75" customHeight="1" x14ac:dyDescent="0.25">
      <c r="A446" s="1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19"/>
      <c r="O446" s="19"/>
      <c r="P446" s="28"/>
      <c r="Q446" s="28"/>
      <c r="R446" s="28"/>
      <c r="S446" s="28"/>
    </row>
    <row r="447" spans="1:19" ht="15.75" customHeight="1" x14ac:dyDescent="0.25">
      <c r="A447" s="1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19"/>
      <c r="O447" s="19"/>
      <c r="P447" s="28"/>
      <c r="Q447" s="28"/>
      <c r="R447" s="28"/>
      <c r="S447" s="28"/>
    </row>
    <row r="448" spans="1:19" ht="15.75" customHeight="1" x14ac:dyDescent="0.25">
      <c r="A448" s="1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19"/>
      <c r="O448" s="19"/>
      <c r="P448" s="28"/>
      <c r="Q448" s="28"/>
      <c r="R448" s="28"/>
      <c r="S448" s="28"/>
    </row>
    <row r="449" spans="1:19" ht="15.75" customHeight="1" x14ac:dyDescent="0.25">
      <c r="A449" s="1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19"/>
      <c r="O449" s="19"/>
      <c r="P449" s="28"/>
      <c r="Q449" s="28"/>
      <c r="R449" s="28"/>
      <c r="S449" s="28"/>
    </row>
    <row r="450" spans="1:19" ht="15.75" customHeight="1" x14ac:dyDescent="0.25">
      <c r="A450" s="1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19"/>
      <c r="O450" s="19"/>
      <c r="P450" s="28"/>
      <c r="Q450" s="28"/>
      <c r="R450" s="28"/>
      <c r="S450" s="28"/>
    </row>
    <row r="451" spans="1:19" ht="15.75" customHeight="1" x14ac:dyDescent="0.25">
      <c r="A451" s="1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19"/>
      <c r="O451" s="19"/>
      <c r="P451" s="28"/>
      <c r="Q451" s="28"/>
      <c r="R451" s="28"/>
      <c r="S451" s="28"/>
    </row>
    <row r="452" spans="1:19" ht="15.75" customHeight="1" x14ac:dyDescent="0.25">
      <c r="A452" s="1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19"/>
      <c r="O452" s="19"/>
      <c r="P452" s="28"/>
      <c r="Q452" s="28"/>
      <c r="R452" s="28"/>
      <c r="S452" s="28"/>
    </row>
    <row r="453" spans="1:19" ht="15.75" customHeight="1" x14ac:dyDescent="0.25">
      <c r="A453" s="1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19"/>
      <c r="O453" s="19"/>
      <c r="P453" s="28"/>
      <c r="Q453" s="28"/>
      <c r="R453" s="28"/>
      <c r="S453" s="28"/>
    </row>
    <row r="454" spans="1:19" ht="15.75" customHeight="1" x14ac:dyDescent="0.25">
      <c r="A454" s="1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19"/>
      <c r="O454" s="19"/>
      <c r="P454" s="28"/>
      <c r="Q454" s="28"/>
      <c r="R454" s="28"/>
      <c r="S454" s="28"/>
    </row>
    <row r="455" spans="1:19" ht="15.75" customHeight="1" x14ac:dyDescent="0.25">
      <c r="A455" s="1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19"/>
      <c r="O455" s="19"/>
      <c r="P455" s="28"/>
      <c r="Q455" s="28"/>
      <c r="R455" s="28"/>
      <c r="S455" s="28"/>
    </row>
    <row r="456" spans="1:19" ht="15.75" customHeight="1" x14ac:dyDescent="0.25">
      <c r="A456" s="1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19"/>
      <c r="O456" s="19"/>
      <c r="P456" s="28"/>
      <c r="Q456" s="28"/>
      <c r="R456" s="28"/>
      <c r="S456" s="28"/>
    </row>
    <row r="457" spans="1:19" ht="15.75" customHeight="1" x14ac:dyDescent="0.25">
      <c r="A457" s="1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19"/>
      <c r="O457" s="19"/>
      <c r="P457" s="28"/>
      <c r="Q457" s="28"/>
      <c r="R457" s="28"/>
      <c r="S457" s="28"/>
    </row>
    <row r="458" spans="1:19" ht="15.75" customHeight="1" x14ac:dyDescent="0.25">
      <c r="A458" s="1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19"/>
      <c r="O458" s="19"/>
      <c r="P458" s="28"/>
      <c r="Q458" s="28"/>
      <c r="R458" s="28"/>
      <c r="S458" s="28"/>
    </row>
    <row r="459" spans="1:19" ht="15.75" customHeight="1" x14ac:dyDescent="0.25">
      <c r="A459" s="1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19"/>
      <c r="O459" s="19"/>
      <c r="P459" s="28"/>
      <c r="Q459" s="28"/>
      <c r="R459" s="28"/>
      <c r="S459" s="28"/>
    </row>
    <row r="460" spans="1:19" ht="15.75" customHeight="1" x14ac:dyDescent="0.25">
      <c r="A460" s="1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19"/>
      <c r="O460" s="19"/>
      <c r="P460" s="28"/>
      <c r="Q460" s="28"/>
      <c r="R460" s="28"/>
      <c r="S460" s="28"/>
    </row>
    <row r="461" spans="1:19" ht="15.75" customHeight="1" x14ac:dyDescent="0.25">
      <c r="A461" s="1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19"/>
      <c r="O461" s="19"/>
      <c r="P461" s="28"/>
      <c r="Q461" s="28"/>
      <c r="R461" s="28"/>
      <c r="S461" s="28"/>
    </row>
    <row r="462" spans="1:19" ht="15.75" customHeight="1" x14ac:dyDescent="0.25">
      <c r="A462" s="1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19"/>
      <c r="O462" s="19"/>
      <c r="P462" s="28"/>
      <c r="Q462" s="28"/>
      <c r="R462" s="28"/>
      <c r="S462" s="28"/>
    </row>
    <row r="463" spans="1:19" ht="15.75" customHeight="1" x14ac:dyDescent="0.25">
      <c r="A463" s="1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19"/>
      <c r="O463" s="19"/>
      <c r="P463" s="28"/>
      <c r="Q463" s="28"/>
      <c r="R463" s="28"/>
      <c r="S463" s="28"/>
    </row>
    <row r="464" spans="1:19" ht="15.75" customHeight="1" x14ac:dyDescent="0.25">
      <c r="A464" s="1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19"/>
      <c r="O464" s="19"/>
      <c r="P464" s="28"/>
      <c r="Q464" s="28"/>
      <c r="R464" s="28"/>
      <c r="S464" s="28"/>
    </row>
    <row r="465" spans="1:19" ht="15.75" customHeight="1" x14ac:dyDescent="0.25">
      <c r="A465" s="1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19"/>
      <c r="O465" s="19"/>
      <c r="P465" s="28"/>
      <c r="Q465" s="28"/>
      <c r="R465" s="28"/>
      <c r="S465" s="28"/>
    </row>
    <row r="466" spans="1:19" ht="15.75" customHeight="1" x14ac:dyDescent="0.25">
      <c r="A466" s="1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19"/>
      <c r="O466" s="19"/>
      <c r="P466" s="28"/>
      <c r="Q466" s="28"/>
      <c r="R466" s="28"/>
      <c r="S466" s="28"/>
    </row>
    <row r="467" spans="1:19" ht="15.75" customHeight="1" x14ac:dyDescent="0.25">
      <c r="A467" s="1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19"/>
      <c r="O467" s="19"/>
      <c r="P467" s="28"/>
      <c r="Q467" s="28"/>
      <c r="R467" s="28"/>
      <c r="S467" s="28"/>
    </row>
    <row r="468" spans="1:19" ht="15.75" customHeight="1" x14ac:dyDescent="0.25">
      <c r="A468" s="1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19"/>
      <c r="O468" s="19"/>
      <c r="P468" s="28"/>
      <c r="Q468" s="28"/>
      <c r="R468" s="28"/>
      <c r="S468" s="28"/>
    </row>
    <row r="469" spans="1:19" ht="15.75" customHeight="1" x14ac:dyDescent="0.25">
      <c r="A469" s="1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19"/>
      <c r="O469" s="19"/>
      <c r="P469" s="28"/>
      <c r="Q469" s="28"/>
      <c r="R469" s="28"/>
      <c r="S469" s="28"/>
    </row>
    <row r="470" spans="1:19" ht="15.75" customHeight="1" x14ac:dyDescent="0.25">
      <c r="A470" s="1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19"/>
      <c r="O470" s="19"/>
      <c r="P470" s="28"/>
      <c r="Q470" s="28"/>
      <c r="R470" s="28"/>
      <c r="S470" s="28"/>
    </row>
    <row r="471" spans="1:19" ht="15.75" customHeight="1" x14ac:dyDescent="0.25">
      <c r="A471" s="1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19"/>
      <c r="O471" s="19"/>
      <c r="P471" s="28"/>
      <c r="Q471" s="28"/>
      <c r="R471" s="28"/>
      <c r="S471" s="28"/>
    </row>
    <row r="472" spans="1:19" ht="15.75" customHeight="1" x14ac:dyDescent="0.25">
      <c r="A472" s="1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19"/>
      <c r="O472" s="19"/>
      <c r="P472" s="28"/>
      <c r="Q472" s="28"/>
      <c r="R472" s="28"/>
      <c r="S472" s="28"/>
    </row>
    <row r="473" spans="1:19" ht="15.75" customHeight="1" x14ac:dyDescent="0.25">
      <c r="A473" s="1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19"/>
      <c r="O473" s="19"/>
      <c r="P473" s="28"/>
      <c r="Q473" s="28"/>
      <c r="R473" s="28"/>
      <c r="S473" s="28"/>
    </row>
    <row r="474" spans="1:19" ht="15.75" customHeight="1" x14ac:dyDescent="0.25">
      <c r="A474" s="1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19"/>
      <c r="O474" s="19"/>
      <c r="P474" s="28"/>
      <c r="Q474" s="28"/>
      <c r="R474" s="28"/>
      <c r="S474" s="28"/>
    </row>
    <row r="475" spans="1:19" ht="15.75" customHeight="1" x14ac:dyDescent="0.25">
      <c r="A475" s="1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19"/>
      <c r="O475" s="19"/>
      <c r="P475" s="28"/>
      <c r="Q475" s="28"/>
      <c r="R475" s="28"/>
      <c r="S475" s="28"/>
    </row>
    <row r="476" spans="1:19" ht="15.75" customHeight="1" x14ac:dyDescent="0.25">
      <c r="A476" s="1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19"/>
      <c r="O476" s="19"/>
      <c r="P476" s="28"/>
      <c r="Q476" s="28"/>
      <c r="R476" s="28"/>
      <c r="S476" s="28"/>
    </row>
    <row r="477" spans="1:19" ht="15.75" customHeight="1" x14ac:dyDescent="0.25">
      <c r="A477" s="1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19"/>
      <c r="O477" s="19"/>
      <c r="P477" s="28"/>
      <c r="Q477" s="28"/>
      <c r="R477" s="28"/>
      <c r="S477" s="28"/>
    </row>
    <row r="478" spans="1:19" ht="15.75" customHeight="1" x14ac:dyDescent="0.25">
      <c r="A478" s="1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19"/>
      <c r="O478" s="19"/>
      <c r="P478" s="28"/>
      <c r="Q478" s="28"/>
      <c r="R478" s="28"/>
      <c r="S478" s="28"/>
    </row>
    <row r="479" spans="1:19" ht="15.75" customHeight="1" x14ac:dyDescent="0.25">
      <c r="A479" s="1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19"/>
      <c r="O479" s="19"/>
      <c r="P479" s="28"/>
      <c r="Q479" s="28"/>
      <c r="R479" s="28"/>
      <c r="S479" s="28"/>
    </row>
    <row r="480" spans="1:19" ht="15.75" customHeight="1" x14ac:dyDescent="0.25">
      <c r="A480" s="1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19"/>
      <c r="O480" s="19"/>
      <c r="P480" s="28"/>
      <c r="Q480" s="28"/>
      <c r="R480" s="28"/>
      <c r="S480" s="28"/>
    </row>
    <row r="481" spans="1:19" ht="15.75" customHeight="1" x14ac:dyDescent="0.25">
      <c r="A481" s="1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19"/>
      <c r="O481" s="19"/>
      <c r="P481" s="28"/>
      <c r="Q481" s="28"/>
      <c r="R481" s="28"/>
      <c r="S481" s="28"/>
    </row>
    <row r="482" spans="1:19" ht="15.75" customHeight="1" x14ac:dyDescent="0.25">
      <c r="A482" s="1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19"/>
      <c r="O482" s="19"/>
      <c r="P482" s="28"/>
      <c r="Q482" s="28"/>
      <c r="R482" s="28"/>
      <c r="S482" s="28"/>
    </row>
    <row r="483" spans="1:19" ht="15.75" customHeight="1" x14ac:dyDescent="0.25">
      <c r="A483" s="1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19"/>
      <c r="O483" s="19"/>
      <c r="P483" s="28"/>
      <c r="Q483" s="28"/>
      <c r="R483" s="28"/>
      <c r="S483" s="28"/>
    </row>
    <row r="484" spans="1:19" ht="15.75" customHeight="1" x14ac:dyDescent="0.25">
      <c r="A484" s="1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19"/>
      <c r="O484" s="19"/>
      <c r="P484" s="28"/>
      <c r="Q484" s="28"/>
      <c r="R484" s="28"/>
      <c r="S484" s="28"/>
    </row>
    <row r="485" spans="1:19" ht="15.75" customHeight="1" x14ac:dyDescent="0.25">
      <c r="A485" s="1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19"/>
      <c r="O485" s="19"/>
      <c r="P485" s="28"/>
      <c r="Q485" s="28"/>
      <c r="R485" s="28"/>
      <c r="S485" s="28"/>
    </row>
    <row r="486" spans="1:19" ht="15.75" customHeight="1" x14ac:dyDescent="0.25">
      <c r="A486" s="1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19"/>
      <c r="O486" s="19"/>
      <c r="P486" s="28"/>
      <c r="Q486" s="28"/>
      <c r="R486" s="28"/>
      <c r="S486" s="28"/>
    </row>
    <row r="487" spans="1:19" ht="15.75" customHeight="1" x14ac:dyDescent="0.25">
      <c r="A487" s="1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19"/>
      <c r="O487" s="19"/>
      <c r="P487" s="28"/>
      <c r="Q487" s="28"/>
      <c r="R487" s="28"/>
      <c r="S487" s="28"/>
    </row>
    <row r="488" spans="1:19" ht="15.75" customHeight="1" x14ac:dyDescent="0.25">
      <c r="A488" s="1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19"/>
      <c r="O488" s="19"/>
      <c r="P488" s="28"/>
      <c r="Q488" s="28"/>
      <c r="R488" s="28"/>
      <c r="S488" s="28"/>
    </row>
    <row r="489" spans="1:19" ht="15.75" customHeight="1" x14ac:dyDescent="0.25">
      <c r="A489" s="1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19"/>
      <c r="O489" s="19"/>
      <c r="P489" s="28"/>
      <c r="Q489" s="28"/>
      <c r="R489" s="28"/>
      <c r="S489" s="28"/>
    </row>
    <row r="490" spans="1:19" ht="15.75" customHeight="1" x14ac:dyDescent="0.25">
      <c r="A490" s="1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19"/>
      <c r="O490" s="19"/>
      <c r="P490" s="28"/>
      <c r="Q490" s="28"/>
      <c r="R490" s="28"/>
      <c r="S490" s="28"/>
    </row>
    <row r="491" spans="1:19" ht="15.75" customHeight="1" x14ac:dyDescent="0.25">
      <c r="A491" s="1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19"/>
      <c r="O491" s="19"/>
      <c r="P491" s="28"/>
      <c r="Q491" s="28"/>
      <c r="R491" s="28"/>
      <c r="S491" s="28"/>
    </row>
    <row r="492" spans="1:19" ht="15.75" customHeight="1" x14ac:dyDescent="0.25">
      <c r="A492" s="1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19"/>
      <c r="O492" s="19"/>
      <c r="P492" s="28"/>
      <c r="Q492" s="28"/>
      <c r="R492" s="28"/>
      <c r="S492" s="28"/>
    </row>
    <row r="493" spans="1:19" ht="15.75" customHeight="1" x14ac:dyDescent="0.25">
      <c r="A493" s="1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19"/>
      <c r="O493" s="19"/>
      <c r="P493" s="28"/>
      <c r="Q493" s="28"/>
      <c r="R493" s="28"/>
      <c r="S493" s="28"/>
    </row>
    <row r="494" spans="1:19" ht="15.75" customHeight="1" x14ac:dyDescent="0.25">
      <c r="A494" s="1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19"/>
      <c r="O494" s="19"/>
      <c r="P494" s="28"/>
      <c r="Q494" s="28"/>
      <c r="R494" s="28"/>
      <c r="S494" s="28"/>
    </row>
    <row r="495" spans="1:19" ht="15.75" customHeight="1" x14ac:dyDescent="0.25">
      <c r="A495" s="1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19"/>
      <c r="O495" s="19"/>
      <c r="P495" s="28"/>
      <c r="Q495" s="28"/>
      <c r="R495" s="28"/>
      <c r="S495" s="28"/>
    </row>
    <row r="496" spans="1:19" ht="15.75" customHeight="1" x14ac:dyDescent="0.25">
      <c r="A496" s="1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19"/>
      <c r="O496" s="19"/>
      <c r="P496" s="28"/>
      <c r="Q496" s="28"/>
      <c r="R496" s="28"/>
      <c r="S496" s="28"/>
    </row>
    <row r="497" spans="1:19" ht="15.75" customHeight="1" x14ac:dyDescent="0.25">
      <c r="A497" s="1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19"/>
      <c r="O497" s="19"/>
      <c r="P497" s="28"/>
      <c r="Q497" s="28"/>
      <c r="R497" s="28"/>
      <c r="S497" s="28"/>
    </row>
    <row r="498" spans="1:19" ht="15.75" customHeight="1" x14ac:dyDescent="0.25">
      <c r="A498" s="1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19"/>
      <c r="O498" s="19"/>
      <c r="P498" s="28"/>
      <c r="Q498" s="28"/>
      <c r="R498" s="28"/>
      <c r="S498" s="28"/>
    </row>
    <row r="499" spans="1:19" ht="15.75" customHeight="1" x14ac:dyDescent="0.25">
      <c r="A499" s="1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19"/>
      <c r="O499" s="19"/>
      <c r="P499" s="28"/>
      <c r="Q499" s="28"/>
      <c r="R499" s="28"/>
      <c r="S499" s="28"/>
    </row>
    <row r="500" spans="1:19" ht="15.75" customHeight="1" x14ac:dyDescent="0.25">
      <c r="A500" s="1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19"/>
      <c r="O500" s="19"/>
      <c r="P500" s="28"/>
      <c r="Q500" s="28"/>
      <c r="R500" s="28"/>
      <c r="S500" s="28"/>
    </row>
    <row r="501" spans="1:19" ht="15.75" customHeight="1" x14ac:dyDescent="0.25">
      <c r="A501" s="1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19"/>
      <c r="O501" s="19"/>
      <c r="P501" s="28"/>
      <c r="Q501" s="28"/>
      <c r="R501" s="28"/>
      <c r="S501" s="28"/>
    </row>
    <row r="502" spans="1:19" ht="15.75" customHeight="1" x14ac:dyDescent="0.25">
      <c r="A502" s="1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19"/>
      <c r="O502" s="19"/>
      <c r="P502" s="28"/>
      <c r="Q502" s="28"/>
      <c r="R502" s="28"/>
      <c r="S502" s="28"/>
    </row>
    <row r="503" spans="1:19" ht="15.75" customHeight="1" x14ac:dyDescent="0.25">
      <c r="A503" s="1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19"/>
      <c r="O503" s="19"/>
      <c r="P503" s="28"/>
      <c r="Q503" s="28"/>
      <c r="R503" s="28"/>
      <c r="S503" s="28"/>
    </row>
    <row r="504" spans="1:19" ht="15.75" customHeight="1" x14ac:dyDescent="0.25">
      <c r="A504" s="1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19"/>
      <c r="O504" s="19"/>
      <c r="P504" s="28"/>
      <c r="Q504" s="28"/>
      <c r="R504" s="28"/>
      <c r="S504" s="28"/>
    </row>
    <row r="505" spans="1:19" ht="15.75" customHeight="1" x14ac:dyDescent="0.25">
      <c r="A505" s="1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19"/>
      <c r="O505" s="19"/>
      <c r="P505" s="28"/>
      <c r="Q505" s="28"/>
      <c r="R505" s="28"/>
      <c r="S505" s="28"/>
    </row>
    <row r="506" spans="1:19" ht="15.75" customHeight="1" x14ac:dyDescent="0.25">
      <c r="A506" s="1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19"/>
      <c r="O506" s="19"/>
      <c r="P506" s="28"/>
      <c r="Q506" s="28"/>
      <c r="R506" s="28"/>
      <c r="S506" s="28"/>
    </row>
    <row r="507" spans="1:19" ht="15.75" customHeight="1" x14ac:dyDescent="0.25">
      <c r="A507" s="1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19"/>
      <c r="O507" s="19"/>
      <c r="P507" s="28"/>
      <c r="Q507" s="28"/>
      <c r="R507" s="28"/>
      <c r="S507" s="28"/>
    </row>
    <row r="508" spans="1:19" ht="15.75" customHeight="1" x14ac:dyDescent="0.25">
      <c r="A508" s="1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19"/>
      <c r="O508" s="19"/>
      <c r="P508" s="28"/>
      <c r="Q508" s="28"/>
      <c r="R508" s="28"/>
      <c r="S508" s="28"/>
    </row>
    <row r="509" spans="1:19" ht="15.75" customHeight="1" x14ac:dyDescent="0.25">
      <c r="A509" s="1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19"/>
      <c r="O509" s="19"/>
      <c r="P509" s="28"/>
      <c r="Q509" s="28"/>
      <c r="R509" s="28"/>
      <c r="S509" s="28"/>
    </row>
    <row r="510" spans="1:19" ht="15.75" customHeight="1" x14ac:dyDescent="0.25">
      <c r="A510" s="1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19"/>
      <c r="O510" s="19"/>
      <c r="P510" s="28"/>
      <c r="Q510" s="28"/>
      <c r="R510" s="28"/>
      <c r="S510" s="28"/>
    </row>
    <row r="511" spans="1:19" ht="15.75" customHeight="1" x14ac:dyDescent="0.25">
      <c r="A511" s="1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19"/>
      <c r="O511" s="19"/>
      <c r="P511" s="28"/>
      <c r="Q511" s="28"/>
      <c r="R511" s="28"/>
      <c r="S511" s="28"/>
    </row>
    <row r="512" spans="1:19" ht="15.75" customHeight="1" x14ac:dyDescent="0.25">
      <c r="A512" s="1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19"/>
      <c r="O512" s="19"/>
      <c r="P512" s="28"/>
      <c r="Q512" s="28"/>
      <c r="R512" s="28"/>
      <c r="S512" s="28"/>
    </row>
    <row r="513" spans="1:19" ht="15.75" customHeight="1" x14ac:dyDescent="0.25">
      <c r="A513" s="1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19"/>
      <c r="O513" s="19"/>
      <c r="P513" s="28"/>
      <c r="Q513" s="28"/>
      <c r="R513" s="28"/>
      <c r="S513" s="28"/>
    </row>
    <row r="514" spans="1:19" ht="15.75" customHeight="1" x14ac:dyDescent="0.25">
      <c r="A514" s="1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19"/>
      <c r="O514" s="19"/>
      <c r="P514" s="28"/>
      <c r="Q514" s="28"/>
      <c r="R514" s="28"/>
      <c r="S514" s="28"/>
    </row>
    <row r="515" spans="1:19" ht="15.75" customHeight="1" x14ac:dyDescent="0.25">
      <c r="A515" s="1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19"/>
      <c r="O515" s="19"/>
      <c r="P515" s="28"/>
      <c r="Q515" s="28"/>
      <c r="R515" s="28"/>
      <c r="S515" s="28"/>
    </row>
    <row r="516" spans="1:19" ht="15.75" customHeight="1" x14ac:dyDescent="0.25">
      <c r="A516" s="1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19"/>
      <c r="O516" s="19"/>
      <c r="P516" s="28"/>
      <c r="Q516" s="28"/>
      <c r="R516" s="28"/>
      <c r="S516" s="28"/>
    </row>
    <row r="517" spans="1:19" ht="15.75" customHeight="1" x14ac:dyDescent="0.25">
      <c r="A517" s="1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19"/>
      <c r="O517" s="19"/>
      <c r="P517" s="28"/>
      <c r="Q517" s="28"/>
      <c r="R517" s="28"/>
      <c r="S517" s="28"/>
    </row>
    <row r="518" spans="1:19" ht="15.75" customHeight="1" x14ac:dyDescent="0.25">
      <c r="A518" s="1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19"/>
      <c r="O518" s="19"/>
      <c r="P518" s="28"/>
      <c r="Q518" s="28"/>
      <c r="R518" s="28"/>
      <c r="S518" s="28"/>
    </row>
    <row r="519" spans="1:19" ht="15.75" customHeight="1" x14ac:dyDescent="0.25">
      <c r="A519" s="1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19"/>
      <c r="O519" s="19"/>
      <c r="P519" s="28"/>
      <c r="Q519" s="28"/>
      <c r="R519" s="28"/>
      <c r="S519" s="28"/>
    </row>
    <row r="520" spans="1:19" ht="15.75" customHeight="1" x14ac:dyDescent="0.25">
      <c r="A520" s="1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19"/>
      <c r="O520" s="19"/>
      <c r="P520" s="28"/>
      <c r="Q520" s="28"/>
      <c r="R520" s="28"/>
      <c r="S520" s="28"/>
    </row>
    <row r="521" spans="1:19" ht="15.75" customHeight="1" x14ac:dyDescent="0.25">
      <c r="A521" s="1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19"/>
      <c r="O521" s="19"/>
      <c r="P521" s="28"/>
      <c r="Q521" s="28"/>
      <c r="R521" s="28"/>
      <c r="S521" s="28"/>
    </row>
    <row r="522" spans="1:19" ht="15.75" customHeight="1" x14ac:dyDescent="0.25">
      <c r="A522" s="1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19"/>
      <c r="O522" s="19"/>
      <c r="P522" s="28"/>
      <c r="Q522" s="28"/>
      <c r="R522" s="28"/>
      <c r="S522" s="28"/>
    </row>
    <row r="523" spans="1:19" ht="15.75" customHeight="1" x14ac:dyDescent="0.25">
      <c r="A523" s="1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19"/>
      <c r="O523" s="19"/>
      <c r="P523" s="28"/>
      <c r="Q523" s="28"/>
      <c r="R523" s="28"/>
      <c r="S523" s="28"/>
    </row>
    <row r="524" spans="1:19" ht="15.75" customHeight="1" x14ac:dyDescent="0.25">
      <c r="A524" s="1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19"/>
      <c r="O524" s="19"/>
      <c r="P524" s="28"/>
      <c r="Q524" s="28"/>
      <c r="R524" s="28"/>
      <c r="S524" s="28"/>
    </row>
    <row r="525" spans="1:19" ht="15.75" customHeight="1" x14ac:dyDescent="0.25">
      <c r="A525" s="1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19"/>
      <c r="O525" s="19"/>
      <c r="P525" s="28"/>
      <c r="Q525" s="28"/>
      <c r="R525" s="28"/>
      <c r="S525" s="28"/>
    </row>
    <row r="526" spans="1:19" ht="15.75" customHeight="1" x14ac:dyDescent="0.25">
      <c r="A526" s="1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19"/>
      <c r="O526" s="19"/>
      <c r="P526" s="28"/>
      <c r="Q526" s="28"/>
      <c r="R526" s="28"/>
      <c r="S526" s="28"/>
    </row>
    <row r="527" spans="1:19" ht="15.75" customHeight="1" x14ac:dyDescent="0.25">
      <c r="A527" s="1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19"/>
      <c r="O527" s="19"/>
      <c r="P527" s="28"/>
      <c r="Q527" s="28"/>
      <c r="R527" s="28"/>
      <c r="S527" s="28"/>
    </row>
    <row r="528" spans="1:19" ht="15.75" customHeight="1" x14ac:dyDescent="0.25">
      <c r="A528" s="1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19"/>
      <c r="O528" s="19"/>
      <c r="P528" s="28"/>
      <c r="Q528" s="28"/>
      <c r="R528" s="28"/>
      <c r="S528" s="28"/>
    </row>
    <row r="529" spans="1:19" ht="15.75" customHeight="1" x14ac:dyDescent="0.25">
      <c r="A529" s="1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19"/>
      <c r="O529" s="19"/>
      <c r="P529" s="28"/>
      <c r="Q529" s="28"/>
      <c r="R529" s="28"/>
      <c r="S529" s="28"/>
    </row>
    <row r="530" spans="1:19" ht="15.75" customHeight="1" x14ac:dyDescent="0.25">
      <c r="A530" s="1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19"/>
      <c r="O530" s="19"/>
      <c r="P530" s="28"/>
      <c r="Q530" s="28"/>
      <c r="R530" s="28"/>
      <c r="S530" s="28"/>
    </row>
    <row r="531" spans="1:19" ht="15.75" customHeight="1" x14ac:dyDescent="0.25">
      <c r="A531" s="1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19"/>
      <c r="O531" s="19"/>
      <c r="P531" s="28"/>
      <c r="Q531" s="28"/>
      <c r="R531" s="28"/>
      <c r="S531" s="28"/>
    </row>
    <row r="532" spans="1:19" ht="15.75" customHeight="1" x14ac:dyDescent="0.25">
      <c r="A532" s="1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19"/>
      <c r="O532" s="19"/>
      <c r="P532" s="28"/>
      <c r="Q532" s="28"/>
      <c r="R532" s="28"/>
      <c r="S532" s="28"/>
    </row>
    <row r="533" spans="1:19" ht="15.75" customHeight="1" x14ac:dyDescent="0.25">
      <c r="A533" s="1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19"/>
      <c r="O533" s="19"/>
      <c r="P533" s="28"/>
      <c r="Q533" s="28"/>
      <c r="R533" s="28"/>
      <c r="S533" s="28"/>
    </row>
    <row r="534" spans="1:19" ht="15.75" customHeight="1" x14ac:dyDescent="0.25">
      <c r="A534" s="1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19"/>
      <c r="O534" s="19"/>
      <c r="P534" s="28"/>
      <c r="Q534" s="28"/>
      <c r="R534" s="28"/>
      <c r="S534" s="28"/>
    </row>
    <row r="535" spans="1:19" ht="15.75" customHeight="1" x14ac:dyDescent="0.25">
      <c r="A535" s="1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19"/>
      <c r="O535" s="19"/>
      <c r="P535" s="28"/>
      <c r="Q535" s="28"/>
      <c r="R535" s="28"/>
      <c r="S535" s="28"/>
    </row>
    <row r="536" spans="1:19" ht="15.75" customHeight="1" x14ac:dyDescent="0.25">
      <c r="A536" s="1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19"/>
      <c r="O536" s="19"/>
      <c r="P536" s="28"/>
      <c r="Q536" s="28"/>
      <c r="R536" s="28"/>
      <c r="S536" s="28"/>
    </row>
    <row r="537" spans="1:19" ht="15.75" customHeight="1" x14ac:dyDescent="0.25">
      <c r="A537" s="1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19"/>
      <c r="O537" s="19"/>
      <c r="P537" s="28"/>
      <c r="Q537" s="28"/>
      <c r="R537" s="28"/>
      <c r="S537" s="28"/>
    </row>
    <row r="538" spans="1:19" ht="15.75" customHeight="1" x14ac:dyDescent="0.25">
      <c r="A538" s="1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19"/>
      <c r="O538" s="19"/>
      <c r="P538" s="28"/>
      <c r="Q538" s="28"/>
      <c r="R538" s="28"/>
      <c r="S538" s="28"/>
    </row>
    <row r="539" spans="1:19" ht="15.75" customHeight="1" x14ac:dyDescent="0.25">
      <c r="A539" s="1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19"/>
      <c r="O539" s="19"/>
      <c r="P539" s="28"/>
      <c r="Q539" s="28"/>
      <c r="R539" s="28"/>
      <c r="S539" s="28"/>
    </row>
    <row r="540" spans="1:19" ht="15.75" customHeight="1" x14ac:dyDescent="0.25">
      <c r="A540" s="1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19"/>
      <c r="O540" s="19"/>
      <c r="P540" s="28"/>
      <c r="Q540" s="28"/>
      <c r="R540" s="28"/>
      <c r="S540" s="28"/>
    </row>
    <row r="541" spans="1:19" ht="15.75" customHeight="1" x14ac:dyDescent="0.25">
      <c r="A541" s="1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19"/>
      <c r="O541" s="19"/>
      <c r="P541" s="28"/>
      <c r="Q541" s="28"/>
      <c r="R541" s="28"/>
      <c r="S541" s="28"/>
    </row>
    <row r="542" spans="1:19" ht="15.75" customHeight="1" x14ac:dyDescent="0.25">
      <c r="A542" s="1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19"/>
      <c r="O542" s="19"/>
      <c r="P542" s="28"/>
      <c r="Q542" s="28"/>
      <c r="R542" s="28"/>
      <c r="S542" s="28"/>
    </row>
    <row r="543" spans="1:19" ht="15.75" customHeight="1" x14ac:dyDescent="0.25">
      <c r="A543" s="1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19"/>
      <c r="O543" s="19"/>
      <c r="P543" s="28"/>
      <c r="Q543" s="28"/>
      <c r="R543" s="28"/>
      <c r="S543" s="28"/>
    </row>
    <row r="544" spans="1:19" ht="15.75" customHeight="1" x14ac:dyDescent="0.25">
      <c r="A544" s="1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19"/>
      <c r="O544" s="19"/>
      <c r="P544" s="28"/>
      <c r="Q544" s="28"/>
      <c r="R544" s="28"/>
      <c r="S544" s="28"/>
    </row>
    <row r="545" spans="1:19" ht="15.75" customHeight="1" x14ac:dyDescent="0.25">
      <c r="A545" s="1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19"/>
      <c r="O545" s="19"/>
      <c r="P545" s="28"/>
      <c r="Q545" s="28"/>
      <c r="R545" s="28"/>
      <c r="S545" s="28"/>
    </row>
    <row r="546" spans="1:19" ht="15.75" customHeight="1" x14ac:dyDescent="0.25">
      <c r="A546" s="1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19"/>
      <c r="O546" s="19"/>
      <c r="P546" s="28"/>
      <c r="Q546" s="28"/>
      <c r="R546" s="28"/>
      <c r="S546" s="28"/>
    </row>
    <row r="547" spans="1:19" ht="15.75" customHeight="1" x14ac:dyDescent="0.25">
      <c r="A547" s="1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19"/>
      <c r="O547" s="19"/>
      <c r="P547" s="28"/>
      <c r="Q547" s="28"/>
      <c r="R547" s="28"/>
      <c r="S547" s="28"/>
    </row>
    <row r="548" spans="1:19" ht="15.75" customHeight="1" x14ac:dyDescent="0.25">
      <c r="A548" s="1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19"/>
      <c r="O548" s="19"/>
      <c r="P548" s="28"/>
      <c r="Q548" s="28"/>
      <c r="R548" s="28"/>
      <c r="S548" s="28"/>
    </row>
    <row r="549" spans="1:19" ht="15.75" customHeight="1" x14ac:dyDescent="0.25">
      <c r="A549" s="1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19"/>
      <c r="O549" s="19"/>
      <c r="P549" s="28"/>
      <c r="Q549" s="28"/>
      <c r="R549" s="28"/>
      <c r="S549" s="28"/>
    </row>
    <row r="550" spans="1:19" ht="15.75" customHeight="1" x14ac:dyDescent="0.25">
      <c r="A550" s="1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19"/>
      <c r="O550" s="19"/>
      <c r="P550" s="28"/>
      <c r="Q550" s="28"/>
      <c r="R550" s="28"/>
      <c r="S550" s="28"/>
    </row>
    <row r="551" spans="1:19" ht="15.75" customHeight="1" x14ac:dyDescent="0.25">
      <c r="A551" s="1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19"/>
      <c r="O551" s="19"/>
      <c r="P551" s="28"/>
      <c r="Q551" s="28"/>
      <c r="R551" s="28"/>
      <c r="S551" s="28"/>
    </row>
    <row r="552" spans="1:19" ht="15.75" customHeight="1" x14ac:dyDescent="0.25">
      <c r="A552" s="1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19"/>
      <c r="O552" s="19"/>
      <c r="P552" s="28"/>
      <c r="Q552" s="28"/>
      <c r="R552" s="28"/>
      <c r="S552" s="28"/>
    </row>
    <row r="553" spans="1:19" ht="15.75" customHeight="1" x14ac:dyDescent="0.25">
      <c r="A553" s="1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19"/>
      <c r="O553" s="19"/>
      <c r="P553" s="28"/>
      <c r="Q553" s="28"/>
      <c r="R553" s="28"/>
      <c r="S553" s="28"/>
    </row>
    <row r="554" spans="1:19" ht="15.75" customHeight="1" x14ac:dyDescent="0.25">
      <c r="A554" s="1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19"/>
      <c r="O554" s="19"/>
      <c r="P554" s="28"/>
      <c r="Q554" s="28"/>
      <c r="R554" s="28"/>
      <c r="S554" s="28"/>
    </row>
    <row r="555" spans="1:19" ht="15.75" customHeight="1" x14ac:dyDescent="0.25">
      <c r="A555" s="1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19"/>
      <c r="O555" s="19"/>
      <c r="P555" s="28"/>
      <c r="Q555" s="28"/>
      <c r="R555" s="28"/>
      <c r="S555" s="28"/>
    </row>
    <row r="556" spans="1:19" ht="15.75" customHeight="1" x14ac:dyDescent="0.25">
      <c r="A556" s="1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19"/>
      <c r="O556" s="19"/>
      <c r="P556" s="28"/>
      <c r="Q556" s="28"/>
      <c r="R556" s="28"/>
      <c r="S556" s="28"/>
    </row>
    <row r="557" spans="1:19" ht="15.75" customHeight="1" x14ac:dyDescent="0.25">
      <c r="A557" s="1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19"/>
      <c r="O557" s="19"/>
      <c r="P557" s="28"/>
      <c r="Q557" s="28"/>
      <c r="R557" s="28"/>
      <c r="S557" s="28"/>
    </row>
    <row r="558" spans="1:19" ht="15.75" customHeight="1" x14ac:dyDescent="0.25">
      <c r="A558" s="1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19"/>
      <c r="O558" s="19"/>
      <c r="P558" s="28"/>
      <c r="Q558" s="28"/>
      <c r="R558" s="28"/>
      <c r="S558" s="28"/>
    </row>
    <row r="559" spans="1:19" ht="15.75" customHeight="1" x14ac:dyDescent="0.25">
      <c r="A559" s="1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19"/>
      <c r="O559" s="19"/>
      <c r="P559" s="28"/>
      <c r="Q559" s="28"/>
      <c r="R559" s="28"/>
      <c r="S559" s="28"/>
    </row>
    <row r="560" spans="1:19" ht="15.75" customHeight="1" x14ac:dyDescent="0.25">
      <c r="A560" s="1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19"/>
      <c r="O560" s="19"/>
      <c r="P560" s="28"/>
      <c r="Q560" s="28"/>
      <c r="R560" s="28"/>
      <c r="S560" s="28"/>
    </row>
    <row r="561" spans="1:19" ht="15.75" customHeight="1" x14ac:dyDescent="0.25">
      <c r="A561" s="1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19"/>
      <c r="O561" s="19"/>
      <c r="P561" s="28"/>
      <c r="Q561" s="28"/>
      <c r="R561" s="28"/>
      <c r="S561" s="28"/>
    </row>
    <row r="562" spans="1:19" ht="15.75" customHeight="1" x14ac:dyDescent="0.25">
      <c r="A562" s="1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19"/>
      <c r="O562" s="19"/>
      <c r="P562" s="28"/>
      <c r="Q562" s="28"/>
      <c r="R562" s="28"/>
      <c r="S562" s="28"/>
    </row>
    <row r="563" spans="1:19" ht="15.75" customHeight="1" x14ac:dyDescent="0.25">
      <c r="A563" s="1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19"/>
      <c r="O563" s="19"/>
      <c r="P563" s="28"/>
      <c r="Q563" s="28"/>
      <c r="R563" s="28"/>
      <c r="S563" s="28"/>
    </row>
    <row r="564" spans="1:19" ht="15.75" customHeight="1" x14ac:dyDescent="0.25">
      <c r="A564" s="1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19"/>
      <c r="O564" s="19"/>
      <c r="P564" s="28"/>
      <c r="Q564" s="28"/>
      <c r="R564" s="28"/>
      <c r="S564" s="28"/>
    </row>
    <row r="565" spans="1:19" ht="15.75" customHeight="1" x14ac:dyDescent="0.25">
      <c r="A565" s="1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19"/>
      <c r="O565" s="19"/>
      <c r="P565" s="28"/>
      <c r="Q565" s="28"/>
      <c r="R565" s="28"/>
      <c r="S565" s="28"/>
    </row>
    <row r="566" spans="1:19" ht="15.75" customHeight="1" x14ac:dyDescent="0.25">
      <c r="A566" s="1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19"/>
      <c r="O566" s="19"/>
      <c r="P566" s="28"/>
      <c r="Q566" s="28"/>
      <c r="R566" s="28"/>
      <c r="S566" s="28"/>
    </row>
    <row r="567" spans="1:19" ht="15.75" customHeight="1" x14ac:dyDescent="0.25">
      <c r="A567" s="1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19"/>
      <c r="O567" s="19"/>
      <c r="P567" s="28"/>
      <c r="Q567" s="28"/>
      <c r="R567" s="28"/>
      <c r="S567" s="28"/>
    </row>
    <row r="568" spans="1:19" ht="15.75" customHeight="1" x14ac:dyDescent="0.25">
      <c r="A568" s="1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19"/>
      <c r="O568" s="19"/>
      <c r="P568" s="28"/>
      <c r="Q568" s="28"/>
      <c r="R568" s="28"/>
      <c r="S568" s="28"/>
    </row>
    <row r="569" spans="1:19" ht="15.75" customHeight="1" x14ac:dyDescent="0.25">
      <c r="A569" s="1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19"/>
      <c r="O569" s="19"/>
      <c r="P569" s="28"/>
      <c r="Q569" s="28"/>
      <c r="R569" s="28"/>
      <c r="S569" s="28"/>
    </row>
    <row r="570" spans="1:19" ht="15.75" customHeight="1" x14ac:dyDescent="0.25">
      <c r="A570" s="1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19"/>
      <c r="O570" s="19"/>
      <c r="P570" s="28"/>
      <c r="Q570" s="28"/>
      <c r="R570" s="28"/>
      <c r="S570" s="28"/>
    </row>
    <row r="571" spans="1:19" ht="15.75" customHeight="1" x14ac:dyDescent="0.25">
      <c r="A571" s="1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19"/>
      <c r="O571" s="19"/>
      <c r="P571" s="28"/>
      <c r="Q571" s="28"/>
      <c r="R571" s="28"/>
      <c r="S571" s="28"/>
    </row>
    <row r="572" spans="1:19" ht="15.75" customHeight="1" x14ac:dyDescent="0.25">
      <c r="A572" s="1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19"/>
      <c r="O572" s="19"/>
      <c r="P572" s="28"/>
      <c r="Q572" s="28"/>
      <c r="R572" s="28"/>
      <c r="S572" s="28"/>
    </row>
    <row r="573" spans="1:19" ht="15.75" customHeight="1" x14ac:dyDescent="0.25">
      <c r="A573" s="1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19"/>
      <c r="O573" s="19"/>
      <c r="P573" s="28"/>
      <c r="Q573" s="28"/>
      <c r="R573" s="28"/>
      <c r="S573" s="28"/>
    </row>
    <row r="574" spans="1:19" ht="15.75" customHeight="1" x14ac:dyDescent="0.25">
      <c r="A574" s="1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19"/>
      <c r="O574" s="19"/>
      <c r="P574" s="28"/>
      <c r="Q574" s="28"/>
      <c r="R574" s="28"/>
      <c r="S574" s="28"/>
    </row>
    <row r="575" spans="1:19" ht="15.75" customHeight="1" x14ac:dyDescent="0.25">
      <c r="A575" s="1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19"/>
      <c r="O575" s="19"/>
      <c r="P575" s="28"/>
      <c r="Q575" s="28"/>
      <c r="R575" s="28"/>
      <c r="S575" s="28"/>
    </row>
    <row r="576" spans="1:19" ht="15.75" customHeight="1" x14ac:dyDescent="0.25">
      <c r="A576" s="1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19"/>
      <c r="O576" s="19"/>
      <c r="P576" s="28"/>
      <c r="Q576" s="28"/>
      <c r="R576" s="28"/>
      <c r="S576" s="28"/>
    </row>
    <row r="577" spans="1:19" ht="15.75" customHeight="1" x14ac:dyDescent="0.25">
      <c r="A577" s="1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19"/>
      <c r="O577" s="19"/>
      <c r="P577" s="28"/>
      <c r="Q577" s="28"/>
      <c r="R577" s="28"/>
      <c r="S577" s="28"/>
    </row>
    <row r="578" spans="1:19" ht="15.75" customHeight="1" x14ac:dyDescent="0.25">
      <c r="A578" s="1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19"/>
      <c r="O578" s="19"/>
      <c r="P578" s="28"/>
      <c r="Q578" s="28"/>
      <c r="R578" s="28"/>
      <c r="S578" s="28"/>
    </row>
    <row r="579" spans="1:19" ht="15.75" customHeight="1" x14ac:dyDescent="0.25">
      <c r="A579" s="1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19"/>
      <c r="O579" s="19"/>
      <c r="P579" s="28"/>
      <c r="Q579" s="28"/>
      <c r="R579" s="28"/>
      <c r="S579" s="28"/>
    </row>
    <row r="580" spans="1:19" ht="15.75" customHeight="1" x14ac:dyDescent="0.25">
      <c r="A580" s="1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19"/>
      <c r="O580" s="19"/>
      <c r="P580" s="28"/>
      <c r="Q580" s="28"/>
      <c r="R580" s="28"/>
      <c r="S580" s="28"/>
    </row>
    <row r="581" spans="1:19" ht="15.75" customHeight="1" x14ac:dyDescent="0.25">
      <c r="A581" s="1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9"/>
      <c r="O581" s="19"/>
      <c r="P581" s="28"/>
      <c r="Q581" s="28"/>
      <c r="R581" s="28"/>
      <c r="S581" s="28"/>
    </row>
    <row r="582" spans="1:19" ht="15.75" customHeight="1" x14ac:dyDescent="0.25">
      <c r="A582" s="1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19"/>
      <c r="O582" s="19"/>
      <c r="P582" s="28"/>
      <c r="Q582" s="28"/>
      <c r="R582" s="28"/>
      <c r="S582" s="28"/>
    </row>
    <row r="583" spans="1:19" ht="15.75" customHeight="1" x14ac:dyDescent="0.25">
      <c r="A583" s="1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19"/>
      <c r="O583" s="19"/>
      <c r="P583" s="28"/>
      <c r="Q583" s="28"/>
      <c r="R583" s="28"/>
      <c r="S583" s="28"/>
    </row>
    <row r="584" spans="1:19" ht="15.75" customHeight="1" x14ac:dyDescent="0.25">
      <c r="A584" s="1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19"/>
      <c r="O584" s="19"/>
      <c r="P584" s="28"/>
      <c r="Q584" s="28"/>
      <c r="R584" s="28"/>
      <c r="S584" s="28"/>
    </row>
    <row r="585" spans="1:19" ht="15.75" customHeight="1" x14ac:dyDescent="0.25">
      <c r="A585" s="1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19"/>
      <c r="O585" s="19"/>
      <c r="P585" s="28"/>
      <c r="Q585" s="28"/>
      <c r="R585" s="28"/>
      <c r="S585" s="28"/>
    </row>
    <row r="586" spans="1:19" ht="15.75" customHeight="1" x14ac:dyDescent="0.25">
      <c r="A586" s="1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19"/>
      <c r="O586" s="19"/>
      <c r="P586" s="28"/>
      <c r="Q586" s="28"/>
      <c r="R586" s="28"/>
      <c r="S586" s="28"/>
    </row>
    <row r="587" spans="1:19" ht="15.75" customHeight="1" x14ac:dyDescent="0.25">
      <c r="A587" s="1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19"/>
      <c r="O587" s="19"/>
      <c r="P587" s="28"/>
      <c r="Q587" s="28"/>
      <c r="R587" s="28"/>
      <c r="S587" s="28"/>
    </row>
    <row r="588" spans="1:19" ht="15.75" customHeight="1" x14ac:dyDescent="0.25">
      <c r="A588" s="1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19"/>
      <c r="O588" s="19"/>
      <c r="P588" s="28"/>
      <c r="Q588" s="28"/>
      <c r="R588" s="28"/>
      <c r="S588" s="28"/>
    </row>
    <row r="589" spans="1:19" ht="15.75" customHeight="1" x14ac:dyDescent="0.25">
      <c r="A589" s="1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19"/>
      <c r="O589" s="19"/>
      <c r="P589" s="28"/>
      <c r="Q589" s="28"/>
      <c r="R589" s="28"/>
      <c r="S589" s="28"/>
    </row>
    <row r="590" spans="1:19" ht="15.75" customHeight="1" x14ac:dyDescent="0.25">
      <c r="A590" s="1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19"/>
      <c r="O590" s="19"/>
      <c r="P590" s="28"/>
      <c r="Q590" s="28"/>
      <c r="R590" s="28"/>
      <c r="S590" s="28"/>
    </row>
    <row r="591" spans="1:19" ht="15.75" customHeight="1" x14ac:dyDescent="0.25">
      <c r="A591" s="1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19"/>
      <c r="O591" s="19"/>
      <c r="P591" s="28"/>
      <c r="Q591" s="28"/>
      <c r="R591" s="28"/>
      <c r="S591" s="28"/>
    </row>
    <row r="592" spans="1:19" ht="15.75" customHeight="1" x14ac:dyDescent="0.25">
      <c r="A592" s="1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19"/>
      <c r="O592" s="19"/>
      <c r="P592" s="28"/>
      <c r="Q592" s="28"/>
      <c r="R592" s="28"/>
      <c r="S592" s="28"/>
    </row>
    <row r="593" spans="1:19" ht="15.75" customHeight="1" x14ac:dyDescent="0.25">
      <c r="A593" s="1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19"/>
      <c r="O593" s="19"/>
      <c r="P593" s="28"/>
      <c r="Q593" s="28"/>
      <c r="R593" s="28"/>
      <c r="S593" s="28"/>
    </row>
    <row r="594" spans="1:19" ht="15.75" customHeight="1" x14ac:dyDescent="0.25">
      <c r="A594" s="1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19"/>
      <c r="O594" s="19"/>
      <c r="P594" s="28"/>
      <c r="Q594" s="28"/>
      <c r="R594" s="28"/>
      <c r="S594" s="28"/>
    </row>
    <row r="595" spans="1:19" ht="15.75" customHeight="1" x14ac:dyDescent="0.25">
      <c r="A595" s="1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19"/>
      <c r="O595" s="19"/>
      <c r="P595" s="28"/>
      <c r="Q595" s="28"/>
      <c r="R595" s="28"/>
      <c r="S595" s="28"/>
    </row>
    <row r="596" spans="1:19" ht="15.75" customHeight="1" x14ac:dyDescent="0.25">
      <c r="A596" s="1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19"/>
      <c r="O596" s="19"/>
      <c r="P596" s="28"/>
      <c r="Q596" s="28"/>
      <c r="R596" s="28"/>
      <c r="S596" s="28"/>
    </row>
    <row r="597" spans="1:19" ht="15.75" customHeight="1" x14ac:dyDescent="0.25">
      <c r="A597" s="1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19"/>
      <c r="O597" s="19"/>
      <c r="P597" s="28"/>
      <c r="Q597" s="28"/>
      <c r="R597" s="28"/>
      <c r="S597" s="28"/>
    </row>
    <row r="598" spans="1:19" ht="15.75" customHeight="1" x14ac:dyDescent="0.25">
      <c r="A598" s="1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19"/>
      <c r="O598" s="19"/>
      <c r="P598" s="28"/>
      <c r="Q598" s="28"/>
      <c r="R598" s="28"/>
      <c r="S598" s="28"/>
    </row>
    <row r="599" spans="1:19" ht="15.75" customHeight="1" x14ac:dyDescent="0.25">
      <c r="A599" s="1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19"/>
      <c r="O599" s="19"/>
      <c r="P599" s="28"/>
      <c r="Q599" s="28"/>
      <c r="R599" s="28"/>
      <c r="S599" s="28"/>
    </row>
    <row r="600" spans="1:19" ht="15.75" customHeight="1" x14ac:dyDescent="0.25">
      <c r="A600" s="1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19"/>
      <c r="O600" s="19"/>
      <c r="P600" s="28"/>
      <c r="Q600" s="28"/>
      <c r="R600" s="28"/>
      <c r="S600" s="28"/>
    </row>
    <row r="601" spans="1:19" ht="15.75" customHeight="1" x14ac:dyDescent="0.25">
      <c r="A601" s="1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19"/>
      <c r="O601" s="19"/>
      <c r="P601" s="28"/>
      <c r="Q601" s="28"/>
      <c r="R601" s="28"/>
      <c r="S601" s="28"/>
    </row>
    <row r="602" spans="1:19" ht="15.75" customHeight="1" x14ac:dyDescent="0.25">
      <c r="A602" s="1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19"/>
      <c r="O602" s="19"/>
      <c r="P602" s="28"/>
      <c r="Q602" s="28"/>
      <c r="R602" s="28"/>
      <c r="S602" s="28"/>
    </row>
    <row r="603" spans="1:19" ht="15.75" customHeight="1" x14ac:dyDescent="0.25">
      <c r="A603" s="1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19"/>
      <c r="O603" s="19"/>
      <c r="P603" s="28"/>
      <c r="Q603" s="28"/>
      <c r="R603" s="28"/>
      <c r="S603" s="28"/>
    </row>
    <row r="604" spans="1:19" ht="15.75" customHeight="1" x14ac:dyDescent="0.25">
      <c r="A604" s="1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19"/>
      <c r="O604" s="19"/>
      <c r="P604" s="28"/>
      <c r="Q604" s="28"/>
      <c r="R604" s="28"/>
      <c r="S604" s="28"/>
    </row>
    <row r="605" spans="1:19" ht="15.75" customHeight="1" x14ac:dyDescent="0.25">
      <c r="A605" s="1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19"/>
      <c r="O605" s="19"/>
      <c r="P605" s="28"/>
      <c r="Q605" s="28"/>
      <c r="R605" s="28"/>
      <c r="S605" s="28"/>
    </row>
    <row r="606" spans="1:19" ht="15.75" customHeight="1" x14ac:dyDescent="0.25">
      <c r="A606" s="1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19"/>
      <c r="O606" s="19"/>
      <c r="P606" s="28"/>
      <c r="Q606" s="28"/>
      <c r="R606" s="28"/>
      <c r="S606" s="28"/>
    </row>
    <row r="607" spans="1:19" ht="15.75" customHeight="1" x14ac:dyDescent="0.25">
      <c r="A607" s="1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19"/>
      <c r="O607" s="19"/>
      <c r="P607" s="28"/>
      <c r="Q607" s="28"/>
      <c r="R607" s="28"/>
      <c r="S607" s="28"/>
    </row>
    <row r="608" spans="1:19" ht="15.75" customHeight="1" x14ac:dyDescent="0.25">
      <c r="A608" s="1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19"/>
      <c r="O608" s="19"/>
      <c r="P608" s="28"/>
      <c r="Q608" s="28"/>
      <c r="R608" s="28"/>
      <c r="S608" s="28"/>
    </row>
    <row r="609" spans="1:19" ht="15.75" customHeight="1" x14ac:dyDescent="0.25">
      <c r="A609" s="1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19"/>
      <c r="O609" s="19"/>
      <c r="P609" s="28"/>
      <c r="Q609" s="28"/>
      <c r="R609" s="28"/>
      <c r="S609" s="28"/>
    </row>
    <row r="610" spans="1:19" ht="15.75" customHeight="1" x14ac:dyDescent="0.25">
      <c r="A610" s="1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19"/>
      <c r="O610" s="19"/>
      <c r="P610" s="28"/>
      <c r="Q610" s="28"/>
      <c r="R610" s="28"/>
      <c r="S610" s="28"/>
    </row>
    <row r="611" spans="1:19" ht="15.75" customHeight="1" x14ac:dyDescent="0.25">
      <c r="A611" s="1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19"/>
      <c r="O611" s="19"/>
      <c r="P611" s="28"/>
      <c r="Q611" s="28"/>
      <c r="R611" s="28"/>
      <c r="S611" s="28"/>
    </row>
    <row r="612" spans="1:19" ht="15.75" customHeight="1" x14ac:dyDescent="0.25">
      <c r="A612" s="1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19"/>
      <c r="O612" s="19"/>
      <c r="P612" s="28"/>
      <c r="Q612" s="28"/>
      <c r="R612" s="28"/>
      <c r="S612" s="28"/>
    </row>
    <row r="613" spans="1:19" ht="15.75" customHeight="1" x14ac:dyDescent="0.25">
      <c r="A613" s="1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19"/>
      <c r="O613" s="19"/>
      <c r="P613" s="28"/>
      <c r="Q613" s="28"/>
      <c r="R613" s="28"/>
      <c r="S613" s="28"/>
    </row>
    <row r="614" spans="1:19" ht="15.75" customHeight="1" x14ac:dyDescent="0.25">
      <c r="A614" s="1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19"/>
      <c r="O614" s="19"/>
      <c r="P614" s="28"/>
      <c r="Q614" s="28"/>
      <c r="R614" s="28"/>
      <c r="S614" s="28"/>
    </row>
    <row r="615" spans="1:19" ht="15.75" customHeight="1" x14ac:dyDescent="0.25">
      <c r="A615" s="1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19"/>
      <c r="O615" s="19"/>
      <c r="P615" s="28"/>
      <c r="Q615" s="28"/>
      <c r="R615" s="28"/>
      <c r="S615" s="28"/>
    </row>
    <row r="616" spans="1:19" ht="15.75" customHeight="1" x14ac:dyDescent="0.25">
      <c r="A616" s="1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19"/>
      <c r="O616" s="19"/>
      <c r="P616" s="28"/>
      <c r="Q616" s="28"/>
      <c r="R616" s="28"/>
      <c r="S616" s="28"/>
    </row>
    <row r="617" spans="1:19" ht="15.75" customHeight="1" x14ac:dyDescent="0.25">
      <c r="A617" s="1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9"/>
      <c r="O617" s="19"/>
      <c r="P617" s="28"/>
      <c r="Q617" s="28"/>
      <c r="R617" s="28"/>
      <c r="S617" s="28"/>
    </row>
    <row r="618" spans="1:19" ht="15.75" customHeight="1" x14ac:dyDescent="0.25">
      <c r="A618" s="1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19"/>
      <c r="O618" s="19"/>
      <c r="P618" s="28"/>
      <c r="Q618" s="28"/>
      <c r="R618" s="28"/>
      <c r="S618" s="28"/>
    </row>
    <row r="619" spans="1:19" ht="15.75" customHeight="1" x14ac:dyDescent="0.25">
      <c r="A619" s="1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19"/>
      <c r="O619" s="19"/>
      <c r="P619" s="28"/>
      <c r="Q619" s="28"/>
      <c r="R619" s="28"/>
      <c r="S619" s="28"/>
    </row>
    <row r="620" spans="1:19" ht="15.75" customHeight="1" x14ac:dyDescent="0.25">
      <c r="A620" s="1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19"/>
      <c r="O620" s="19"/>
      <c r="P620" s="28"/>
      <c r="Q620" s="28"/>
      <c r="R620" s="28"/>
      <c r="S620" s="28"/>
    </row>
    <row r="621" spans="1:19" ht="15.75" customHeight="1" x14ac:dyDescent="0.25">
      <c r="A621" s="1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19"/>
      <c r="O621" s="19"/>
      <c r="P621" s="28"/>
      <c r="Q621" s="28"/>
      <c r="R621" s="28"/>
      <c r="S621" s="28"/>
    </row>
    <row r="622" spans="1:19" ht="15.75" customHeight="1" x14ac:dyDescent="0.25">
      <c r="A622" s="1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19"/>
      <c r="O622" s="19"/>
      <c r="P622" s="28"/>
      <c r="Q622" s="28"/>
      <c r="R622" s="28"/>
      <c r="S622" s="28"/>
    </row>
    <row r="623" spans="1:19" ht="15.75" customHeight="1" x14ac:dyDescent="0.25">
      <c r="A623" s="1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19"/>
      <c r="O623" s="19"/>
      <c r="P623" s="28"/>
      <c r="Q623" s="28"/>
      <c r="R623" s="28"/>
      <c r="S623" s="28"/>
    </row>
    <row r="624" spans="1:19" ht="15.75" customHeight="1" x14ac:dyDescent="0.25">
      <c r="A624" s="1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19"/>
      <c r="O624" s="19"/>
      <c r="P624" s="28"/>
      <c r="Q624" s="28"/>
      <c r="R624" s="28"/>
      <c r="S624" s="28"/>
    </row>
    <row r="625" spans="1:19" ht="15.75" customHeight="1" x14ac:dyDescent="0.25">
      <c r="A625" s="1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19"/>
      <c r="O625" s="19"/>
      <c r="P625" s="28"/>
      <c r="Q625" s="28"/>
      <c r="R625" s="28"/>
      <c r="S625" s="28"/>
    </row>
    <row r="626" spans="1:19" ht="15.75" customHeight="1" x14ac:dyDescent="0.25">
      <c r="A626" s="1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19"/>
      <c r="O626" s="19"/>
      <c r="P626" s="28"/>
      <c r="Q626" s="28"/>
      <c r="R626" s="28"/>
      <c r="S626" s="28"/>
    </row>
    <row r="627" spans="1:19" ht="15.75" customHeight="1" x14ac:dyDescent="0.25">
      <c r="A627" s="1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19"/>
      <c r="O627" s="19"/>
      <c r="P627" s="28"/>
      <c r="Q627" s="28"/>
      <c r="R627" s="28"/>
      <c r="S627" s="28"/>
    </row>
    <row r="628" spans="1:19" ht="15.75" customHeight="1" x14ac:dyDescent="0.25">
      <c r="A628" s="1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19"/>
      <c r="O628" s="19"/>
      <c r="P628" s="28"/>
      <c r="Q628" s="28"/>
      <c r="R628" s="28"/>
      <c r="S628" s="28"/>
    </row>
    <row r="629" spans="1:19" ht="15.75" customHeight="1" x14ac:dyDescent="0.25">
      <c r="A629" s="1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19"/>
      <c r="O629" s="19"/>
      <c r="P629" s="28"/>
      <c r="Q629" s="28"/>
      <c r="R629" s="28"/>
      <c r="S629" s="28"/>
    </row>
    <row r="630" spans="1:19" ht="15.75" customHeight="1" x14ac:dyDescent="0.25">
      <c r="A630" s="1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19"/>
      <c r="O630" s="19"/>
      <c r="P630" s="28"/>
      <c r="Q630" s="28"/>
      <c r="R630" s="28"/>
      <c r="S630" s="28"/>
    </row>
    <row r="631" spans="1:19" ht="15.75" customHeight="1" x14ac:dyDescent="0.25">
      <c r="A631" s="1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19"/>
      <c r="O631" s="19"/>
      <c r="P631" s="28"/>
      <c r="Q631" s="28"/>
      <c r="R631" s="28"/>
      <c r="S631" s="28"/>
    </row>
    <row r="632" spans="1:19" ht="15.75" customHeight="1" x14ac:dyDescent="0.25">
      <c r="A632" s="1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19"/>
      <c r="O632" s="19"/>
      <c r="P632" s="28"/>
      <c r="Q632" s="28"/>
      <c r="R632" s="28"/>
      <c r="S632" s="28"/>
    </row>
    <row r="633" spans="1:19" ht="15.75" customHeight="1" x14ac:dyDescent="0.25">
      <c r="A633" s="1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19"/>
      <c r="O633" s="19"/>
      <c r="P633" s="28"/>
      <c r="Q633" s="28"/>
      <c r="R633" s="28"/>
      <c r="S633" s="28"/>
    </row>
    <row r="634" spans="1:19" ht="15.75" customHeight="1" x14ac:dyDescent="0.25">
      <c r="A634" s="1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19"/>
      <c r="O634" s="19"/>
      <c r="P634" s="28"/>
      <c r="Q634" s="28"/>
      <c r="R634" s="28"/>
      <c r="S634" s="28"/>
    </row>
    <row r="635" spans="1:19" ht="15.75" customHeight="1" x14ac:dyDescent="0.25">
      <c r="A635" s="1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19"/>
      <c r="O635" s="19"/>
      <c r="P635" s="28"/>
      <c r="Q635" s="28"/>
      <c r="R635" s="28"/>
      <c r="S635" s="28"/>
    </row>
    <row r="636" spans="1:19" ht="15.75" customHeight="1" x14ac:dyDescent="0.25">
      <c r="A636" s="1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19"/>
      <c r="O636" s="19"/>
      <c r="P636" s="28"/>
      <c r="Q636" s="28"/>
      <c r="R636" s="28"/>
      <c r="S636" s="28"/>
    </row>
    <row r="637" spans="1:19" ht="15.75" customHeight="1" x14ac:dyDescent="0.25">
      <c r="A637" s="1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19"/>
      <c r="O637" s="19"/>
      <c r="P637" s="28"/>
      <c r="Q637" s="28"/>
      <c r="R637" s="28"/>
      <c r="S637" s="28"/>
    </row>
    <row r="638" spans="1:19" ht="15.75" customHeight="1" x14ac:dyDescent="0.25">
      <c r="A638" s="1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19"/>
      <c r="O638" s="19"/>
      <c r="P638" s="28"/>
      <c r="Q638" s="28"/>
      <c r="R638" s="28"/>
      <c r="S638" s="28"/>
    </row>
    <row r="639" spans="1:19" ht="15.75" customHeight="1" x14ac:dyDescent="0.25">
      <c r="A639" s="1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19"/>
      <c r="O639" s="19"/>
      <c r="P639" s="28"/>
      <c r="Q639" s="28"/>
      <c r="R639" s="28"/>
      <c r="S639" s="28"/>
    </row>
    <row r="640" spans="1:19" ht="15.75" customHeight="1" x14ac:dyDescent="0.25">
      <c r="A640" s="1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19"/>
      <c r="O640" s="19"/>
      <c r="P640" s="28"/>
      <c r="Q640" s="28"/>
      <c r="R640" s="28"/>
      <c r="S640" s="28"/>
    </row>
    <row r="641" spans="1:19" ht="15.75" customHeight="1" x14ac:dyDescent="0.25">
      <c r="A641" s="1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19"/>
      <c r="O641" s="19"/>
      <c r="P641" s="28"/>
      <c r="Q641" s="28"/>
      <c r="R641" s="28"/>
      <c r="S641" s="28"/>
    </row>
    <row r="642" spans="1:19" ht="15.75" customHeight="1" x14ac:dyDescent="0.25">
      <c r="A642" s="1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19"/>
      <c r="O642" s="19"/>
      <c r="P642" s="28"/>
      <c r="Q642" s="28"/>
      <c r="R642" s="28"/>
      <c r="S642" s="28"/>
    </row>
    <row r="643" spans="1:19" ht="15.75" customHeight="1" x14ac:dyDescent="0.25">
      <c r="A643" s="1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19"/>
      <c r="O643" s="19"/>
      <c r="P643" s="28"/>
      <c r="Q643" s="28"/>
      <c r="R643" s="28"/>
      <c r="S643" s="28"/>
    </row>
    <row r="644" spans="1:19" ht="15.75" customHeight="1" x14ac:dyDescent="0.25">
      <c r="A644" s="1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19"/>
      <c r="O644" s="19"/>
      <c r="P644" s="28"/>
      <c r="Q644" s="28"/>
      <c r="R644" s="28"/>
      <c r="S644" s="28"/>
    </row>
    <row r="645" spans="1:19" ht="15.75" customHeight="1" x14ac:dyDescent="0.25">
      <c r="A645" s="1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19"/>
      <c r="O645" s="19"/>
      <c r="P645" s="28"/>
      <c r="Q645" s="28"/>
      <c r="R645" s="28"/>
      <c r="S645" s="28"/>
    </row>
    <row r="646" spans="1:19" ht="15.75" customHeight="1" x14ac:dyDescent="0.25">
      <c r="A646" s="1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19"/>
      <c r="O646" s="19"/>
      <c r="P646" s="28"/>
      <c r="Q646" s="28"/>
      <c r="R646" s="28"/>
      <c r="S646" s="28"/>
    </row>
    <row r="647" spans="1:19" ht="15.75" customHeight="1" x14ac:dyDescent="0.25">
      <c r="A647" s="1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19"/>
      <c r="O647" s="19"/>
      <c r="P647" s="28"/>
      <c r="Q647" s="28"/>
      <c r="R647" s="28"/>
      <c r="S647" s="28"/>
    </row>
    <row r="648" spans="1:19" ht="15.75" customHeight="1" x14ac:dyDescent="0.25">
      <c r="A648" s="1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19"/>
      <c r="O648" s="19"/>
      <c r="P648" s="28"/>
      <c r="Q648" s="28"/>
      <c r="R648" s="28"/>
      <c r="S648" s="28"/>
    </row>
    <row r="649" spans="1:19" ht="15.75" customHeight="1" x14ac:dyDescent="0.25">
      <c r="A649" s="1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19"/>
      <c r="O649" s="19"/>
      <c r="P649" s="28"/>
      <c r="Q649" s="28"/>
      <c r="R649" s="28"/>
      <c r="S649" s="28"/>
    </row>
    <row r="650" spans="1:19" ht="15.75" customHeight="1" x14ac:dyDescent="0.25">
      <c r="A650" s="1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19"/>
      <c r="O650" s="19"/>
      <c r="P650" s="28"/>
      <c r="Q650" s="28"/>
      <c r="R650" s="28"/>
      <c r="S650" s="28"/>
    </row>
    <row r="651" spans="1:19" ht="15.75" customHeight="1" x14ac:dyDescent="0.25">
      <c r="A651" s="1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19"/>
      <c r="O651" s="19"/>
      <c r="P651" s="28"/>
      <c r="Q651" s="28"/>
      <c r="R651" s="28"/>
      <c r="S651" s="28"/>
    </row>
    <row r="652" spans="1:19" ht="15.75" customHeight="1" x14ac:dyDescent="0.25">
      <c r="A652" s="1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19"/>
      <c r="O652" s="19"/>
      <c r="P652" s="28"/>
      <c r="Q652" s="28"/>
      <c r="R652" s="28"/>
      <c r="S652" s="28"/>
    </row>
    <row r="653" spans="1:19" ht="15.75" customHeight="1" x14ac:dyDescent="0.25">
      <c r="A653" s="1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9"/>
      <c r="O653" s="19"/>
      <c r="P653" s="28"/>
      <c r="Q653" s="28"/>
      <c r="R653" s="28"/>
      <c r="S653" s="28"/>
    </row>
    <row r="654" spans="1:19" ht="15.75" customHeight="1" x14ac:dyDescent="0.25">
      <c r="A654" s="1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19"/>
      <c r="O654" s="19"/>
      <c r="P654" s="28"/>
      <c r="Q654" s="28"/>
      <c r="R654" s="28"/>
      <c r="S654" s="28"/>
    </row>
    <row r="655" spans="1:19" ht="15.75" customHeight="1" x14ac:dyDescent="0.25">
      <c r="A655" s="1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19"/>
      <c r="O655" s="19"/>
      <c r="P655" s="28"/>
      <c r="Q655" s="28"/>
      <c r="R655" s="28"/>
      <c r="S655" s="28"/>
    </row>
    <row r="656" spans="1:19" ht="15.75" customHeight="1" x14ac:dyDescent="0.25">
      <c r="A656" s="1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19"/>
      <c r="O656" s="19"/>
      <c r="P656" s="28"/>
      <c r="Q656" s="28"/>
      <c r="R656" s="28"/>
      <c r="S656" s="28"/>
    </row>
    <row r="657" spans="1:19" ht="15.75" customHeight="1" x14ac:dyDescent="0.25">
      <c r="A657" s="1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19"/>
      <c r="O657" s="19"/>
      <c r="P657" s="28"/>
      <c r="Q657" s="28"/>
      <c r="R657" s="28"/>
      <c r="S657" s="28"/>
    </row>
    <row r="658" spans="1:19" ht="15.75" customHeight="1" x14ac:dyDescent="0.25">
      <c r="A658" s="1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19"/>
      <c r="O658" s="19"/>
      <c r="P658" s="28"/>
      <c r="Q658" s="28"/>
      <c r="R658" s="28"/>
      <c r="S658" s="28"/>
    </row>
    <row r="659" spans="1:19" ht="15.75" customHeight="1" x14ac:dyDescent="0.25">
      <c r="A659" s="1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19"/>
      <c r="O659" s="19"/>
      <c r="P659" s="28"/>
      <c r="Q659" s="28"/>
      <c r="R659" s="28"/>
      <c r="S659" s="28"/>
    </row>
    <row r="660" spans="1:19" ht="15.75" customHeight="1" x14ac:dyDescent="0.25">
      <c r="A660" s="1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19"/>
      <c r="O660" s="19"/>
      <c r="P660" s="28"/>
      <c r="Q660" s="28"/>
      <c r="R660" s="28"/>
      <c r="S660" s="28"/>
    </row>
    <row r="661" spans="1:19" ht="15.75" customHeight="1" x14ac:dyDescent="0.25">
      <c r="A661" s="1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19"/>
      <c r="O661" s="19"/>
      <c r="P661" s="28"/>
      <c r="Q661" s="28"/>
      <c r="R661" s="28"/>
      <c r="S661" s="28"/>
    </row>
    <row r="662" spans="1:19" ht="15.75" customHeight="1" x14ac:dyDescent="0.25">
      <c r="A662" s="1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19"/>
      <c r="O662" s="19"/>
      <c r="P662" s="28"/>
      <c r="Q662" s="28"/>
      <c r="R662" s="28"/>
      <c r="S662" s="28"/>
    </row>
    <row r="663" spans="1:19" ht="15.75" customHeight="1" x14ac:dyDescent="0.25">
      <c r="A663" s="1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19"/>
      <c r="O663" s="19"/>
      <c r="P663" s="28"/>
      <c r="Q663" s="28"/>
      <c r="R663" s="28"/>
      <c r="S663" s="28"/>
    </row>
    <row r="664" spans="1:19" ht="15.75" customHeight="1" x14ac:dyDescent="0.25">
      <c r="A664" s="1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19"/>
      <c r="O664" s="19"/>
      <c r="P664" s="28"/>
      <c r="Q664" s="28"/>
      <c r="R664" s="28"/>
      <c r="S664" s="28"/>
    </row>
    <row r="665" spans="1:19" ht="15.75" customHeight="1" x14ac:dyDescent="0.25">
      <c r="A665" s="1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19"/>
      <c r="O665" s="19"/>
      <c r="P665" s="28"/>
      <c r="Q665" s="28"/>
      <c r="R665" s="28"/>
      <c r="S665" s="28"/>
    </row>
    <row r="666" spans="1:19" ht="15.75" customHeight="1" x14ac:dyDescent="0.25">
      <c r="A666" s="1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19"/>
      <c r="O666" s="19"/>
      <c r="P666" s="28"/>
      <c r="Q666" s="28"/>
      <c r="R666" s="28"/>
      <c r="S666" s="28"/>
    </row>
    <row r="667" spans="1:19" ht="15.75" customHeight="1" x14ac:dyDescent="0.25">
      <c r="A667" s="1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19"/>
      <c r="O667" s="19"/>
      <c r="P667" s="28"/>
      <c r="Q667" s="28"/>
      <c r="R667" s="28"/>
      <c r="S667" s="28"/>
    </row>
    <row r="668" spans="1:19" ht="15.75" customHeight="1" x14ac:dyDescent="0.25">
      <c r="A668" s="1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19"/>
      <c r="O668" s="19"/>
      <c r="P668" s="28"/>
      <c r="Q668" s="28"/>
      <c r="R668" s="28"/>
      <c r="S668" s="28"/>
    </row>
    <row r="669" spans="1:19" ht="15.75" customHeight="1" x14ac:dyDescent="0.25">
      <c r="A669" s="1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19"/>
      <c r="O669" s="19"/>
      <c r="P669" s="28"/>
      <c r="Q669" s="28"/>
      <c r="R669" s="28"/>
      <c r="S669" s="28"/>
    </row>
    <row r="670" spans="1:19" ht="15.75" customHeight="1" x14ac:dyDescent="0.25">
      <c r="A670" s="1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19"/>
      <c r="O670" s="19"/>
      <c r="P670" s="28"/>
      <c r="Q670" s="28"/>
      <c r="R670" s="28"/>
      <c r="S670" s="28"/>
    </row>
    <row r="671" spans="1:19" ht="15.75" customHeight="1" x14ac:dyDescent="0.25">
      <c r="A671" s="1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19"/>
      <c r="O671" s="19"/>
      <c r="P671" s="28"/>
      <c r="Q671" s="28"/>
      <c r="R671" s="28"/>
      <c r="S671" s="28"/>
    </row>
    <row r="672" spans="1:19" ht="15.75" customHeight="1" x14ac:dyDescent="0.25">
      <c r="A672" s="1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19"/>
      <c r="O672" s="19"/>
      <c r="P672" s="28"/>
      <c r="Q672" s="28"/>
      <c r="R672" s="28"/>
      <c r="S672" s="28"/>
    </row>
    <row r="673" spans="1:19" ht="15.75" customHeight="1" x14ac:dyDescent="0.25">
      <c r="A673" s="1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19"/>
      <c r="O673" s="19"/>
      <c r="P673" s="28"/>
      <c r="Q673" s="28"/>
      <c r="R673" s="28"/>
      <c r="S673" s="28"/>
    </row>
    <row r="674" spans="1:19" ht="15.75" customHeight="1" x14ac:dyDescent="0.25">
      <c r="A674" s="1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19"/>
      <c r="O674" s="19"/>
      <c r="P674" s="28"/>
      <c r="Q674" s="28"/>
      <c r="R674" s="28"/>
      <c r="S674" s="28"/>
    </row>
    <row r="675" spans="1:19" ht="15.75" customHeight="1" x14ac:dyDescent="0.25">
      <c r="A675" s="1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19"/>
      <c r="O675" s="19"/>
      <c r="P675" s="28"/>
      <c r="Q675" s="28"/>
      <c r="R675" s="28"/>
      <c r="S675" s="28"/>
    </row>
    <row r="676" spans="1:19" ht="15.75" customHeight="1" x14ac:dyDescent="0.25">
      <c r="A676" s="1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19"/>
      <c r="O676" s="19"/>
      <c r="P676" s="28"/>
      <c r="Q676" s="28"/>
      <c r="R676" s="28"/>
      <c r="S676" s="28"/>
    </row>
    <row r="677" spans="1:19" ht="15.75" customHeight="1" x14ac:dyDescent="0.25">
      <c r="A677" s="1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19"/>
      <c r="O677" s="19"/>
      <c r="P677" s="28"/>
      <c r="Q677" s="28"/>
      <c r="R677" s="28"/>
      <c r="S677" s="28"/>
    </row>
    <row r="678" spans="1:19" ht="15.75" customHeight="1" x14ac:dyDescent="0.25">
      <c r="A678" s="1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19"/>
      <c r="O678" s="19"/>
      <c r="P678" s="28"/>
      <c r="Q678" s="28"/>
      <c r="R678" s="28"/>
      <c r="S678" s="28"/>
    </row>
    <row r="679" spans="1:19" ht="15.75" customHeight="1" x14ac:dyDescent="0.25">
      <c r="A679" s="1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19"/>
      <c r="O679" s="19"/>
      <c r="P679" s="28"/>
      <c r="Q679" s="28"/>
      <c r="R679" s="28"/>
      <c r="S679" s="28"/>
    </row>
    <row r="680" spans="1:19" ht="15.75" customHeight="1" x14ac:dyDescent="0.25">
      <c r="A680" s="1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19"/>
      <c r="O680" s="19"/>
      <c r="P680" s="28"/>
      <c r="Q680" s="28"/>
      <c r="R680" s="28"/>
      <c r="S680" s="28"/>
    </row>
    <row r="681" spans="1:19" ht="15.75" customHeight="1" x14ac:dyDescent="0.25">
      <c r="A681" s="1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19"/>
      <c r="O681" s="19"/>
      <c r="P681" s="28"/>
      <c r="Q681" s="28"/>
      <c r="R681" s="28"/>
      <c r="S681" s="28"/>
    </row>
    <row r="682" spans="1:19" ht="15.75" customHeight="1" x14ac:dyDescent="0.25">
      <c r="A682" s="1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19"/>
      <c r="O682" s="19"/>
      <c r="P682" s="28"/>
      <c r="Q682" s="28"/>
      <c r="R682" s="28"/>
      <c r="S682" s="28"/>
    </row>
    <row r="683" spans="1:19" ht="15.75" customHeight="1" x14ac:dyDescent="0.25">
      <c r="A683" s="1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19"/>
      <c r="O683" s="19"/>
      <c r="P683" s="28"/>
      <c r="Q683" s="28"/>
      <c r="R683" s="28"/>
      <c r="S683" s="28"/>
    </row>
    <row r="684" spans="1:19" ht="15.75" customHeight="1" x14ac:dyDescent="0.25">
      <c r="A684" s="1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19"/>
      <c r="O684" s="19"/>
      <c r="P684" s="28"/>
      <c r="Q684" s="28"/>
      <c r="R684" s="28"/>
      <c r="S684" s="28"/>
    </row>
    <row r="685" spans="1:19" ht="15.75" customHeight="1" x14ac:dyDescent="0.25">
      <c r="A685" s="1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19"/>
      <c r="O685" s="19"/>
      <c r="P685" s="28"/>
      <c r="Q685" s="28"/>
      <c r="R685" s="28"/>
      <c r="S685" s="28"/>
    </row>
    <row r="686" spans="1:19" ht="15.75" customHeight="1" x14ac:dyDescent="0.25">
      <c r="A686" s="1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19"/>
      <c r="O686" s="19"/>
      <c r="P686" s="28"/>
      <c r="Q686" s="28"/>
      <c r="R686" s="28"/>
      <c r="S686" s="28"/>
    </row>
    <row r="687" spans="1:19" ht="15.75" customHeight="1" x14ac:dyDescent="0.25">
      <c r="A687" s="1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19"/>
      <c r="O687" s="19"/>
      <c r="P687" s="28"/>
      <c r="Q687" s="28"/>
      <c r="R687" s="28"/>
      <c r="S687" s="28"/>
    </row>
    <row r="688" spans="1:19" ht="15.75" customHeight="1" x14ac:dyDescent="0.25">
      <c r="A688" s="1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19"/>
      <c r="O688" s="19"/>
      <c r="P688" s="28"/>
      <c r="Q688" s="28"/>
      <c r="R688" s="28"/>
      <c r="S688" s="28"/>
    </row>
    <row r="689" spans="1:19" ht="15.75" customHeight="1" x14ac:dyDescent="0.25">
      <c r="A689" s="1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9"/>
      <c r="O689" s="19"/>
      <c r="P689" s="28"/>
      <c r="Q689" s="28"/>
      <c r="R689" s="28"/>
      <c r="S689" s="28"/>
    </row>
    <row r="690" spans="1:19" ht="15.75" customHeight="1" x14ac:dyDescent="0.25">
      <c r="A690" s="1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19"/>
      <c r="O690" s="19"/>
      <c r="P690" s="28"/>
      <c r="Q690" s="28"/>
      <c r="R690" s="28"/>
      <c r="S690" s="28"/>
    </row>
    <row r="691" spans="1:19" ht="15.75" customHeight="1" x14ac:dyDescent="0.25">
      <c r="A691" s="1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19"/>
      <c r="O691" s="19"/>
      <c r="P691" s="28"/>
      <c r="Q691" s="28"/>
      <c r="R691" s="28"/>
      <c r="S691" s="28"/>
    </row>
    <row r="692" spans="1:19" ht="15.75" customHeight="1" x14ac:dyDescent="0.25">
      <c r="A692" s="1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19"/>
      <c r="O692" s="19"/>
      <c r="P692" s="28"/>
      <c r="Q692" s="28"/>
      <c r="R692" s="28"/>
      <c r="S692" s="28"/>
    </row>
    <row r="693" spans="1:19" ht="15.75" customHeight="1" x14ac:dyDescent="0.25">
      <c r="A693" s="1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19"/>
      <c r="O693" s="19"/>
      <c r="P693" s="28"/>
      <c r="Q693" s="28"/>
      <c r="R693" s="28"/>
      <c r="S693" s="28"/>
    </row>
    <row r="694" spans="1:19" ht="15.75" customHeight="1" x14ac:dyDescent="0.25">
      <c r="A694" s="1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19"/>
      <c r="O694" s="19"/>
      <c r="P694" s="28"/>
      <c r="Q694" s="28"/>
      <c r="R694" s="28"/>
      <c r="S694" s="28"/>
    </row>
    <row r="695" spans="1:19" ht="15.75" customHeight="1" x14ac:dyDescent="0.25">
      <c r="A695" s="1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19"/>
      <c r="O695" s="19"/>
      <c r="P695" s="28"/>
      <c r="Q695" s="28"/>
      <c r="R695" s="28"/>
      <c r="S695" s="28"/>
    </row>
    <row r="696" spans="1:19" ht="15.75" customHeight="1" x14ac:dyDescent="0.25">
      <c r="A696" s="1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19"/>
      <c r="O696" s="19"/>
      <c r="P696" s="28"/>
      <c r="Q696" s="28"/>
      <c r="R696" s="28"/>
      <c r="S696" s="28"/>
    </row>
    <row r="697" spans="1:19" ht="15.75" customHeight="1" x14ac:dyDescent="0.25">
      <c r="A697" s="1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19"/>
      <c r="O697" s="19"/>
      <c r="P697" s="28"/>
      <c r="Q697" s="28"/>
      <c r="R697" s="28"/>
      <c r="S697" s="28"/>
    </row>
    <row r="698" spans="1:19" ht="15.75" customHeight="1" x14ac:dyDescent="0.25">
      <c r="A698" s="1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19"/>
      <c r="O698" s="19"/>
      <c r="P698" s="28"/>
      <c r="Q698" s="28"/>
      <c r="R698" s="28"/>
      <c r="S698" s="28"/>
    </row>
    <row r="699" spans="1:19" ht="15.75" customHeight="1" x14ac:dyDescent="0.25">
      <c r="A699" s="1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19"/>
      <c r="O699" s="19"/>
      <c r="P699" s="28"/>
      <c r="Q699" s="28"/>
      <c r="R699" s="28"/>
      <c r="S699" s="28"/>
    </row>
    <row r="700" spans="1:19" ht="15.75" customHeight="1" x14ac:dyDescent="0.25">
      <c r="A700" s="1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19"/>
      <c r="O700" s="19"/>
      <c r="P700" s="28"/>
      <c r="Q700" s="28"/>
      <c r="R700" s="28"/>
      <c r="S700" s="28"/>
    </row>
    <row r="701" spans="1:19" ht="15.75" customHeight="1" x14ac:dyDescent="0.25">
      <c r="A701" s="1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19"/>
      <c r="O701" s="19"/>
      <c r="P701" s="28"/>
      <c r="Q701" s="28"/>
      <c r="R701" s="28"/>
      <c r="S701" s="28"/>
    </row>
    <row r="702" spans="1:19" ht="15.75" customHeight="1" x14ac:dyDescent="0.25">
      <c r="A702" s="1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19"/>
      <c r="O702" s="19"/>
      <c r="P702" s="28"/>
      <c r="Q702" s="28"/>
      <c r="R702" s="28"/>
      <c r="S702" s="28"/>
    </row>
    <row r="703" spans="1:19" ht="15.75" customHeight="1" x14ac:dyDescent="0.25">
      <c r="A703" s="1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19"/>
      <c r="O703" s="19"/>
      <c r="P703" s="28"/>
      <c r="Q703" s="28"/>
      <c r="R703" s="28"/>
      <c r="S703" s="28"/>
    </row>
    <row r="704" spans="1:19" ht="15.75" customHeight="1" x14ac:dyDescent="0.25">
      <c r="A704" s="1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19"/>
      <c r="O704" s="19"/>
      <c r="P704" s="28"/>
      <c r="Q704" s="28"/>
      <c r="R704" s="28"/>
      <c r="S704" s="28"/>
    </row>
    <row r="705" spans="1:19" ht="15.75" customHeight="1" x14ac:dyDescent="0.25">
      <c r="A705" s="1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19"/>
      <c r="O705" s="19"/>
      <c r="P705" s="28"/>
      <c r="Q705" s="28"/>
      <c r="R705" s="28"/>
      <c r="S705" s="28"/>
    </row>
    <row r="706" spans="1:19" ht="15.75" customHeight="1" x14ac:dyDescent="0.25">
      <c r="A706" s="1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19"/>
      <c r="O706" s="19"/>
      <c r="P706" s="28"/>
      <c r="Q706" s="28"/>
      <c r="R706" s="28"/>
      <c r="S706" s="28"/>
    </row>
    <row r="707" spans="1:19" ht="15.75" customHeight="1" x14ac:dyDescent="0.25">
      <c r="A707" s="1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19"/>
      <c r="O707" s="19"/>
      <c r="P707" s="28"/>
      <c r="Q707" s="28"/>
      <c r="R707" s="28"/>
      <c r="S707" s="28"/>
    </row>
    <row r="708" spans="1:19" ht="15.75" customHeight="1" x14ac:dyDescent="0.25">
      <c r="A708" s="1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19"/>
      <c r="O708" s="19"/>
      <c r="P708" s="28"/>
      <c r="Q708" s="28"/>
      <c r="R708" s="28"/>
      <c r="S708" s="28"/>
    </row>
    <row r="709" spans="1:19" ht="15.75" customHeight="1" x14ac:dyDescent="0.25">
      <c r="A709" s="1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19"/>
      <c r="O709" s="19"/>
      <c r="P709" s="28"/>
      <c r="Q709" s="28"/>
      <c r="R709" s="28"/>
      <c r="S709" s="28"/>
    </row>
    <row r="710" spans="1:19" ht="15.75" customHeight="1" x14ac:dyDescent="0.25">
      <c r="A710" s="1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19"/>
      <c r="O710" s="19"/>
      <c r="P710" s="28"/>
      <c r="Q710" s="28"/>
      <c r="R710" s="28"/>
      <c r="S710" s="28"/>
    </row>
    <row r="711" spans="1:19" ht="15.75" customHeight="1" x14ac:dyDescent="0.25">
      <c r="A711" s="1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19"/>
      <c r="O711" s="19"/>
      <c r="P711" s="28"/>
      <c r="Q711" s="28"/>
      <c r="R711" s="28"/>
      <c r="S711" s="28"/>
    </row>
    <row r="712" spans="1:19" ht="15.75" customHeight="1" x14ac:dyDescent="0.25">
      <c r="A712" s="1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19"/>
      <c r="O712" s="19"/>
      <c r="P712" s="28"/>
      <c r="Q712" s="28"/>
      <c r="R712" s="28"/>
      <c r="S712" s="28"/>
    </row>
    <row r="713" spans="1:19" ht="15.75" customHeight="1" x14ac:dyDescent="0.25">
      <c r="A713" s="1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19"/>
      <c r="O713" s="19"/>
      <c r="P713" s="28"/>
      <c r="Q713" s="28"/>
      <c r="R713" s="28"/>
      <c r="S713" s="28"/>
    </row>
    <row r="714" spans="1:19" ht="15.75" customHeight="1" x14ac:dyDescent="0.25">
      <c r="A714" s="1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19"/>
      <c r="O714" s="19"/>
      <c r="P714" s="28"/>
      <c r="Q714" s="28"/>
      <c r="R714" s="28"/>
      <c r="S714" s="28"/>
    </row>
    <row r="715" spans="1:19" ht="15.75" customHeight="1" x14ac:dyDescent="0.25">
      <c r="A715" s="1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19"/>
      <c r="O715" s="19"/>
      <c r="P715" s="28"/>
      <c r="Q715" s="28"/>
      <c r="R715" s="28"/>
      <c r="S715" s="28"/>
    </row>
    <row r="716" spans="1:19" ht="15.75" customHeight="1" x14ac:dyDescent="0.25">
      <c r="A716" s="1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19"/>
      <c r="O716" s="19"/>
      <c r="P716" s="28"/>
      <c r="Q716" s="28"/>
      <c r="R716" s="28"/>
      <c r="S716" s="28"/>
    </row>
    <row r="717" spans="1:19" ht="15.75" customHeight="1" x14ac:dyDescent="0.25">
      <c r="A717" s="1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19"/>
      <c r="O717" s="19"/>
      <c r="P717" s="28"/>
      <c r="Q717" s="28"/>
      <c r="R717" s="28"/>
      <c r="S717" s="28"/>
    </row>
    <row r="718" spans="1:19" ht="15.75" customHeight="1" x14ac:dyDescent="0.25">
      <c r="A718" s="1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19"/>
      <c r="O718" s="19"/>
      <c r="P718" s="28"/>
      <c r="Q718" s="28"/>
      <c r="R718" s="28"/>
      <c r="S718" s="28"/>
    </row>
    <row r="719" spans="1:19" ht="15.75" customHeight="1" x14ac:dyDescent="0.25">
      <c r="A719" s="1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19"/>
      <c r="O719" s="19"/>
      <c r="P719" s="28"/>
      <c r="Q719" s="28"/>
      <c r="R719" s="28"/>
      <c r="S719" s="28"/>
    </row>
    <row r="720" spans="1:19" ht="15.75" customHeight="1" x14ac:dyDescent="0.25">
      <c r="A720" s="1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19"/>
      <c r="O720" s="19"/>
      <c r="P720" s="28"/>
      <c r="Q720" s="28"/>
      <c r="R720" s="28"/>
      <c r="S720" s="28"/>
    </row>
    <row r="721" spans="1:19" ht="15.75" customHeight="1" x14ac:dyDescent="0.25">
      <c r="A721" s="1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19"/>
      <c r="O721" s="19"/>
      <c r="P721" s="28"/>
      <c r="Q721" s="28"/>
      <c r="R721" s="28"/>
      <c r="S721" s="28"/>
    </row>
    <row r="722" spans="1:19" ht="15.75" customHeight="1" x14ac:dyDescent="0.25">
      <c r="A722" s="1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19"/>
      <c r="O722" s="19"/>
      <c r="P722" s="28"/>
      <c r="Q722" s="28"/>
      <c r="R722" s="28"/>
      <c r="S722" s="28"/>
    </row>
    <row r="723" spans="1:19" ht="15.75" customHeight="1" x14ac:dyDescent="0.25">
      <c r="A723" s="1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19"/>
      <c r="O723" s="19"/>
      <c r="P723" s="28"/>
      <c r="Q723" s="28"/>
      <c r="R723" s="28"/>
      <c r="S723" s="28"/>
    </row>
    <row r="724" spans="1:19" ht="15.75" customHeight="1" x14ac:dyDescent="0.25">
      <c r="A724" s="1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19"/>
      <c r="O724" s="19"/>
      <c r="P724" s="28"/>
      <c r="Q724" s="28"/>
      <c r="R724" s="28"/>
      <c r="S724" s="28"/>
    </row>
    <row r="725" spans="1:19" ht="15.75" customHeight="1" x14ac:dyDescent="0.25">
      <c r="A725" s="1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19"/>
      <c r="O725" s="19"/>
      <c r="P725" s="28"/>
      <c r="Q725" s="28"/>
      <c r="R725" s="28"/>
      <c r="S725" s="28"/>
    </row>
    <row r="726" spans="1:19" ht="15.75" customHeight="1" x14ac:dyDescent="0.25">
      <c r="A726" s="1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19"/>
      <c r="O726" s="19"/>
      <c r="P726" s="28"/>
      <c r="Q726" s="28"/>
      <c r="R726" s="28"/>
      <c r="S726" s="28"/>
    </row>
    <row r="727" spans="1:19" ht="15.75" customHeight="1" x14ac:dyDescent="0.25">
      <c r="A727" s="1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19"/>
      <c r="O727" s="19"/>
      <c r="P727" s="28"/>
      <c r="Q727" s="28"/>
      <c r="R727" s="28"/>
      <c r="S727" s="28"/>
    </row>
    <row r="728" spans="1:19" ht="15.75" customHeight="1" x14ac:dyDescent="0.25">
      <c r="A728" s="1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19"/>
      <c r="O728" s="19"/>
      <c r="P728" s="28"/>
      <c r="Q728" s="28"/>
      <c r="R728" s="28"/>
      <c r="S728" s="28"/>
    </row>
    <row r="729" spans="1:19" ht="15.75" customHeight="1" x14ac:dyDescent="0.25">
      <c r="A729" s="1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19"/>
      <c r="O729" s="19"/>
      <c r="P729" s="28"/>
      <c r="Q729" s="28"/>
      <c r="R729" s="28"/>
      <c r="S729" s="28"/>
    </row>
    <row r="730" spans="1:19" ht="15.75" customHeight="1" x14ac:dyDescent="0.25">
      <c r="A730" s="1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19"/>
      <c r="O730" s="19"/>
      <c r="P730" s="28"/>
      <c r="Q730" s="28"/>
      <c r="R730" s="28"/>
      <c r="S730" s="28"/>
    </row>
    <row r="731" spans="1:19" ht="15.75" customHeight="1" x14ac:dyDescent="0.25">
      <c r="A731" s="1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19"/>
      <c r="O731" s="19"/>
      <c r="P731" s="28"/>
      <c r="Q731" s="28"/>
      <c r="R731" s="28"/>
      <c r="S731" s="28"/>
    </row>
    <row r="732" spans="1:19" ht="15.75" customHeight="1" x14ac:dyDescent="0.25">
      <c r="A732" s="1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19"/>
      <c r="O732" s="19"/>
      <c r="P732" s="28"/>
      <c r="Q732" s="28"/>
      <c r="R732" s="28"/>
      <c r="S732" s="28"/>
    </row>
    <row r="733" spans="1:19" ht="15.75" customHeight="1" x14ac:dyDescent="0.25">
      <c r="A733" s="1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19"/>
      <c r="O733" s="19"/>
      <c r="P733" s="28"/>
      <c r="Q733" s="28"/>
      <c r="R733" s="28"/>
      <c r="S733" s="28"/>
    </row>
    <row r="734" spans="1:19" ht="15.75" customHeight="1" x14ac:dyDescent="0.25">
      <c r="A734" s="1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19"/>
      <c r="O734" s="19"/>
      <c r="P734" s="28"/>
      <c r="Q734" s="28"/>
      <c r="R734" s="28"/>
      <c r="S734" s="28"/>
    </row>
    <row r="735" spans="1:19" ht="15.75" customHeight="1" x14ac:dyDescent="0.25">
      <c r="A735" s="1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19"/>
      <c r="O735" s="19"/>
      <c r="P735" s="28"/>
      <c r="Q735" s="28"/>
      <c r="R735" s="28"/>
      <c r="S735" s="28"/>
    </row>
    <row r="736" spans="1:19" ht="15.75" customHeight="1" x14ac:dyDescent="0.25">
      <c r="A736" s="1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19"/>
      <c r="O736" s="19"/>
      <c r="P736" s="28"/>
      <c r="Q736" s="28"/>
      <c r="R736" s="28"/>
      <c r="S736" s="28"/>
    </row>
    <row r="737" spans="1:19" ht="15.75" customHeight="1" x14ac:dyDescent="0.25">
      <c r="A737" s="1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19"/>
      <c r="O737" s="19"/>
      <c r="P737" s="28"/>
      <c r="Q737" s="28"/>
      <c r="R737" s="28"/>
      <c r="S737" s="28"/>
    </row>
    <row r="738" spans="1:19" ht="15.75" customHeight="1" x14ac:dyDescent="0.25">
      <c r="A738" s="1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19"/>
      <c r="O738" s="19"/>
      <c r="P738" s="28"/>
      <c r="Q738" s="28"/>
      <c r="R738" s="28"/>
      <c r="S738" s="28"/>
    </row>
    <row r="739" spans="1:19" ht="15.75" customHeight="1" x14ac:dyDescent="0.25">
      <c r="A739" s="1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19"/>
      <c r="O739" s="19"/>
      <c r="P739" s="28"/>
      <c r="Q739" s="28"/>
      <c r="R739" s="28"/>
      <c r="S739" s="28"/>
    </row>
    <row r="740" spans="1:19" ht="15.75" customHeight="1" x14ac:dyDescent="0.25">
      <c r="A740" s="1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19"/>
      <c r="O740" s="19"/>
      <c r="P740" s="28"/>
      <c r="Q740" s="28"/>
      <c r="R740" s="28"/>
      <c r="S740" s="28"/>
    </row>
    <row r="741" spans="1:19" ht="15.75" customHeight="1" x14ac:dyDescent="0.25">
      <c r="A741" s="1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19"/>
      <c r="O741" s="19"/>
      <c r="P741" s="28"/>
      <c r="Q741" s="28"/>
      <c r="R741" s="28"/>
      <c r="S741" s="28"/>
    </row>
    <row r="742" spans="1:19" ht="15.75" customHeight="1" x14ac:dyDescent="0.25">
      <c r="A742" s="1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19"/>
      <c r="O742" s="19"/>
      <c r="P742" s="28"/>
      <c r="Q742" s="28"/>
      <c r="R742" s="28"/>
      <c r="S742" s="28"/>
    </row>
    <row r="743" spans="1:19" ht="15.75" customHeight="1" x14ac:dyDescent="0.25">
      <c r="A743" s="1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19"/>
      <c r="O743" s="19"/>
      <c r="P743" s="28"/>
      <c r="Q743" s="28"/>
      <c r="R743" s="28"/>
      <c r="S743" s="28"/>
    </row>
    <row r="744" spans="1:19" ht="15.75" customHeight="1" x14ac:dyDescent="0.25">
      <c r="A744" s="1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19"/>
      <c r="O744" s="19"/>
      <c r="P744" s="28"/>
      <c r="Q744" s="28"/>
      <c r="R744" s="28"/>
      <c r="S744" s="28"/>
    </row>
    <row r="745" spans="1:19" ht="15.75" customHeight="1" x14ac:dyDescent="0.25">
      <c r="A745" s="1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19"/>
      <c r="O745" s="19"/>
      <c r="P745" s="28"/>
      <c r="Q745" s="28"/>
      <c r="R745" s="28"/>
      <c r="S745" s="28"/>
    </row>
    <row r="746" spans="1:19" ht="15.75" customHeight="1" x14ac:dyDescent="0.25">
      <c r="A746" s="1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19"/>
      <c r="O746" s="19"/>
      <c r="P746" s="28"/>
      <c r="Q746" s="28"/>
      <c r="R746" s="28"/>
      <c r="S746" s="28"/>
    </row>
    <row r="747" spans="1:19" ht="15.75" customHeight="1" x14ac:dyDescent="0.25">
      <c r="A747" s="1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19"/>
      <c r="O747" s="19"/>
      <c r="P747" s="28"/>
      <c r="Q747" s="28"/>
      <c r="R747" s="28"/>
      <c r="S747" s="28"/>
    </row>
    <row r="748" spans="1:19" ht="15.75" customHeight="1" x14ac:dyDescent="0.25">
      <c r="A748" s="1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19"/>
      <c r="O748" s="19"/>
      <c r="P748" s="28"/>
      <c r="Q748" s="28"/>
      <c r="R748" s="28"/>
      <c r="S748" s="28"/>
    </row>
    <row r="749" spans="1:19" ht="15.75" customHeight="1" x14ac:dyDescent="0.25">
      <c r="A749" s="1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19"/>
      <c r="O749" s="19"/>
      <c r="P749" s="28"/>
      <c r="Q749" s="28"/>
      <c r="R749" s="28"/>
      <c r="S749" s="28"/>
    </row>
    <row r="750" spans="1:19" ht="15.75" customHeight="1" x14ac:dyDescent="0.25">
      <c r="A750" s="1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19"/>
      <c r="O750" s="19"/>
      <c r="P750" s="28"/>
      <c r="Q750" s="28"/>
      <c r="R750" s="28"/>
      <c r="S750" s="28"/>
    </row>
    <row r="751" spans="1:19" ht="15.75" customHeight="1" x14ac:dyDescent="0.25">
      <c r="A751" s="1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19"/>
      <c r="O751" s="19"/>
      <c r="P751" s="28"/>
      <c r="Q751" s="28"/>
      <c r="R751" s="28"/>
      <c r="S751" s="28"/>
    </row>
    <row r="752" spans="1:19" ht="15.75" customHeight="1" x14ac:dyDescent="0.25">
      <c r="A752" s="1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19"/>
      <c r="O752" s="19"/>
      <c r="P752" s="28"/>
      <c r="Q752" s="28"/>
      <c r="R752" s="28"/>
      <c r="S752" s="28"/>
    </row>
    <row r="753" spans="1:19" ht="15.75" customHeight="1" x14ac:dyDescent="0.25">
      <c r="A753" s="1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19"/>
      <c r="O753" s="19"/>
      <c r="P753" s="28"/>
      <c r="Q753" s="28"/>
      <c r="R753" s="28"/>
      <c r="S753" s="28"/>
    </row>
    <row r="754" spans="1:19" ht="15.75" customHeight="1" x14ac:dyDescent="0.25">
      <c r="A754" s="1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19"/>
      <c r="O754" s="19"/>
      <c r="P754" s="28"/>
      <c r="Q754" s="28"/>
      <c r="R754" s="28"/>
      <c r="S754" s="28"/>
    </row>
    <row r="755" spans="1:19" ht="15.75" customHeight="1" x14ac:dyDescent="0.25">
      <c r="A755" s="1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19"/>
      <c r="O755" s="19"/>
      <c r="P755" s="28"/>
      <c r="Q755" s="28"/>
      <c r="R755" s="28"/>
      <c r="S755" s="28"/>
    </row>
    <row r="756" spans="1:19" ht="15.75" customHeight="1" x14ac:dyDescent="0.25">
      <c r="A756" s="1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19"/>
      <c r="O756" s="19"/>
      <c r="P756" s="28"/>
      <c r="Q756" s="28"/>
      <c r="R756" s="28"/>
      <c r="S756" s="28"/>
    </row>
    <row r="757" spans="1:19" ht="15.75" customHeight="1" x14ac:dyDescent="0.25">
      <c r="A757" s="1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19"/>
      <c r="O757" s="19"/>
      <c r="P757" s="28"/>
      <c r="Q757" s="28"/>
      <c r="R757" s="28"/>
      <c r="S757" s="28"/>
    </row>
    <row r="758" spans="1:19" ht="15.75" customHeight="1" x14ac:dyDescent="0.25">
      <c r="A758" s="1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19"/>
      <c r="O758" s="19"/>
      <c r="P758" s="28"/>
      <c r="Q758" s="28"/>
      <c r="R758" s="28"/>
      <c r="S758" s="28"/>
    </row>
    <row r="759" spans="1:19" ht="15.75" customHeight="1" x14ac:dyDescent="0.25">
      <c r="A759" s="1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19"/>
      <c r="O759" s="19"/>
      <c r="P759" s="28"/>
      <c r="Q759" s="28"/>
      <c r="R759" s="28"/>
      <c r="S759" s="28"/>
    </row>
    <row r="760" spans="1:19" ht="15.75" customHeight="1" x14ac:dyDescent="0.25">
      <c r="A760" s="1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19"/>
      <c r="O760" s="19"/>
      <c r="P760" s="28"/>
      <c r="Q760" s="28"/>
      <c r="R760" s="28"/>
      <c r="S760" s="28"/>
    </row>
    <row r="761" spans="1:19" ht="15.75" customHeight="1" x14ac:dyDescent="0.25">
      <c r="A761" s="1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19"/>
      <c r="O761" s="19"/>
      <c r="P761" s="28"/>
      <c r="Q761" s="28"/>
      <c r="R761" s="28"/>
      <c r="S761" s="28"/>
    </row>
    <row r="762" spans="1:19" ht="15.75" customHeight="1" x14ac:dyDescent="0.25">
      <c r="A762" s="1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19"/>
      <c r="O762" s="19"/>
      <c r="P762" s="28"/>
      <c r="Q762" s="28"/>
      <c r="R762" s="28"/>
      <c r="S762" s="28"/>
    </row>
    <row r="763" spans="1:19" ht="15.75" customHeight="1" x14ac:dyDescent="0.25">
      <c r="A763" s="1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19"/>
      <c r="O763" s="19"/>
      <c r="P763" s="28"/>
      <c r="Q763" s="28"/>
      <c r="R763" s="28"/>
      <c r="S763" s="28"/>
    </row>
    <row r="764" spans="1:19" ht="15.75" customHeight="1" x14ac:dyDescent="0.25">
      <c r="A764" s="1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19"/>
      <c r="O764" s="19"/>
      <c r="P764" s="28"/>
      <c r="Q764" s="28"/>
      <c r="R764" s="28"/>
      <c r="S764" s="28"/>
    </row>
    <row r="765" spans="1:19" ht="15.75" customHeight="1" x14ac:dyDescent="0.25">
      <c r="A765" s="1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19"/>
      <c r="O765" s="19"/>
      <c r="P765" s="28"/>
      <c r="Q765" s="28"/>
      <c r="R765" s="28"/>
      <c r="S765" s="28"/>
    </row>
    <row r="766" spans="1:19" ht="15.75" customHeight="1" x14ac:dyDescent="0.25">
      <c r="A766" s="1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19"/>
      <c r="O766" s="19"/>
      <c r="P766" s="28"/>
      <c r="Q766" s="28"/>
      <c r="R766" s="28"/>
      <c r="S766" s="28"/>
    </row>
    <row r="767" spans="1:19" ht="15.75" customHeight="1" x14ac:dyDescent="0.25">
      <c r="A767" s="1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19"/>
      <c r="O767" s="19"/>
      <c r="P767" s="28"/>
      <c r="Q767" s="28"/>
      <c r="R767" s="28"/>
      <c r="S767" s="28"/>
    </row>
    <row r="768" spans="1:19" ht="15.75" customHeight="1" x14ac:dyDescent="0.25">
      <c r="A768" s="1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19"/>
      <c r="O768" s="19"/>
      <c r="P768" s="28"/>
      <c r="Q768" s="28"/>
      <c r="R768" s="28"/>
      <c r="S768" s="28"/>
    </row>
    <row r="769" spans="1:19" ht="15.75" customHeight="1" x14ac:dyDescent="0.25">
      <c r="A769" s="1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19"/>
      <c r="O769" s="19"/>
      <c r="P769" s="28"/>
      <c r="Q769" s="28"/>
      <c r="R769" s="28"/>
      <c r="S769" s="28"/>
    </row>
    <row r="770" spans="1:19" ht="15.75" customHeight="1" x14ac:dyDescent="0.25">
      <c r="A770" s="1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19"/>
      <c r="O770" s="19"/>
      <c r="P770" s="28"/>
      <c r="Q770" s="28"/>
      <c r="R770" s="28"/>
      <c r="S770" s="28"/>
    </row>
    <row r="771" spans="1:19" ht="15.75" customHeight="1" x14ac:dyDescent="0.25">
      <c r="A771" s="1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19"/>
      <c r="O771" s="19"/>
      <c r="P771" s="28"/>
      <c r="Q771" s="28"/>
      <c r="R771" s="28"/>
      <c r="S771" s="28"/>
    </row>
    <row r="772" spans="1:19" ht="15.75" customHeight="1" x14ac:dyDescent="0.25">
      <c r="A772" s="1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19"/>
      <c r="O772" s="19"/>
      <c r="P772" s="28"/>
      <c r="Q772" s="28"/>
      <c r="R772" s="28"/>
      <c r="S772" s="28"/>
    </row>
    <row r="773" spans="1:19" ht="15.75" customHeight="1" x14ac:dyDescent="0.25">
      <c r="A773" s="1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19"/>
      <c r="O773" s="19"/>
      <c r="P773" s="28"/>
      <c r="Q773" s="28"/>
      <c r="R773" s="28"/>
      <c r="S773" s="28"/>
    </row>
    <row r="774" spans="1:19" ht="15.75" customHeight="1" x14ac:dyDescent="0.25">
      <c r="A774" s="1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19"/>
      <c r="O774" s="19"/>
      <c r="P774" s="28"/>
      <c r="Q774" s="28"/>
      <c r="R774" s="28"/>
      <c r="S774" s="28"/>
    </row>
    <row r="775" spans="1:19" ht="15.75" customHeight="1" x14ac:dyDescent="0.25">
      <c r="A775" s="1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19"/>
      <c r="O775" s="19"/>
      <c r="P775" s="28"/>
      <c r="Q775" s="28"/>
      <c r="R775" s="28"/>
      <c r="S775" s="28"/>
    </row>
    <row r="776" spans="1:19" ht="15.75" customHeight="1" x14ac:dyDescent="0.25">
      <c r="A776" s="1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19"/>
      <c r="O776" s="19"/>
      <c r="P776" s="28"/>
      <c r="Q776" s="28"/>
      <c r="R776" s="28"/>
      <c r="S776" s="28"/>
    </row>
    <row r="777" spans="1:19" ht="15.75" customHeight="1" x14ac:dyDescent="0.25">
      <c r="A777" s="1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19"/>
      <c r="O777" s="19"/>
      <c r="P777" s="28"/>
      <c r="Q777" s="28"/>
      <c r="R777" s="28"/>
      <c r="S777" s="28"/>
    </row>
    <row r="778" spans="1:19" ht="15.75" customHeight="1" x14ac:dyDescent="0.25">
      <c r="A778" s="1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19"/>
      <c r="O778" s="19"/>
      <c r="P778" s="28"/>
      <c r="Q778" s="28"/>
      <c r="R778" s="28"/>
      <c r="S778" s="28"/>
    </row>
    <row r="779" spans="1:19" ht="15.75" customHeight="1" x14ac:dyDescent="0.25">
      <c r="A779" s="1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9"/>
      <c r="O779" s="19"/>
      <c r="P779" s="28"/>
      <c r="Q779" s="28"/>
      <c r="R779" s="28"/>
      <c r="S779" s="28"/>
    </row>
    <row r="780" spans="1:19" ht="15.75" customHeight="1" x14ac:dyDescent="0.25">
      <c r="A780" s="1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19"/>
      <c r="O780" s="19"/>
      <c r="P780" s="28"/>
      <c r="Q780" s="28"/>
      <c r="R780" s="28"/>
      <c r="S780" s="28"/>
    </row>
    <row r="781" spans="1:19" ht="15.75" customHeight="1" x14ac:dyDescent="0.25">
      <c r="A781" s="1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19"/>
      <c r="O781" s="19"/>
      <c r="P781" s="28"/>
      <c r="Q781" s="28"/>
      <c r="R781" s="28"/>
      <c r="S781" s="28"/>
    </row>
    <row r="782" spans="1:19" ht="15.75" customHeight="1" x14ac:dyDescent="0.25">
      <c r="A782" s="1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19"/>
      <c r="O782" s="19"/>
      <c r="P782" s="28"/>
      <c r="Q782" s="28"/>
      <c r="R782" s="28"/>
      <c r="S782" s="28"/>
    </row>
    <row r="783" spans="1:19" ht="15.75" customHeight="1" x14ac:dyDescent="0.25">
      <c r="A783" s="1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19"/>
      <c r="O783" s="19"/>
      <c r="P783" s="28"/>
      <c r="Q783" s="28"/>
      <c r="R783" s="28"/>
      <c r="S783" s="28"/>
    </row>
    <row r="784" spans="1:19" ht="15.75" customHeight="1" x14ac:dyDescent="0.25">
      <c r="A784" s="1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19"/>
      <c r="O784" s="19"/>
      <c r="P784" s="28"/>
      <c r="Q784" s="28"/>
      <c r="R784" s="28"/>
      <c r="S784" s="28"/>
    </row>
    <row r="785" spans="1:19" ht="15.75" customHeight="1" x14ac:dyDescent="0.25">
      <c r="A785" s="1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19"/>
      <c r="O785" s="19"/>
      <c r="P785" s="28"/>
      <c r="Q785" s="28"/>
      <c r="R785" s="28"/>
      <c r="S785" s="28"/>
    </row>
    <row r="786" spans="1:19" ht="15.75" customHeight="1" x14ac:dyDescent="0.25">
      <c r="A786" s="1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19"/>
      <c r="O786" s="19"/>
      <c r="P786" s="28"/>
      <c r="Q786" s="28"/>
      <c r="R786" s="28"/>
      <c r="S786" s="28"/>
    </row>
    <row r="787" spans="1:19" ht="15.75" customHeight="1" x14ac:dyDescent="0.25">
      <c r="A787" s="1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19"/>
      <c r="O787" s="19"/>
      <c r="P787" s="28"/>
      <c r="Q787" s="28"/>
      <c r="R787" s="28"/>
      <c r="S787" s="28"/>
    </row>
    <row r="788" spans="1:19" ht="15.75" customHeight="1" x14ac:dyDescent="0.25">
      <c r="A788" s="1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19"/>
      <c r="O788" s="19"/>
      <c r="P788" s="28"/>
      <c r="Q788" s="28"/>
      <c r="R788" s="28"/>
      <c r="S788" s="28"/>
    </row>
    <row r="789" spans="1:19" ht="15.75" customHeight="1" x14ac:dyDescent="0.25">
      <c r="A789" s="1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19"/>
      <c r="O789" s="19"/>
      <c r="P789" s="28"/>
      <c r="Q789" s="28"/>
      <c r="R789" s="28"/>
      <c r="S789" s="28"/>
    </row>
    <row r="790" spans="1:19" ht="15.75" customHeight="1" x14ac:dyDescent="0.25">
      <c r="A790" s="1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19"/>
      <c r="O790" s="19"/>
      <c r="P790" s="28"/>
      <c r="Q790" s="28"/>
      <c r="R790" s="28"/>
      <c r="S790" s="28"/>
    </row>
    <row r="791" spans="1:19" ht="15.75" customHeight="1" x14ac:dyDescent="0.25">
      <c r="A791" s="1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19"/>
      <c r="O791" s="19"/>
      <c r="P791" s="28"/>
      <c r="Q791" s="28"/>
      <c r="R791" s="28"/>
      <c r="S791" s="28"/>
    </row>
    <row r="792" spans="1:19" ht="15.75" customHeight="1" x14ac:dyDescent="0.25">
      <c r="A792" s="1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19"/>
      <c r="O792" s="19"/>
      <c r="P792" s="28"/>
      <c r="Q792" s="28"/>
      <c r="R792" s="28"/>
      <c r="S792" s="28"/>
    </row>
    <row r="793" spans="1:19" ht="15.75" customHeight="1" x14ac:dyDescent="0.25">
      <c r="A793" s="1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19"/>
      <c r="O793" s="19"/>
      <c r="P793" s="28"/>
      <c r="Q793" s="28"/>
      <c r="R793" s="28"/>
      <c r="S793" s="28"/>
    </row>
    <row r="794" spans="1:19" ht="15.75" customHeight="1" x14ac:dyDescent="0.25">
      <c r="A794" s="1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19"/>
      <c r="O794" s="19"/>
      <c r="P794" s="28"/>
      <c r="Q794" s="28"/>
      <c r="R794" s="28"/>
      <c r="S794" s="28"/>
    </row>
    <row r="795" spans="1:19" ht="15.75" customHeight="1" x14ac:dyDescent="0.25">
      <c r="A795" s="1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19"/>
      <c r="O795" s="19"/>
      <c r="P795" s="28"/>
      <c r="Q795" s="28"/>
      <c r="R795" s="28"/>
      <c r="S795" s="28"/>
    </row>
    <row r="796" spans="1:19" ht="15.75" customHeight="1" x14ac:dyDescent="0.25">
      <c r="A796" s="1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19"/>
      <c r="O796" s="19"/>
      <c r="P796" s="28"/>
      <c r="Q796" s="28"/>
      <c r="R796" s="28"/>
      <c r="S796" s="28"/>
    </row>
    <row r="797" spans="1:19" ht="15.75" customHeight="1" x14ac:dyDescent="0.25">
      <c r="A797" s="1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19"/>
      <c r="O797" s="19"/>
      <c r="P797" s="28"/>
      <c r="Q797" s="28"/>
      <c r="R797" s="28"/>
      <c r="S797" s="28"/>
    </row>
    <row r="798" spans="1:19" ht="15.75" customHeight="1" x14ac:dyDescent="0.25">
      <c r="A798" s="1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19"/>
      <c r="O798" s="19"/>
      <c r="P798" s="28"/>
      <c r="Q798" s="28"/>
      <c r="R798" s="28"/>
      <c r="S798" s="28"/>
    </row>
    <row r="799" spans="1:19" ht="15.75" customHeight="1" x14ac:dyDescent="0.25">
      <c r="A799" s="1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19"/>
      <c r="O799" s="19"/>
      <c r="P799" s="28"/>
      <c r="Q799" s="28"/>
      <c r="R799" s="28"/>
      <c r="S799" s="28"/>
    </row>
    <row r="800" spans="1:19" ht="15.75" customHeight="1" x14ac:dyDescent="0.25">
      <c r="A800" s="1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19"/>
      <c r="O800" s="19"/>
      <c r="P800" s="28"/>
      <c r="Q800" s="28"/>
      <c r="R800" s="28"/>
      <c r="S800" s="28"/>
    </row>
    <row r="801" spans="1:19" ht="15.75" customHeight="1" x14ac:dyDescent="0.25">
      <c r="A801" s="1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19"/>
      <c r="O801" s="19"/>
      <c r="P801" s="28"/>
      <c r="Q801" s="28"/>
      <c r="R801" s="28"/>
      <c r="S801" s="28"/>
    </row>
    <row r="802" spans="1:19" ht="15.75" customHeight="1" x14ac:dyDescent="0.25">
      <c r="A802" s="1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19"/>
      <c r="O802" s="19"/>
      <c r="P802" s="28"/>
      <c r="Q802" s="28"/>
      <c r="R802" s="28"/>
      <c r="S802" s="28"/>
    </row>
    <row r="803" spans="1:19" ht="15.75" customHeight="1" x14ac:dyDescent="0.25">
      <c r="A803" s="1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19"/>
      <c r="O803" s="19"/>
      <c r="P803" s="28"/>
      <c r="Q803" s="28"/>
      <c r="R803" s="28"/>
      <c r="S803" s="28"/>
    </row>
    <row r="804" spans="1:19" ht="15.75" customHeight="1" x14ac:dyDescent="0.25">
      <c r="A804" s="1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19"/>
      <c r="O804" s="19"/>
      <c r="P804" s="28"/>
      <c r="Q804" s="28"/>
      <c r="R804" s="28"/>
      <c r="S804" s="28"/>
    </row>
    <row r="805" spans="1:19" ht="15.75" customHeight="1" x14ac:dyDescent="0.25">
      <c r="A805" s="1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19"/>
      <c r="O805" s="19"/>
      <c r="P805" s="28"/>
      <c r="Q805" s="28"/>
      <c r="R805" s="28"/>
      <c r="S805" s="28"/>
    </row>
    <row r="806" spans="1:19" ht="15.75" customHeight="1" x14ac:dyDescent="0.25">
      <c r="A806" s="1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19"/>
      <c r="O806" s="19"/>
      <c r="P806" s="28"/>
      <c r="Q806" s="28"/>
      <c r="R806" s="28"/>
      <c r="S806" s="28"/>
    </row>
    <row r="807" spans="1:19" ht="15.75" customHeight="1" x14ac:dyDescent="0.25">
      <c r="A807" s="1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19"/>
      <c r="O807" s="19"/>
      <c r="P807" s="28"/>
      <c r="Q807" s="28"/>
      <c r="R807" s="28"/>
      <c r="S807" s="28"/>
    </row>
    <row r="808" spans="1:19" ht="15.75" customHeight="1" x14ac:dyDescent="0.25">
      <c r="A808" s="1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19"/>
      <c r="O808" s="19"/>
      <c r="P808" s="28"/>
      <c r="Q808" s="28"/>
      <c r="R808" s="28"/>
      <c r="S808" s="28"/>
    </row>
    <row r="809" spans="1:19" ht="15.75" customHeight="1" x14ac:dyDescent="0.25">
      <c r="A809" s="1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19"/>
      <c r="O809" s="19"/>
      <c r="P809" s="28"/>
      <c r="Q809" s="28"/>
      <c r="R809" s="28"/>
      <c r="S809" s="28"/>
    </row>
    <row r="810" spans="1:19" ht="15.75" customHeight="1" x14ac:dyDescent="0.25">
      <c r="A810" s="1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19"/>
      <c r="O810" s="19"/>
      <c r="P810" s="28"/>
      <c r="Q810" s="28"/>
      <c r="R810" s="28"/>
      <c r="S810" s="28"/>
    </row>
    <row r="811" spans="1:19" ht="15.75" customHeight="1" x14ac:dyDescent="0.25">
      <c r="A811" s="1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19"/>
      <c r="O811" s="19"/>
      <c r="P811" s="28"/>
      <c r="Q811" s="28"/>
      <c r="R811" s="28"/>
      <c r="S811" s="28"/>
    </row>
    <row r="812" spans="1:19" ht="15.75" customHeight="1" x14ac:dyDescent="0.25">
      <c r="A812" s="1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19"/>
      <c r="O812" s="19"/>
      <c r="P812" s="28"/>
      <c r="Q812" s="28"/>
      <c r="R812" s="28"/>
      <c r="S812" s="28"/>
    </row>
    <row r="813" spans="1:19" ht="15.75" customHeight="1" x14ac:dyDescent="0.25">
      <c r="A813" s="1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19"/>
      <c r="O813" s="19"/>
      <c r="P813" s="28"/>
      <c r="Q813" s="28"/>
      <c r="R813" s="28"/>
      <c r="S813" s="28"/>
    </row>
    <row r="814" spans="1:19" ht="15.75" customHeight="1" x14ac:dyDescent="0.25">
      <c r="A814" s="1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19"/>
      <c r="O814" s="19"/>
      <c r="P814" s="28"/>
      <c r="Q814" s="28"/>
      <c r="R814" s="28"/>
      <c r="S814" s="28"/>
    </row>
    <row r="815" spans="1:19" ht="15.75" customHeight="1" x14ac:dyDescent="0.25">
      <c r="A815" s="1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9"/>
      <c r="O815" s="19"/>
      <c r="P815" s="28"/>
      <c r="Q815" s="28"/>
      <c r="R815" s="28"/>
      <c r="S815" s="28"/>
    </row>
    <row r="816" spans="1:19" ht="15.75" customHeight="1" x14ac:dyDescent="0.25">
      <c r="A816" s="1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19"/>
      <c r="O816" s="19"/>
      <c r="P816" s="28"/>
      <c r="Q816" s="28"/>
      <c r="R816" s="28"/>
      <c r="S816" s="28"/>
    </row>
    <row r="817" spans="1:19" ht="15.75" customHeight="1" x14ac:dyDescent="0.25">
      <c r="A817" s="1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19"/>
      <c r="O817" s="19"/>
      <c r="P817" s="28"/>
      <c r="Q817" s="28"/>
      <c r="R817" s="28"/>
      <c r="S817" s="28"/>
    </row>
    <row r="818" spans="1:19" ht="15.75" customHeight="1" x14ac:dyDescent="0.25">
      <c r="A818" s="1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19"/>
      <c r="O818" s="19"/>
      <c r="P818" s="28"/>
      <c r="Q818" s="28"/>
      <c r="R818" s="28"/>
      <c r="S818" s="28"/>
    </row>
    <row r="819" spans="1:19" ht="15.75" customHeight="1" x14ac:dyDescent="0.25">
      <c r="A819" s="1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19"/>
      <c r="O819" s="19"/>
      <c r="P819" s="28"/>
      <c r="Q819" s="28"/>
      <c r="R819" s="28"/>
      <c r="S819" s="28"/>
    </row>
    <row r="820" spans="1:19" ht="15.75" customHeight="1" x14ac:dyDescent="0.25">
      <c r="A820" s="1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19"/>
      <c r="O820" s="19"/>
      <c r="P820" s="28"/>
      <c r="Q820" s="28"/>
      <c r="R820" s="28"/>
      <c r="S820" s="28"/>
    </row>
    <row r="821" spans="1:19" ht="15.75" customHeight="1" x14ac:dyDescent="0.25">
      <c r="A821" s="1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19"/>
      <c r="O821" s="19"/>
      <c r="P821" s="28"/>
      <c r="Q821" s="28"/>
      <c r="R821" s="28"/>
      <c r="S821" s="28"/>
    </row>
    <row r="822" spans="1:19" ht="15.75" customHeight="1" x14ac:dyDescent="0.25">
      <c r="A822" s="1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19"/>
      <c r="O822" s="19"/>
      <c r="P822" s="28"/>
      <c r="Q822" s="28"/>
      <c r="R822" s="28"/>
      <c r="S822" s="28"/>
    </row>
    <row r="823" spans="1:19" ht="15.75" customHeight="1" x14ac:dyDescent="0.25">
      <c r="A823" s="1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19"/>
      <c r="O823" s="19"/>
      <c r="P823" s="28"/>
      <c r="Q823" s="28"/>
      <c r="R823" s="28"/>
      <c r="S823" s="28"/>
    </row>
    <row r="824" spans="1:19" ht="15.75" customHeight="1" x14ac:dyDescent="0.25">
      <c r="A824" s="1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19"/>
      <c r="O824" s="19"/>
      <c r="P824" s="28"/>
      <c r="Q824" s="28"/>
      <c r="R824" s="28"/>
      <c r="S824" s="28"/>
    </row>
    <row r="825" spans="1:19" ht="15.75" customHeight="1" x14ac:dyDescent="0.25">
      <c r="A825" s="1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19"/>
      <c r="O825" s="19"/>
      <c r="P825" s="28"/>
      <c r="Q825" s="28"/>
      <c r="R825" s="28"/>
      <c r="S825" s="28"/>
    </row>
    <row r="826" spans="1:19" ht="15.75" customHeight="1" x14ac:dyDescent="0.25">
      <c r="A826" s="1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19"/>
      <c r="O826" s="19"/>
      <c r="P826" s="28"/>
      <c r="Q826" s="28"/>
      <c r="R826" s="28"/>
      <c r="S826" s="28"/>
    </row>
    <row r="827" spans="1:19" ht="15.75" customHeight="1" x14ac:dyDescent="0.25">
      <c r="A827" s="1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19"/>
      <c r="O827" s="19"/>
      <c r="P827" s="28"/>
      <c r="Q827" s="28"/>
      <c r="R827" s="28"/>
      <c r="S827" s="28"/>
    </row>
    <row r="828" spans="1:19" ht="15.75" customHeight="1" x14ac:dyDescent="0.25">
      <c r="A828" s="1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19"/>
      <c r="O828" s="19"/>
      <c r="P828" s="28"/>
      <c r="Q828" s="28"/>
      <c r="R828" s="28"/>
      <c r="S828" s="28"/>
    </row>
    <row r="829" spans="1:19" ht="15.75" customHeight="1" x14ac:dyDescent="0.25">
      <c r="A829" s="1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19"/>
      <c r="O829" s="19"/>
      <c r="P829" s="28"/>
      <c r="Q829" s="28"/>
      <c r="R829" s="28"/>
      <c r="S829" s="28"/>
    </row>
    <row r="830" spans="1:19" ht="15.75" customHeight="1" x14ac:dyDescent="0.25">
      <c r="A830" s="1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19"/>
      <c r="O830" s="19"/>
      <c r="P830" s="28"/>
      <c r="Q830" s="28"/>
      <c r="R830" s="28"/>
      <c r="S830" s="28"/>
    </row>
    <row r="831" spans="1:19" ht="15.75" customHeight="1" x14ac:dyDescent="0.25">
      <c r="A831" s="1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19"/>
      <c r="O831" s="19"/>
      <c r="P831" s="28"/>
      <c r="Q831" s="28"/>
      <c r="R831" s="28"/>
      <c r="S831" s="28"/>
    </row>
    <row r="832" spans="1:19" ht="15.75" customHeight="1" x14ac:dyDescent="0.25">
      <c r="A832" s="1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19"/>
      <c r="O832" s="19"/>
      <c r="P832" s="28"/>
      <c r="Q832" s="28"/>
      <c r="R832" s="28"/>
      <c r="S832" s="28"/>
    </row>
    <row r="833" spans="1:19" ht="15.75" customHeight="1" x14ac:dyDescent="0.25">
      <c r="A833" s="1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9"/>
      <c r="O833" s="19"/>
      <c r="P833" s="28"/>
      <c r="Q833" s="28"/>
      <c r="R833" s="28"/>
      <c r="S833" s="28"/>
    </row>
    <row r="834" spans="1:19" ht="15.75" customHeight="1" x14ac:dyDescent="0.25">
      <c r="A834" s="1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19"/>
      <c r="O834" s="19"/>
      <c r="P834" s="28"/>
      <c r="Q834" s="28"/>
      <c r="R834" s="28"/>
      <c r="S834" s="28"/>
    </row>
    <row r="835" spans="1:19" ht="15.75" customHeight="1" x14ac:dyDescent="0.25">
      <c r="A835" s="1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19"/>
      <c r="O835" s="19"/>
      <c r="P835" s="28"/>
      <c r="Q835" s="28"/>
      <c r="R835" s="28"/>
      <c r="S835" s="28"/>
    </row>
    <row r="836" spans="1:19" ht="15.75" customHeight="1" x14ac:dyDescent="0.25">
      <c r="A836" s="1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19"/>
      <c r="O836" s="19"/>
      <c r="P836" s="28"/>
      <c r="Q836" s="28"/>
      <c r="R836" s="28"/>
      <c r="S836" s="28"/>
    </row>
    <row r="837" spans="1:19" ht="15.75" customHeight="1" x14ac:dyDescent="0.25">
      <c r="A837" s="1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19"/>
      <c r="O837" s="19"/>
      <c r="P837" s="28"/>
      <c r="Q837" s="28"/>
      <c r="R837" s="28"/>
      <c r="S837" s="28"/>
    </row>
    <row r="838" spans="1:19" ht="15.75" customHeight="1" x14ac:dyDescent="0.25">
      <c r="A838" s="1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19"/>
      <c r="O838" s="19"/>
      <c r="P838" s="28"/>
      <c r="Q838" s="28"/>
      <c r="R838" s="28"/>
      <c r="S838" s="28"/>
    </row>
    <row r="839" spans="1:19" ht="15.75" customHeight="1" x14ac:dyDescent="0.25">
      <c r="A839" s="1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19"/>
      <c r="O839" s="19"/>
      <c r="P839" s="28"/>
      <c r="Q839" s="28"/>
      <c r="R839" s="28"/>
      <c r="S839" s="28"/>
    </row>
    <row r="840" spans="1:19" ht="15.75" customHeight="1" x14ac:dyDescent="0.25">
      <c r="A840" s="1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19"/>
      <c r="O840" s="19"/>
      <c r="P840" s="28"/>
      <c r="Q840" s="28"/>
      <c r="R840" s="28"/>
      <c r="S840" s="28"/>
    </row>
    <row r="841" spans="1:19" ht="15.75" customHeight="1" x14ac:dyDescent="0.25">
      <c r="A841" s="1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19"/>
      <c r="O841" s="19"/>
      <c r="P841" s="28"/>
      <c r="Q841" s="28"/>
      <c r="R841" s="28"/>
      <c r="S841" s="28"/>
    </row>
    <row r="842" spans="1:19" ht="15.75" customHeight="1" x14ac:dyDescent="0.25">
      <c r="A842" s="1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19"/>
      <c r="O842" s="19"/>
      <c r="P842" s="28"/>
      <c r="Q842" s="28"/>
      <c r="R842" s="28"/>
      <c r="S842" s="28"/>
    </row>
    <row r="843" spans="1:19" ht="15.75" customHeight="1" x14ac:dyDescent="0.25">
      <c r="A843" s="1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19"/>
      <c r="O843" s="19"/>
      <c r="P843" s="28"/>
      <c r="Q843" s="28"/>
      <c r="R843" s="28"/>
      <c r="S843" s="28"/>
    </row>
    <row r="844" spans="1:19" ht="15.75" customHeight="1" x14ac:dyDescent="0.25">
      <c r="A844" s="1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19"/>
      <c r="O844" s="19"/>
      <c r="P844" s="28"/>
      <c r="Q844" s="28"/>
      <c r="R844" s="28"/>
      <c r="S844" s="28"/>
    </row>
    <row r="845" spans="1:19" ht="15.75" customHeight="1" x14ac:dyDescent="0.25">
      <c r="A845" s="1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19"/>
      <c r="O845" s="19"/>
      <c r="P845" s="28"/>
      <c r="Q845" s="28"/>
      <c r="R845" s="28"/>
      <c r="S845" s="28"/>
    </row>
    <row r="846" spans="1:19" ht="15.75" customHeight="1" x14ac:dyDescent="0.25">
      <c r="A846" s="1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19"/>
      <c r="O846" s="19"/>
      <c r="P846" s="28"/>
      <c r="Q846" s="28"/>
      <c r="R846" s="28"/>
      <c r="S846" s="28"/>
    </row>
    <row r="847" spans="1:19" ht="15.75" customHeight="1" x14ac:dyDescent="0.25">
      <c r="A847" s="1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19"/>
      <c r="O847" s="19"/>
      <c r="P847" s="28"/>
      <c r="Q847" s="28"/>
      <c r="R847" s="28"/>
      <c r="S847" s="28"/>
    </row>
    <row r="848" spans="1:19" ht="15.75" customHeight="1" x14ac:dyDescent="0.25">
      <c r="A848" s="1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19"/>
      <c r="O848" s="19"/>
      <c r="P848" s="28"/>
      <c r="Q848" s="28"/>
      <c r="R848" s="28"/>
      <c r="S848" s="28"/>
    </row>
    <row r="849" spans="1:19" ht="15.75" customHeight="1" x14ac:dyDescent="0.25">
      <c r="A849" s="1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19"/>
      <c r="O849" s="19"/>
      <c r="P849" s="28"/>
      <c r="Q849" s="28"/>
      <c r="R849" s="28"/>
      <c r="S849" s="28"/>
    </row>
    <row r="850" spans="1:19" ht="15.75" customHeight="1" x14ac:dyDescent="0.25">
      <c r="A850" s="1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19"/>
      <c r="O850" s="19"/>
      <c r="P850" s="28"/>
      <c r="Q850" s="28"/>
      <c r="R850" s="28"/>
      <c r="S850" s="28"/>
    </row>
    <row r="851" spans="1:19" ht="15.75" customHeight="1" x14ac:dyDescent="0.25">
      <c r="A851" s="1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19"/>
      <c r="O851" s="19"/>
      <c r="P851" s="28"/>
      <c r="Q851" s="28"/>
      <c r="R851" s="28"/>
      <c r="S851" s="28"/>
    </row>
    <row r="852" spans="1:19" ht="15.75" customHeight="1" x14ac:dyDescent="0.25">
      <c r="A852" s="1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19"/>
      <c r="O852" s="19"/>
      <c r="P852" s="28"/>
      <c r="Q852" s="28"/>
      <c r="R852" s="28"/>
      <c r="S852" s="28"/>
    </row>
    <row r="853" spans="1:19" ht="15.75" customHeight="1" x14ac:dyDescent="0.25">
      <c r="A853" s="1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19"/>
      <c r="O853" s="19"/>
      <c r="P853" s="28"/>
      <c r="Q853" s="28"/>
      <c r="R853" s="28"/>
      <c r="S853" s="28"/>
    </row>
    <row r="854" spans="1:19" ht="15.75" customHeight="1" x14ac:dyDescent="0.25">
      <c r="A854" s="1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19"/>
      <c r="O854" s="19"/>
      <c r="P854" s="28"/>
      <c r="Q854" s="28"/>
      <c r="R854" s="28"/>
      <c r="S854" s="28"/>
    </row>
    <row r="855" spans="1:19" ht="15.75" customHeight="1" x14ac:dyDescent="0.25">
      <c r="A855" s="1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19"/>
      <c r="O855" s="19"/>
      <c r="P855" s="28"/>
      <c r="Q855" s="28"/>
      <c r="R855" s="28"/>
      <c r="S855" s="28"/>
    </row>
    <row r="856" spans="1:19" ht="15.75" customHeight="1" x14ac:dyDescent="0.25">
      <c r="A856" s="1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19"/>
      <c r="O856" s="19"/>
      <c r="P856" s="28"/>
      <c r="Q856" s="28"/>
      <c r="R856" s="28"/>
      <c r="S856" s="28"/>
    </row>
    <row r="857" spans="1:19" ht="15.75" customHeight="1" x14ac:dyDescent="0.25">
      <c r="A857" s="1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19"/>
      <c r="O857" s="19"/>
      <c r="P857" s="28"/>
      <c r="Q857" s="28"/>
      <c r="R857" s="28"/>
      <c r="S857" s="28"/>
    </row>
    <row r="858" spans="1:19" ht="15.75" customHeight="1" x14ac:dyDescent="0.25">
      <c r="A858" s="1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19"/>
      <c r="O858" s="19"/>
      <c r="P858" s="28"/>
      <c r="Q858" s="28"/>
      <c r="R858" s="28"/>
      <c r="S858" s="28"/>
    </row>
    <row r="859" spans="1:19" ht="15.75" customHeight="1" x14ac:dyDescent="0.25">
      <c r="A859" s="1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19"/>
      <c r="O859" s="19"/>
      <c r="P859" s="28"/>
      <c r="Q859" s="28"/>
      <c r="R859" s="28"/>
      <c r="S859" s="28"/>
    </row>
    <row r="860" spans="1:19" ht="15.75" customHeight="1" x14ac:dyDescent="0.25">
      <c r="A860" s="1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19"/>
      <c r="O860" s="19"/>
      <c r="P860" s="28"/>
      <c r="Q860" s="28"/>
      <c r="R860" s="28"/>
      <c r="S860" s="28"/>
    </row>
    <row r="861" spans="1:19" ht="15.75" customHeight="1" x14ac:dyDescent="0.25">
      <c r="A861" s="1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19"/>
      <c r="O861" s="19"/>
      <c r="P861" s="28"/>
      <c r="Q861" s="28"/>
      <c r="R861" s="28"/>
      <c r="S861" s="28"/>
    </row>
    <row r="862" spans="1:19" ht="15.75" customHeight="1" x14ac:dyDescent="0.25">
      <c r="A862" s="1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19"/>
      <c r="O862" s="19"/>
      <c r="P862" s="28"/>
      <c r="Q862" s="28"/>
      <c r="R862" s="28"/>
      <c r="S862" s="28"/>
    </row>
    <row r="863" spans="1:19" ht="15.75" customHeight="1" x14ac:dyDescent="0.25">
      <c r="A863" s="1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19"/>
      <c r="O863" s="19"/>
      <c r="P863" s="28"/>
      <c r="Q863" s="28"/>
      <c r="R863" s="28"/>
      <c r="S863" s="28"/>
    </row>
    <row r="864" spans="1:19" ht="15.75" customHeight="1" x14ac:dyDescent="0.25">
      <c r="A864" s="1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19"/>
      <c r="O864" s="19"/>
      <c r="P864" s="28"/>
      <c r="Q864" s="28"/>
      <c r="R864" s="28"/>
      <c r="S864" s="28"/>
    </row>
    <row r="865" spans="1:19" ht="15.75" customHeight="1" x14ac:dyDescent="0.25">
      <c r="A865" s="1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19"/>
      <c r="O865" s="19"/>
      <c r="P865" s="28"/>
      <c r="Q865" s="28"/>
      <c r="R865" s="28"/>
      <c r="S865" s="28"/>
    </row>
    <row r="866" spans="1:19" ht="15.75" customHeight="1" x14ac:dyDescent="0.25">
      <c r="A866" s="1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19"/>
      <c r="O866" s="19"/>
      <c r="P866" s="28"/>
      <c r="Q866" s="28"/>
      <c r="R866" s="28"/>
      <c r="S866" s="28"/>
    </row>
    <row r="867" spans="1:19" ht="15.75" customHeight="1" x14ac:dyDescent="0.25">
      <c r="A867" s="1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19"/>
      <c r="O867" s="19"/>
      <c r="P867" s="28"/>
      <c r="Q867" s="28"/>
      <c r="R867" s="28"/>
      <c r="S867" s="28"/>
    </row>
    <row r="868" spans="1:19" ht="15.75" customHeight="1" x14ac:dyDescent="0.25">
      <c r="A868" s="1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19"/>
      <c r="O868" s="19"/>
      <c r="P868" s="28"/>
      <c r="Q868" s="28"/>
      <c r="R868" s="28"/>
      <c r="S868" s="28"/>
    </row>
    <row r="869" spans="1:19" ht="15.75" customHeight="1" x14ac:dyDescent="0.25">
      <c r="A869" s="1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19"/>
      <c r="O869" s="19"/>
      <c r="P869" s="28"/>
      <c r="Q869" s="28"/>
      <c r="R869" s="28"/>
      <c r="S869" s="28"/>
    </row>
    <row r="870" spans="1:19" ht="15.75" customHeight="1" x14ac:dyDescent="0.25">
      <c r="A870" s="1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19"/>
      <c r="O870" s="19"/>
      <c r="P870" s="28"/>
      <c r="Q870" s="28"/>
      <c r="R870" s="28"/>
      <c r="S870" s="28"/>
    </row>
    <row r="871" spans="1:19" ht="15.75" customHeight="1" x14ac:dyDescent="0.25">
      <c r="A871" s="1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19"/>
      <c r="O871" s="19"/>
      <c r="P871" s="28"/>
      <c r="Q871" s="28"/>
      <c r="R871" s="28"/>
      <c r="S871" s="28"/>
    </row>
    <row r="872" spans="1:19" ht="15.75" customHeight="1" x14ac:dyDescent="0.25">
      <c r="A872" s="1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19"/>
      <c r="O872" s="19"/>
      <c r="P872" s="28"/>
      <c r="Q872" s="28"/>
      <c r="R872" s="28"/>
      <c r="S872" s="28"/>
    </row>
    <row r="873" spans="1:19" ht="15.75" customHeight="1" x14ac:dyDescent="0.25">
      <c r="A873" s="1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19"/>
      <c r="O873" s="19"/>
      <c r="P873" s="28"/>
      <c r="Q873" s="28"/>
      <c r="R873" s="28"/>
      <c r="S873" s="28"/>
    </row>
    <row r="874" spans="1:19" ht="15.75" customHeight="1" x14ac:dyDescent="0.25">
      <c r="A874" s="1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19"/>
      <c r="O874" s="19"/>
      <c r="P874" s="28"/>
      <c r="Q874" s="28"/>
      <c r="R874" s="28"/>
      <c r="S874" s="28"/>
    </row>
    <row r="875" spans="1:19" ht="15.75" customHeight="1" x14ac:dyDescent="0.25">
      <c r="A875" s="1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19"/>
      <c r="O875" s="19"/>
      <c r="P875" s="28"/>
      <c r="Q875" s="28"/>
      <c r="R875" s="28"/>
      <c r="S875" s="28"/>
    </row>
    <row r="876" spans="1:19" ht="15.75" customHeight="1" x14ac:dyDescent="0.25">
      <c r="A876" s="1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19"/>
      <c r="O876" s="19"/>
      <c r="P876" s="28"/>
      <c r="Q876" s="28"/>
      <c r="R876" s="28"/>
      <c r="S876" s="28"/>
    </row>
    <row r="877" spans="1:19" ht="15.75" customHeight="1" x14ac:dyDescent="0.25">
      <c r="A877" s="1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19"/>
      <c r="O877" s="19"/>
      <c r="P877" s="28"/>
      <c r="Q877" s="28"/>
      <c r="R877" s="28"/>
      <c r="S877" s="28"/>
    </row>
    <row r="878" spans="1:19" ht="15.75" customHeight="1" x14ac:dyDescent="0.25">
      <c r="A878" s="1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19"/>
      <c r="O878" s="19"/>
      <c r="P878" s="28"/>
      <c r="Q878" s="28"/>
      <c r="R878" s="28"/>
      <c r="S878" s="28"/>
    </row>
    <row r="879" spans="1:19" ht="15.75" customHeight="1" x14ac:dyDescent="0.25">
      <c r="A879" s="1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19"/>
      <c r="O879" s="19"/>
      <c r="P879" s="28"/>
      <c r="Q879" s="28"/>
      <c r="R879" s="28"/>
      <c r="S879" s="28"/>
    </row>
    <row r="880" spans="1:19" ht="15.75" customHeight="1" x14ac:dyDescent="0.25">
      <c r="A880" s="1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19"/>
      <c r="O880" s="19"/>
      <c r="P880" s="28"/>
      <c r="Q880" s="28"/>
      <c r="R880" s="28"/>
      <c r="S880" s="28"/>
    </row>
    <row r="881" spans="1:19" ht="15.75" customHeight="1" x14ac:dyDescent="0.25">
      <c r="A881" s="1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19"/>
      <c r="O881" s="19"/>
      <c r="P881" s="28"/>
      <c r="Q881" s="28"/>
      <c r="R881" s="28"/>
      <c r="S881" s="28"/>
    </row>
    <row r="882" spans="1:19" ht="15.75" customHeight="1" x14ac:dyDescent="0.25">
      <c r="A882" s="1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19"/>
      <c r="O882" s="19"/>
      <c r="P882" s="28"/>
      <c r="Q882" s="28"/>
      <c r="R882" s="28"/>
      <c r="S882" s="28"/>
    </row>
    <row r="883" spans="1:19" ht="15.75" customHeight="1" x14ac:dyDescent="0.25">
      <c r="A883" s="1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19"/>
      <c r="O883" s="19"/>
      <c r="P883" s="28"/>
      <c r="Q883" s="28"/>
      <c r="R883" s="28"/>
      <c r="S883" s="28"/>
    </row>
    <row r="884" spans="1:19" ht="15.75" customHeight="1" x14ac:dyDescent="0.25">
      <c r="A884" s="1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19"/>
      <c r="O884" s="19"/>
      <c r="P884" s="28"/>
      <c r="Q884" s="28"/>
      <c r="R884" s="28"/>
      <c r="S884" s="28"/>
    </row>
    <row r="885" spans="1:19" ht="15.75" customHeight="1" x14ac:dyDescent="0.25">
      <c r="A885" s="1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19"/>
      <c r="O885" s="19"/>
      <c r="P885" s="28"/>
      <c r="Q885" s="28"/>
      <c r="R885" s="28"/>
      <c r="S885" s="28"/>
    </row>
    <row r="886" spans="1:19" ht="15.75" customHeight="1" x14ac:dyDescent="0.25">
      <c r="A886" s="1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19"/>
      <c r="O886" s="19"/>
      <c r="P886" s="28"/>
      <c r="Q886" s="28"/>
      <c r="R886" s="28"/>
      <c r="S886" s="28"/>
    </row>
    <row r="887" spans="1:19" ht="15.75" customHeight="1" x14ac:dyDescent="0.25">
      <c r="A887" s="1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19"/>
      <c r="O887" s="19"/>
      <c r="P887" s="28"/>
      <c r="Q887" s="28"/>
      <c r="R887" s="28"/>
      <c r="S887" s="28"/>
    </row>
    <row r="888" spans="1:19" ht="15.75" customHeight="1" x14ac:dyDescent="0.25">
      <c r="A888" s="1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19"/>
      <c r="O888" s="19"/>
      <c r="P888" s="28"/>
      <c r="Q888" s="28"/>
      <c r="R888" s="28"/>
      <c r="S888" s="28"/>
    </row>
    <row r="889" spans="1:19" ht="15.75" customHeight="1" x14ac:dyDescent="0.25">
      <c r="A889" s="1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19"/>
      <c r="O889" s="19"/>
      <c r="P889" s="28"/>
      <c r="Q889" s="28"/>
      <c r="R889" s="28"/>
      <c r="S889" s="28"/>
    </row>
    <row r="890" spans="1:19" ht="15.75" customHeight="1" x14ac:dyDescent="0.25">
      <c r="A890" s="1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19"/>
      <c r="O890" s="19"/>
      <c r="P890" s="28"/>
      <c r="Q890" s="28"/>
      <c r="R890" s="28"/>
      <c r="S890" s="28"/>
    </row>
    <row r="891" spans="1:19" ht="15.75" customHeight="1" x14ac:dyDescent="0.25">
      <c r="A891" s="1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19"/>
      <c r="O891" s="19"/>
      <c r="P891" s="28"/>
      <c r="Q891" s="28"/>
      <c r="R891" s="28"/>
      <c r="S891" s="28"/>
    </row>
    <row r="892" spans="1:19" ht="15.75" customHeight="1" x14ac:dyDescent="0.25">
      <c r="A892" s="1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19"/>
      <c r="O892" s="19"/>
      <c r="P892" s="28"/>
      <c r="Q892" s="28"/>
      <c r="R892" s="28"/>
      <c r="S892" s="28"/>
    </row>
    <row r="893" spans="1:19" ht="15.75" customHeight="1" x14ac:dyDescent="0.25">
      <c r="A893" s="1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19"/>
      <c r="O893" s="19"/>
      <c r="P893" s="28"/>
      <c r="Q893" s="28"/>
      <c r="R893" s="28"/>
      <c r="S893" s="28"/>
    </row>
    <row r="894" spans="1:19" ht="15.75" customHeight="1" x14ac:dyDescent="0.25">
      <c r="A894" s="1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19"/>
      <c r="O894" s="19"/>
      <c r="P894" s="28"/>
      <c r="Q894" s="28"/>
      <c r="R894" s="28"/>
      <c r="S894" s="28"/>
    </row>
    <row r="895" spans="1:19" ht="15.75" customHeight="1" x14ac:dyDescent="0.25">
      <c r="A895" s="1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19"/>
      <c r="O895" s="19"/>
      <c r="P895" s="28"/>
      <c r="Q895" s="28"/>
      <c r="R895" s="28"/>
      <c r="S895" s="28"/>
    </row>
    <row r="896" spans="1:19" ht="15.75" customHeight="1" x14ac:dyDescent="0.25">
      <c r="A896" s="1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19"/>
      <c r="O896" s="19"/>
      <c r="P896" s="28"/>
      <c r="Q896" s="28"/>
      <c r="R896" s="28"/>
      <c r="S896" s="28"/>
    </row>
    <row r="897" spans="1:19" ht="15.75" customHeight="1" x14ac:dyDescent="0.25">
      <c r="A897" s="1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19"/>
      <c r="O897" s="19"/>
      <c r="P897" s="28"/>
      <c r="Q897" s="28"/>
      <c r="R897" s="28"/>
      <c r="S897" s="28"/>
    </row>
    <row r="898" spans="1:19" ht="15.75" customHeight="1" x14ac:dyDescent="0.25">
      <c r="A898" s="1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19"/>
      <c r="O898" s="19"/>
      <c r="P898" s="28"/>
      <c r="Q898" s="28"/>
      <c r="R898" s="28"/>
      <c r="S898" s="28"/>
    </row>
    <row r="899" spans="1:19" ht="15.75" customHeight="1" x14ac:dyDescent="0.25">
      <c r="A899" s="1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19"/>
      <c r="O899" s="19"/>
      <c r="P899" s="28"/>
      <c r="Q899" s="28"/>
      <c r="R899" s="28"/>
      <c r="S899" s="28"/>
    </row>
    <row r="900" spans="1:19" ht="15.75" customHeight="1" x14ac:dyDescent="0.25">
      <c r="A900" s="1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19"/>
      <c r="O900" s="19"/>
      <c r="P900" s="28"/>
      <c r="Q900" s="28"/>
      <c r="R900" s="28"/>
      <c r="S900" s="28"/>
    </row>
    <row r="901" spans="1:19" ht="15.75" customHeight="1" x14ac:dyDescent="0.25">
      <c r="A901" s="1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19"/>
      <c r="O901" s="19"/>
      <c r="P901" s="28"/>
      <c r="Q901" s="28"/>
      <c r="R901" s="28"/>
      <c r="S901" s="28"/>
    </row>
    <row r="902" spans="1:19" ht="15.75" customHeight="1" x14ac:dyDescent="0.25">
      <c r="A902" s="1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19"/>
      <c r="O902" s="19"/>
      <c r="P902" s="28"/>
      <c r="Q902" s="28"/>
      <c r="R902" s="28"/>
      <c r="S902" s="28"/>
    </row>
    <row r="903" spans="1:19" ht="15.75" customHeight="1" x14ac:dyDescent="0.25">
      <c r="A903" s="1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19"/>
      <c r="O903" s="19"/>
      <c r="P903" s="28"/>
      <c r="Q903" s="28"/>
      <c r="R903" s="28"/>
      <c r="S903" s="28"/>
    </row>
    <row r="904" spans="1:19" ht="15.75" customHeight="1" x14ac:dyDescent="0.25">
      <c r="A904" s="1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19"/>
      <c r="O904" s="19"/>
      <c r="P904" s="28"/>
      <c r="Q904" s="28"/>
      <c r="R904" s="28"/>
      <c r="S904" s="28"/>
    </row>
    <row r="905" spans="1:19" ht="15.75" customHeight="1" x14ac:dyDescent="0.25">
      <c r="A905" s="1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19"/>
      <c r="O905" s="19"/>
      <c r="P905" s="28"/>
      <c r="Q905" s="28"/>
      <c r="R905" s="28"/>
      <c r="S905" s="28"/>
    </row>
    <row r="906" spans="1:19" ht="15.75" customHeight="1" x14ac:dyDescent="0.25">
      <c r="A906" s="1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19"/>
      <c r="O906" s="19"/>
      <c r="P906" s="28"/>
      <c r="Q906" s="28"/>
      <c r="R906" s="28"/>
      <c r="S906" s="28"/>
    </row>
    <row r="907" spans="1:19" ht="15.75" customHeight="1" x14ac:dyDescent="0.25">
      <c r="A907" s="1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19"/>
      <c r="O907" s="19"/>
      <c r="P907" s="28"/>
      <c r="Q907" s="28"/>
      <c r="R907" s="28"/>
      <c r="S907" s="28"/>
    </row>
    <row r="908" spans="1:19" ht="15.75" customHeight="1" x14ac:dyDescent="0.25">
      <c r="A908" s="1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19"/>
      <c r="O908" s="19"/>
      <c r="P908" s="28"/>
      <c r="Q908" s="28"/>
      <c r="R908" s="28"/>
      <c r="S908" s="28"/>
    </row>
    <row r="909" spans="1:19" ht="15.75" customHeight="1" x14ac:dyDescent="0.25">
      <c r="A909" s="1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19"/>
      <c r="O909" s="19"/>
      <c r="P909" s="28"/>
      <c r="Q909" s="28"/>
      <c r="R909" s="28"/>
      <c r="S909" s="28"/>
    </row>
    <row r="910" spans="1:19" ht="15.75" customHeight="1" x14ac:dyDescent="0.25">
      <c r="A910" s="1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19"/>
      <c r="O910" s="19"/>
      <c r="P910" s="28"/>
      <c r="Q910" s="28"/>
      <c r="R910" s="28"/>
      <c r="S910" s="28"/>
    </row>
    <row r="911" spans="1:19" ht="15.75" customHeight="1" x14ac:dyDescent="0.25">
      <c r="A911" s="1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19"/>
      <c r="O911" s="19"/>
      <c r="P911" s="28"/>
      <c r="Q911" s="28"/>
      <c r="R911" s="28"/>
      <c r="S911" s="28"/>
    </row>
    <row r="912" spans="1:19" ht="15.75" customHeight="1" x14ac:dyDescent="0.25">
      <c r="A912" s="1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19"/>
      <c r="O912" s="19"/>
      <c r="P912" s="28"/>
      <c r="Q912" s="28"/>
      <c r="R912" s="28"/>
      <c r="S912" s="28"/>
    </row>
    <row r="913" spans="1:19" ht="15.75" customHeight="1" x14ac:dyDescent="0.25">
      <c r="A913" s="1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19"/>
      <c r="O913" s="19"/>
      <c r="P913" s="28"/>
      <c r="Q913" s="28"/>
      <c r="R913" s="28"/>
      <c r="S913" s="28"/>
    </row>
    <row r="914" spans="1:19" ht="15.75" customHeight="1" x14ac:dyDescent="0.25">
      <c r="A914" s="1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19"/>
      <c r="O914" s="19"/>
      <c r="P914" s="28"/>
      <c r="Q914" s="28"/>
      <c r="R914" s="28"/>
      <c r="S914" s="28"/>
    </row>
    <row r="915" spans="1:19" ht="15.75" customHeight="1" x14ac:dyDescent="0.25">
      <c r="A915" s="1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19"/>
      <c r="O915" s="19"/>
      <c r="P915" s="28"/>
      <c r="Q915" s="28"/>
      <c r="R915" s="28"/>
      <c r="S915" s="28"/>
    </row>
    <row r="916" spans="1:19" ht="15.75" customHeight="1" x14ac:dyDescent="0.25">
      <c r="A916" s="1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19"/>
      <c r="O916" s="19"/>
      <c r="P916" s="28"/>
      <c r="Q916" s="28"/>
      <c r="R916" s="28"/>
      <c r="S916" s="28"/>
    </row>
    <row r="917" spans="1:19" ht="15.75" customHeight="1" x14ac:dyDescent="0.25">
      <c r="A917" s="1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19"/>
      <c r="O917" s="19"/>
      <c r="P917" s="28"/>
      <c r="Q917" s="28"/>
      <c r="R917" s="28"/>
      <c r="S917" s="28"/>
    </row>
    <row r="918" spans="1:19" ht="15.75" customHeight="1" x14ac:dyDescent="0.25">
      <c r="A918" s="1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19"/>
      <c r="O918" s="19"/>
      <c r="P918" s="28"/>
      <c r="Q918" s="28"/>
      <c r="R918" s="28"/>
      <c r="S918" s="28"/>
    </row>
    <row r="919" spans="1:19" ht="15.75" customHeight="1" x14ac:dyDescent="0.25">
      <c r="A919" s="1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19"/>
      <c r="O919" s="19"/>
      <c r="P919" s="28"/>
      <c r="Q919" s="28"/>
      <c r="R919" s="28"/>
      <c r="S919" s="28"/>
    </row>
    <row r="920" spans="1:19" ht="15.75" customHeight="1" x14ac:dyDescent="0.25">
      <c r="A920" s="1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19"/>
      <c r="O920" s="19"/>
      <c r="P920" s="28"/>
      <c r="Q920" s="28"/>
      <c r="R920" s="28"/>
      <c r="S920" s="28"/>
    </row>
    <row r="921" spans="1:19" ht="15.75" customHeight="1" x14ac:dyDescent="0.25">
      <c r="A921" s="1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19"/>
      <c r="O921" s="19"/>
      <c r="P921" s="28"/>
      <c r="Q921" s="28"/>
      <c r="R921" s="28"/>
      <c r="S921" s="28"/>
    </row>
    <row r="922" spans="1:19" ht="15.75" customHeight="1" x14ac:dyDescent="0.25">
      <c r="A922" s="1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19"/>
      <c r="O922" s="19"/>
      <c r="P922" s="28"/>
      <c r="Q922" s="28"/>
      <c r="R922" s="28"/>
      <c r="S922" s="28"/>
    </row>
    <row r="923" spans="1:19" ht="15.75" customHeight="1" x14ac:dyDescent="0.25">
      <c r="A923" s="1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9"/>
      <c r="O923" s="19"/>
      <c r="P923" s="28"/>
      <c r="Q923" s="28"/>
      <c r="R923" s="28"/>
      <c r="S923" s="28"/>
    </row>
    <row r="924" spans="1:19" ht="15.75" customHeight="1" x14ac:dyDescent="0.25">
      <c r="A924" s="1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19"/>
      <c r="O924" s="19"/>
      <c r="P924" s="28"/>
      <c r="Q924" s="28"/>
      <c r="R924" s="28"/>
      <c r="S924" s="28"/>
    </row>
    <row r="925" spans="1:19" ht="15.75" customHeight="1" x14ac:dyDescent="0.25">
      <c r="A925" s="1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19"/>
      <c r="O925" s="19"/>
      <c r="P925" s="28"/>
      <c r="Q925" s="28"/>
      <c r="R925" s="28"/>
      <c r="S925" s="28"/>
    </row>
    <row r="926" spans="1:19" ht="15.75" customHeight="1" x14ac:dyDescent="0.25">
      <c r="A926" s="1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19"/>
      <c r="O926" s="19"/>
      <c r="P926" s="28"/>
      <c r="Q926" s="28"/>
      <c r="R926" s="28"/>
      <c r="S926" s="28"/>
    </row>
    <row r="927" spans="1:19" ht="15.75" customHeight="1" x14ac:dyDescent="0.25">
      <c r="A927" s="1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19"/>
      <c r="O927" s="19"/>
      <c r="P927" s="28"/>
      <c r="Q927" s="28"/>
      <c r="R927" s="28"/>
      <c r="S927" s="28"/>
    </row>
    <row r="928" spans="1:19" ht="15.75" customHeight="1" x14ac:dyDescent="0.25">
      <c r="A928" s="1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19"/>
      <c r="O928" s="19"/>
      <c r="P928" s="28"/>
      <c r="Q928" s="28"/>
      <c r="R928" s="28"/>
      <c r="S928" s="28"/>
    </row>
    <row r="929" spans="1:19" ht="15.75" customHeight="1" x14ac:dyDescent="0.25">
      <c r="A929" s="1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19"/>
      <c r="O929" s="19"/>
      <c r="P929" s="28"/>
      <c r="Q929" s="28"/>
      <c r="R929" s="28"/>
      <c r="S929" s="28"/>
    </row>
    <row r="930" spans="1:19" ht="15.75" customHeight="1" x14ac:dyDescent="0.25">
      <c r="A930" s="1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19"/>
      <c r="O930" s="19"/>
      <c r="P930" s="28"/>
      <c r="Q930" s="28"/>
      <c r="R930" s="28"/>
      <c r="S930" s="28"/>
    </row>
    <row r="931" spans="1:19" ht="15.75" customHeight="1" x14ac:dyDescent="0.25">
      <c r="A931" s="1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19"/>
      <c r="O931" s="19"/>
      <c r="P931" s="28"/>
      <c r="Q931" s="28"/>
      <c r="R931" s="28"/>
      <c r="S931" s="28"/>
    </row>
    <row r="932" spans="1:19" ht="15.75" customHeight="1" x14ac:dyDescent="0.25">
      <c r="A932" s="1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19"/>
      <c r="O932" s="19"/>
      <c r="P932" s="28"/>
      <c r="Q932" s="28"/>
      <c r="R932" s="28"/>
      <c r="S932" s="28"/>
    </row>
    <row r="933" spans="1:19" ht="15.75" customHeight="1" x14ac:dyDescent="0.25">
      <c r="A933" s="1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19"/>
      <c r="O933" s="19"/>
      <c r="P933" s="28"/>
      <c r="Q933" s="28"/>
      <c r="R933" s="28"/>
      <c r="S933" s="28"/>
    </row>
    <row r="934" spans="1:19" ht="15.75" customHeight="1" x14ac:dyDescent="0.25">
      <c r="A934" s="1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19"/>
      <c r="O934" s="19"/>
      <c r="P934" s="28"/>
      <c r="Q934" s="28"/>
      <c r="R934" s="28"/>
      <c r="S934" s="28"/>
    </row>
    <row r="935" spans="1:19" ht="15.75" customHeight="1" x14ac:dyDescent="0.25">
      <c r="A935" s="1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19"/>
      <c r="O935" s="19"/>
      <c r="P935" s="28"/>
      <c r="Q935" s="28"/>
      <c r="R935" s="28"/>
      <c r="S935" s="28"/>
    </row>
    <row r="936" spans="1:19" ht="15.75" customHeight="1" x14ac:dyDescent="0.25">
      <c r="A936" s="1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19"/>
      <c r="O936" s="19"/>
      <c r="P936" s="28"/>
      <c r="Q936" s="28"/>
      <c r="R936" s="28"/>
      <c r="S936" s="28"/>
    </row>
    <row r="937" spans="1:19" ht="15.75" customHeight="1" x14ac:dyDescent="0.25">
      <c r="A937" s="1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19"/>
      <c r="O937" s="19"/>
      <c r="P937" s="28"/>
      <c r="Q937" s="28"/>
      <c r="R937" s="28"/>
      <c r="S937" s="28"/>
    </row>
    <row r="938" spans="1:19" ht="15.75" customHeight="1" x14ac:dyDescent="0.25">
      <c r="A938" s="1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19"/>
      <c r="O938" s="19"/>
      <c r="P938" s="28"/>
      <c r="Q938" s="28"/>
      <c r="R938" s="28"/>
      <c r="S938" s="28"/>
    </row>
    <row r="939" spans="1:19" ht="15.75" customHeight="1" x14ac:dyDescent="0.25">
      <c r="A939" s="1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19"/>
      <c r="O939" s="19"/>
      <c r="P939" s="28"/>
      <c r="Q939" s="28"/>
      <c r="R939" s="28"/>
      <c r="S939" s="28"/>
    </row>
    <row r="940" spans="1:19" ht="15.75" customHeight="1" x14ac:dyDescent="0.25">
      <c r="A940" s="1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19"/>
      <c r="O940" s="19"/>
      <c r="P940" s="28"/>
      <c r="Q940" s="28"/>
      <c r="R940" s="28"/>
      <c r="S940" s="28"/>
    </row>
    <row r="941" spans="1:19" ht="15.75" customHeight="1" x14ac:dyDescent="0.25">
      <c r="A941" s="1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9"/>
      <c r="O941" s="19"/>
      <c r="P941" s="28"/>
      <c r="Q941" s="28"/>
      <c r="R941" s="28"/>
      <c r="S941" s="28"/>
    </row>
    <row r="942" spans="1:19" ht="15.75" customHeight="1" x14ac:dyDescent="0.25">
      <c r="A942" s="1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19"/>
      <c r="O942" s="19"/>
      <c r="P942" s="28"/>
      <c r="Q942" s="28"/>
      <c r="R942" s="28"/>
      <c r="S942" s="28"/>
    </row>
    <row r="943" spans="1:19" ht="15.75" customHeight="1" x14ac:dyDescent="0.25">
      <c r="A943" s="1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19"/>
      <c r="O943" s="19"/>
      <c r="P943" s="28"/>
      <c r="Q943" s="28"/>
      <c r="R943" s="28"/>
      <c r="S943" s="28"/>
    </row>
    <row r="944" spans="1:19" ht="15.75" customHeight="1" x14ac:dyDescent="0.25">
      <c r="A944" s="1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19"/>
      <c r="O944" s="19"/>
      <c r="P944" s="28"/>
      <c r="Q944" s="28"/>
      <c r="R944" s="28"/>
      <c r="S944" s="28"/>
    </row>
    <row r="945" spans="1:19" ht="15.75" customHeight="1" x14ac:dyDescent="0.25">
      <c r="A945" s="1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19"/>
      <c r="O945" s="19"/>
      <c r="P945" s="28"/>
      <c r="Q945" s="28"/>
      <c r="R945" s="28"/>
      <c r="S945" s="28"/>
    </row>
    <row r="946" spans="1:19" ht="15.75" customHeight="1" x14ac:dyDescent="0.25">
      <c r="A946" s="1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19"/>
      <c r="O946" s="19"/>
      <c r="P946" s="28"/>
      <c r="Q946" s="28"/>
      <c r="R946" s="28"/>
      <c r="S946" s="28"/>
    </row>
    <row r="947" spans="1:19" ht="15.75" customHeight="1" x14ac:dyDescent="0.25">
      <c r="A947" s="1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19"/>
      <c r="O947" s="19"/>
      <c r="P947" s="28"/>
      <c r="Q947" s="28"/>
      <c r="R947" s="28"/>
      <c r="S947" s="28"/>
    </row>
    <row r="948" spans="1:19" ht="15.75" customHeight="1" x14ac:dyDescent="0.25">
      <c r="A948" s="1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19"/>
      <c r="O948" s="19"/>
      <c r="P948" s="28"/>
      <c r="Q948" s="28"/>
      <c r="R948" s="28"/>
      <c r="S948" s="28"/>
    </row>
    <row r="949" spans="1:19" ht="15.75" customHeight="1" x14ac:dyDescent="0.25">
      <c r="A949" s="1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19"/>
      <c r="O949" s="19"/>
      <c r="P949" s="28"/>
      <c r="Q949" s="28"/>
      <c r="R949" s="28"/>
      <c r="S949" s="28"/>
    </row>
    <row r="950" spans="1:19" ht="15.75" customHeight="1" x14ac:dyDescent="0.25">
      <c r="A950" s="1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19"/>
      <c r="O950" s="19"/>
      <c r="P950" s="28"/>
      <c r="Q950" s="28"/>
      <c r="R950" s="28"/>
      <c r="S950" s="28"/>
    </row>
    <row r="951" spans="1:19" ht="15.75" customHeight="1" x14ac:dyDescent="0.25">
      <c r="A951" s="1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19"/>
      <c r="O951" s="19"/>
      <c r="P951" s="28"/>
      <c r="Q951" s="28"/>
      <c r="R951" s="28"/>
      <c r="S951" s="28"/>
    </row>
    <row r="952" spans="1:19" ht="15.75" customHeight="1" x14ac:dyDescent="0.25">
      <c r="A952" s="1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19"/>
      <c r="O952" s="19"/>
      <c r="P952" s="28"/>
      <c r="Q952" s="28"/>
      <c r="R952" s="28"/>
      <c r="S952" s="28"/>
    </row>
    <row r="953" spans="1:19" ht="15.75" customHeight="1" x14ac:dyDescent="0.25">
      <c r="A953" s="1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19"/>
      <c r="O953" s="19"/>
      <c r="P953" s="28"/>
      <c r="Q953" s="28"/>
      <c r="R953" s="28"/>
      <c r="S953" s="28"/>
    </row>
    <row r="954" spans="1:19" ht="15.75" customHeight="1" x14ac:dyDescent="0.25">
      <c r="A954" s="1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19"/>
      <c r="O954" s="19"/>
      <c r="P954" s="28"/>
      <c r="Q954" s="28"/>
      <c r="R954" s="28"/>
      <c r="S954" s="28"/>
    </row>
    <row r="955" spans="1:19" ht="15.75" customHeight="1" x14ac:dyDescent="0.25">
      <c r="A955" s="1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19"/>
      <c r="O955" s="19"/>
      <c r="P955" s="28"/>
      <c r="Q955" s="28"/>
      <c r="R955" s="28"/>
      <c r="S955" s="28"/>
    </row>
    <row r="956" spans="1:19" ht="15.75" customHeight="1" x14ac:dyDescent="0.25">
      <c r="A956" s="1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19"/>
      <c r="O956" s="19"/>
      <c r="P956" s="28"/>
      <c r="Q956" s="28"/>
      <c r="R956" s="28"/>
      <c r="S956" s="28"/>
    </row>
    <row r="957" spans="1:19" ht="15.75" customHeight="1" x14ac:dyDescent="0.25">
      <c r="A957" s="1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19"/>
      <c r="O957" s="19"/>
      <c r="P957" s="28"/>
      <c r="Q957" s="28"/>
      <c r="R957" s="28"/>
      <c r="S957" s="28"/>
    </row>
    <row r="958" spans="1:19" ht="15.75" customHeight="1" x14ac:dyDescent="0.25">
      <c r="A958" s="1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19"/>
      <c r="O958" s="19"/>
      <c r="P958" s="28"/>
      <c r="Q958" s="28"/>
      <c r="R958" s="28"/>
      <c r="S958" s="28"/>
    </row>
    <row r="959" spans="1:19" ht="15.75" customHeight="1" x14ac:dyDescent="0.25">
      <c r="A959" s="1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9"/>
      <c r="O959" s="19"/>
      <c r="P959" s="28"/>
      <c r="Q959" s="28"/>
      <c r="R959" s="28"/>
      <c r="S959" s="28"/>
    </row>
    <row r="960" spans="1:19" ht="15.75" customHeight="1" x14ac:dyDescent="0.25">
      <c r="A960" s="1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19"/>
      <c r="O960" s="19"/>
      <c r="P960" s="28"/>
      <c r="Q960" s="28"/>
      <c r="R960" s="28"/>
      <c r="S960" s="28"/>
    </row>
    <row r="961" spans="1:19" ht="15.75" customHeight="1" x14ac:dyDescent="0.25">
      <c r="A961" s="1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19"/>
      <c r="O961" s="19"/>
      <c r="P961" s="28"/>
      <c r="Q961" s="28"/>
      <c r="R961" s="28"/>
      <c r="S961" s="28"/>
    </row>
    <row r="962" spans="1:19" ht="15.75" customHeight="1" x14ac:dyDescent="0.25">
      <c r="A962" s="1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19"/>
      <c r="O962" s="19"/>
      <c r="P962" s="28"/>
      <c r="Q962" s="28"/>
      <c r="R962" s="28"/>
      <c r="S962" s="28"/>
    </row>
    <row r="963" spans="1:19" ht="15.75" customHeight="1" x14ac:dyDescent="0.25">
      <c r="A963" s="1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19"/>
      <c r="O963" s="19"/>
      <c r="P963" s="28"/>
      <c r="Q963" s="28"/>
      <c r="R963" s="28"/>
      <c r="S963" s="28"/>
    </row>
    <row r="964" spans="1:19" ht="15.75" customHeight="1" x14ac:dyDescent="0.25">
      <c r="A964" s="1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19"/>
      <c r="O964" s="19"/>
      <c r="P964" s="28"/>
      <c r="Q964" s="28"/>
      <c r="R964" s="28"/>
      <c r="S964" s="28"/>
    </row>
    <row r="965" spans="1:19" ht="15.75" customHeight="1" x14ac:dyDescent="0.25">
      <c r="A965" s="1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19"/>
      <c r="O965" s="19"/>
      <c r="P965" s="28"/>
      <c r="Q965" s="28"/>
      <c r="R965" s="28"/>
      <c r="S965" s="28"/>
    </row>
    <row r="966" spans="1:19" ht="15.75" customHeight="1" x14ac:dyDescent="0.25">
      <c r="A966" s="1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19"/>
      <c r="O966" s="19"/>
      <c r="P966" s="28"/>
      <c r="Q966" s="28"/>
      <c r="R966" s="28"/>
      <c r="S966" s="28"/>
    </row>
    <row r="967" spans="1:19" ht="15.75" customHeight="1" x14ac:dyDescent="0.25">
      <c r="A967" s="1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19"/>
      <c r="O967" s="19"/>
      <c r="P967" s="28"/>
      <c r="Q967" s="28"/>
      <c r="R967" s="28"/>
      <c r="S967" s="28"/>
    </row>
    <row r="968" spans="1:19" ht="15.75" customHeight="1" x14ac:dyDescent="0.25">
      <c r="A968" s="1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19"/>
      <c r="O968" s="19"/>
      <c r="P968" s="28"/>
      <c r="Q968" s="28"/>
      <c r="R968" s="28"/>
      <c r="S968" s="28"/>
    </row>
    <row r="969" spans="1:19" ht="15.75" customHeight="1" x14ac:dyDescent="0.25">
      <c r="A969" s="1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19"/>
      <c r="O969" s="19"/>
      <c r="P969" s="28"/>
      <c r="Q969" s="28"/>
      <c r="R969" s="28"/>
      <c r="S969" s="28"/>
    </row>
    <row r="970" spans="1:19" ht="15.75" customHeight="1" x14ac:dyDescent="0.25">
      <c r="A970" s="1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19"/>
      <c r="O970" s="19"/>
      <c r="P970" s="28"/>
      <c r="Q970" s="28"/>
      <c r="R970" s="28"/>
      <c r="S970" s="28"/>
    </row>
    <row r="971" spans="1:19" ht="15.75" customHeight="1" x14ac:dyDescent="0.25">
      <c r="A971" s="1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19"/>
      <c r="O971" s="19"/>
      <c r="P971" s="28"/>
      <c r="Q971" s="28"/>
      <c r="R971" s="28"/>
      <c r="S971" s="28"/>
    </row>
    <row r="972" spans="1:19" ht="15.75" customHeight="1" x14ac:dyDescent="0.25">
      <c r="A972" s="1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19"/>
      <c r="O972" s="19"/>
      <c r="P972" s="28"/>
      <c r="Q972" s="28"/>
      <c r="R972" s="28"/>
      <c r="S972" s="28"/>
    </row>
    <row r="973" spans="1:19" ht="15.75" customHeight="1" x14ac:dyDescent="0.25">
      <c r="A973" s="1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19"/>
      <c r="O973" s="19"/>
      <c r="P973" s="28"/>
      <c r="Q973" s="28"/>
      <c r="R973" s="28"/>
      <c r="S973" s="28"/>
    </row>
    <row r="974" spans="1:19" ht="15.75" customHeight="1" x14ac:dyDescent="0.25">
      <c r="A974" s="1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19"/>
      <c r="O974" s="19"/>
      <c r="P974" s="28"/>
      <c r="Q974" s="28"/>
      <c r="R974" s="28"/>
      <c r="S974" s="28"/>
    </row>
    <row r="975" spans="1:19" ht="15.75" customHeight="1" x14ac:dyDescent="0.25">
      <c r="A975" s="1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19"/>
      <c r="O975" s="19"/>
      <c r="P975" s="28"/>
      <c r="Q975" s="28"/>
      <c r="R975" s="28"/>
      <c r="S975" s="28"/>
    </row>
    <row r="976" spans="1:19" ht="15.75" customHeight="1" x14ac:dyDescent="0.25">
      <c r="A976" s="1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19"/>
      <c r="O976" s="19"/>
      <c r="P976" s="28"/>
      <c r="Q976" s="28"/>
      <c r="R976" s="28"/>
      <c r="S976" s="28"/>
    </row>
    <row r="977" spans="1:19" ht="15.75" customHeight="1" x14ac:dyDescent="0.25">
      <c r="A977" s="1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19"/>
      <c r="O977" s="19"/>
      <c r="P977" s="28"/>
      <c r="Q977" s="28"/>
      <c r="R977" s="28"/>
      <c r="S977" s="28"/>
    </row>
    <row r="978" spans="1:19" ht="15.75" customHeight="1" x14ac:dyDescent="0.25">
      <c r="A978" s="1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19"/>
      <c r="O978" s="19"/>
      <c r="P978" s="28"/>
      <c r="Q978" s="28"/>
      <c r="R978" s="28"/>
      <c r="S978" s="28"/>
    </row>
    <row r="979" spans="1:19" ht="15.75" customHeight="1" x14ac:dyDescent="0.25">
      <c r="A979" s="1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19"/>
      <c r="O979" s="19"/>
      <c r="P979" s="28"/>
      <c r="Q979" s="28"/>
      <c r="R979" s="28"/>
      <c r="S979" s="28"/>
    </row>
    <row r="980" spans="1:19" ht="15.75" customHeight="1" x14ac:dyDescent="0.25">
      <c r="A980" s="1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19"/>
      <c r="O980" s="19"/>
      <c r="P980" s="28"/>
      <c r="Q980" s="28"/>
      <c r="R980" s="28"/>
      <c r="S980" s="28"/>
    </row>
    <row r="981" spans="1:19" ht="15.75" customHeight="1" x14ac:dyDescent="0.25">
      <c r="A981" s="1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19"/>
      <c r="O981" s="19"/>
      <c r="P981" s="28"/>
      <c r="Q981" s="28"/>
      <c r="R981" s="28"/>
      <c r="S981" s="28"/>
    </row>
    <row r="982" spans="1:19" ht="15.75" customHeight="1" x14ac:dyDescent="0.25">
      <c r="A982" s="1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19"/>
      <c r="O982" s="19"/>
      <c r="P982" s="28"/>
      <c r="Q982" s="28"/>
      <c r="R982" s="28"/>
      <c r="S982" s="28"/>
    </row>
    <row r="983" spans="1:19" ht="15.75" customHeight="1" x14ac:dyDescent="0.25">
      <c r="A983" s="1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19"/>
      <c r="O983" s="19"/>
      <c r="P983" s="28"/>
      <c r="Q983" s="28"/>
      <c r="R983" s="28"/>
      <c r="S983" s="28"/>
    </row>
    <row r="984" spans="1:19" ht="15.75" customHeight="1" x14ac:dyDescent="0.25">
      <c r="A984" s="1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19"/>
      <c r="O984" s="19"/>
      <c r="P984" s="28"/>
      <c r="Q984" s="28"/>
      <c r="R984" s="28"/>
      <c r="S984" s="28"/>
    </row>
    <row r="985" spans="1:19" ht="15.75" customHeight="1" x14ac:dyDescent="0.25">
      <c r="A985" s="1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19"/>
      <c r="O985" s="19"/>
      <c r="P985" s="28"/>
      <c r="Q985" s="28"/>
      <c r="R985" s="28"/>
      <c r="S985" s="28"/>
    </row>
    <row r="986" spans="1:19" ht="15.75" customHeight="1" x14ac:dyDescent="0.25">
      <c r="A986" s="1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19"/>
      <c r="O986" s="19"/>
      <c r="P986" s="28"/>
      <c r="Q986" s="28"/>
      <c r="R986" s="28"/>
      <c r="S986" s="28"/>
    </row>
    <row r="987" spans="1:19" ht="15.75" customHeight="1" x14ac:dyDescent="0.25">
      <c r="A987" s="1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19"/>
      <c r="O987" s="19"/>
      <c r="P987" s="28"/>
      <c r="Q987" s="28"/>
      <c r="R987" s="28"/>
      <c r="S987" s="28"/>
    </row>
    <row r="988" spans="1:19" ht="15.75" customHeight="1" x14ac:dyDescent="0.25">
      <c r="A988" s="1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19"/>
      <c r="O988" s="19"/>
      <c r="P988" s="28"/>
      <c r="Q988" s="28"/>
      <c r="R988" s="28"/>
      <c r="S988" s="28"/>
    </row>
    <row r="989" spans="1:19" ht="15.75" customHeight="1" x14ac:dyDescent="0.25">
      <c r="A989" s="1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19"/>
      <c r="O989" s="19"/>
      <c r="P989" s="28"/>
      <c r="Q989" s="28"/>
      <c r="R989" s="28"/>
      <c r="S989" s="28"/>
    </row>
    <row r="990" spans="1:19" ht="15.75" customHeight="1" x14ac:dyDescent="0.25">
      <c r="A990" s="1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19"/>
      <c r="O990" s="19"/>
      <c r="P990" s="28"/>
      <c r="Q990" s="28"/>
      <c r="R990" s="28"/>
      <c r="S990" s="28"/>
    </row>
    <row r="991" spans="1:19" ht="15.75" customHeight="1" x14ac:dyDescent="0.25">
      <c r="A991" s="1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19"/>
      <c r="O991" s="19"/>
      <c r="P991" s="28"/>
      <c r="Q991" s="28"/>
      <c r="R991" s="28"/>
      <c r="S991" s="28"/>
    </row>
    <row r="992" spans="1:19" ht="15.75" customHeight="1" x14ac:dyDescent="0.25">
      <c r="A992" s="1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19"/>
      <c r="O992" s="19"/>
      <c r="P992" s="28"/>
      <c r="Q992" s="28"/>
      <c r="R992" s="28"/>
      <c r="S992" s="28"/>
    </row>
    <row r="993" spans="1:19" ht="15.75" customHeight="1" x14ac:dyDescent="0.25">
      <c r="A993" s="1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19"/>
      <c r="O993" s="19"/>
      <c r="P993" s="28"/>
      <c r="Q993" s="28"/>
      <c r="R993" s="28"/>
      <c r="S993" s="28"/>
    </row>
    <row r="994" spans="1:19" ht="15.75" customHeight="1" x14ac:dyDescent="0.25">
      <c r="A994" s="1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19"/>
      <c r="O994" s="19"/>
      <c r="P994" s="28"/>
      <c r="Q994" s="28"/>
      <c r="R994" s="28"/>
      <c r="S994" s="28"/>
    </row>
    <row r="995" spans="1:19" ht="15.75" customHeight="1" x14ac:dyDescent="0.25">
      <c r="A995" s="1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19"/>
      <c r="O995" s="19"/>
      <c r="P995" s="28"/>
      <c r="Q995" s="28"/>
      <c r="R995" s="28"/>
      <c r="S995" s="28"/>
    </row>
    <row r="996" spans="1:19" ht="15.75" customHeight="1" x14ac:dyDescent="0.25">
      <c r="A996" s="1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19"/>
      <c r="O996" s="19"/>
      <c r="P996" s="28"/>
      <c r="Q996" s="28"/>
      <c r="R996" s="28"/>
      <c r="S996" s="28"/>
    </row>
    <row r="997" spans="1:19" ht="15.75" customHeight="1" x14ac:dyDescent="0.25">
      <c r="A997" s="1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19"/>
      <c r="O997" s="19"/>
      <c r="P997" s="28"/>
      <c r="Q997" s="28"/>
      <c r="R997" s="28"/>
      <c r="S997" s="28"/>
    </row>
    <row r="998" spans="1:19" ht="15.75" customHeight="1" x14ac:dyDescent="0.25">
      <c r="A998" s="1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19"/>
      <c r="O998" s="19"/>
      <c r="P998" s="28"/>
      <c r="Q998" s="28"/>
      <c r="R998" s="28"/>
      <c r="S998" s="28"/>
    </row>
    <row r="999" spans="1:19" ht="15.75" customHeight="1" x14ac:dyDescent="0.25">
      <c r="A999" s="1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19"/>
      <c r="O999" s="19"/>
      <c r="P999" s="28"/>
      <c r="Q999" s="28"/>
      <c r="R999" s="28"/>
      <c r="S999" s="28"/>
    </row>
    <row r="1000" spans="1:19" ht="15.75" customHeight="1" x14ac:dyDescent="0.25">
      <c r="A1000" s="1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19"/>
      <c r="O1000" s="19"/>
      <c r="P1000" s="28"/>
      <c r="Q1000" s="28"/>
      <c r="R1000" s="28"/>
      <c r="S1000" s="28"/>
    </row>
    <row r="1001" spans="1:19" ht="15.75" customHeight="1" x14ac:dyDescent="0.25">
      <c r="A1001" s="1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19"/>
      <c r="O1001" s="19"/>
      <c r="P1001" s="28"/>
      <c r="Q1001" s="28"/>
      <c r="R1001" s="28"/>
      <c r="S1001" s="28"/>
    </row>
    <row r="1002" spans="1:19" ht="15.75" customHeight="1" x14ac:dyDescent="0.25">
      <c r="A1002" s="1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19"/>
      <c r="O1002" s="19"/>
      <c r="P1002" s="28"/>
      <c r="Q1002" s="28"/>
      <c r="R1002" s="28"/>
      <c r="S1002" s="28"/>
    </row>
    <row r="1003" spans="1:19" ht="15.75" customHeight="1" x14ac:dyDescent="0.25">
      <c r="A1003" s="1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19"/>
      <c r="O1003" s="19"/>
      <c r="P1003" s="28"/>
      <c r="Q1003" s="28"/>
      <c r="R1003" s="28"/>
      <c r="S1003" s="28"/>
    </row>
    <row r="1004" spans="1:19" ht="15.75" customHeight="1" x14ac:dyDescent="0.25">
      <c r="A1004" s="1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19"/>
      <c r="O1004" s="19"/>
      <c r="P1004" s="28"/>
      <c r="Q1004" s="28"/>
      <c r="R1004" s="28"/>
      <c r="S1004" s="28"/>
    </row>
    <row r="1005" spans="1:19" ht="15.75" customHeight="1" x14ac:dyDescent="0.25">
      <c r="A1005" s="1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19"/>
      <c r="O1005" s="19"/>
      <c r="P1005" s="28"/>
      <c r="Q1005" s="28"/>
      <c r="R1005" s="28"/>
      <c r="S1005" s="28"/>
    </row>
    <row r="1006" spans="1:19" ht="15.75" customHeight="1" x14ac:dyDescent="0.25">
      <c r="A1006" s="1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19"/>
      <c r="O1006" s="19"/>
      <c r="P1006" s="28"/>
      <c r="Q1006" s="28"/>
      <c r="R1006" s="28"/>
      <c r="S1006" s="28"/>
    </row>
    <row r="1007" spans="1:19" ht="15.75" customHeight="1" x14ac:dyDescent="0.25">
      <c r="A1007" s="1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19"/>
      <c r="O1007" s="19"/>
      <c r="P1007" s="28"/>
      <c r="Q1007" s="28"/>
      <c r="R1007" s="28"/>
      <c r="S1007" s="28"/>
    </row>
    <row r="1008" spans="1:19" ht="15.75" customHeight="1" x14ac:dyDescent="0.25">
      <c r="A1008" s="1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19"/>
      <c r="O1008" s="19"/>
      <c r="P1008" s="28"/>
      <c r="Q1008" s="28"/>
      <c r="R1008" s="28"/>
      <c r="S1008" s="28"/>
    </row>
    <row r="1009" spans="1:19" ht="15.75" customHeight="1" x14ac:dyDescent="0.25">
      <c r="A1009" s="1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19"/>
      <c r="O1009" s="19"/>
      <c r="P1009" s="28"/>
      <c r="Q1009" s="28"/>
      <c r="R1009" s="28"/>
      <c r="S1009" s="28"/>
    </row>
    <row r="1010" spans="1:19" ht="15.75" customHeight="1" x14ac:dyDescent="0.25">
      <c r="A1010" s="1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19"/>
      <c r="O1010" s="19"/>
      <c r="P1010" s="28"/>
      <c r="Q1010" s="28"/>
      <c r="R1010" s="28"/>
      <c r="S1010" s="28"/>
    </row>
    <row r="1011" spans="1:19" ht="15.75" customHeight="1" x14ac:dyDescent="0.25">
      <c r="A1011" s="1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19"/>
      <c r="O1011" s="19"/>
      <c r="P1011" s="28"/>
      <c r="Q1011" s="28"/>
      <c r="R1011" s="28"/>
      <c r="S1011" s="28"/>
    </row>
    <row r="1012" spans="1:19" ht="15.75" customHeight="1" x14ac:dyDescent="0.25">
      <c r="A1012" s="1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19"/>
      <c r="O1012" s="19"/>
      <c r="P1012" s="28"/>
      <c r="Q1012" s="28"/>
      <c r="R1012" s="28"/>
      <c r="S1012" s="28"/>
    </row>
    <row r="1013" spans="1:19" ht="15.75" customHeight="1" x14ac:dyDescent="0.25">
      <c r="A1013" s="1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19"/>
      <c r="O1013" s="19"/>
      <c r="P1013" s="28"/>
      <c r="Q1013" s="28"/>
      <c r="R1013" s="28"/>
      <c r="S1013" s="28"/>
    </row>
    <row r="1014" spans="1:19" ht="15.75" customHeight="1" x14ac:dyDescent="0.25">
      <c r="A1014" s="1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19"/>
      <c r="O1014" s="19"/>
      <c r="P1014" s="28"/>
      <c r="Q1014" s="28"/>
      <c r="R1014" s="28"/>
      <c r="S1014" s="28"/>
    </row>
    <row r="1015" spans="1:19" ht="15.75" customHeight="1" x14ac:dyDescent="0.25">
      <c r="A1015" s="1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19"/>
      <c r="O1015" s="19"/>
      <c r="P1015" s="28"/>
      <c r="Q1015" s="28"/>
      <c r="R1015" s="28"/>
      <c r="S1015" s="28"/>
    </row>
    <row r="1016" spans="1:19" ht="15.75" customHeight="1" x14ac:dyDescent="0.25">
      <c r="A1016" s="1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19"/>
      <c r="O1016" s="19"/>
      <c r="P1016" s="28"/>
      <c r="Q1016" s="28"/>
      <c r="R1016" s="28"/>
      <c r="S1016" s="28"/>
    </row>
    <row r="1017" spans="1:19" ht="15.75" customHeight="1" x14ac:dyDescent="0.25">
      <c r="A1017" s="1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19"/>
      <c r="O1017" s="19"/>
      <c r="P1017" s="28"/>
      <c r="Q1017" s="28"/>
      <c r="R1017" s="28"/>
      <c r="S1017" s="28"/>
    </row>
    <row r="1018" spans="1:19" ht="15.75" customHeight="1" x14ac:dyDescent="0.25">
      <c r="A1018" s="1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19"/>
      <c r="O1018" s="19"/>
      <c r="P1018" s="28"/>
      <c r="Q1018" s="28"/>
      <c r="R1018" s="28"/>
      <c r="S1018" s="28"/>
    </row>
    <row r="1019" spans="1:19" ht="15.75" customHeight="1" x14ac:dyDescent="0.25">
      <c r="A1019" s="1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19"/>
      <c r="O1019" s="19"/>
      <c r="P1019" s="28"/>
      <c r="Q1019" s="28"/>
      <c r="R1019" s="28"/>
      <c r="S1019" s="28"/>
    </row>
    <row r="1020" spans="1:19" ht="15.75" customHeight="1" x14ac:dyDescent="0.25">
      <c r="A1020" s="1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19"/>
      <c r="O1020" s="19"/>
      <c r="P1020" s="28"/>
      <c r="Q1020" s="28"/>
      <c r="R1020" s="28"/>
      <c r="S1020" s="28"/>
    </row>
    <row r="1021" spans="1:19" ht="15.75" customHeight="1" x14ac:dyDescent="0.25">
      <c r="A1021" s="1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19"/>
      <c r="O1021" s="19"/>
      <c r="P1021" s="28"/>
      <c r="Q1021" s="28"/>
      <c r="R1021" s="28"/>
      <c r="S1021" s="28"/>
    </row>
    <row r="1022" spans="1:19" ht="15.75" customHeight="1" x14ac:dyDescent="0.25">
      <c r="A1022" s="18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19"/>
      <c r="O1022" s="19"/>
      <c r="P1022" s="28"/>
      <c r="Q1022" s="28"/>
      <c r="R1022" s="28"/>
      <c r="S1022" s="28"/>
    </row>
    <row r="1023" spans="1:19" ht="15.75" customHeight="1" x14ac:dyDescent="0.25">
      <c r="A1023" s="18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19"/>
      <c r="O1023" s="19"/>
      <c r="P1023" s="28"/>
      <c r="Q1023" s="28"/>
      <c r="R1023" s="28"/>
      <c r="S1023" s="28"/>
    </row>
    <row r="1024" spans="1:19" ht="15.75" customHeight="1" x14ac:dyDescent="0.25">
      <c r="A1024" s="18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19"/>
      <c r="O1024" s="19"/>
      <c r="P1024" s="28"/>
      <c r="Q1024" s="28"/>
      <c r="R1024" s="28"/>
      <c r="S1024" s="28"/>
    </row>
    <row r="1025" spans="1:19" ht="15.75" customHeight="1" x14ac:dyDescent="0.25">
      <c r="A1025" s="18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19"/>
      <c r="O1025" s="19"/>
      <c r="P1025" s="28"/>
      <c r="Q1025" s="28"/>
      <c r="R1025" s="28"/>
      <c r="S1025" s="28"/>
    </row>
    <row r="1026" spans="1:19" ht="15.75" customHeight="1" x14ac:dyDescent="0.25">
      <c r="A1026" s="18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19"/>
      <c r="O1026" s="19"/>
      <c r="P1026" s="28"/>
      <c r="Q1026" s="28"/>
      <c r="R1026" s="28"/>
      <c r="S1026" s="28"/>
    </row>
    <row r="1027" spans="1:19" ht="15.75" customHeight="1" x14ac:dyDescent="0.25">
      <c r="A1027" s="18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19"/>
      <c r="O1027" s="19"/>
      <c r="P1027" s="28"/>
      <c r="Q1027" s="28"/>
      <c r="R1027" s="28"/>
      <c r="S1027" s="28"/>
    </row>
    <row r="1028" spans="1:19" ht="15.75" customHeight="1" x14ac:dyDescent="0.25">
      <c r="A1028" s="18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19"/>
      <c r="O1028" s="19"/>
      <c r="P1028" s="28"/>
      <c r="Q1028" s="28"/>
      <c r="R1028" s="28"/>
      <c r="S1028" s="28"/>
    </row>
  </sheetData>
  <mergeCells count="18">
    <mergeCell ref="A122:F122"/>
    <mergeCell ref="A124:F124"/>
    <mergeCell ref="A126:F126"/>
    <mergeCell ref="L2:M2"/>
    <mergeCell ref="N2:O2"/>
    <mergeCell ref="J2:J3"/>
    <mergeCell ref="K2:K3"/>
    <mergeCell ref="A119:F119"/>
    <mergeCell ref="A120:F120"/>
    <mergeCell ref="A112:S115"/>
    <mergeCell ref="P2:Q2"/>
    <mergeCell ref="R2:S2"/>
    <mergeCell ref="A1:S1"/>
    <mergeCell ref="A2:A3"/>
    <mergeCell ref="B2:F2"/>
    <mergeCell ref="G2:G3"/>
    <mergeCell ref="H2:H3"/>
    <mergeCell ref="I2:I3"/>
  </mergeCells>
  <pageMargins left="0" right="0" top="0" bottom="0" header="0" footer="0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A1049"/>
  <sheetViews>
    <sheetView tabSelected="1" topLeftCell="B144" zoomScale="55" zoomScaleNormal="55" workbookViewId="0">
      <selection activeCell="B149" sqref="B149:AA152"/>
    </sheetView>
  </sheetViews>
  <sheetFormatPr defaultColWidth="14.42578125" defaultRowHeight="15" customHeight="1" x14ac:dyDescent="0.25"/>
  <cols>
    <col min="1" max="1" width="2.140625" style="20" customWidth="1"/>
    <col min="2" max="2" width="6.5703125" style="20" customWidth="1"/>
    <col min="3" max="3" width="35.5703125" style="29" customWidth="1"/>
    <col min="4" max="4" width="19.140625" style="29" customWidth="1"/>
    <col min="5" max="5" width="13.7109375" style="29" customWidth="1"/>
    <col min="6" max="6" width="14.28515625" style="21" customWidth="1"/>
    <col min="7" max="7" width="11" style="29" customWidth="1"/>
    <col min="8" max="8" width="31.7109375" style="29" customWidth="1"/>
    <col min="9" max="9" width="16.7109375" style="29" customWidth="1"/>
    <col min="10" max="10" width="14.28515625" style="29" customWidth="1"/>
    <col min="11" max="11" width="20" style="29" customWidth="1"/>
    <col min="12" max="12" width="76.5703125" style="29" customWidth="1"/>
    <col min="13" max="13" width="16.42578125" style="29" customWidth="1"/>
    <col min="14" max="14" width="17.42578125" style="29" customWidth="1"/>
    <col min="15" max="16" width="9.28515625" style="21" customWidth="1"/>
    <col min="17" max="17" width="8.42578125" style="29" customWidth="1"/>
    <col min="18" max="20" width="10.42578125" style="29" customWidth="1"/>
    <col min="21" max="22" width="13.42578125" style="29" customWidth="1"/>
    <col min="23" max="24" width="14" style="29" customWidth="1"/>
    <col min="25" max="25" width="12.28515625" style="29" customWidth="1"/>
    <col min="26" max="26" width="20.42578125" style="29" customWidth="1"/>
    <col min="27" max="27" width="14.42578125" style="29" customWidth="1"/>
    <col min="28" max="235" width="14.42578125" style="20"/>
    <col min="236" max="16384" width="14.42578125" style="29"/>
  </cols>
  <sheetData>
    <row r="1" spans="1:235" ht="15" customHeight="1" thickBot="1" x14ac:dyDescent="0.3"/>
    <row r="2" spans="1:235" ht="18" customHeight="1" x14ac:dyDescent="0.25">
      <c r="B2" s="194" t="s">
        <v>181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3"/>
    </row>
    <row r="3" spans="1:235" ht="28.5" customHeight="1" x14ac:dyDescent="0.25">
      <c r="B3" s="174" t="s">
        <v>13</v>
      </c>
      <c r="C3" s="176" t="s">
        <v>14</v>
      </c>
      <c r="D3" s="188"/>
      <c r="E3" s="188"/>
      <c r="F3" s="188"/>
      <c r="G3" s="188"/>
      <c r="H3" s="176" t="s">
        <v>15</v>
      </c>
      <c r="I3" s="186" t="s">
        <v>182</v>
      </c>
      <c r="J3" s="186" t="s">
        <v>17</v>
      </c>
      <c r="K3" s="176" t="s">
        <v>18</v>
      </c>
      <c r="L3" s="176" t="s">
        <v>19</v>
      </c>
      <c r="M3" s="196" t="s">
        <v>631</v>
      </c>
      <c r="N3" s="188"/>
      <c r="O3" s="197" t="s">
        <v>547</v>
      </c>
      <c r="P3" s="190"/>
      <c r="Q3" s="186" t="s">
        <v>628</v>
      </c>
      <c r="R3" s="188"/>
      <c r="S3" s="188"/>
      <c r="T3" s="188"/>
      <c r="U3" s="188"/>
      <c r="V3" s="188"/>
      <c r="W3" s="188"/>
      <c r="X3" s="188"/>
      <c r="Y3" s="188"/>
      <c r="Z3" s="186" t="s">
        <v>20</v>
      </c>
      <c r="AA3" s="187"/>
    </row>
    <row r="4" spans="1:235" ht="14.25" customHeight="1" x14ac:dyDescent="0.25">
      <c r="B4" s="175"/>
      <c r="C4" s="176" t="s">
        <v>21</v>
      </c>
      <c r="D4" s="176" t="s">
        <v>22</v>
      </c>
      <c r="E4" s="176" t="s">
        <v>23</v>
      </c>
      <c r="F4" s="189" t="s">
        <v>24</v>
      </c>
      <c r="G4" s="176" t="s">
        <v>25</v>
      </c>
      <c r="H4" s="188"/>
      <c r="I4" s="188"/>
      <c r="J4" s="188"/>
      <c r="K4" s="188"/>
      <c r="L4" s="188"/>
      <c r="M4" s="191" t="s">
        <v>26</v>
      </c>
      <c r="N4" s="191" t="s">
        <v>27</v>
      </c>
      <c r="O4" s="193" t="s">
        <v>28</v>
      </c>
      <c r="P4" s="193" t="s">
        <v>29</v>
      </c>
      <c r="Q4" s="176" t="s">
        <v>183</v>
      </c>
      <c r="R4" s="188"/>
      <c r="S4" s="188"/>
      <c r="T4" s="188"/>
      <c r="U4" s="192" t="s">
        <v>184</v>
      </c>
      <c r="V4" s="192" t="s">
        <v>524</v>
      </c>
      <c r="W4" s="192" t="s">
        <v>185</v>
      </c>
      <c r="X4" s="192" t="s">
        <v>186</v>
      </c>
      <c r="Y4" s="192" t="s">
        <v>187</v>
      </c>
      <c r="Z4" s="191" t="s">
        <v>30</v>
      </c>
      <c r="AA4" s="195" t="s">
        <v>31</v>
      </c>
    </row>
    <row r="5" spans="1:235" ht="79.5" customHeight="1" x14ac:dyDescent="0.25">
      <c r="B5" s="175"/>
      <c r="C5" s="188"/>
      <c r="D5" s="188"/>
      <c r="E5" s="188"/>
      <c r="F5" s="190"/>
      <c r="G5" s="188"/>
      <c r="H5" s="188"/>
      <c r="I5" s="188"/>
      <c r="J5" s="188"/>
      <c r="K5" s="188"/>
      <c r="L5" s="188"/>
      <c r="M5" s="188"/>
      <c r="N5" s="188"/>
      <c r="O5" s="190"/>
      <c r="P5" s="190"/>
      <c r="Q5" s="39" t="s">
        <v>188</v>
      </c>
      <c r="R5" s="39" t="s">
        <v>549</v>
      </c>
      <c r="S5" s="39" t="s">
        <v>550</v>
      </c>
      <c r="T5" s="39" t="s">
        <v>632</v>
      </c>
      <c r="U5" s="188"/>
      <c r="V5" s="188"/>
      <c r="W5" s="188"/>
      <c r="X5" s="188"/>
      <c r="Y5" s="188"/>
      <c r="Z5" s="188"/>
      <c r="AA5" s="187"/>
    </row>
    <row r="6" spans="1:235" s="17" customFormat="1" ht="60" customHeight="1" x14ac:dyDescent="0.25">
      <c r="A6" s="20"/>
      <c r="B6" s="22">
        <v>1</v>
      </c>
      <c r="C6" s="30" t="s">
        <v>32</v>
      </c>
      <c r="D6" s="30" t="s">
        <v>33</v>
      </c>
      <c r="E6" s="30">
        <v>70299641</v>
      </c>
      <c r="F6" s="64">
        <v>102179255</v>
      </c>
      <c r="G6" s="30">
        <v>600110796</v>
      </c>
      <c r="H6" s="30" t="s">
        <v>639</v>
      </c>
      <c r="I6" s="39" t="s">
        <v>36</v>
      </c>
      <c r="J6" s="39" t="s">
        <v>37</v>
      </c>
      <c r="K6" s="30" t="s">
        <v>189</v>
      </c>
      <c r="L6" s="30" t="s">
        <v>640</v>
      </c>
      <c r="M6" s="45">
        <v>1500000</v>
      </c>
      <c r="N6" s="45">
        <f t="shared" ref="N6:N147" si="0">(70/100)*M6</f>
        <v>1050000</v>
      </c>
      <c r="O6" s="41" t="s">
        <v>212</v>
      </c>
      <c r="P6" s="41" t="s">
        <v>436</v>
      </c>
      <c r="Q6" s="39" t="s">
        <v>144</v>
      </c>
      <c r="R6" s="39" t="s">
        <v>144</v>
      </c>
      <c r="S6" s="39" t="s">
        <v>144</v>
      </c>
      <c r="T6" s="39" t="s">
        <v>144</v>
      </c>
      <c r="U6" s="30" t="s">
        <v>144</v>
      </c>
      <c r="V6" s="30"/>
      <c r="W6" s="30" t="s">
        <v>144</v>
      </c>
      <c r="X6" s="30"/>
      <c r="Y6" s="30"/>
      <c r="Z6" s="39" t="s">
        <v>172</v>
      </c>
      <c r="AA6" s="42" t="s">
        <v>78</v>
      </c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</row>
    <row r="7" spans="1:235" s="26" customFormat="1" ht="60" customHeight="1" x14ac:dyDescent="0.25">
      <c r="A7" s="20"/>
      <c r="B7" s="22">
        <v>2</v>
      </c>
      <c r="C7" s="30" t="s">
        <v>32</v>
      </c>
      <c r="D7" s="30" t="s">
        <v>33</v>
      </c>
      <c r="E7" s="30">
        <v>70299641</v>
      </c>
      <c r="F7" s="64">
        <v>102179255</v>
      </c>
      <c r="G7" s="30">
        <v>600110796</v>
      </c>
      <c r="H7" s="30" t="s">
        <v>190</v>
      </c>
      <c r="I7" s="39" t="s">
        <v>36</v>
      </c>
      <c r="J7" s="39" t="s">
        <v>37</v>
      </c>
      <c r="K7" s="30" t="s">
        <v>189</v>
      </c>
      <c r="L7" s="30" t="s">
        <v>647</v>
      </c>
      <c r="M7" s="45">
        <v>34000000</v>
      </c>
      <c r="N7" s="45">
        <f>(70/100)*M7</f>
        <v>23800000</v>
      </c>
      <c r="O7" s="41" t="s">
        <v>212</v>
      </c>
      <c r="P7" s="41" t="s">
        <v>436</v>
      </c>
      <c r="Q7" s="39" t="s">
        <v>144</v>
      </c>
      <c r="R7" s="39" t="s">
        <v>144</v>
      </c>
      <c r="S7" s="39" t="s">
        <v>144</v>
      </c>
      <c r="T7" s="39" t="s">
        <v>144</v>
      </c>
      <c r="U7" s="30" t="s">
        <v>144</v>
      </c>
      <c r="V7" s="30" t="s">
        <v>144</v>
      </c>
      <c r="W7" s="30"/>
      <c r="X7" s="30"/>
      <c r="Y7" s="30" t="s">
        <v>144</v>
      </c>
      <c r="Z7" s="39" t="s">
        <v>425</v>
      </c>
      <c r="AA7" s="42" t="s">
        <v>78</v>
      </c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</row>
    <row r="8" spans="1:235" s="17" customFormat="1" ht="60" customHeight="1" x14ac:dyDescent="0.25">
      <c r="A8" s="20"/>
      <c r="B8" s="22">
        <v>3</v>
      </c>
      <c r="C8" s="30" t="s">
        <v>32</v>
      </c>
      <c r="D8" s="30" t="s">
        <v>33</v>
      </c>
      <c r="E8" s="30">
        <v>70299641</v>
      </c>
      <c r="F8" s="64">
        <v>102179255</v>
      </c>
      <c r="G8" s="30">
        <v>600110796</v>
      </c>
      <c r="H8" s="30" t="s">
        <v>637</v>
      </c>
      <c r="I8" s="39" t="s">
        <v>36</v>
      </c>
      <c r="J8" s="39" t="s">
        <v>37</v>
      </c>
      <c r="K8" s="30" t="s">
        <v>189</v>
      </c>
      <c r="L8" s="30" t="s">
        <v>638</v>
      </c>
      <c r="M8" s="45">
        <v>10000000</v>
      </c>
      <c r="N8" s="45">
        <f>(70/100)*M8</f>
        <v>7000000</v>
      </c>
      <c r="O8" s="41" t="s">
        <v>212</v>
      </c>
      <c r="P8" s="41" t="s">
        <v>436</v>
      </c>
      <c r="Q8" s="39"/>
      <c r="R8" s="39"/>
      <c r="S8" s="39"/>
      <c r="T8" s="39"/>
      <c r="U8" s="30"/>
      <c r="V8" s="30"/>
      <c r="W8" s="30"/>
      <c r="X8" s="30"/>
      <c r="Y8" s="30"/>
      <c r="Z8" s="39" t="s">
        <v>425</v>
      </c>
      <c r="AA8" s="42" t="s">
        <v>78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</row>
    <row r="9" spans="1:235" s="17" customFormat="1" ht="60" customHeight="1" x14ac:dyDescent="0.25">
      <c r="A9" s="20"/>
      <c r="B9" s="22">
        <v>4</v>
      </c>
      <c r="C9" s="81" t="s">
        <v>32</v>
      </c>
      <c r="D9" s="81" t="s">
        <v>33</v>
      </c>
      <c r="E9" s="81">
        <v>70299641</v>
      </c>
      <c r="F9" s="170">
        <v>102179255</v>
      </c>
      <c r="G9" s="81">
        <v>600110796</v>
      </c>
      <c r="H9" s="81" t="s">
        <v>799</v>
      </c>
      <c r="I9" s="79" t="s">
        <v>36</v>
      </c>
      <c r="J9" s="79" t="s">
        <v>37</v>
      </c>
      <c r="K9" s="81" t="s">
        <v>189</v>
      </c>
      <c r="L9" s="81" t="s">
        <v>821</v>
      </c>
      <c r="M9" s="83">
        <v>4000000</v>
      </c>
      <c r="N9" s="83">
        <f>(70/100)*M9</f>
        <v>2800000</v>
      </c>
      <c r="O9" s="80" t="s">
        <v>212</v>
      </c>
      <c r="P9" s="80" t="s">
        <v>213</v>
      </c>
      <c r="Q9" s="79" t="s">
        <v>144</v>
      </c>
      <c r="R9" s="79" t="s">
        <v>144</v>
      </c>
      <c r="S9" s="79" t="s">
        <v>144</v>
      </c>
      <c r="T9" s="79" t="s">
        <v>144</v>
      </c>
      <c r="U9" s="81" t="s">
        <v>144</v>
      </c>
      <c r="V9" s="81"/>
      <c r="W9" s="81"/>
      <c r="X9" s="81"/>
      <c r="Y9" s="81" t="s">
        <v>144</v>
      </c>
      <c r="Z9" s="79" t="s">
        <v>820</v>
      </c>
      <c r="AA9" s="84" t="s">
        <v>78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</row>
    <row r="10" spans="1:235" s="17" customFormat="1" ht="60" customHeight="1" x14ac:dyDescent="0.25">
      <c r="A10" s="20"/>
      <c r="B10" s="22">
        <v>5</v>
      </c>
      <c r="C10" s="30" t="s">
        <v>191</v>
      </c>
      <c r="D10" s="30" t="s">
        <v>46</v>
      </c>
      <c r="E10" s="30" t="s">
        <v>192</v>
      </c>
      <c r="F10" s="64">
        <v>102179905</v>
      </c>
      <c r="G10" s="30">
        <v>600111024</v>
      </c>
      <c r="H10" s="30" t="s">
        <v>485</v>
      </c>
      <c r="I10" s="39" t="s">
        <v>36</v>
      </c>
      <c r="J10" s="39" t="s">
        <v>37</v>
      </c>
      <c r="K10" s="30" t="str">
        <f>D10</f>
        <v>Obec Bílovice nad Svitavou</v>
      </c>
      <c r="L10" s="30" t="s">
        <v>484</v>
      </c>
      <c r="M10" s="45">
        <v>6000000</v>
      </c>
      <c r="N10" s="45">
        <f t="shared" si="0"/>
        <v>4200000</v>
      </c>
      <c r="O10" s="41" t="s">
        <v>212</v>
      </c>
      <c r="P10" s="41" t="s">
        <v>217</v>
      </c>
      <c r="Q10" s="39" t="s">
        <v>144</v>
      </c>
      <c r="R10" s="79" t="s">
        <v>144</v>
      </c>
      <c r="S10" s="39"/>
      <c r="T10" s="39" t="s">
        <v>144</v>
      </c>
      <c r="U10" s="30"/>
      <c r="V10" s="30"/>
      <c r="W10" s="30"/>
      <c r="X10" s="30"/>
      <c r="Y10" s="30" t="s">
        <v>144</v>
      </c>
      <c r="Z10" s="39" t="s">
        <v>172</v>
      </c>
      <c r="AA10" s="42" t="s">
        <v>78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</row>
    <row r="11" spans="1:235" s="17" customFormat="1" ht="60" customHeight="1" x14ac:dyDescent="0.25">
      <c r="A11" s="20"/>
      <c r="B11" s="22">
        <v>6</v>
      </c>
      <c r="C11" s="39" t="s">
        <v>193</v>
      </c>
      <c r="D11" s="39" t="s">
        <v>194</v>
      </c>
      <c r="E11" s="39">
        <v>70998825</v>
      </c>
      <c r="F11" s="41">
        <v>102179263</v>
      </c>
      <c r="G11" s="39">
        <v>600110567</v>
      </c>
      <c r="H11" s="39" t="s">
        <v>195</v>
      </c>
      <c r="I11" s="39" t="s">
        <v>36</v>
      </c>
      <c r="J11" s="39" t="s">
        <v>37</v>
      </c>
      <c r="K11" s="39" t="s">
        <v>194</v>
      </c>
      <c r="L11" s="39" t="s">
        <v>535</v>
      </c>
      <c r="M11" s="45">
        <v>700000</v>
      </c>
      <c r="N11" s="45">
        <f t="shared" si="0"/>
        <v>489999.99999999994</v>
      </c>
      <c r="O11" s="41" t="s">
        <v>441</v>
      </c>
      <c r="P11" s="41" t="s">
        <v>213</v>
      </c>
      <c r="Q11" s="39"/>
      <c r="R11" s="39"/>
      <c r="S11" s="39" t="s">
        <v>144</v>
      </c>
      <c r="T11" s="39" t="s">
        <v>144</v>
      </c>
      <c r="U11" s="39" t="s">
        <v>144</v>
      </c>
      <c r="V11" s="39"/>
      <c r="W11" s="39"/>
      <c r="X11" s="39"/>
      <c r="Y11" s="39"/>
      <c r="Z11" s="39" t="s">
        <v>172</v>
      </c>
      <c r="AA11" s="42" t="s">
        <v>78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</row>
    <row r="12" spans="1:235" s="17" customFormat="1" ht="60" customHeight="1" x14ac:dyDescent="0.25">
      <c r="A12" s="20"/>
      <c r="B12" s="22">
        <v>7</v>
      </c>
      <c r="C12" s="39" t="s">
        <v>193</v>
      </c>
      <c r="D12" s="39" t="s">
        <v>194</v>
      </c>
      <c r="E12" s="39">
        <v>70998825</v>
      </c>
      <c r="F12" s="41">
        <v>102179263</v>
      </c>
      <c r="G12" s="39">
        <v>600110567</v>
      </c>
      <c r="H12" s="39" t="s">
        <v>443</v>
      </c>
      <c r="I12" s="39" t="s">
        <v>36</v>
      </c>
      <c r="J12" s="39" t="s">
        <v>37</v>
      </c>
      <c r="K12" s="39" t="s">
        <v>194</v>
      </c>
      <c r="L12" s="39" t="s">
        <v>536</v>
      </c>
      <c r="M12" s="45">
        <v>1500000</v>
      </c>
      <c r="N12" s="45">
        <f t="shared" si="0"/>
        <v>1050000</v>
      </c>
      <c r="O12" s="41" t="s">
        <v>441</v>
      </c>
      <c r="P12" s="41" t="s">
        <v>213</v>
      </c>
      <c r="Q12" s="39"/>
      <c r="R12" s="39"/>
      <c r="S12" s="39"/>
      <c r="T12" s="39"/>
      <c r="U12" s="39"/>
      <c r="V12" s="39"/>
      <c r="W12" s="39"/>
      <c r="X12" s="39" t="s">
        <v>144</v>
      </c>
      <c r="Y12" s="39"/>
      <c r="Z12" s="39" t="s">
        <v>172</v>
      </c>
      <c r="AA12" s="42" t="s">
        <v>78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</row>
    <row r="13" spans="1:235" s="17" customFormat="1" ht="60" customHeight="1" x14ac:dyDescent="0.25">
      <c r="A13" s="20"/>
      <c r="B13" s="22">
        <v>8</v>
      </c>
      <c r="C13" s="39" t="s">
        <v>193</v>
      </c>
      <c r="D13" s="39" t="s">
        <v>194</v>
      </c>
      <c r="E13" s="39">
        <v>70998825</v>
      </c>
      <c r="F13" s="41">
        <v>102179263</v>
      </c>
      <c r="G13" s="39">
        <v>600110567</v>
      </c>
      <c r="H13" s="39" t="s">
        <v>444</v>
      </c>
      <c r="I13" s="39" t="s">
        <v>36</v>
      </c>
      <c r="J13" s="39" t="s">
        <v>37</v>
      </c>
      <c r="K13" s="39" t="s">
        <v>194</v>
      </c>
      <c r="L13" s="39" t="s">
        <v>537</v>
      </c>
      <c r="M13" s="45">
        <v>55000000</v>
      </c>
      <c r="N13" s="45">
        <f t="shared" si="0"/>
        <v>38500000</v>
      </c>
      <c r="O13" s="41" t="s">
        <v>445</v>
      </c>
      <c r="P13" s="41" t="s">
        <v>217</v>
      </c>
      <c r="Q13" s="39" t="s">
        <v>144</v>
      </c>
      <c r="R13" s="39" t="s">
        <v>144</v>
      </c>
      <c r="S13" s="39" t="s">
        <v>144</v>
      </c>
      <c r="T13" s="39" t="s">
        <v>144</v>
      </c>
      <c r="U13" s="39" t="s">
        <v>144</v>
      </c>
      <c r="V13" s="39" t="s">
        <v>144</v>
      </c>
      <c r="W13" s="39"/>
      <c r="X13" s="39" t="s">
        <v>144</v>
      </c>
      <c r="Y13" s="39"/>
      <c r="Z13" s="39" t="s">
        <v>525</v>
      </c>
      <c r="AA13" s="42" t="s">
        <v>78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</row>
    <row r="14" spans="1:235" s="17" customFormat="1" ht="60" customHeight="1" x14ac:dyDescent="0.25">
      <c r="A14" s="20"/>
      <c r="B14" s="22">
        <v>9</v>
      </c>
      <c r="C14" s="39" t="s">
        <v>193</v>
      </c>
      <c r="D14" s="39" t="s">
        <v>194</v>
      </c>
      <c r="E14" s="39">
        <v>70998825</v>
      </c>
      <c r="F14" s="41">
        <v>102179263</v>
      </c>
      <c r="G14" s="39">
        <v>600110567</v>
      </c>
      <c r="H14" s="39" t="s">
        <v>446</v>
      </c>
      <c r="I14" s="39" t="s">
        <v>36</v>
      </c>
      <c r="J14" s="39" t="s">
        <v>37</v>
      </c>
      <c r="K14" s="39" t="str">
        <f t="shared" ref="K14:K20" si="1">D14</f>
        <v>Obec Blažovice</v>
      </c>
      <c r="L14" s="39" t="s">
        <v>447</v>
      </c>
      <c r="M14" s="45">
        <v>300000</v>
      </c>
      <c r="N14" s="45">
        <f t="shared" si="0"/>
        <v>210000</v>
      </c>
      <c r="O14" s="41" t="s">
        <v>216</v>
      </c>
      <c r="P14" s="41" t="s">
        <v>91</v>
      </c>
      <c r="Q14" s="39"/>
      <c r="R14" s="39" t="s">
        <v>144</v>
      </c>
      <c r="S14" s="39"/>
      <c r="T14" s="39"/>
      <c r="U14" s="39" t="s">
        <v>144</v>
      </c>
      <c r="V14" s="39"/>
      <c r="W14" s="39"/>
      <c r="X14" s="39"/>
      <c r="Y14" s="39"/>
      <c r="Z14" s="39" t="s">
        <v>389</v>
      </c>
      <c r="AA14" s="42" t="s">
        <v>78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</row>
    <row r="15" spans="1:235" s="17" customFormat="1" ht="60" customHeight="1" x14ac:dyDescent="0.25">
      <c r="A15" s="20"/>
      <c r="B15" s="22">
        <v>10</v>
      </c>
      <c r="C15" s="39" t="s">
        <v>193</v>
      </c>
      <c r="D15" s="39" t="s">
        <v>194</v>
      </c>
      <c r="E15" s="39">
        <v>70998825</v>
      </c>
      <c r="F15" s="41">
        <v>102179263</v>
      </c>
      <c r="G15" s="39">
        <v>600110567</v>
      </c>
      <c r="H15" s="39" t="s">
        <v>448</v>
      </c>
      <c r="I15" s="39" t="s">
        <v>36</v>
      </c>
      <c r="J15" s="39" t="s">
        <v>37</v>
      </c>
      <c r="K15" s="39" t="str">
        <f t="shared" si="1"/>
        <v>Obec Blažovice</v>
      </c>
      <c r="L15" s="39" t="s">
        <v>538</v>
      </c>
      <c r="M15" s="45">
        <v>700000</v>
      </c>
      <c r="N15" s="45">
        <f t="shared" si="0"/>
        <v>489999.99999999994</v>
      </c>
      <c r="O15" s="41" t="s">
        <v>216</v>
      </c>
      <c r="P15" s="41" t="s">
        <v>91</v>
      </c>
      <c r="Q15" s="39"/>
      <c r="R15" s="39" t="s">
        <v>144</v>
      </c>
      <c r="S15" s="39"/>
      <c r="T15" s="39"/>
      <c r="U15" s="39" t="s">
        <v>144</v>
      </c>
      <c r="V15" s="39"/>
      <c r="W15" s="39"/>
      <c r="X15" s="39"/>
      <c r="Y15" s="39"/>
      <c r="Z15" s="39" t="s">
        <v>172</v>
      </c>
      <c r="AA15" s="42" t="s">
        <v>78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</row>
    <row r="16" spans="1:235" s="17" customFormat="1" ht="60" customHeight="1" x14ac:dyDescent="0.25">
      <c r="A16" s="20"/>
      <c r="B16" s="22">
        <v>11</v>
      </c>
      <c r="C16" s="39" t="s">
        <v>193</v>
      </c>
      <c r="D16" s="39" t="s">
        <v>194</v>
      </c>
      <c r="E16" s="39">
        <v>70998825</v>
      </c>
      <c r="F16" s="41">
        <v>102179263</v>
      </c>
      <c r="G16" s="39">
        <v>600110567</v>
      </c>
      <c r="H16" s="39" t="s">
        <v>438</v>
      </c>
      <c r="I16" s="39" t="s">
        <v>36</v>
      </c>
      <c r="J16" s="39" t="s">
        <v>37</v>
      </c>
      <c r="K16" s="39" t="str">
        <f t="shared" si="1"/>
        <v>Obec Blažovice</v>
      </c>
      <c r="L16" s="39" t="s">
        <v>481</v>
      </c>
      <c r="M16" s="45">
        <v>1000000</v>
      </c>
      <c r="N16" s="45">
        <f t="shared" si="0"/>
        <v>700000</v>
      </c>
      <c r="O16" s="41" t="s">
        <v>439</v>
      </c>
      <c r="P16" s="41" t="s">
        <v>91</v>
      </c>
      <c r="Q16" s="39"/>
      <c r="R16" s="39"/>
      <c r="S16" s="39"/>
      <c r="T16" s="39"/>
      <c r="U16" s="39"/>
      <c r="V16" s="39"/>
      <c r="W16" s="39"/>
      <c r="X16" s="39"/>
      <c r="Y16" s="39"/>
      <c r="Z16" s="39" t="s">
        <v>172</v>
      </c>
      <c r="AA16" s="42" t="s">
        <v>78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</row>
    <row r="17" spans="1:235" s="17" customFormat="1" ht="60" customHeight="1" x14ac:dyDescent="0.25">
      <c r="A17" s="20"/>
      <c r="B17" s="22">
        <v>12</v>
      </c>
      <c r="C17" s="39" t="s">
        <v>193</v>
      </c>
      <c r="D17" s="39" t="s">
        <v>194</v>
      </c>
      <c r="E17" s="39">
        <v>70998825</v>
      </c>
      <c r="F17" s="41">
        <v>102179263</v>
      </c>
      <c r="G17" s="39">
        <v>600110567</v>
      </c>
      <c r="H17" s="39" t="s">
        <v>438</v>
      </c>
      <c r="I17" s="39" t="s">
        <v>36</v>
      </c>
      <c r="J17" s="39" t="s">
        <v>37</v>
      </c>
      <c r="K17" s="39" t="str">
        <f t="shared" si="1"/>
        <v>Obec Blažovice</v>
      </c>
      <c r="L17" s="39" t="s">
        <v>539</v>
      </c>
      <c r="M17" s="45">
        <v>1300000</v>
      </c>
      <c r="N17" s="45">
        <f t="shared" si="0"/>
        <v>910000</v>
      </c>
      <c r="O17" s="41" t="s">
        <v>439</v>
      </c>
      <c r="P17" s="41" t="s">
        <v>91</v>
      </c>
      <c r="Q17" s="39"/>
      <c r="R17" s="39"/>
      <c r="S17" s="39"/>
      <c r="T17" s="39"/>
      <c r="U17" s="39"/>
      <c r="V17" s="39"/>
      <c r="W17" s="39"/>
      <c r="X17" s="39"/>
      <c r="Y17" s="39"/>
      <c r="Z17" s="39" t="s">
        <v>172</v>
      </c>
      <c r="AA17" s="42" t="s">
        <v>78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</row>
    <row r="18" spans="1:235" s="17" customFormat="1" ht="60" customHeight="1" x14ac:dyDescent="0.25">
      <c r="A18" s="20"/>
      <c r="B18" s="22">
        <v>13</v>
      </c>
      <c r="C18" s="39" t="s">
        <v>193</v>
      </c>
      <c r="D18" s="39" t="s">
        <v>194</v>
      </c>
      <c r="E18" s="39">
        <v>70998825</v>
      </c>
      <c r="F18" s="41">
        <v>102179263</v>
      </c>
      <c r="G18" s="39">
        <v>600110567</v>
      </c>
      <c r="H18" s="39" t="s">
        <v>449</v>
      </c>
      <c r="I18" s="39" t="s">
        <v>36</v>
      </c>
      <c r="J18" s="39" t="s">
        <v>37</v>
      </c>
      <c r="K18" s="39" t="str">
        <f t="shared" si="1"/>
        <v>Obec Blažovice</v>
      </c>
      <c r="L18" s="39" t="s">
        <v>540</v>
      </c>
      <c r="M18" s="45">
        <v>700000</v>
      </c>
      <c r="N18" s="45">
        <f t="shared" si="0"/>
        <v>489999.99999999994</v>
      </c>
      <c r="O18" s="41" t="s">
        <v>441</v>
      </c>
      <c r="P18" s="41" t="s">
        <v>217</v>
      </c>
      <c r="Q18" s="39"/>
      <c r="R18" s="39"/>
      <c r="S18" s="39"/>
      <c r="T18" s="39" t="s">
        <v>144</v>
      </c>
      <c r="U18" s="39" t="s">
        <v>450</v>
      </c>
      <c r="V18" s="39"/>
      <c r="W18" s="39"/>
      <c r="X18" s="39"/>
      <c r="Y18" s="39" t="s">
        <v>442</v>
      </c>
      <c r="Z18" s="39" t="s">
        <v>172</v>
      </c>
      <c r="AA18" s="42" t="s">
        <v>78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</row>
    <row r="19" spans="1:235" s="17" customFormat="1" ht="60" customHeight="1" x14ac:dyDescent="0.25">
      <c r="A19" s="20"/>
      <c r="B19" s="22">
        <v>14</v>
      </c>
      <c r="C19" s="39" t="s">
        <v>193</v>
      </c>
      <c r="D19" s="39" t="s">
        <v>194</v>
      </c>
      <c r="E19" s="39">
        <v>70998825</v>
      </c>
      <c r="F19" s="41">
        <v>102179263</v>
      </c>
      <c r="G19" s="39">
        <v>600110567</v>
      </c>
      <c r="H19" s="39" t="s">
        <v>451</v>
      </c>
      <c r="I19" s="39" t="s">
        <v>36</v>
      </c>
      <c r="J19" s="39" t="s">
        <v>37</v>
      </c>
      <c r="K19" s="39" t="str">
        <f t="shared" si="1"/>
        <v>Obec Blažovice</v>
      </c>
      <c r="L19" s="39" t="s">
        <v>541</v>
      </c>
      <c r="M19" s="45">
        <v>500000</v>
      </c>
      <c r="N19" s="45">
        <f t="shared" si="0"/>
        <v>350000</v>
      </c>
      <c r="O19" s="41" t="s">
        <v>441</v>
      </c>
      <c r="P19" s="41" t="s">
        <v>217</v>
      </c>
      <c r="Q19" s="39"/>
      <c r="R19" s="39"/>
      <c r="S19" s="39"/>
      <c r="T19" s="39" t="s">
        <v>144</v>
      </c>
      <c r="U19" s="39"/>
      <c r="V19" s="39"/>
      <c r="W19" s="39"/>
      <c r="X19" s="39"/>
      <c r="Y19" s="39"/>
      <c r="Z19" s="39" t="s">
        <v>172</v>
      </c>
      <c r="AA19" s="42" t="s">
        <v>78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</row>
    <row r="20" spans="1:235" s="17" customFormat="1" ht="94.5" customHeight="1" x14ac:dyDescent="0.25">
      <c r="A20" s="20"/>
      <c r="B20" s="22">
        <v>15</v>
      </c>
      <c r="C20" s="39" t="s">
        <v>641</v>
      </c>
      <c r="D20" s="39" t="s">
        <v>347</v>
      </c>
      <c r="E20" s="39">
        <v>75020858</v>
      </c>
      <c r="F20" s="41" t="s">
        <v>642</v>
      </c>
      <c r="G20" s="39">
        <v>600106420</v>
      </c>
      <c r="H20" s="39" t="s">
        <v>643</v>
      </c>
      <c r="I20" s="39" t="s">
        <v>36</v>
      </c>
      <c r="J20" s="39" t="s">
        <v>37</v>
      </c>
      <c r="K20" s="39" t="str">
        <f t="shared" si="1"/>
        <v>Obec Březina</v>
      </c>
      <c r="L20" s="39" t="s">
        <v>648</v>
      </c>
      <c r="M20" s="45">
        <v>2500000</v>
      </c>
      <c r="N20" s="45">
        <f t="shared" si="0"/>
        <v>1750000</v>
      </c>
      <c r="O20" s="41" t="s">
        <v>212</v>
      </c>
      <c r="P20" s="41" t="s">
        <v>217</v>
      </c>
      <c r="Q20" s="39" t="s">
        <v>144</v>
      </c>
      <c r="R20" s="39" t="s">
        <v>144</v>
      </c>
      <c r="S20" s="39"/>
      <c r="T20" s="39" t="s">
        <v>144</v>
      </c>
      <c r="U20" s="39" t="s">
        <v>144</v>
      </c>
      <c r="V20" s="39"/>
      <c r="W20" s="39"/>
      <c r="X20" s="39"/>
      <c r="Y20" s="39"/>
      <c r="Z20" s="39" t="s">
        <v>172</v>
      </c>
      <c r="AA20" s="42" t="s">
        <v>78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</row>
    <row r="21" spans="1:235" s="16" customFormat="1" ht="60" customHeight="1" x14ac:dyDescent="0.25">
      <c r="A21" s="20"/>
      <c r="B21" s="22">
        <v>16</v>
      </c>
      <c r="C21" s="39" t="s">
        <v>196</v>
      </c>
      <c r="D21" s="39" t="s">
        <v>59</v>
      </c>
      <c r="E21" s="39">
        <v>75024241</v>
      </c>
      <c r="F21" s="41">
        <v>102179301</v>
      </c>
      <c r="G21" s="39">
        <v>600110583</v>
      </c>
      <c r="H21" s="39" t="s">
        <v>197</v>
      </c>
      <c r="I21" s="39" t="s">
        <v>36</v>
      </c>
      <c r="J21" s="39" t="s">
        <v>37</v>
      </c>
      <c r="K21" s="30" t="str">
        <f t="shared" ref="K21:K26" si="2">D21</f>
        <v>Obec Jiříkovice</v>
      </c>
      <c r="L21" s="30" t="s">
        <v>635</v>
      </c>
      <c r="M21" s="83">
        <v>10000000</v>
      </c>
      <c r="N21" s="83">
        <f t="shared" si="0"/>
        <v>7000000</v>
      </c>
      <c r="O21" s="41" t="s">
        <v>435</v>
      </c>
      <c r="P21" s="41" t="s">
        <v>436</v>
      </c>
      <c r="Q21" s="39" t="s">
        <v>144</v>
      </c>
      <c r="R21" s="39" t="s">
        <v>144</v>
      </c>
      <c r="S21" s="39" t="s">
        <v>144</v>
      </c>
      <c r="T21" s="39" t="s">
        <v>144</v>
      </c>
      <c r="U21" s="30"/>
      <c r="V21" s="30"/>
      <c r="W21" s="30"/>
      <c r="X21" s="30"/>
      <c r="Y21" s="30"/>
      <c r="Z21" s="39" t="s">
        <v>172</v>
      </c>
      <c r="AA21" s="42" t="s">
        <v>78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</row>
    <row r="22" spans="1:235" s="17" customFormat="1" ht="60" customHeight="1" x14ac:dyDescent="0.25">
      <c r="A22" s="20"/>
      <c r="B22" s="22">
        <v>17</v>
      </c>
      <c r="C22" s="39" t="s">
        <v>196</v>
      </c>
      <c r="D22" s="39" t="s">
        <v>59</v>
      </c>
      <c r="E22" s="39">
        <v>75024241</v>
      </c>
      <c r="F22" s="41">
        <v>102179301</v>
      </c>
      <c r="G22" s="39">
        <v>600110583</v>
      </c>
      <c r="H22" s="39" t="s">
        <v>477</v>
      </c>
      <c r="I22" s="39" t="s">
        <v>36</v>
      </c>
      <c r="J22" s="39" t="s">
        <v>37</v>
      </c>
      <c r="K22" s="30" t="str">
        <f t="shared" si="2"/>
        <v>Obec Jiříkovice</v>
      </c>
      <c r="L22" s="30" t="str">
        <f>H22</f>
        <v>Rekonstrukci podlahových krytin ve stávající budově</v>
      </c>
      <c r="M22" s="45">
        <v>5000000</v>
      </c>
      <c r="N22" s="45">
        <f t="shared" si="0"/>
        <v>3500000</v>
      </c>
      <c r="O22" s="41" t="s">
        <v>435</v>
      </c>
      <c r="P22" s="41" t="s">
        <v>213</v>
      </c>
      <c r="Q22" s="39"/>
      <c r="R22" s="39"/>
      <c r="S22" s="39"/>
      <c r="T22" s="39"/>
      <c r="U22" s="30"/>
      <c r="V22" s="30"/>
      <c r="W22" s="30"/>
      <c r="X22" s="30"/>
      <c r="Y22" s="30"/>
      <c r="Z22" s="39" t="s">
        <v>172</v>
      </c>
      <c r="AA22" s="42" t="s">
        <v>78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</row>
    <row r="23" spans="1:235" s="17" customFormat="1" ht="60" customHeight="1" x14ac:dyDescent="0.25">
      <c r="A23" s="20"/>
      <c r="B23" s="22">
        <v>18</v>
      </c>
      <c r="C23" s="39" t="s">
        <v>196</v>
      </c>
      <c r="D23" s="39" t="s">
        <v>59</v>
      </c>
      <c r="E23" s="39">
        <v>75024241</v>
      </c>
      <c r="F23" s="41">
        <v>102179301</v>
      </c>
      <c r="G23" s="39">
        <v>600110583</v>
      </c>
      <c r="H23" s="39" t="s">
        <v>478</v>
      </c>
      <c r="I23" s="39" t="s">
        <v>36</v>
      </c>
      <c r="J23" s="39" t="s">
        <v>37</v>
      </c>
      <c r="K23" s="30" t="str">
        <f t="shared" si="2"/>
        <v>Obec Jiříkovice</v>
      </c>
      <c r="L23" s="30" t="s">
        <v>542</v>
      </c>
      <c r="M23" s="45">
        <v>600000</v>
      </c>
      <c r="N23" s="45">
        <f t="shared" si="0"/>
        <v>420000</v>
      </c>
      <c r="O23" s="41" t="s">
        <v>435</v>
      </c>
      <c r="P23" s="41" t="s">
        <v>213</v>
      </c>
      <c r="Q23" s="39" t="s">
        <v>144</v>
      </c>
      <c r="R23" s="39"/>
      <c r="S23" s="39"/>
      <c r="T23" s="39" t="s">
        <v>144</v>
      </c>
      <c r="U23" s="30" t="s">
        <v>144</v>
      </c>
      <c r="V23" s="30"/>
      <c r="W23" s="30"/>
      <c r="X23" s="30"/>
      <c r="Y23" s="30"/>
      <c r="Z23" s="39" t="s">
        <v>172</v>
      </c>
      <c r="AA23" s="42" t="s">
        <v>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</row>
    <row r="24" spans="1:235" s="17" customFormat="1" ht="60" customHeight="1" x14ac:dyDescent="0.25">
      <c r="A24" s="20"/>
      <c r="B24" s="22">
        <v>19</v>
      </c>
      <c r="C24" s="39" t="s">
        <v>196</v>
      </c>
      <c r="D24" s="39" t="s">
        <v>59</v>
      </c>
      <c r="E24" s="39">
        <v>75024241</v>
      </c>
      <c r="F24" s="41">
        <v>102179301</v>
      </c>
      <c r="G24" s="39">
        <v>600110583</v>
      </c>
      <c r="H24" s="39" t="s">
        <v>195</v>
      </c>
      <c r="I24" s="39" t="s">
        <v>36</v>
      </c>
      <c r="J24" s="39" t="s">
        <v>37</v>
      </c>
      <c r="K24" s="30" t="str">
        <f t="shared" si="2"/>
        <v>Obec Jiříkovice</v>
      </c>
      <c r="L24" s="30" t="str">
        <f>H24</f>
        <v>Dílny pro polytechnické vzdělávání</v>
      </c>
      <c r="M24" s="45">
        <v>100000</v>
      </c>
      <c r="N24" s="45">
        <f t="shared" si="0"/>
        <v>70000</v>
      </c>
      <c r="O24" s="41" t="s">
        <v>435</v>
      </c>
      <c r="P24" s="41" t="s">
        <v>213</v>
      </c>
      <c r="Q24" s="39"/>
      <c r="R24" s="39"/>
      <c r="S24" s="39" t="s">
        <v>144</v>
      </c>
      <c r="T24" s="39" t="s">
        <v>144</v>
      </c>
      <c r="U24" s="30" t="s">
        <v>144</v>
      </c>
      <c r="V24" s="30"/>
      <c r="W24" s="30"/>
      <c r="X24" s="30"/>
      <c r="Y24" s="30"/>
      <c r="Z24" s="39" t="s">
        <v>172</v>
      </c>
      <c r="AA24" s="42" t="s">
        <v>78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</row>
    <row r="25" spans="1:235" s="17" customFormat="1" ht="69.75" customHeight="1" x14ac:dyDescent="0.25">
      <c r="A25" s="20"/>
      <c r="B25" s="22">
        <v>20</v>
      </c>
      <c r="C25" s="39" t="s">
        <v>198</v>
      </c>
      <c r="D25" s="39" t="s">
        <v>199</v>
      </c>
      <c r="E25" s="39">
        <v>71001689</v>
      </c>
      <c r="F25" s="41">
        <v>102179867</v>
      </c>
      <c r="G25" s="39">
        <v>600111008</v>
      </c>
      <c r="H25" s="30" t="s">
        <v>493</v>
      </c>
      <c r="I25" s="39" t="s">
        <v>36</v>
      </c>
      <c r="J25" s="39" t="s">
        <v>37</v>
      </c>
      <c r="K25" s="30" t="str">
        <f t="shared" si="2"/>
        <v>Obec Kanice</v>
      </c>
      <c r="L25" s="39" t="s">
        <v>494</v>
      </c>
      <c r="M25" s="45">
        <v>1000000</v>
      </c>
      <c r="N25" s="45">
        <f t="shared" si="0"/>
        <v>700000</v>
      </c>
      <c r="O25" s="41" t="s">
        <v>435</v>
      </c>
      <c r="P25" s="41" t="s">
        <v>436</v>
      </c>
      <c r="Q25" s="39"/>
      <c r="R25" s="39"/>
      <c r="S25" s="39"/>
      <c r="T25" s="39"/>
      <c r="U25" s="30"/>
      <c r="V25" s="30"/>
      <c r="W25" s="30" t="s">
        <v>144</v>
      </c>
      <c r="X25" s="30"/>
      <c r="Y25" s="30"/>
      <c r="Z25" s="39" t="s">
        <v>172</v>
      </c>
      <c r="AA25" s="42" t="s">
        <v>78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</row>
    <row r="26" spans="1:235" s="17" customFormat="1" ht="69.75" customHeight="1" x14ac:dyDescent="0.25">
      <c r="A26" s="20"/>
      <c r="B26" s="22">
        <v>21</v>
      </c>
      <c r="C26" s="79" t="s">
        <v>198</v>
      </c>
      <c r="D26" s="79" t="s">
        <v>199</v>
      </c>
      <c r="E26" s="79">
        <v>71001689</v>
      </c>
      <c r="F26" s="80">
        <v>102179867</v>
      </c>
      <c r="G26" s="79">
        <v>600111008</v>
      </c>
      <c r="H26" s="81" t="s">
        <v>776</v>
      </c>
      <c r="I26" s="79" t="s">
        <v>36</v>
      </c>
      <c r="J26" s="79" t="s">
        <v>37</v>
      </c>
      <c r="K26" s="81" t="str">
        <f t="shared" si="2"/>
        <v>Obec Kanice</v>
      </c>
      <c r="L26" s="79" t="s">
        <v>807</v>
      </c>
      <c r="M26" s="83">
        <v>15000000</v>
      </c>
      <c r="N26" s="83">
        <f t="shared" si="0"/>
        <v>10500000</v>
      </c>
      <c r="O26" s="80" t="s">
        <v>435</v>
      </c>
      <c r="P26" s="80" t="s">
        <v>213</v>
      </c>
      <c r="Q26" s="79"/>
      <c r="R26" s="79"/>
      <c r="S26" s="79"/>
      <c r="T26" s="79"/>
      <c r="U26" s="81"/>
      <c r="V26" s="81"/>
      <c r="W26" s="81" t="s">
        <v>144</v>
      </c>
      <c r="X26" s="81"/>
      <c r="Y26" s="81"/>
      <c r="Z26" s="79" t="s">
        <v>777</v>
      </c>
      <c r="AA26" s="84" t="s">
        <v>78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</row>
    <row r="27" spans="1:235" s="16" customFormat="1" ht="60" customHeight="1" x14ac:dyDescent="0.25">
      <c r="A27" s="20"/>
      <c r="B27" s="22">
        <v>22</v>
      </c>
      <c r="C27" s="39" t="s">
        <v>62</v>
      </c>
      <c r="D27" s="39" t="s">
        <v>63</v>
      </c>
      <c r="E27" s="39">
        <v>75023016</v>
      </c>
      <c r="F27" s="41">
        <v>102179310</v>
      </c>
      <c r="G27" s="39">
        <v>600110818</v>
      </c>
      <c r="H27" s="39" t="s">
        <v>200</v>
      </c>
      <c r="I27" s="39" t="s">
        <v>36</v>
      </c>
      <c r="J27" s="39" t="s">
        <v>37</v>
      </c>
      <c r="K27" s="30" t="str">
        <f t="shared" ref="K27:K51" si="3">D27</f>
        <v>Obec Kobylnice</v>
      </c>
      <c r="L27" s="30" t="s">
        <v>557</v>
      </c>
      <c r="M27" s="45">
        <v>5000000</v>
      </c>
      <c r="N27" s="45">
        <f t="shared" si="0"/>
        <v>3500000</v>
      </c>
      <c r="O27" s="41" t="s">
        <v>212</v>
      </c>
      <c r="P27" s="41" t="s">
        <v>213</v>
      </c>
      <c r="Q27" s="39"/>
      <c r="R27" s="39"/>
      <c r="S27" s="39" t="s">
        <v>144</v>
      </c>
      <c r="T27" s="39" t="s">
        <v>144</v>
      </c>
      <c r="U27" s="30" t="s">
        <v>144</v>
      </c>
      <c r="V27" s="30"/>
      <c r="W27" s="30" t="s">
        <v>144</v>
      </c>
      <c r="X27" s="30" t="s">
        <v>144</v>
      </c>
      <c r="Y27" s="30"/>
      <c r="Z27" s="39" t="s">
        <v>172</v>
      </c>
      <c r="AA27" s="42" t="s">
        <v>78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</row>
    <row r="28" spans="1:235" s="16" customFormat="1" ht="60" customHeight="1" x14ac:dyDescent="0.25">
      <c r="A28" s="20"/>
      <c r="B28" s="22">
        <v>23</v>
      </c>
      <c r="C28" s="147" t="s">
        <v>765</v>
      </c>
      <c r="D28" s="147" t="s">
        <v>766</v>
      </c>
      <c r="E28" s="147">
        <v>75023326</v>
      </c>
      <c r="F28" s="148" t="s">
        <v>767</v>
      </c>
      <c r="G28" s="147">
        <v>600111075</v>
      </c>
      <c r="H28" s="147" t="s">
        <v>768</v>
      </c>
      <c r="I28" s="147" t="s">
        <v>36</v>
      </c>
      <c r="J28" s="147" t="s">
        <v>37</v>
      </c>
      <c r="K28" s="149" t="s">
        <v>766</v>
      </c>
      <c r="L28" s="149" t="s">
        <v>769</v>
      </c>
      <c r="M28" s="150">
        <v>120000000</v>
      </c>
      <c r="N28" s="150">
        <f>(70/100)*M28</f>
        <v>84000000</v>
      </c>
      <c r="O28" s="148" t="s">
        <v>770</v>
      </c>
      <c r="P28" s="148" t="s">
        <v>771</v>
      </c>
      <c r="Q28" s="147"/>
      <c r="R28" s="147"/>
      <c r="S28" s="147"/>
      <c r="T28" s="147"/>
      <c r="U28" s="149"/>
      <c r="V28" s="149"/>
      <c r="W28" s="149"/>
      <c r="X28" s="149"/>
      <c r="Y28" s="149"/>
      <c r="Z28" s="147" t="s">
        <v>172</v>
      </c>
      <c r="AA28" s="151" t="s">
        <v>772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</row>
    <row r="29" spans="1:235" s="16" customFormat="1" ht="60" customHeight="1" x14ac:dyDescent="0.25">
      <c r="A29" s="20"/>
      <c r="B29" s="22">
        <v>24</v>
      </c>
      <c r="C29" s="39" t="s">
        <v>201</v>
      </c>
      <c r="D29" s="39" t="s">
        <v>71</v>
      </c>
      <c r="E29" s="39">
        <v>49458876</v>
      </c>
      <c r="F29" s="41">
        <v>102191093</v>
      </c>
      <c r="G29" s="39">
        <v>600111083</v>
      </c>
      <c r="H29" s="39" t="s">
        <v>202</v>
      </c>
      <c r="I29" s="39" t="s">
        <v>36</v>
      </c>
      <c r="J29" s="39" t="s">
        <v>37</v>
      </c>
      <c r="K29" s="30" t="str">
        <f t="shared" si="3"/>
        <v>Obec Mokrá-Horákov</v>
      </c>
      <c r="L29" s="57" t="s">
        <v>202</v>
      </c>
      <c r="M29" s="101">
        <v>35000000</v>
      </c>
      <c r="N29" s="102">
        <f>(70/100)*M29</f>
        <v>24500000</v>
      </c>
      <c r="O29" s="60" t="s">
        <v>212</v>
      </c>
      <c r="P29" s="60" t="s">
        <v>91</v>
      </c>
      <c r="Q29" s="57"/>
      <c r="R29" s="57"/>
      <c r="S29" s="57"/>
      <c r="T29" s="57"/>
      <c r="U29" s="57"/>
      <c r="V29" s="57"/>
      <c r="W29" s="57" t="s">
        <v>144</v>
      </c>
      <c r="X29" s="57"/>
      <c r="Y29" s="57"/>
      <c r="Z29" s="39" t="s">
        <v>369</v>
      </c>
      <c r="AA29" s="42" t="s">
        <v>170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</row>
    <row r="30" spans="1:235" s="17" customFormat="1" ht="71.25" customHeight="1" x14ac:dyDescent="0.25">
      <c r="A30" s="20"/>
      <c r="B30" s="22">
        <v>25</v>
      </c>
      <c r="C30" s="46" t="s">
        <v>201</v>
      </c>
      <c r="D30" s="46" t="s">
        <v>71</v>
      </c>
      <c r="E30" s="46">
        <v>49458876</v>
      </c>
      <c r="F30" s="66">
        <v>102191093</v>
      </c>
      <c r="G30" s="46">
        <v>600111083</v>
      </c>
      <c r="H30" s="46" t="s">
        <v>203</v>
      </c>
      <c r="I30" s="46" t="s">
        <v>36</v>
      </c>
      <c r="J30" s="46" t="s">
        <v>37</v>
      </c>
      <c r="K30" s="46" t="str">
        <f t="shared" si="3"/>
        <v>Obec Mokrá-Horákov</v>
      </c>
      <c r="L30" s="57" t="s">
        <v>543</v>
      </c>
      <c r="M30" s="101">
        <v>36000000</v>
      </c>
      <c r="N30" s="102">
        <f>(70/100)*M30</f>
        <v>25200000</v>
      </c>
      <c r="O30" s="60" t="s">
        <v>212</v>
      </c>
      <c r="P30" s="60" t="s">
        <v>91</v>
      </c>
      <c r="Q30" s="57" t="s">
        <v>144</v>
      </c>
      <c r="R30" s="57"/>
      <c r="S30" s="57" t="s">
        <v>144</v>
      </c>
      <c r="T30" s="57" t="s">
        <v>144</v>
      </c>
      <c r="U30" s="57"/>
      <c r="V30" s="57"/>
      <c r="W30" s="57" t="s">
        <v>144</v>
      </c>
      <c r="X30" s="57" t="s">
        <v>144</v>
      </c>
      <c r="Y30" s="57"/>
      <c r="Z30" s="39" t="s">
        <v>526</v>
      </c>
      <c r="AA30" s="42" t="s">
        <v>78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</row>
    <row r="31" spans="1:235" s="17" customFormat="1" ht="71.25" customHeight="1" x14ac:dyDescent="0.25">
      <c r="A31" s="20"/>
      <c r="B31" s="22">
        <v>26</v>
      </c>
      <c r="C31" s="98" t="s">
        <v>201</v>
      </c>
      <c r="D31" s="98" t="s">
        <v>71</v>
      </c>
      <c r="E31" s="98">
        <v>49458876</v>
      </c>
      <c r="F31" s="99">
        <v>102191093</v>
      </c>
      <c r="G31" s="98">
        <v>600111083</v>
      </c>
      <c r="H31" s="98" t="s">
        <v>709</v>
      </c>
      <c r="I31" s="98" t="s">
        <v>36</v>
      </c>
      <c r="J31" s="98" t="s">
        <v>37</v>
      </c>
      <c r="K31" s="98" t="str">
        <f t="shared" si="3"/>
        <v>Obec Mokrá-Horákov</v>
      </c>
      <c r="L31" s="100" t="s">
        <v>677</v>
      </c>
      <c r="M31" s="101">
        <v>15000000</v>
      </c>
      <c r="N31" s="102">
        <f t="shared" ref="N31:N45" si="4">(70/100)*M31</f>
        <v>10500000</v>
      </c>
      <c r="O31" s="103" t="s">
        <v>489</v>
      </c>
      <c r="P31" s="103" t="s">
        <v>500</v>
      </c>
      <c r="Q31" s="100" t="s">
        <v>144</v>
      </c>
      <c r="R31" s="100"/>
      <c r="S31" s="100"/>
      <c r="T31" s="100" t="s">
        <v>144</v>
      </c>
      <c r="U31" s="100"/>
      <c r="V31" s="100"/>
      <c r="W31" s="100" t="s">
        <v>144</v>
      </c>
      <c r="X31" s="100"/>
      <c r="Y31" s="100"/>
      <c r="Z31" s="79" t="s">
        <v>679</v>
      </c>
      <c r="AA31" s="84" t="s">
        <v>78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</row>
    <row r="32" spans="1:235" s="17" customFormat="1" ht="71.25" customHeight="1" x14ac:dyDescent="0.25">
      <c r="A32" s="20"/>
      <c r="B32" s="22">
        <v>27</v>
      </c>
      <c r="C32" s="98" t="s">
        <v>201</v>
      </c>
      <c r="D32" s="98" t="s">
        <v>71</v>
      </c>
      <c r="E32" s="98">
        <v>49458876</v>
      </c>
      <c r="F32" s="99">
        <v>102191093</v>
      </c>
      <c r="G32" s="98">
        <v>600111083</v>
      </c>
      <c r="H32" s="98" t="s">
        <v>680</v>
      </c>
      <c r="I32" s="98" t="s">
        <v>36</v>
      </c>
      <c r="J32" s="98" t="s">
        <v>37</v>
      </c>
      <c r="K32" s="98" t="str">
        <f t="shared" si="3"/>
        <v>Obec Mokrá-Horákov</v>
      </c>
      <c r="L32" s="100" t="s">
        <v>681</v>
      </c>
      <c r="M32" s="101">
        <v>3000000</v>
      </c>
      <c r="N32" s="102">
        <f t="shared" si="4"/>
        <v>2100000</v>
      </c>
      <c r="O32" s="103" t="s">
        <v>489</v>
      </c>
      <c r="P32" s="103" t="s">
        <v>500</v>
      </c>
      <c r="Q32" s="100"/>
      <c r="R32" s="100"/>
      <c r="S32" s="100"/>
      <c r="T32" s="100" t="s">
        <v>144</v>
      </c>
      <c r="U32" s="100"/>
      <c r="V32" s="100" t="s">
        <v>144</v>
      </c>
      <c r="W32" s="100" t="s">
        <v>144</v>
      </c>
      <c r="X32" s="100" t="s">
        <v>144</v>
      </c>
      <c r="Y32" s="100"/>
      <c r="Z32" s="79" t="s">
        <v>679</v>
      </c>
      <c r="AA32" s="84" t="s">
        <v>78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</row>
    <row r="33" spans="1:235" s="17" customFormat="1" ht="71.25" customHeight="1" x14ac:dyDescent="0.25">
      <c r="A33" s="20"/>
      <c r="B33" s="22">
        <v>28</v>
      </c>
      <c r="C33" s="98" t="s">
        <v>201</v>
      </c>
      <c r="D33" s="98" t="s">
        <v>71</v>
      </c>
      <c r="E33" s="98">
        <v>49458876</v>
      </c>
      <c r="F33" s="99">
        <v>102191093</v>
      </c>
      <c r="G33" s="98">
        <v>600111083</v>
      </c>
      <c r="H33" s="98" t="s">
        <v>682</v>
      </c>
      <c r="I33" s="98" t="s">
        <v>36</v>
      </c>
      <c r="J33" s="98" t="s">
        <v>37</v>
      </c>
      <c r="K33" s="98" t="str">
        <f t="shared" si="3"/>
        <v>Obec Mokrá-Horákov</v>
      </c>
      <c r="L33" s="100" t="s">
        <v>683</v>
      </c>
      <c r="M33" s="101">
        <v>15000000</v>
      </c>
      <c r="N33" s="102">
        <f t="shared" si="4"/>
        <v>10500000</v>
      </c>
      <c r="O33" s="103" t="s">
        <v>489</v>
      </c>
      <c r="P33" s="103" t="s">
        <v>500</v>
      </c>
      <c r="Q33" s="100"/>
      <c r="R33" s="100"/>
      <c r="S33" s="100" t="s">
        <v>144</v>
      </c>
      <c r="T33" s="100" t="s">
        <v>144</v>
      </c>
      <c r="U33" s="100"/>
      <c r="V33" s="100"/>
      <c r="W33" s="100" t="s">
        <v>144</v>
      </c>
      <c r="X33" s="100" t="s">
        <v>144</v>
      </c>
      <c r="Y33" s="100"/>
      <c r="Z33" s="79" t="s">
        <v>679</v>
      </c>
      <c r="AA33" s="84" t="s">
        <v>78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</row>
    <row r="34" spans="1:235" s="17" customFormat="1" ht="71.25" customHeight="1" x14ac:dyDescent="0.25">
      <c r="A34" s="20"/>
      <c r="B34" s="22">
        <v>29</v>
      </c>
      <c r="C34" s="98" t="s">
        <v>201</v>
      </c>
      <c r="D34" s="98" t="s">
        <v>71</v>
      </c>
      <c r="E34" s="98">
        <v>49458876</v>
      </c>
      <c r="F34" s="99">
        <v>102191093</v>
      </c>
      <c r="G34" s="98">
        <v>600111083</v>
      </c>
      <c r="H34" s="98" t="s">
        <v>710</v>
      </c>
      <c r="I34" s="98" t="s">
        <v>36</v>
      </c>
      <c r="J34" s="98" t="s">
        <v>37</v>
      </c>
      <c r="K34" s="98" t="str">
        <f t="shared" si="3"/>
        <v>Obec Mokrá-Horákov</v>
      </c>
      <c r="L34" s="100" t="s">
        <v>684</v>
      </c>
      <c r="M34" s="101">
        <v>3000000</v>
      </c>
      <c r="N34" s="102">
        <f t="shared" si="4"/>
        <v>2100000</v>
      </c>
      <c r="O34" s="103" t="s">
        <v>489</v>
      </c>
      <c r="P34" s="103" t="s">
        <v>500</v>
      </c>
      <c r="Q34" s="100"/>
      <c r="R34" s="100"/>
      <c r="S34" s="100" t="s">
        <v>144</v>
      </c>
      <c r="T34" s="100"/>
      <c r="U34" s="100"/>
      <c r="V34" s="100"/>
      <c r="W34" s="100" t="s">
        <v>144</v>
      </c>
      <c r="X34" s="100" t="s">
        <v>144</v>
      </c>
      <c r="Y34" s="100"/>
      <c r="Z34" s="79" t="s">
        <v>679</v>
      </c>
      <c r="AA34" s="84" t="s">
        <v>78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</row>
    <row r="35" spans="1:235" s="17" customFormat="1" ht="71.25" customHeight="1" x14ac:dyDescent="0.25">
      <c r="A35" s="20"/>
      <c r="B35" s="22">
        <v>30</v>
      </c>
      <c r="C35" s="98" t="s">
        <v>201</v>
      </c>
      <c r="D35" s="98" t="s">
        <v>71</v>
      </c>
      <c r="E35" s="98">
        <v>49458876</v>
      </c>
      <c r="F35" s="99">
        <v>102191093</v>
      </c>
      <c r="G35" s="98">
        <v>600111083</v>
      </c>
      <c r="H35" s="98" t="s">
        <v>685</v>
      </c>
      <c r="I35" s="98" t="s">
        <v>36</v>
      </c>
      <c r="J35" s="98" t="s">
        <v>37</v>
      </c>
      <c r="K35" s="98" t="str">
        <f t="shared" si="3"/>
        <v>Obec Mokrá-Horákov</v>
      </c>
      <c r="L35" s="100" t="s">
        <v>686</v>
      </c>
      <c r="M35" s="101">
        <v>5000000</v>
      </c>
      <c r="N35" s="102">
        <f t="shared" si="4"/>
        <v>3500000</v>
      </c>
      <c r="O35" s="103" t="s">
        <v>435</v>
      </c>
      <c r="P35" s="103" t="s">
        <v>500</v>
      </c>
      <c r="Q35" s="100"/>
      <c r="R35" s="100"/>
      <c r="S35" s="100" t="s">
        <v>144</v>
      </c>
      <c r="T35" s="100"/>
      <c r="U35" s="100"/>
      <c r="V35" s="100"/>
      <c r="W35" s="100" t="s">
        <v>144</v>
      </c>
      <c r="X35" s="100" t="s">
        <v>144</v>
      </c>
      <c r="Y35" s="100"/>
      <c r="Z35" s="79" t="s">
        <v>526</v>
      </c>
      <c r="AA35" s="84" t="s">
        <v>78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</row>
    <row r="36" spans="1:235" s="17" customFormat="1" ht="71.25" customHeight="1" x14ac:dyDescent="0.25">
      <c r="A36" s="20"/>
      <c r="B36" s="22">
        <v>31</v>
      </c>
      <c r="C36" s="98" t="s">
        <v>201</v>
      </c>
      <c r="D36" s="98" t="s">
        <v>71</v>
      </c>
      <c r="E36" s="98">
        <v>49458876</v>
      </c>
      <c r="F36" s="99">
        <v>102191093</v>
      </c>
      <c r="G36" s="98">
        <v>600111083</v>
      </c>
      <c r="H36" s="98" t="s">
        <v>687</v>
      </c>
      <c r="I36" s="98" t="s">
        <v>36</v>
      </c>
      <c r="J36" s="98" t="s">
        <v>37</v>
      </c>
      <c r="K36" s="98" t="str">
        <f t="shared" si="3"/>
        <v>Obec Mokrá-Horákov</v>
      </c>
      <c r="L36" s="100" t="s">
        <v>688</v>
      </c>
      <c r="M36" s="101">
        <v>25000000</v>
      </c>
      <c r="N36" s="102">
        <f t="shared" si="4"/>
        <v>17500000</v>
      </c>
      <c r="O36" s="103" t="s">
        <v>678</v>
      </c>
      <c r="P36" s="103" t="s">
        <v>689</v>
      </c>
      <c r="Q36" s="100" t="s">
        <v>144</v>
      </c>
      <c r="R36" s="100" t="s">
        <v>144</v>
      </c>
      <c r="S36" s="100" t="s">
        <v>144</v>
      </c>
      <c r="T36" s="100" t="s">
        <v>144</v>
      </c>
      <c r="U36" s="100"/>
      <c r="V36" s="100"/>
      <c r="W36" s="100"/>
      <c r="X36" s="100"/>
      <c r="Y36" s="100"/>
      <c r="Z36" s="79" t="s">
        <v>690</v>
      </c>
      <c r="AA36" s="84" t="s">
        <v>78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</row>
    <row r="37" spans="1:235" s="17" customFormat="1" ht="71.25" customHeight="1" x14ac:dyDescent="0.25">
      <c r="A37" s="20"/>
      <c r="B37" s="22">
        <v>32</v>
      </c>
      <c r="C37" s="98" t="s">
        <v>201</v>
      </c>
      <c r="D37" s="98" t="s">
        <v>71</v>
      </c>
      <c r="E37" s="98">
        <v>49458876</v>
      </c>
      <c r="F37" s="99">
        <v>102191093</v>
      </c>
      <c r="G37" s="98">
        <v>600111083</v>
      </c>
      <c r="H37" s="98" t="s">
        <v>691</v>
      </c>
      <c r="I37" s="98" t="s">
        <v>36</v>
      </c>
      <c r="J37" s="98" t="s">
        <v>37</v>
      </c>
      <c r="K37" s="98" t="s">
        <v>71</v>
      </c>
      <c r="L37" s="100" t="s">
        <v>692</v>
      </c>
      <c r="M37" s="101">
        <v>2000000</v>
      </c>
      <c r="N37" s="102">
        <f t="shared" si="4"/>
        <v>1400000</v>
      </c>
      <c r="O37" s="103" t="s">
        <v>471</v>
      </c>
      <c r="P37" s="103" t="s">
        <v>217</v>
      </c>
      <c r="Q37" s="100" t="s">
        <v>144</v>
      </c>
      <c r="R37" s="100" t="s">
        <v>144</v>
      </c>
      <c r="S37" s="100" t="s">
        <v>144</v>
      </c>
      <c r="T37" s="100" t="s">
        <v>144</v>
      </c>
      <c r="U37" s="100"/>
      <c r="V37" s="100" t="s">
        <v>144</v>
      </c>
      <c r="W37" s="100" t="s">
        <v>144</v>
      </c>
      <c r="X37" s="100" t="s">
        <v>144</v>
      </c>
      <c r="Y37" s="100"/>
      <c r="Z37" s="79" t="s">
        <v>693</v>
      </c>
      <c r="AA37" s="84" t="s">
        <v>78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</row>
    <row r="38" spans="1:235" s="17" customFormat="1" ht="71.25" customHeight="1" x14ac:dyDescent="0.25">
      <c r="A38" s="20"/>
      <c r="B38" s="22">
        <v>33</v>
      </c>
      <c r="C38" s="98" t="s">
        <v>201</v>
      </c>
      <c r="D38" s="98" t="s">
        <v>71</v>
      </c>
      <c r="E38" s="98">
        <v>49458876</v>
      </c>
      <c r="F38" s="99">
        <v>102191093</v>
      </c>
      <c r="G38" s="98">
        <v>600111083</v>
      </c>
      <c r="H38" s="98" t="s">
        <v>694</v>
      </c>
      <c r="I38" s="98" t="s">
        <v>36</v>
      </c>
      <c r="J38" s="98" t="s">
        <v>37</v>
      </c>
      <c r="K38" s="98" t="s">
        <v>71</v>
      </c>
      <c r="L38" s="100" t="s">
        <v>695</v>
      </c>
      <c r="M38" s="101">
        <v>2000000</v>
      </c>
      <c r="N38" s="102">
        <f t="shared" si="4"/>
        <v>1400000</v>
      </c>
      <c r="O38" s="103" t="s">
        <v>435</v>
      </c>
      <c r="P38" s="103" t="s">
        <v>500</v>
      </c>
      <c r="Q38" s="100"/>
      <c r="R38" s="100"/>
      <c r="S38" s="100"/>
      <c r="T38" s="100"/>
      <c r="U38" s="100"/>
      <c r="V38" s="100"/>
      <c r="W38" s="100" t="s">
        <v>144</v>
      </c>
      <c r="X38" s="100"/>
      <c r="Y38" s="100"/>
      <c r="Z38" s="79" t="s">
        <v>172</v>
      </c>
      <c r="AA38" s="84" t="s">
        <v>78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</row>
    <row r="39" spans="1:235" s="17" customFormat="1" ht="71.25" customHeight="1" x14ac:dyDescent="0.25">
      <c r="A39" s="20"/>
      <c r="B39" s="22">
        <v>34</v>
      </c>
      <c r="C39" s="98" t="s">
        <v>201</v>
      </c>
      <c r="D39" s="98" t="s">
        <v>71</v>
      </c>
      <c r="E39" s="98">
        <v>49458876</v>
      </c>
      <c r="F39" s="99">
        <v>102191093</v>
      </c>
      <c r="G39" s="98">
        <v>600111083</v>
      </c>
      <c r="H39" s="98" t="s">
        <v>696</v>
      </c>
      <c r="I39" s="98" t="s">
        <v>36</v>
      </c>
      <c r="J39" s="98" t="s">
        <v>37</v>
      </c>
      <c r="K39" s="98" t="s">
        <v>71</v>
      </c>
      <c r="L39" s="100" t="s">
        <v>697</v>
      </c>
      <c r="M39" s="101">
        <v>5000000</v>
      </c>
      <c r="N39" s="102">
        <f t="shared" si="4"/>
        <v>3500000</v>
      </c>
      <c r="O39" s="103" t="s">
        <v>489</v>
      </c>
      <c r="P39" s="103" t="s">
        <v>500</v>
      </c>
      <c r="Q39" s="100"/>
      <c r="R39" s="100"/>
      <c r="S39" s="100"/>
      <c r="T39" s="100"/>
      <c r="U39" s="100"/>
      <c r="V39" s="100"/>
      <c r="W39" s="100" t="s">
        <v>144</v>
      </c>
      <c r="X39" s="100"/>
      <c r="Y39" s="100"/>
      <c r="Z39" s="79" t="s">
        <v>172</v>
      </c>
      <c r="AA39" s="84" t="s">
        <v>78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</row>
    <row r="40" spans="1:235" s="17" customFormat="1" ht="71.25" customHeight="1" x14ac:dyDescent="0.25">
      <c r="A40" s="20"/>
      <c r="B40" s="22">
        <v>35</v>
      </c>
      <c r="C40" s="98" t="s">
        <v>201</v>
      </c>
      <c r="D40" s="98" t="s">
        <v>71</v>
      </c>
      <c r="E40" s="98">
        <v>49458876</v>
      </c>
      <c r="F40" s="99">
        <v>102191093</v>
      </c>
      <c r="G40" s="98">
        <v>600111083</v>
      </c>
      <c r="H40" s="98" t="s">
        <v>711</v>
      </c>
      <c r="I40" s="98" t="s">
        <v>36</v>
      </c>
      <c r="J40" s="98" t="s">
        <v>37</v>
      </c>
      <c r="K40" s="98" t="s">
        <v>71</v>
      </c>
      <c r="L40" s="100" t="s">
        <v>698</v>
      </c>
      <c r="M40" s="101">
        <v>10000000</v>
      </c>
      <c r="N40" s="102">
        <f t="shared" si="4"/>
        <v>7000000</v>
      </c>
      <c r="O40" s="103" t="s">
        <v>471</v>
      </c>
      <c r="P40" s="103" t="s">
        <v>500</v>
      </c>
      <c r="Q40" s="100"/>
      <c r="R40" s="100"/>
      <c r="S40" s="100"/>
      <c r="T40" s="100"/>
      <c r="U40" s="100"/>
      <c r="V40" s="100"/>
      <c r="W40" s="100" t="s">
        <v>144</v>
      </c>
      <c r="X40" s="100"/>
      <c r="Y40" s="100"/>
      <c r="Z40" s="79" t="s">
        <v>172</v>
      </c>
      <c r="AA40" s="84" t="s">
        <v>78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</row>
    <row r="41" spans="1:235" s="17" customFormat="1" ht="71.25" customHeight="1" x14ac:dyDescent="0.25">
      <c r="A41" s="20"/>
      <c r="B41" s="22">
        <v>36</v>
      </c>
      <c r="C41" s="98" t="s">
        <v>201</v>
      </c>
      <c r="D41" s="98" t="s">
        <v>71</v>
      </c>
      <c r="E41" s="98">
        <v>49458876</v>
      </c>
      <c r="F41" s="99">
        <v>102191093</v>
      </c>
      <c r="G41" s="98">
        <v>600111083</v>
      </c>
      <c r="H41" s="98" t="s">
        <v>699</v>
      </c>
      <c r="I41" s="98" t="s">
        <v>36</v>
      </c>
      <c r="J41" s="98" t="s">
        <v>37</v>
      </c>
      <c r="K41" s="98" t="s">
        <v>71</v>
      </c>
      <c r="L41" s="100" t="s">
        <v>700</v>
      </c>
      <c r="M41" s="101">
        <v>5000000</v>
      </c>
      <c r="N41" s="102">
        <f t="shared" si="4"/>
        <v>3500000</v>
      </c>
      <c r="O41" s="103" t="s">
        <v>435</v>
      </c>
      <c r="P41" s="103" t="s">
        <v>500</v>
      </c>
      <c r="Q41" s="100"/>
      <c r="R41" s="100"/>
      <c r="S41" s="100"/>
      <c r="T41" s="100"/>
      <c r="U41" s="100"/>
      <c r="V41" s="100"/>
      <c r="W41" s="100" t="s">
        <v>144</v>
      </c>
      <c r="X41" s="100"/>
      <c r="Y41" s="100"/>
      <c r="Z41" s="79" t="s">
        <v>172</v>
      </c>
      <c r="AA41" s="84" t="s">
        <v>78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</row>
    <row r="42" spans="1:235" s="17" customFormat="1" ht="71.25" customHeight="1" x14ac:dyDescent="0.25">
      <c r="A42" s="20"/>
      <c r="B42" s="22">
        <v>37</v>
      </c>
      <c r="C42" s="98" t="s">
        <v>201</v>
      </c>
      <c r="D42" s="98" t="s">
        <v>71</v>
      </c>
      <c r="E42" s="98">
        <v>49458876</v>
      </c>
      <c r="F42" s="99">
        <v>102191093</v>
      </c>
      <c r="G42" s="98">
        <v>600111083</v>
      </c>
      <c r="H42" s="98" t="s">
        <v>701</v>
      </c>
      <c r="I42" s="98" t="s">
        <v>36</v>
      </c>
      <c r="J42" s="98" t="s">
        <v>37</v>
      </c>
      <c r="K42" s="98" t="s">
        <v>71</v>
      </c>
      <c r="L42" s="100" t="s">
        <v>702</v>
      </c>
      <c r="M42" s="101">
        <v>30000000</v>
      </c>
      <c r="N42" s="102">
        <f t="shared" si="4"/>
        <v>21000000</v>
      </c>
      <c r="O42" s="103" t="s">
        <v>435</v>
      </c>
      <c r="P42" s="103" t="s">
        <v>500</v>
      </c>
      <c r="Q42" s="100"/>
      <c r="R42" s="100"/>
      <c r="S42" s="100"/>
      <c r="T42" s="100"/>
      <c r="U42" s="100"/>
      <c r="V42" s="100"/>
      <c r="W42" s="100" t="s">
        <v>144</v>
      </c>
      <c r="X42" s="100"/>
      <c r="Y42" s="100"/>
      <c r="Z42" s="79" t="s">
        <v>172</v>
      </c>
      <c r="AA42" s="84" t="s">
        <v>78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</row>
    <row r="43" spans="1:235" s="17" customFormat="1" ht="71.25" customHeight="1" x14ac:dyDescent="0.25">
      <c r="A43" s="20"/>
      <c r="B43" s="22">
        <v>38</v>
      </c>
      <c r="C43" s="98" t="s">
        <v>201</v>
      </c>
      <c r="D43" s="98" t="s">
        <v>71</v>
      </c>
      <c r="E43" s="98">
        <v>49458876</v>
      </c>
      <c r="F43" s="99">
        <v>102191093</v>
      </c>
      <c r="G43" s="98">
        <v>600111083</v>
      </c>
      <c r="H43" s="98" t="s">
        <v>703</v>
      </c>
      <c r="I43" s="98" t="s">
        <v>36</v>
      </c>
      <c r="J43" s="98" t="s">
        <v>37</v>
      </c>
      <c r="K43" s="98" t="s">
        <v>71</v>
      </c>
      <c r="L43" s="100" t="s">
        <v>704</v>
      </c>
      <c r="M43" s="101">
        <v>10000000</v>
      </c>
      <c r="N43" s="102">
        <f t="shared" si="4"/>
        <v>7000000</v>
      </c>
      <c r="O43" s="103" t="s">
        <v>435</v>
      </c>
      <c r="P43" s="103" t="s">
        <v>500</v>
      </c>
      <c r="Q43" s="100"/>
      <c r="R43" s="100"/>
      <c r="S43" s="100"/>
      <c r="T43" s="100"/>
      <c r="U43" s="100"/>
      <c r="V43" s="100"/>
      <c r="W43" s="100" t="s">
        <v>144</v>
      </c>
      <c r="X43" s="100"/>
      <c r="Y43" s="100"/>
      <c r="Z43" s="79" t="s">
        <v>172</v>
      </c>
      <c r="AA43" s="84" t="s">
        <v>78</v>
      </c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</row>
    <row r="44" spans="1:235" s="17" customFormat="1" ht="71.25" customHeight="1" x14ac:dyDescent="0.25">
      <c r="A44" s="20"/>
      <c r="B44" s="22">
        <v>39</v>
      </c>
      <c r="C44" s="98" t="s">
        <v>201</v>
      </c>
      <c r="D44" s="98" t="s">
        <v>71</v>
      </c>
      <c r="E44" s="98">
        <v>49458876</v>
      </c>
      <c r="F44" s="99">
        <v>102191093</v>
      </c>
      <c r="G44" s="98">
        <v>600111083</v>
      </c>
      <c r="H44" s="98" t="s">
        <v>705</v>
      </c>
      <c r="I44" s="98" t="s">
        <v>36</v>
      </c>
      <c r="J44" s="98" t="s">
        <v>37</v>
      </c>
      <c r="K44" s="98" t="s">
        <v>71</v>
      </c>
      <c r="L44" s="100" t="s">
        <v>706</v>
      </c>
      <c r="M44" s="101">
        <v>1000000</v>
      </c>
      <c r="N44" s="102">
        <f t="shared" si="4"/>
        <v>700000</v>
      </c>
      <c r="O44" s="103" t="s">
        <v>435</v>
      </c>
      <c r="P44" s="103" t="s">
        <v>500</v>
      </c>
      <c r="Q44" s="100"/>
      <c r="R44" s="100"/>
      <c r="S44" s="100"/>
      <c r="T44" s="100"/>
      <c r="U44" s="100"/>
      <c r="V44" s="100"/>
      <c r="W44" s="100" t="s">
        <v>144</v>
      </c>
      <c r="X44" s="100"/>
      <c r="Y44" s="100"/>
      <c r="Z44" s="79" t="s">
        <v>526</v>
      </c>
      <c r="AA44" s="84" t="s">
        <v>78</v>
      </c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</row>
    <row r="45" spans="1:235" s="17" customFormat="1" ht="71.25" customHeight="1" x14ac:dyDescent="0.25">
      <c r="A45" s="20"/>
      <c r="B45" s="22">
        <v>40</v>
      </c>
      <c r="C45" s="98" t="s">
        <v>201</v>
      </c>
      <c r="D45" s="98" t="s">
        <v>71</v>
      </c>
      <c r="E45" s="98">
        <v>49458876</v>
      </c>
      <c r="F45" s="99">
        <v>102191093</v>
      </c>
      <c r="G45" s="98">
        <v>600111083</v>
      </c>
      <c r="H45" s="98" t="s">
        <v>707</v>
      </c>
      <c r="I45" s="98" t="s">
        <v>36</v>
      </c>
      <c r="J45" s="98" t="s">
        <v>37</v>
      </c>
      <c r="K45" s="98" t="s">
        <v>71</v>
      </c>
      <c r="L45" s="100" t="s">
        <v>708</v>
      </c>
      <c r="M45" s="101">
        <v>2000000</v>
      </c>
      <c r="N45" s="102">
        <f t="shared" si="4"/>
        <v>1400000</v>
      </c>
      <c r="O45" s="103" t="s">
        <v>435</v>
      </c>
      <c r="P45" s="103" t="s">
        <v>500</v>
      </c>
      <c r="Q45" s="100"/>
      <c r="R45" s="100"/>
      <c r="S45" s="100"/>
      <c r="T45" s="100"/>
      <c r="U45" s="100"/>
      <c r="V45" s="100"/>
      <c r="W45" s="100" t="s">
        <v>144</v>
      </c>
      <c r="X45" s="100"/>
      <c r="Y45" s="100"/>
      <c r="Z45" s="79" t="s">
        <v>526</v>
      </c>
      <c r="AA45" s="84" t="s">
        <v>78</v>
      </c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</row>
    <row r="46" spans="1:235" s="16" customFormat="1" ht="60" customHeight="1" x14ac:dyDescent="0.25">
      <c r="A46" s="20"/>
      <c r="B46" s="22">
        <v>41</v>
      </c>
      <c r="C46" s="39" t="s">
        <v>204</v>
      </c>
      <c r="D46" s="39" t="s">
        <v>80</v>
      </c>
      <c r="E46" s="39">
        <v>71010980</v>
      </c>
      <c r="F46" s="41">
        <v>102179808</v>
      </c>
      <c r="G46" s="39">
        <v>600110974</v>
      </c>
      <c r="H46" s="39" t="s">
        <v>205</v>
      </c>
      <c r="I46" s="39" t="s">
        <v>36</v>
      </c>
      <c r="J46" s="39" t="s">
        <v>37</v>
      </c>
      <c r="K46" s="30" t="str">
        <f t="shared" si="3"/>
        <v>Obec Moravany</v>
      </c>
      <c r="L46" s="63" t="str">
        <f t="shared" ref="L46:L52" si="5">H46</f>
        <v>Interaktivní tabule do tříd</v>
      </c>
      <c r="M46" s="45">
        <v>1000000</v>
      </c>
      <c r="N46" s="45">
        <f t="shared" si="0"/>
        <v>700000</v>
      </c>
      <c r="O46" s="41" t="s">
        <v>212</v>
      </c>
      <c r="P46" s="41" t="s">
        <v>217</v>
      </c>
      <c r="Q46" s="39" t="s">
        <v>144</v>
      </c>
      <c r="R46" s="39"/>
      <c r="S46" s="39"/>
      <c r="T46" s="39" t="s">
        <v>144</v>
      </c>
      <c r="U46" s="30" t="s">
        <v>144</v>
      </c>
      <c r="V46" s="30"/>
      <c r="W46" s="30"/>
      <c r="X46" s="30"/>
      <c r="Y46" s="30"/>
      <c r="Z46" s="39" t="s">
        <v>172</v>
      </c>
      <c r="AA46" s="42" t="s">
        <v>329</v>
      </c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</row>
    <row r="47" spans="1:235" s="16" customFormat="1" ht="60" customHeight="1" x14ac:dyDescent="0.25">
      <c r="A47" s="20"/>
      <c r="B47" s="22">
        <v>42</v>
      </c>
      <c r="C47" s="39" t="s">
        <v>204</v>
      </c>
      <c r="D47" s="39" t="s">
        <v>80</v>
      </c>
      <c r="E47" s="39">
        <v>71010980</v>
      </c>
      <c r="F47" s="41">
        <v>102179808</v>
      </c>
      <c r="G47" s="39">
        <v>600110974</v>
      </c>
      <c r="H47" s="30" t="s">
        <v>206</v>
      </c>
      <c r="I47" s="39" t="s">
        <v>36</v>
      </c>
      <c r="J47" s="39" t="s">
        <v>37</v>
      </c>
      <c r="K47" s="30" t="str">
        <f t="shared" si="3"/>
        <v>Obec Moravany</v>
      </c>
      <c r="L47" s="63" t="str">
        <f t="shared" si="5"/>
        <v>Osvětlení v učebnách a ve vstupních prostorech školy</v>
      </c>
      <c r="M47" s="45">
        <v>500000</v>
      </c>
      <c r="N47" s="45">
        <f t="shared" si="0"/>
        <v>350000</v>
      </c>
      <c r="O47" s="41" t="s">
        <v>212</v>
      </c>
      <c r="P47" s="41" t="s">
        <v>217</v>
      </c>
      <c r="Q47" s="39"/>
      <c r="R47" s="39"/>
      <c r="S47" s="39"/>
      <c r="T47" s="39"/>
      <c r="U47" s="30" t="s">
        <v>144</v>
      </c>
      <c r="V47" s="30"/>
      <c r="W47" s="30"/>
      <c r="X47" s="30"/>
      <c r="Y47" s="30"/>
      <c r="Z47" s="39" t="s">
        <v>172</v>
      </c>
      <c r="AA47" s="42" t="s">
        <v>329</v>
      </c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</row>
    <row r="48" spans="1:235" s="16" customFormat="1" ht="60" customHeight="1" x14ac:dyDescent="0.25">
      <c r="A48" s="20"/>
      <c r="B48" s="22">
        <v>43</v>
      </c>
      <c r="C48" s="39" t="s">
        <v>204</v>
      </c>
      <c r="D48" s="39" t="s">
        <v>80</v>
      </c>
      <c r="E48" s="39">
        <v>71010980</v>
      </c>
      <c r="F48" s="41">
        <v>102179808</v>
      </c>
      <c r="G48" s="39">
        <v>600110974</v>
      </c>
      <c r="H48" s="30" t="s">
        <v>207</v>
      </c>
      <c r="I48" s="39" t="s">
        <v>36</v>
      </c>
      <c r="J48" s="39" t="s">
        <v>37</v>
      </c>
      <c r="K48" s="30" t="str">
        <f t="shared" si="3"/>
        <v>Obec Moravany</v>
      </c>
      <c r="L48" s="63" t="str">
        <f t="shared" si="5"/>
        <v>Doplnění vstupních dveří dalšími prosklenými dveřmi a přesun zvonků od hlavních dveří</v>
      </c>
      <c r="M48" s="45">
        <v>1000000</v>
      </c>
      <c r="N48" s="45">
        <f t="shared" si="0"/>
        <v>700000</v>
      </c>
      <c r="O48" s="41" t="s">
        <v>212</v>
      </c>
      <c r="P48" s="41" t="s">
        <v>217</v>
      </c>
      <c r="Q48" s="39"/>
      <c r="R48" s="39"/>
      <c r="S48" s="39"/>
      <c r="T48" s="39"/>
      <c r="U48" s="30"/>
      <c r="V48" s="30"/>
      <c r="W48" s="30"/>
      <c r="X48" s="30"/>
      <c r="Y48" s="30"/>
      <c r="Z48" s="39" t="s">
        <v>172</v>
      </c>
      <c r="AA48" s="42" t="s">
        <v>329</v>
      </c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</row>
    <row r="49" spans="1:235" s="16" customFormat="1" ht="60" customHeight="1" x14ac:dyDescent="0.25">
      <c r="A49" s="20"/>
      <c r="B49" s="22">
        <v>44</v>
      </c>
      <c r="C49" s="39" t="s">
        <v>204</v>
      </c>
      <c r="D49" s="39" t="s">
        <v>80</v>
      </c>
      <c r="E49" s="39">
        <v>71010980</v>
      </c>
      <c r="F49" s="41">
        <v>102179808</v>
      </c>
      <c r="G49" s="39">
        <v>600110974</v>
      </c>
      <c r="H49" s="30" t="s">
        <v>208</v>
      </c>
      <c r="I49" s="39" t="s">
        <v>36</v>
      </c>
      <c r="J49" s="39" t="s">
        <v>37</v>
      </c>
      <c r="K49" s="30" t="str">
        <f t="shared" si="3"/>
        <v>Obec Moravany</v>
      </c>
      <c r="L49" s="63" t="str">
        <f t="shared" si="5"/>
        <v>Server a počítačové sady</v>
      </c>
      <c r="M49" s="45">
        <v>2000000</v>
      </c>
      <c r="N49" s="45">
        <f t="shared" si="0"/>
        <v>1400000</v>
      </c>
      <c r="O49" s="41" t="s">
        <v>212</v>
      </c>
      <c r="P49" s="41" t="s">
        <v>217</v>
      </c>
      <c r="Q49" s="39" t="s">
        <v>144</v>
      </c>
      <c r="R49" s="39"/>
      <c r="S49" s="39"/>
      <c r="T49" s="39" t="s">
        <v>144</v>
      </c>
      <c r="U49" s="30" t="s">
        <v>144</v>
      </c>
      <c r="V49" s="30"/>
      <c r="W49" s="30"/>
      <c r="X49" s="30"/>
      <c r="Y49" s="30" t="s">
        <v>144</v>
      </c>
      <c r="Z49" s="39" t="s">
        <v>172</v>
      </c>
      <c r="AA49" s="42" t="s">
        <v>329</v>
      </c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</row>
    <row r="50" spans="1:235" s="16" customFormat="1" ht="60" customHeight="1" x14ac:dyDescent="0.25">
      <c r="A50" s="20"/>
      <c r="B50" s="22">
        <v>45</v>
      </c>
      <c r="C50" s="79" t="s">
        <v>204</v>
      </c>
      <c r="D50" s="79" t="s">
        <v>80</v>
      </c>
      <c r="E50" s="79">
        <v>71010980</v>
      </c>
      <c r="F50" s="80" t="s">
        <v>775</v>
      </c>
      <c r="G50" s="79">
        <v>600110974</v>
      </c>
      <c r="H50" s="81" t="s">
        <v>774</v>
      </c>
      <c r="I50" s="79" t="s">
        <v>36</v>
      </c>
      <c r="J50" s="79" t="s">
        <v>37</v>
      </c>
      <c r="K50" s="81" t="str">
        <f t="shared" si="3"/>
        <v>Obec Moravany</v>
      </c>
      <c r="L50" s="82" t="str">
        <f>H50</f>
        <v>Akustické stropy ve 3 učebnách</v>
      </c>
      <c r="M50" s="83">
        <v>1000000</v>
      </c>
      <c r="N50" s="83">
        <f t="shared" si="0"/>
        <v>700000</v>
      </c>
      <c r="O50" s="80" t="s">
        <v>212</v>
      </c>
      <c r="P50" s="80" t="s">
        <v>217</v>
      </c>
      <c r="Q50" s="79"/>
      <c r="R50" s="79"/>
      <c r="S50" s="79"/>
      <c r="T50" s="79"/>
      <c r="U50" s="81" t="s">
        <v>144</v>
      </c>
      <c r="V50" s="81"/>
      <c r="W50" s="81"/>
      <c r="X50" s="81"/>
      <c r="Y50" s="81"/>
      <c r="Z50" s="79" t="s">
        <v>660</v>
      </c>
      <c r="AA50" s="84" t="s">
        <v>329</v>
      </c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</row>
    <row r="51" spans="1:235" s="16" customFormat="1" ht="60" customHeight="1" x14ac:dyDescent="0.25">
      <c r="A51" s="20"/>
      <c r="B51" s="22">
        <v>46</v>
      </c>
      <c r="C51" s="98" t="s">
        <v>778</v>
      </c>
      <c r="D51" s="46" t="s">
        <v>209</v>
      </c>
      <c r="E51" s="46">
        <v>49459473</v>
      </c>
      <c r="F51" s="66">
        <v>102179425</v>
      </c>
      <c r="G51" s="46">
        <v>600111261</v>
      </c>
      <c r="H51" s="46" t="s">
        <v>210</v>
      </c>
      <c r="I51" s="46" t="s">
        <v>434</v>
      </c>
      <c r="J51" s="46" t="s">
        <v>88</v>
      </c>
      <c r="K51" s="46" t="str">
        <f t="shared" si="3"/>
        <v>Obec Ochoz u Brna</v>
      </c>
      <c r="L51" s="46" t="str">
        <f t="shared" si="5"/>
        <v>Přístavba ZŠ</v>
      </c>
      <c r="M51" s="67">
        <v>35000000</v>
      </c>
      <c r="N51" s="67">
        <f t="shared" si="0"/>
        <v>24500000</v>
      </c>
      <c r="O51" s="66" t="s">
        <v>603</v>
      </c>
      <c r="P51" s="66" t="s">
        <v>91</v>
      </c>
      <c r="Q51" s="46" t="s">
        <v>144</v>
      </c>
      <c r="R51" s="46" t="s">
        <v>144</v>
      </c>
      <c r="S51" s="46" t="s">
        <v>144</v>
      </c>
      <c r="T51" s="46" t="s">
        <v>144</v>
      </c>
      <c r="U51" s="46" t="s">
        <v>144</v>
      </c>
      <c r="V51" s="46" t="s">
        <v>144</v>
      </c>
      <c r="W51" s="46" t="s">
        <v>144</v>
      </c>
      <c r="X51" s="46" t="s">
        <v>144</v>
      </c>
      <c r="Y51" s="46"/>
      <c r="Z51" s="46" t="s">
        <v>605</v>
      </c>
      <c r="AA51" s="47" t="s">
        <v>170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</row>
    <row r="52" spans="1:235" s="16" customFormat="1" ht="59.25" customHeight="1" x14ac:dyDescent="0.25">
      <c r="A52" s="20"/>
      <c r="B52" s="22">
        <v>47</v>
      </c>
      <c r="C52" s="98" t="s">
        <v>778</v>
      </c>
      <c r="D52" s="46" t="s">
        <v>85</v>
      </c>
      <c r="E52" s="46">
        <v>49459473</v>
      </c>
      <c r="F52" s="66">
        <v>102179425</v>
      </c>
      <c r="G52" s="46">
        <v>600111261</v>
      </c>
      <c r="H52" s="46" t="s">
        <v>211</v>
      </c>
      <c r="I52" s="46" t="s">
        <v>434</v>
      </c>
      <c r="J52" s="46" t="s">
        <v>88</v>
      </c>
      <c r="K52" s="46" t="s">
        <v>89</v>
      </c>
      <c r="L52" s="46" t="str">
        <f t="shared" si="5"/>
        <v xml:space="preserve">Novostavba tělocvičny se zázemím </v>
      </c>
      <c r="M52" s="67">
        <v>70000000</v>
      </c>
      <c r="N52" s="67">
        <f t="shared" si="0"/>
        <v>49000000</v>
      </c>
      <c r="O52" s="66" t="s">
        <v>435</v>
      </c>
      <c r="P52" s="66" t="s">
        <v>436</v>
      </c>
      <c r="Q52" s="46" t="s">
        <v>144</v>
      </c>
      <c r="R52" s="46" t="s">
        <v>144</v>
      </c>
      <c r="S52" s="46" t="s">
        <v>144</v>
      </c>
      <c r="T52" s="46" t="s">
        <v>144</v>
      </c>
      <c r="U52" s="46"/>
      <c r="V52" s="46"/>
      <c r="W52" s="46" t="s">
        <v>144</v>
      </c>
      <c r="X52" s="46"/>
      <c r="Y52" s="46"/>
      <c r="Z52" s="46" t="s">
        <v>606</v>
      </c>
      <c r="AA52" s="47" t="s">
        <v>78</v>
      </c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</row>
    <row r="53" spans="1:235" s="16" customFormat="1" ht="59.25" customHeight="1" x14ac:dyDescent="0.25">
      <c r="A53" s="20"/>
      <c r="B53" s="22">
        <v>48</v>
      </c>
      <c r="C53" s="98" t="s">
        <v>778</v>
      </c>
      <c r="D53" s="98" t="s">
        <v>85</v>
      </c>
      <c r="E53" s="98">
        <v>49459473</v>
      </c>
      <c r="F53" s="99" t="s">
        <v>783</v>
      </c>
      <c r="G53" s="98">
        <v>600111261</v>
      </c>
      <c r="H53" s="98" t="s">
        <v>784</v>
      </c>
      <c r="I53" s="98" t="s">
        <v>36</v>
      </c>
      <c r="J53" s="98" t="s">
        <v>88</v>
      </c>
      <c r="K53" s="98" t="str">
        <f t="shared" ref="K53" si="6">D53</f>
        <v>obec Ochoz u Brna</v>
      </c>
      <c r="L53" s="98" t="s">
        <v>784</v>
      </c>
      <c r="M53" s="154">
        <v>3000000</v>
      </c>
      <c r="N53" s="154">
        <f t="shared" si="0"/>
        <v>2100000</v>
      </c>
      <c r="O53" s="99" t="s">
        <v>435</v>
      </c>
      <c r="P53" s="99" t="s">
        <v>436</v>
      </c>
      <c r="Q53" s="98"/>
      <c r="R53" s="98"/>
      <c r="S53" s="98"/>
      <c r="T53" s="98"/>
      <c r="U53" s="98"/>
      <c r="V53" s="98"/>
      <c r="W53" s="98"/>
      <c r="X53" s="98"/>
      <c r="Y53" s="98"/>
      <c r="Z53" s="98" t="s">
        <v>389</v>
      </c>
      <c r="AA53" s="128" t="s">
        <v>78</v>
      </c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</row>
    <row r="54" spans="1:235" s="17" customFormat="1" ht="81.75" customHeight="1" x14ac:dyDescent="0.25">
      <c r="A54" s="20"/>
      <c r="B54" s="22">
        <v>49</v>
      </c>
      <c r="C54" s="46" t="s">
        <v>96</v>
      </c>
      <c r="D54" s="46" t="s">
        <v>97</v>
      </c>
      <c r="E54" s="46">
        <v>49458949</v>
      </c>
      <c r="F54" s="66">
        <v>102191115</v>
      </c>
      <c r="G54" s="46">
        <v>600111091</v>
      </c>
      <c r="H54" s="46" t="s">
        <v>215</v>
      </c>
      <c r="I54" s="46" t="s">
        <v>36</v>
      </c>
      <c r="J54" s="46" t="s">
        <v>37</v>
      </c>
      <c r="K54" s="46" t="str">
        <f t="shared" ref="K54:K60" si="7">D54</f>
        <v>Obec Ořechov</v>
      </c>
      <c r="L54" s="46" t="s">
        <v>433</v>
      </c>
      <c r="M54" s="67">
        <v>45000000</v>
      </c>
      <c r="N54" s="67">
        <f t="shared" si="0"/>
        <v>31499999.999999996</v>
      </c>
      <c r="O54" s="66" t="s">
        <v>216</v>
      </c>
      <c r="P54" s="66" t="s">
        <v>217</v>
      </c>
      <c r="Q54" s="46" t="s">
        <v>144</v>
      </c>
      <c r="R54" s="46" t="s">
        <v>144</v>
      </c>
      <c r="S54" s="46" t="s">
        <v>144</v>
      </c>
      <c r="T54" s="46" t="s">
        <v>144</v>
      </c>
      <c r="U54" s="46"/>
      <c r="V54" s="46"/>
      <c r="W54" s="46" t="s">
        <v>144</v>
      </c>
      <c r="X54" s="46" t="s">
        <v>144</v>
      </c>
      <c r="Y54" s="46"/>
      <c r="Z54" s="46" t="s">
        <v>218</v>
      </c>
      <c r="AA54" s="47" t="s">
        <v>170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</row>
    <row r="55" spans="1:235" s="17" customFormat="1" ht="70.5" customHeight="1" x14ac:dyDescent="0.25">
      <c r="A55" s="20"/>
      <c r="B55" s="22">
        <v>50</v>
      </c>
      <c r="C55" s="46" t="s">
        <v>96</v>
      </c>
      <c r="D55" s="46" t="s">
        <v>97</v>
      </c>
      <c r="E55" s="46">
        <v>49458949</v>
      </c>
      <c r="F55" s="66">
        <v>102191115</v>
      </c>
      <c r="G55" s="46">
        <v>600111091</v>
      </c>
      <c r="H55" s="46" t="s">
        <v>255</v>
      </c>
      <c r="I55" s="46" t="s">
        <v>36</v>
      </c>
      <c r="J55" s="46" t="s">
        <v>37</v>
      </c>
      <c r="K55" s="46" t="str">
        <f t="shared" si="7"/>
        <v>Obec Ořechov</v>
      </c>
      <c r="L55" s="46" t="s">
        <v>430</v>
      </c>
      <c r="M55" s="67">
        <v>2000000</v>
      </c>
      <c r="N55" s="67">
        <f t="shared" si="0"/>
        <v>1400000</v>
      </c>
      <c r="O55" s="66" t="s">
        <v>216</v>
      </c>
      <c r="P55" s="66" t="s">
        <v>217</v>
      </c>
      <c r="Q55" s="46"/>
      <c r="R55" s="46"/>
      <c r="S55" s="46"/>
      <c r="T55" s="46" t="s">
        <v>144</v>
      </c>
      <c r="U55" s="46"/>
      <c r="V55" s="46"/>
      <c r="W55" s="46"/>
      <c r="X55" s="46"/>
      <c r="Y55" s="46" t="s">
        <v>144</v>
      </c>
      <c r="Z55" s="46" t="s">
        <v>172</v>
      </c>
      <c r="AA55" s="42" t="s">
        <v>78</v>
      </c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</row>
    <row r="56" spans="1:235" s="17" customFormat="1" ht="60" customHeight="1" x14ac:dyDescent="0.25">
      <c r="A56" s="20"/>
      <c r="B56" s="22">
        <v>51</v>
      </c>
      <c r="C56" s="39" t="s">
        <v>96</v>
      </c>
      <c r="D56" s="39" t="s">
        <v>97</v>
      </c>
      <c r="E56" s="39">
        <v>49458949</v>
      </c>
      <c r="F56" s="41">
        <v>102191115</v>
      </c>
      <c r="G56" s="39">
        <v>600111091</v>
      </c>
      <c r="H56" s="39" t="s">
        <v>432</v>
      </c>
      <c r="I56" s="39" t="s">
        <v>36</v>
      </c>
      <c r="J56" s="39" t="s">
        <v>37</v>
      </c>
      <c r="K56" s="39" t="str">
        <f>D56</f>
        <v>Obec Ořechov</v>
      </c>
      <c r="L56" s="39" t="str">
        <f>H56</f>
        <v>Opravy povrchů v areálu ZŠ, odvodnění a odizolování budovy ZŠ</v>
      </c>
      <c r="M56" s="45">
        <v>3000000</v>
      </c>
      <c r="N56" s="45">
        <f>(70/100)*M56</f>
        <v>2100000</v>
      </c>
      <c r="O56" s="41" t="s">
        <v>212</v>
      </c>
      <c r="P56" s="41" t="s">
        <v>213</v>
      </c>
      <c r="Q56" s="39"/>
      <c r="R56" s="39"/>
      <c r="S56" s="39"/>
      <c r="T56" s="39"/>
      <c r="U56" s="39"/>
      <c r="V56" s="39"/>
      <c r="W56" s="39"/>
      <c r="X56" s="39"/>
      <c r="Y56" s="39"/>
      <c r="Z56" s="39" t="s">
        <v>172</v>
      </c>
      <c r="AA56" s="42" t="s">
        <v>78</v>
      </c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</row>
    <row r="57" spans="1:235" s="26" customFormat="1" ht="60" customHeight="1" x14ac:dyDescent="0.25">
      <c r="A57" s="20"/>
      <c r="B57" s="22">
        <v>52</v>
      </c>
      <c r="C57" s="39" t="s">
        <v>96</v>
      </c>
      <c r="D57" s="39" t="s">
        <v>97</v>
      </c>
      <c r="E57" s="39">
        <v>49458949</v>
      </c>
      <c r="F57" s="41">
        <v>102191115</v>
      </c>
      <c r="G57" s="39">
        <v>600111091</v>
      </c>
      <c r="H57" s="39" t="s">
        <v>214</v>
      </c>
      <c r="I57" s="39" t="s">
        <v>36</v>
      </c>
      <c r="J57" s="39" t="s">
        <v>37</v>
      </c>
      <c r="K57" s="39" t="str">
        <f>D57</f>
        <v>Obec Ořechov</v>
      </c>
      <c r="L57" s="30" t="s">
        <v>431</v>
      </c>
      <c r="M57" s="45">
        <v>10000000</v>
      </c>
      <c r="N57" s="45">
        <f>(70/100)*M57</f>
        <v>7000000</v>
      </c>
      <c r="O57" s="66" t="s">
        <v>216</v>
      </c>
      <c r="P57" s="66" t="s">
        <v>217</v>
      </c>
      <c r="Q57" s="39" t="s">
        <v>144</v>
      </c>
      <c r="R57" s="39" t="s">
        <v>144</v>
      </c>
      <c r="S57" s="39" t="s">
        <v>144</v>
      </c>
      <c r="T57" s="39" t="s">
        <v>144</v>
      </c>
      <c r="U57" s="30"/>
      <c r="V57" s="30"/>
      <c r="W57" s="30"/>
      <c r="X57" s="30"/>
      <c r="Y57" s="30"/>
      <c r="Z57" s="39" t="s">
        <v>428</v>
      </c>
      <c r="AA57" s="42" t="s">
        <v>78</v>
      </c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</row>
    <row r="58" spans="1:235" s="26" customFormat="1" ht="60" customHeight="1" x14ac:dyDescent="0.25">
      <c r="A58" s="20"/>
      <c r="B58" s="22">
        <v>53</v>
      </c>
      <c r="C58" s="39" t="s">
        <v>96</v>
      </c>
      <c r="D58" s="39" t="s">
        <v>97</v>
      </c>
      <c r="E58" s="39">
        <v>49458949</v>
      </c>
      <c r="F58" s="41">
        <v>102191115</v>
      </c>
      <c r="G58" s="39">
        <v>600111091</v>
      </c>
      <c r="H58" s="39" t="s">
        <v>219</v>
      </c>
      <c r="I58" s="39" t="s">
        <v>36</v>
      </c>
      <c r="J58" s="39" t="s">
        <v>37</v>
      </c>
      <c r="K58" s="39" t="str">
        <f t="shared" si="7"/>
        <v>Obec Ořechov</v>
      </c>
      <c r="L58" s="39" t="str">
        <f>H58</f>
        <v>Rekonstrukce kotelny ZŠ</v>
      </c>
      <c r="M58" s="45">
        <v>2000000</v>
      </c>
      <c r="N58" s="45">
        <f t="shared" si="0"/>
        <v>1400000</v>
      </c>
      <c r="O58" s="41" t="s">
        <v>212</v>
      </c>
      <c r="P58" s="41" t="s">
        <v>213</v>
      </c>
      <c r="Q58" s="39"/>
      <c r="R58" s="39"/>
      <c r="S58" s="39"/>
      <c r="T58" s="39"/>
      <c r="U58" s="39"/>
      <c r="V58" s="39"/>
      <c r="W58" s="39"/>
      <c r="X58" s="39"/>
      <c r="Y58" s="39"/>
      <c r="Z58" s="39" t="s">
        <v>172</v>
      </c>
      <c r="AA58" s="42" t="s">
        <v>78</v>
      </c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</row>
    <row r="59" spans="1:235" s="26" customFormat="1" ht="60" customHeight="1" x14ac:dyDescent="0.25">
      <c r="A59" s="20"/>
      <c r="B59" s="22">
        <v>54</v>
      </c>
      <c r="C59" s="39" t="s">
        <v>96</v>
      </c>
      <c r="D59" s="39" t="s">
        <v>97</v>
      </c>
      <c r="E59" s="39">
        <v>49458949</v>
      </c>
      <c r="F59" s="41">
        <v>102191115</v>
      </c>
      <c r="G59" s="39">
        <v>600111091</v>
      </c>
      <c r="H59" s="39" t="s">
        <v>220</v>
      </c>
      <c r="I59" s="39" t="s">
        <v>36</v>
      </c>
      <c r="J59" s="39" t="s">
        <v>37</v>
      </c>
      <c r="K59" s="39" t="str">
        <f t="shared" si="7"/>
        <v>Obec Ořechov</v>
      </c>
      <c r="L59" s="39" t="str">
        <f>H59</f>
        <v>Zadržení srážkové vody ze střech ZŠ</v>
      </c>
      <c r="M59" s="45">
        <v>2000000</v>
      </c>
      <c r="N59" s="45">
        <f t="shared" si="0"/>
        <v>1400000</v>
      </c>
      <c r="O59" s="41" t="s">
        <v>212</v>
      </c>
      <c r="P59" s="41" t="s">
        <v>213</v>
      </c>
      <c r="Q59" s="39"/>
      <c r="R59" s="39"/>
      <c r="S59" s="39"/>
      <c r="T59" s="39"/>
      <c r="U59" s="39"/>
      <c r="V59" s="39"/>
      <c r="W59" s="39"/>
      <c r="X59" s="39"/>
      <c r="Y59" s="39"/>
      <c r="Z59" s="39" t="s">
        <v>172</v>
      </c>
      <c r="AA59" s="42" t="s">
        <v>78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</row>
    <row r="60" spans="1:235" s="26" customFormat="1" ht="60" customHeight="1" x14ac:dyDescent="0.25">
      <c r="A60" s="20"/>
      <c r="B60" s="22">
        <v>55</v>
      </c>
      <c r="C60" s="39" t="s">
        <v>96</v>
      </c>
      <c r="D60" s="39" t="s">
        <v>97</v>
      </c>
      <c r="E60" s="39">
        <v>49458949</v>
      </c>
      <c r="F60" s="41">
        <v>102191115</v>
      </c>
      <c r="G60" s="39">
        <v>600111091</v>
      </c>
      <c r="H60" s="39" t="s">
        <v>221</v>
      </c>
      <c r="I60" s="39" t="s">
        <v>36</v>
      </c>
      <c r="J60" s="39" t="s">
        <v>37</v>
      </c>
      <c r="K60" s="39" t="str">
        <f t="shared" si="7"/>
        <v>Obec Ořechov</v>
      </c>
      <c r="L60" s="39" t="str">
        <f>H60</f>
        <v>Rekonstrukce tříd, elektroinstalace, slaboproud, voda, podlahy</v>
      </c>
      <c r="M60" s="45">
        <v>10000000</v>
      </c>
      <c r="N60" s="45">
        <f t="shared" si="0"/>
        <v>7000000</v>
      </c>
      <c r="O60" s="66" t="s">
        <v>216</v>
      </c>
      <c r="P60" s="66" t="s">
        <v>217</v>
      </c>
      <c r="Q60" s="39"/>
      <c r="R60" s="39"/>
      <c r="S60" s="39"/>
      <c r="T60" s="39"/>
      <c r="U60" s="39"/>
      <c r="V60" s="39"/>
      <c r="W60" s="39"/>
      <c r="X60" s="39"/>
      <c r="Y60" s="39"/>
      <c r="Z60" s="39" t="s">
        <v>172</v>
      </c>
      <c r="AA60" s="42" t="s">
        <v>78</v>
      </c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</row>
    <row r="61" spans="1:235" s="26" customFormat="1" ht="60" customHeight="1" x14ac:dyDescent="0.25">
      <c r="A61" s="20"/>
      <c r="B61" s="22">
        <v>56</v>
      </c>
      <c r="C61" s="39" t="s">
        <v>100</v>
      </c>
      <c r="D61" s="39" t="s">
        <v>101</v>
      </c>
      <c r="E61" s="39">
        <v>71000453</v>
      </c>
      <c r="F61" s="41">
        <v>102179450</v>
      </c>
      <c r="G61" s="39">
        <v>600111245</v>
      </c>
      <c r="H61" s="39" t="s">
        <v>222</v>
      </c>
      <c r="I61" s="39" t="s">
        <v>36</v>
      </c>
      <c r="J61" s="39" t="s">
        <v>37</v>
      </c>
      <c r="K61" s="39" t="str">
        <f t="shared" ref="K61:K97" si="8">D61</f>
        <v>Obec Ostopovice</v>
      </c>
      <c r="L61" s="30" t="s">
        <v>455</v>
      </c>
      <c r="M61" s="45">
        <v>80000000</v>
      </c>
      <c r="N61" s="45">
        <f t="shared" si="0"/>
        <v>56000000</v>
      </c>
      <c r="O61" s="41" t="s">
        <v>90</v>
      </c>
      <c r="P61" s="41" t="s">
        <v>217</v>
      </c>
      <c r="Q61" s="39" t="s">
        <v>144</v>
      </c>
      <c r="R61" s="39" t="s">
        <v>144</v>
      </c>
      <c r="S61" s="39" t="s">
        <v>144</v>
      </c>
      <c r="T61" s="39" t="s">
        <v>144</v>
      </c>
      <c r="U61" s="30" t="s">
        <v>144</v>
      </c>
      <c r="V61" s="30"/>
      <c r="W61" s="30" t="s">
        <v>144</v>
      </c>
      <c r="X61" s="30" t="s">
        <v>144</v>
      </c>
      <c r="Y61" s="30"/>
      <c r="Z61" s="39" t="s">
        <v>425</v>
      </c>
      <c r="AA61" s="42" t="s">
        <v>78</v>
      </c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</row>
    <row r="62" spans="1:235" s="26" customFormat="1" ht="60" customHeight="1" x14ac:dyDescent="0.25">
      <c r="A62" s="20"/>
      <c r="B62" s="22">
        <v>57</v>
      </c>
      <c r="C62" s="39" t="s">
        <v>100</v>
      </c>
      <c r="D62" s="39" t="s">
        <v>101</v>
      </c>
      <c r="E62" s="39">
        <v>71000453</v>
      </c>
      <c r="F62" s="41">
        <v>102179450</v>
      </c>
      <c r="G62" s="39">
        <v>600111245</v>
      </c>
      <c r="H62" s="39" t="s">
        <v>104</v>
      </c>
      <c r="I62" s="39" t="s">
        <v>36</v>
      </c>
      <c r="J62" s="39" t="s">
        <v>37</v>
      </c>
      <c r="K62" s="39" t="str">
        <f t="shared" si="8"/>
        <v>Obec Ostopovice</v>
      </c>
      <c r="L62" s="30" t="str">
        <f>H62</f>
        <v>Zabezpečení budov ZŠ a MŠ (komunikační infrastruktura)</v>
      </c>
      <c r="M62" s="45">
        <v>1000000</v>
      </c>
      <c r="N62" s="45">
        <f t="shared" si="0"/>
        <v>700000</v>
      </c>
      <c r="O62" s="41" t="s">
        <v>212</v>
      </c>
      <c r="P62" s="41" t="s">
        <v>217</v>
      </c>
      <c r="Q62" s="39"/>
      <c r="R62" s="39"/>
      <c r="S62" s="39"/>
      <c r="T62" s="39"/>
      <c r="U62" s="30"/>
      <c r="V62" s="30"/>
      <c r="W62" s="30"/>
      <c r="X62" s="30"/>
      <c r="Y62" s="30"/>
      <c r="Z62" s="39" t="s">
        <v>172</v>
      </c>
      <c r="AA62" s="42" t="s">
        <v>78</v>
      </c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</row>
    <row r="63" spans="1:235" s="26" customFormat="1" ht="60" customHeight="1" x14ac:dyDescent="0.25">
      <c r="A63" s="20"/>
      <c r="B63" s="22">
        <v>58</v>
      </c>
      <c r="C63" s="79" t="s">
        <v>100</v>
      </c>
      <c r="D63" s="79" t="s">
        <v>101</v>
      </c>
      <c r="E63" s="79">
        <v>71000453</v>
      </c>
      <c r="F63" s="80">
        <v>102179450</v>
      </c>
      <c r="G63" s="79">
        <v>600111245</v>
      </c>
      <c r="H63" s="79" t="s">
        <v>758</v>
      </c>
      <c r="I63" s="79" t="s">
        <v>36</v>
      </c>
      <c r="J63" s="79" t="s">
        <v>37</v>
      </c>
      <c r="K63" s="79" t="str">
        <f t="shared" ref="K63" si="9">D63</f>
        <v>Obec Ostopovice</v>
      </c>
      <c r="L63" s="81" t="s">
        <v>759</v>
      </c>
      <c r="M63" s="83">
        <v>10000000</v>
      </c>
      <c r="N63" s="83">
        <f t="shared" si="0"/>
        <v>7000000</v>
      </c>
      <c r="O63" s="80" t="s">
        <v>435</v>
      </c>
      <c r="P63" s="80" t="s">
        <v>217</v>
      </c>
      <c r="Q63" s="79" t="s">
        <v>144</v>
      </c>
      <c r="R63" s="79" t="s">
        <v>144</v>
      </c>
      <c r="S63" s="79" t="s">
        <v>144</v>
      </c>
      <c r="T63" s="79" t="s">
        <v>144</v>
      </c>
      <c r="U63" s="81" t="s">
        <v>144</v>
      </c>
      <c r="V63" s="81"/>
      <c r="W63" s="81"/>
      <c r="X63" s="81"/>
      <c r="Y63" s="81"/>
      <c r="Z63" s="79" t="s">
        <v>172</v>
      </c>
      <c r="AA63" s="84" t="s">
        <v>78</v>
      </c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</row>
    <row r="64" spans="1:235" s="26" customFormat="1" ht="60" customHeight="1" x14ac:dyDescent="0.25">
      <c r="A64" s="20"/>
      <c r="B64" s="22">
        <v>59</v>
      </c>
      <c r="C64" s="39" t="s">
        <v>100</v>
      </c>
      <c r="D64" s="39" t="s">
        <v>101</v>
      </c>
      <c r="E64" s="39">
        <v>71000453</v>
      </c>
      <c r="F64" s="41">
        <v>102179450</v>
      </c>
      <c r="G64" s="39">
        <v>600111245</v>
      </c>
      <c r="H64" s="39" t="s">
        <v>223</v>
      </c>
      <c r="I64" s="39" t="s">
        <v>36</v>
      </c>
      <c r="J64" s="39" t="s">
        <v>37</v>
      </c>
      <c r="K64" s="39" t="str">
        <f t="shared" si="8"/>
        <v>Obec Ostopovice</v>
      </c>
      <c r="L64" s="30" t="str">
        <f t="shared" ref="L64:L70" si="10">H64</f>
        <v>Modernizace odborné učebny ZŠ (Výtvarná výchova)</v>
      </c>
      <c r="M64" s="45">
        <v>1000000</v>
      </c>
      <c r="N64" s="45">
        <f t="shared" si="0"/>
        <v>700000</v>
      </c>
      <c r="O64" s="41" t="s">
        <v>212</v>
      </c>
      <c r="P64" s="41" t="s">
        <v>217</v>
      </c>
      <c r="Q64" s="39"/>
      <c r="R64" s="39"/>
      <c r="S64" s="39" t="s">
        <v>144</v>
      </c>
      <c r="T64" s="39" t="s">
        <v>144</v>
      </c>
      <c r="U64" s="30" t="s">
        <v>144</v>
      </c>
      <c r="V64" s="30"/>
      <c r="W64" s="30"/>
      <c r="X64" s="30"/>
      <c r="Y64" s="30"/>
      <c r="Z64" s="39" t="s">
        <v>172</v>
      </c>
      <c r="AA64" s="42" t="s">
        <v>78</v>
      </c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</row>
    <row r="65" spans="1:235" s="26" customFormat="1" ht="60" customHeight="1" x14ac:dyDescent="0.25">
      <c r="A65" s="20"/>
      <c r="B65" s="22">
        <v>60</v>
      </c>
      <c r="C65" s="39" t="s">
        <v>100</v>
      </c>
      <c r="D65" s="39" t="s">
        <v>101</v>
      </c>
      <c r="E65" s="39">
        <v>71000453</v>
      </c>
      <c r="F65" s="41">
        <v>102179450</v>
      </c>
      <c r="G65" s="39">
        <v>600111245</v>
      </c>
      <c r="H65" s="39" t="s">
        <v>224</v>
      </c>
      <c r="I65" s="39" t="s">
        <v>36</v>
      </c>
      <c r="J65" s="39" t="s">
        <v>37</v>
      </c>
      <c r="K65" s="39" t="str">
        <f t="shared" si="8"/>
        <v>Obec Ostopovice</v>
      </c>
      <c r="L65" s="30" t="str">
        <f t="shared" si="10"/>
        <v>Odpolední kluby ZŠ</v>
      </c>
      <c r="M65" s="45">
        <v>1000000</v>
      </c>
      <c r="N65" s="45">
        <f t="shared" si="0"/>
        <v>700000</v>
      </c>
      <c r="O65" s="41" t="s">
        <v>212</v>
      </c>
      <c r="P65" s="41" t="s">
        <v>217</v>
      </c>
      <c r="Q65" s="39" t="s">
        <v>144</v>
      </c>
      <c r="R65" s="39" t="s">
        <v>144</v>
      </c>
      <c r="S65" s="39" t="s">
        <v>144</v>
      </c>
      <c r="T65" s="39" t="s">
        <v>144</v>
      </c>
      <c r="U65" s="30"/>
      <c r="V65" s="30"/>
      <c r="W65" s="30"/>
      <c r="X65" s="30" t="s">
        <v>144</v>
      </c>
      <c r="Y65" s="30"/>
      <c r="Z65" s="39" t="s">
        <v>172</v>
      </c>
      <c r="AA65" s="42" t="s">
        <v>78</v>
      </c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</row>
    <row r="66" spans="1:235" s="26" customFormat="1" ht="60" customHeight="1" x14ac:dyDescent="0.25">
      <c r="A66" s="20"/>
      <c r="B66" s="22">
        <v>61</v>
      </c>
      <c r="C66" s="39" t="s">
        <v>100</v>
      </c>
      <c r="D66" s="39" t="s">
        <v>101</v>
      </c>
      <c r="E66" s="39">
        <v>71000453</v>
      </c>
      <c r="F66" s="41">
        <v>102179450</v>
      </c>
      <c r="G66" s="39">
        <v>600111245</v>
      </c>
      <c r="H66" s="39" t="s">
        <v>105</v>
      </c>
      <c r="I66" s="39" t="s">
        <v>36</v>
      </c>
      <c r="J66" s="39" t="s">
        <v>37</v>
      </c>
      <c r="K66" s="39" t="str">
        <f t="shared" si="8"/>
        <v>Obec Ostopovice</v>
      </c>
      <c r="L66" s="30" t="str">
        <f t="shared" si="10"/>
        <v>Mobilní a pevné zastínění teras</v>
      </c>
      <c r="M66" s="45">
        <v>1000000</v>
      </c>
      <c r="N66" s="45">
        <f t="shared" si="0"/>
        <v>700000</v>
      </c>
      <c r="O66" s="41" t="s">
        <v>212</v>
      </c>
      <c r="P66" s="41" t="s">
        <v>217</v>
      </c>
      <c r="Q66" s="39"/>
      <c r="R66" s="39"/>
      <c r="S66" s="39"/>
      <c r="T66" s="39"/>
      <c r="U66" s="30"/>
      <c r="V66" s="30"/>
      <c r="W66" s="30"/>
      <c r="X66" s="30"/>
      <c r="Y66" s="30"/>
      <c r="Z66" s="39" t="s">
        <v>172</v>
      </c>
      <c r="AA66" s="42" t="s">
        <v>78</v>
      </c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</row>
    <row r="67" spans="1:235" s="26" customFormat="1" ht="60" customHeight="1" x14ac:dyDescent="0.25">
      <c r="A67" s="20"/>
      <c r="B67" s="22">
        <v>62</v>
      </c>
      <c r="C67" s="39" t="s">
        <v>100</v>
      </c>
      <c r="D67" s="39" t="s">
        <v>101</v>
      </c>
      <c r="E67" s="39">
        <v>71000453</v>
      </c>
      <c r="F67" s="41">
        <v>102179450</v>
      </c>
      <c r="G67" s="39">
        <v>600111245</v>
      </c>
      <c r="H67" s="39" t="s">
        <v>106</v>
      </c>
      <c r="I67" s="39" t="s">
        <v>36</v>
      </c>
      <c r="J67" s="39" t="s">
        <v>37</v>
      </c>
      <c r="K67" s="39" t="str">
        <f t="shared" si="8"/>
        <v>Obec Ostopovice</v>
      </c>
      <c r="L67" s="30" t="str">
        <f t="shared" si="10"/>
        <v>Venkovní odborná učebna</v>
      </c>
      <c r="M67" s="45">
        <v>800000</v>
      </c>
      <c r="N67" s="45">
        <f t="shared" si="0"/>
        <v>560000</v>
      </c>
      <c r="O67" s="41" t="s">
        <v>212</v>
      </c>
      <c r="P67" s="41" t="s">
        <v>217</v>
      </c>
      <c r="Q67" s="39" t="s">
        <v>144</v>
      </c>
      <c r="R67" s="39" t="s">
        <v>144</v>
      </c>
      <c r="S67" s="39" t="s">
        <v>144</v>
      </c>
      <c r="T67" s="39" t="s">
        <v>144</v>
      </c>
      <c r="U67" s="30" t="s">
        <v>144</v>
      </c>
      <c r="V67" s="30"/>
      <c r="W67" s="30" t="s">
        <v>144</v>
      </c>
      <c r="X67" s="30"/>
      <c r="Y67" s="30"/>
      <c r="Z67" s="39" t="s">
        <v>172</v>
      </c>
      <c r="AA67" s="42" t="s">
        <v>78</v>
      </c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</row>
    <row r="68" spans="1:235" s="26" customFormat="1" ht="60" customHeight="1" x14ac:dyDescent="0.25">
      <c r="A68" s="20"/>
      <c r="B68" s="22">
        <v>63</v>
      </c>
      <c r="C68" s="39" t="s">
        <v>100</v>
      </c>
      <c r="D68" s="39" t="s">
        <v>101</v>
      </c>
      <c r="E68" s="39">
        <v>71000453</v>
      </c>
      <c r="F68" s="41">
        <v>102179450</v>
      </c>
      <c r="G68" s="39">
        <v>600111245</v>
      </c>
      <c r="H68" s="39" t="s">
        <v>107</v>
      </c>
      <c r="I68" s="39" t="s">
        <v>36</v>
      </c>
      <c r="J68" s="39" t="s">
        <v>37</v>
      </c>
      <c r="K68" s="39" t="str">
        <f t="shared" si="8"/>
        <v>Obec Ostopovice</v>
      </c>
      <c r="L68" s="30" t="str">
        <f t="shared" si="10"/>
        <v>Rozvoj školní zahrady - komunitní centrum</v>
      </c>
      <c r="M68" s="45">
        <v>1000000</v>
      </c>
      <c r="N68" s="45">
        <f t="shared" si="0"/>
        <v>700000</v>
      </c>
      <c r="O68" s="41" t="s">
        <v>212</v>
      </c>
      <c r="P68" s="41" t="s">
        <v>217</v>
      </c>
      <c r="Q68" s="39"/>
      <c r="R68" s="39" t="s">
        <v>144</v>
      </c>
      <c r="S68" s="39" t="s">
        <v>144</v>
      </c>
      <c r="T68" s="39"/>
      <c r="U68" s="30"/>
      <c r="V68" s="30"/>
      <c r="W68" s="30" t="s">
        <v>144</v>
      </c>
      <c r="X68" s="30"/>
      <c r="Y68" s="30"/>
      <c r="Z68" s="39" t="s">
        <v>172</v>
      </c>
      <c r="AA68" s="42" t="s">
        <v>78</v>
      </c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</row>
    <row r="69" spans="1:235" s="26" customFormat="1" ht="60" customHeight="1" x14ac:dyDescent="0.25">
      <c r="A69" s="20"/>
      <c r="B69" s="22">
        <v>64</v>
      </c>
      <c r="C69" s="39" t="s">
        <v>100</v>
      </c>
      <c r="D69" s="39" t="s">
        <v>101</v>
      </c>
      <c r="E69" s="39">
        <v>71000453</v>
      </c>
      <c r="F69" s="41">
        <v>102179450</v>
      </c>
      <c r="G69" s="39">
        <v>600111245</v>
      </c>
      <c r="H69" s="39" t="s">
        <v>108</v>
      </c>
      <c r="I69" s="39" t="s">
        <v>36</v>
      </c>
      <c r="J69" s="39" t="s">
        <v>37</v>
      </c>
      <c r="K69" s="39" t="str">
        <f t="shared" si="8"/>
        <v>Obec Ostopovice</v>
      </c>
      <c r="L69" s="30" t="str">
        <f t="shared" si="10"/>
        <v>Zadržení dešťové vody</v>
      </c>
      <c r="M69" s="45">
        <v>500000</v>
      </c>
      <c r="N69" s="45">
        <f t="shared" si="0"/>
        <v>350000</v>
      </c>
      <c r="O69" s="41" t="s">
        <v>212</v>
      </c>
      <c r="P69" s="41" t="s">
        <v>217</v>
      </c>
      <c r="Q69" s="39"/>
      <c r="R69" s="39"/>
      <c r="S69" s="39"/>
      <c r="T69" s="39"/>
      <c r="U69" s="30"/>
      <c r="V69" s="30"/>
      <c r="W69" s="30"/>
      <c r="X69" s="30"/>
      <c r="Y69" s="30"/>
      <c r="Z69" s="39" t="s">
        <v>172</v>
      </c>
      <c r="AA69" s="42" t="s">
        <v>78</v>
      </c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</row>
    <row r="70" spans="1:235" s="26" customFormat="1" ht="60" customHeight="1" x14ac:dyDescent="0.25">
      <c r="A70" s="20"/>
      <c r="B70" s="22">
        <v>65</v>
      </c>
      <c r="C70" s="39" t="s">
        <v>100</v>
      </c>
      <c r="D70" s="39" t="s">
        <v>101</v>
      </c>
      <c r="E70" s="39">
        <v>71000453</v>
      </c>
      <c r="F70" s="41">
        <v>102179450</v>
      </c>
      <c r="G70" s="39">
        <v>600111245</v>
      </c>
      <c r="H70" s="39" t="s">
        <v>109</v>
      </c>
      <c r="I70" s="39" t="s">
        <v>36</v>
      </c>
      <c r="J70" s="39" t="s">
        <v>37</v>
      </c>
      <c r="K70" s="39" t="str">
        <f t="shared" si="8"/>
        <v>Obec Ostopovice</v>
      </c>
      <c r="L70" s="30" t="str">
        <f t="shared" si="10"/>
        <v>Dostavba MŠ a ZŠ Ostopovice - zázemí pro komunitní a sportovní aktivity</v>
      </c>
      <c r="M70" s="45">
        <v>15000000</v>
      </c>
      <c r="N70" s="45">
        <f t="shared" si="0"/>
        <v>10500000</v>
      </c>
      <c r="O70" s="41" t="s">
        <v>212</v>
      </c>
      <c r="P70" s="41" t="s">
        <v>217</v>
      </c>
      <c r="Q70" s="39"/>
      <c r="R70" s="39"/>
      <c r="S70" s="39"/>
      <c r="T70" s="39" t="s">
        <v>144</v>
      </c>
      <c r="U70" s="30"/>
      <c r="V70" s="30"/>
      <c r="W70" s="30" t="s">
        <v>144</v>
      </c>
      <c r="X70" s="30"/>
      <c r="Y70" s="30"/>
      <c r="Z70" s="39" t="s">
        <v>172</v>
      </c>
      <c r="AA70" s="42" t="s">
        <v>78</v>
      </c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</row>
    <row r="71" spans="1:235" s="17" customFormat="1" ht="60" customHeight="1" x14ac:dyDescent="0.25">
      <c r="A71" s="20"/>
      <c r="B71" s="22">
        <v>66</v>
      </c>
      <c r="C71" s="39" t="s">
        <v>110</v>
      </c>
      <c r="D71" s="39" t="s">
        <v>111</v>
      </c>
      <c r="E71" s="39">
        <v>70997152</v>
      </c>
      <c r="F71" s="41">
        <v>102179468</v>
      </c>
      <c r="G71" s="39">
        <v>600110613</v>
      </c>
      <c r="H71" s="39" t="s">
        <v>529</v>
      </c>
      <c r="I71" s="39" t="s">
        <v>36</v>
      </c>
      <c r="J71" s="39" t="s">
        <v>37</v>
      </c>
      <c r="K71" s="39" t="str">
        <f t="shared" si="8"/>
        <v>Obec Podolí</v>
      </c>
      <c r="L71" s="39" t="s">
        <v>364</v>
      </c>
      <c r="M71" s="45">
        <v>10000000</v>
      </c>
      <c r="N71" s="45">
        <f>(70/100)*M71</f>
        <v>7000000</v>
      </c>
      <c r="O71" s="41" t="s">
        <v>212</v>
      </c>
      <c r="P71" s="41" t="s">
        <v>500</v>
      </c>
      <c r="Q71" s="39"/>
      <c r="R71" s="39"/>
      <c r="S71" s="39"/>
      <c r="T71" s="39"/>
      <c r="U71" s="39"/>
      <c r="V71" s="39"/>
      <c r="W71" s="39"/>
      <c r="X71" s="39" t="s">
        <v>144</v>
      </c>
      <c r="Y71" s="39"/>
      <c r="Z71" s="39" t="s">
        <v>172</v>
      </c>
      <c r="AA71" s="42" t="s">
        <v>78</v>
      </c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</row>
    <row r="72" spans="1:235" s="17" customFormat="1" ht="60" customHeight="1" x14ac:dyDescent="0.25">
      <c r="A72" s="20"/>
      <c r="B72" s="22">
        <v>67</v>
      </c>
      <c r="C72" s="39" t="s">
        <v>110</v>
      </c>
      <c r="D72" s="39" t="s">
        <v>111</v>
      </c>
      <c r="E72" s="39">
        <v>70997152</v>
      </c>
      <c r="F72" s="41">
        <v>102179468</v>
      </c>
      <c r="G72" s="39">
        <v>600110613</v>
      </c>
      <c r="H72" s="39" t="s">
        <v>581</v>
      </c>
      <c r="I72" s="39" t="s">
        <v>36</v>
      </c>
      <c r="J72" s="39" t="s">
        <v>37</v>
      </c>
      <c r="K72" s="39" t="str">
        <f t="shared" si="8"/>
        <v>Obec Podolí</v>
      </c>
      <c r="L72" s="39" t="s">
        <v>582</v>
      </c>
      <c r="M72" s="45">
        <v>2000000</v>
      </c>
      <c r="N72" s="45">
        <f t="shared" ref="N72:N81" si="11">(70/100)*M72</f>
        <v>1400000</v>
      </c>
      <c r="O72" s="41" t="s">
        <v>212</v>
      </c>
      <c r="P72" s="41" t="s">
        <v>500</v>
      </c>
      <c r="Q72" s="39"/>
      <c r="R72" s="39"/>
      <c r="S72" s="39"/>
      <c r="T72" s="39"/>
      <c r="U72" s="39"/>
      <c r="V72" s="39"/>
      <c r="W72" s="39"/>
      <c r="X72" s="39"/>
      <c r="Y72" s="39"/>
      <c r="Z72" s="39" t="s">
        <v>172</v>
      </c>
      <c r="AA72" s="42" t="s">
        <v>78</v>
      </c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</row>
    <row r="73" spans="1:235" s="17" customFormat="1" ht="60" customHeight="1" x14ac:dyDescent="0.25">
      <c r="A73" s="20"/>
      <c r="B73" s="22">
        <v>68</v>
      </c>
      <c r="C73" s="39" t="s">
        <v>110</v>
      </c>
      <c r="D73" s="39" t="s">
        <v>111</v>
      </c>
      <c r="E73" s="39">
        <v>70997152</v>
      </c>
      <c r="F73" s="41">
        <v>102179468</v>
      </c>
      <c r="G73" s="39">
        <v>600110613</v>
      </c>
      <c r="H73" s="39" t="s">
        <v>365</v>
      </c>
      <c r="I73" s="39" t="s">
        <v>36</v>
      </c>
      <c r="J73" s="39" t="s">
        <v>37</v>
      </c>
      <c r="K73" s="39" t="str">
        <f t="shared" si="8"/>
        <v>Obec Podolí</v>
      </c>
      <c r="L73" s="39" t="s">
        <v>366</v>
      </c>
      <c r="M73" s="45">
        <v>3000000</v>
      </c>
      <c r="N73" s="45">
        <f t="shared" si="11"/>
        <v>2100000</v>
      </c>
      <c r="O73" s="41" t="s">
        <v>212</v>
      </c>
      <c r="P73" s="41" t="s">
        <v>500</v>
      </c>
      <c r="Q73" s="39"/>
      <c r="R73" s="39"/>
      <c r="S73" s="39"/>
      <c r="T73" s="39"/>
      <c r="U73" s="39"/>
      <c r="V73" s="39"/>
      <c r="W73" s="39"/>
      <c r="X73" s="39"/>
      <c r="Y73" s="39"/>
      <c r="Z73" s="39" t="s">
        <v>172</v>
      </c>
      <c r="AA73" s="42" t="s">
        <v>78</v>
      </c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</row>
    <row r="74" spans="1:235" s="17" customFormat="1" ht="60" customHeight="1" x14ac:dyDescent="0.25">
      <c r="A74" s="20"/>
      <c r="B74" s="22">
        <v>69</v>
      </c>
      <c r="C74" s="39" t="s">
        <v>110</v>
      </c>
      <c r="D74" s="39" t="s">
        <v>111</v>
      </c>
      <c r="E74" s="39">
        <v>70997152</v>
      </c>
      <c r="F74" s="41">
        <v>102179468</v>
      </c>
      <c r="G74" s="39">
        <v>600110613</v>
      </c>
      <c r="H74" s="39" t="s">
        <v>367</v>
      </c>
      <c r="I74" s="39" t="s">
        <v>36</v>
      </c>
      <c r="J74" s="39" t="s">
        <v>37</v>
      </c>
      <c r="K74" s="39" t="s">
        <v>111</v>
      </c>
      <c r="L74" s="39" t="s">
        <v>368</v>
      </c>
      <c r="M74" s="45">
        <v>6000000</v>
      </c>
      <c r="N74" s="45">
        <f t="shared" si="11"/>
        <v>4200000</v>
      </c>
      <c r="O74" s="41" t="s">
        <v>90</v>
      </c>
      <c r="P74" s="41" t="s">
        <v>217</v>
      </c>
      <c r="Q74" s="39"/>
      <c r="R74" s="39"/>
      <c r="S74" s="39"/>
      <c r="T74" s="39"/>
      <c r="U74" s="39"/>
      <c r="V74" s="39"/>
      <c r="W74" s="39" t="s">
        <v>144</v>
      </c>
      <c r="X74" s="39"/>
      <c r="Y74" s="39"/>
      <c r="Z74" s="39" t="s">
        <v>333</v>
      </c>
      <c r="AA74" s="42" t="s">
        <v>170</v>
      </c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</row>
    <row r="75" spans="1:235" s="17" customFormat="1" ht="60" customHeight="1" x14ac:dyDescent="0.25">
      <c r="A75" s="20"/>
      <c r="B75" s="22">
        <v>70</v>
      </c>
      <c r="C75" s="39" t="s">
        <v>110</v>
      </c>
      <c r="D75" s="39" t="s">
        <v>111</v>
      </c>
      <c r="E75" s="39">
        <v>70997152</v>
      </c>
      <c r="F75" s="41">
        <v>102179468</v>
      </c>
      <c r="G75" s="39">
        <v>600110613</v>
      </c>
      <c r="H75" s="39" t="s">
        <v>370</v>
      </c>
      <c r="I75" s="39" t="s">
        <v>36</v>
      </c>
      <c r="J75" s="39" t="s">
        <v>37</v>
      </c>
      <c r="K75" s="39" t="s">
        <v>111</v>
      </c>
      <c r="L75" s="39" t="s">
        <v>371</v>
      </c>
      <c r="M75" s="45">
        <v>1000000</v>
      </c>
      <c r="N75" s="45">
        <f t="shared" si="11"/>
        <v>700000</v>
      </c>
      <c r="O75" s="41" t="s">
        <v>90</v>
      </c>
      <c r="P75" s="41" t="s">
        <v>500</v>
      </c>
      <c r="Q75" s="39"/>
      <c r="R75" s="39" t="s">
        <v>144</v>
      </c>
      <c r="S75" s="39" t="s">
        <v>144</v>
      </c>
      <c r="T75" s="39" t="s">
        <v>144</v>
      </c>
      <c r="U75" s="39" t="s">
        <v>144</v>
      </c>
      <c r="V75" s="39"/>
      <c r="W75" s="39" t="s">
        <v>144</v>
      </c>
      <c r="X75" s="39" t="s">
        <v>144</v>
      </c>
      <c r="Y75" s="39"/>
      <c r="Z75" s="39" t="s">
        <v>172</v>
      </c>
      <c r="AA75" s="42" t="s">
        <v>78</v>
      </c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</row>
    <row r="76" spans="1:235" s="17" customFormat="1" ht="60" customHeight="1" x14ac:dyDescent="0.25">
      <c r="A76" s="20"/>
      <c r="B76" s="22">
        <v>71</v>
      </c>
      <c r="C76" s="39" t="s">
        <v>110</v>
      </c>
      <c r="D76" s="39" t="s">
        <v>111</v>
      </c>
      <c r="E76" s="39">
        <v>70997152</v>
      </c>
      <c r="F76" s="41">
        <v>102179468</v>
      </c>
      <c r="G76" s="39">
        <v>600110613</v>
      </c>
      <c r="H76" s="39" t="s">
        <v>372</v>
      </c>
      <c r="I76" s="39" t="s">
        <v>36</v>
      </c>
      <c r="J76" s="39" t="s">
        <v>37</v>
      </c>
      <c r="K76" s="39" t="s">
        <v>111</v>
      </c>
      <c r="L76" s="39" t="s">
        <v>373</v>
      </c>
      <c r="M76" s="45">
        <v>1000000</v>
      </c>
      <c r="N76" s="45">
        <f t="shared" si="11"/>
        <v>700000</v>
      </c>
      <c r="O76" s="41" t="s">
        <v>90</v>
      </c>
      <c r="P76" s="41" t="s">
        <v>500</v>
      </c>
      <c r="Q76" s="39" t="s">
        <v>144</v>
      </c>
      <c r="R76" s="39" t="s">
        <v>144</v>
      </c>
      <c r="S76" s="39"/>
      <c r="T76" s="39" t="s">
        <v>144</v>
      </c>
      <c r="U76" s="39" t="s">
        <v>144</v>
      </c>
      <c r="V76" s="39" t="s">
        <v>144</v>
      </c>
      <c r="W76" s="39" t="s">
        <v>144</v>
      </c>
      <c r="X76" s="39" t="s">
        <v>144</v>
      </c>
      <c r="Y76" s="39"/>
      <c r="Z76" s="39" t="s">
        <v>172</v>
      </c>
      <c r="AA76" s="42" t="s">
        <v>78</v>
      </c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</row>
    <row r="77" spans="1:235" s="17" customFormat="1" ht="60" customHeight="1" x14ac:dyDescent="0.25">
      <c r="A77" s="20"/>
      <c r="B77" s="22">
        <v>72</v>
      </c>
      <c r="C77" s="39" t="s">
        <v>110</v>
      </c>
      <c r="D77" s="39" t="s">
        <v>111</v>
      </c>
      <c r="E77" s="39">
        <v>70997152</v>
      </c>
      <c r="F77" s="41">
        <v>102179468</v>
      </c>
      <c r="G77" s="39">
        <v>600110613</v>
      </c>
      <c r="H77" s="39" t="s">
        <v>374</v>
      </c>
      <c r="I77" s="39" t="s">
        <v>36</v>
      </c>
      <c r="J77" s="39" t="s">
        <v>37</v>
      </c>
      <c r="K77" s="39" t="s">
        <v>111</v>
      </c>
      <c r="L77" s="39" t="s">
        <v>375</v>
      </c>
      <c r="M77" s="45">
        <v>500000</v>
      </c>
      <c r="N77" s="45">
        <f t="shared" si="11"/>
        <v>350000</v>
      </c>
      <c r="O77" s="41" t="s">
        <v>90</v>
      </c>
      <c r="P77" s="41" t="s">
        <v>500</v>
      </c>
      <c r="Q77" s="39"/>
      <c r="R77" s="39"/>
      <c r="S77" s="39"/>
      <c r="T77" s="39"/>
      <c r="U77" s="39" t="s">
        <v>144</v>
      </c>
      <c r="V77" s="39"/>
      <c r="W77" s="39"/>
      <c r="X77" s="39"/>
      <c r="Y77" s="39"/>
      <c r="Z77" s="39" t="s">
        <v>525</v>
      </c>
      <c r="AA77" s="42" t="s">
        <v>78</v>
      </c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</row>
    <row r="78" spans="1:235" s="17" customFormat="1" ht="60" customHeight="1" x14ac:dyDescent="0.25">
      <c r="A78" s="20"/>
      <c r="B78" s="22">
        <v>73</v>
      </c>
      <c r="C78" s="39" t="s">
        <v>110</v>
      </c>
      <c r="D78" s="39" t="s">
        <v>111</v>
      </c>
      <c r="E78" s="39">
        <v>70997152</v>
      </c>
      <c r="F78" s="41">
        <v>102179468</v>
      </c>
      <c r="G78" s="39">
        <v>600110613</v>
      </c>
      <c r="H78" s="39" t="s">
        <v>376</v>
      </c>
      <c r="I78" s="39" t="s">
        <v>36</v>
      </c>
      <c r="J78" s="39" t="s">
        <v>37</v>
      </c>
      <c r="K78" s="39" t="s">
        <v>111</v>
      </c>
      <c r="L78" s="39" t="s">
        <v>377</v>
      </c>
      <c r="M78" s="45">
        <v>500000</v>
      </c>
      <c r="N78" s="45">
        <f t="shared" si="11"/>
        <v>350000</v>
      </c>
      <c r="O78" s="41" t="s">
        <v>90</v>
      </c>
      <c r="P78" s="41" t="s">
        <v>500</v>
      </c>
      <c r="Q78" s="39"/>
      <c r="R78" s="39"/>
      <c r="S78" s="39"/>
      <c r="T78" s="39"/>
      <c r="U78" s="39" t="s">
        <v>144</v>
      </c>
      <c r="V78" s="39"/>
      <c r="W78" s="39"/>
      <c r="X78" s="39"/>
      <c r="Y78" s="39"/>
      <c r="Z78" s="39" t="s">
        <v>525</v>
      </c>
      <c r="AA78" s="42" t="s">
        <v>78</v>
      </c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</row>
    <row r="79" spans="1:235" s="17" customFormat="1" ht="60" customHeight="1" x14ac:dyDescent="0.25">
      <c r="A79" s="20"/>
      <c r="B79" s="22">
        <v>74</v>
      </c>
      <c r="C79" s="39" t="s">
        <v>110</v>
      </c>
      <c r="D79" s="39" t="s">
        <v>111</v>
      </c>
      <c r="E79" s="39">
        <v>70997152</v>
      </c>
      <c r="F79" s="41">
        <v>102179468</v>
      </c>
      <c r="G79" s="39">
        <v>600110613</v>
      </c>
      <c r="H79" s="39" t="s">
        <v>378</v>
      </c>
      <c r="I79" s="39" t="s">
        <v>36</v>
      </c>
      <c r="J79" s="39" t="s">
        <v>37</v>
      </c>
      <c r="K79" s="39" t="s">
        <v>111</v>
      </c>
      <c r="L79" s="39" t="s">
        <v>378</v>
      </c>
      <c r="M79" s="45">
        <v>1800000</v>
      </c>
      <c r="N79" s="45">
        <f t="shared" si="11"/>
        <v>1260000</v>
      </c>
      <c r="O79" s="41" t="s">
        <v>90</v>
      </c>
      <c r="P79" s="41" t="s">
        <v>500</v>
      </c>
      <c r="Q79" s="39"/>
      <c r="R79" s="39"/>
      <c r="S79" s="39"/>
      <c r="T79" s="39"/>
      <c r="U79" s="39" t="s">
        <v>144</v>
      </c>
      <c r="V79" s="39"/>
      <c r="W79" s="39"/>
      <c r="X79" s="39"/>
      <c r="Y79" s="39"/>
      <c r="Z79" s="39" t="s">
        <v>525</v>
      </c>
      <c r="AA79" s="42" t="s">
        <v>78</v>
      </c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</row>
    <row r="80" spans="1:235" s="17" customFormat="1" ht="60" customHeight="1" x14ac:dyDescent="0.25">
      <c r="A80" s="20"/>
      <c r="B80" s="22">
        <v>75</v>
      </c>
      <c r="C80" s="39" t="s">
        <v>110</v>
      </c>
      <c r="D80" s="39" t="s">
        <v>111</v>
      </c>
      <c r="E80" s="39">
        <v>70997152</v>
      </c>
      <c r="F80" s="41">
        <v>102179468</v>
      </c>
      <c r="G80" s="39">
        <v>600110613</v>
      </c>
      <c r="H80" s="39" t="s">
        <v>379</v>
      </c>
      <c r="I80" s="39" t="s">
        <v>36</v>
      </c>
      <c r="J80" s="39" t="s">
        <v>37</v>
      </c>
      <c r="K80" s="39" t="s">
        <v>111</v>
      </c>
      <c r="L80" s="39" t="s">
        <v>379</v>
      </c>
      <c r="M80" s="45">
        <v>2000000</v>
      </c>
      <c r="N80" s="45">
        <f t="shared" si="11"/>
        <v>1400000</v>
      </c>
      <c r="O80" s="41" t="s">
        <v>90</v>
      </c>
      <c r="P80" s="41" t="s">
        <v>500</v>
      </c>
      <c r="Q80" s="39"/>
      <c r="R80" s="39" t="s">
        <v>144</v>
      </c>
      <c r="S80" s="39"/>
      <c r="T80" s="39"/>
      <c r="U80" s="39"/>
      <c r="V80" s="39"/>
      <c r="W80" s="39"/>
      <c r="X80" s="39"/>
      <c r="Y80" s="39"/>
      <c r="Z80" s="39" t="s">
        <v>172</v>
      </c>
      <c r="AA80" s="42" t="s">
        <v>78</v>
      </c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</row>
    <row r="81" spans="1:235" s="17" customFormat="1" ht="60" customHeight="1" x14ac:dyDescent="0.25">
      <c r="A81" s="20"/>
      <c r="B81" s="22">
        <v>76</v>
      </c>
      <c r="C81" s="39" t="s">
        <v>110</v>
      </c>
      <c r="D81" s="39" t="s">
        <v>111</v>
      </c>
      <c r="E81" s="39">
        <v>70997152</v>
      </c>
      <c r="F81" s="41">
        <v>102179468</v>
      </c>
      <c r="G81" s="39">
        <v>600110613</v>
      </c>
      <c r="H81" s="39" t="s">
        <v>380</v>
      </c>
      <c r="I81" s="39" t="s">
        <v>36</v>
      </c>
      <c r="J81" s="39" t="s">
        <v>37</v>
      </c>
      <c r="K81" s="39" t="s">
        <v>111</v>
      </c>
      <c r="L81" s="39" t="s">
        <v>380</v>
      </c>
      <c r="M81" s="45">
        <v>1000000</v>
      </c>
      <c r="N81" s="45">
        <f t="shared" si="11"/>
        <v>700000</v>
      </c>
      <c r="O81" s="41" t="s">
        <v>90</v>
      </c>
      <c r="P81" s="41" t="s">
        <v>500</v>
      </c>
      <c r="Q81" s="39"/>
      <c r="R81" s="39" t="s">
        <v>144</v>
      </c>
      <c r="S81" s="39"/>
      <c r="T81" s="39"/>
      <c r="U81" s="39"/>
      <c r="V81" s="39"/>
      <c r="W81" s="39"/>
      <c r="X81" s="39"/>
      <c r="Y81" s="39"/>
      <c r="Z81" s="39" t="s">
        <v>172</v>
      </c>
      <c r="AA81" s="42" t="s">
        <v>78</v>
      </c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</row>
    <row r="82" spans="1:235" s="17" customFormat="1" ht="60" customHeight="1" x14ac:dyDescent="0.25">
      <c r="A82" s="20"/>
      <c r="B82" s="22">
        <v>77</v>
      </c>
      <c r="C82" s="39" t="s">
        <v>119</v>
      </c>
      <c r="D82" s="39" t="s">
        <v>225</v>
      </c>
      <c r="E82" s="39">
        <v>49459724</v>
      </c>
      <c r="F82" s="41">
        <v>102191131</v>
      </c>
      <c r="G82" s="39">
        <v>600111113</v>
      </c>
      <c r="H82" s="39" t="s">
        <v>464</v>
      </c>
      <c r="I82" s="39" t="s">
        <v>36</v>
      </c>
      <c r="J82" s="39" t="s">
        <v>37</v>
      </c>
      <c r="K82" s="39" t="str">
        <f t="shared" si="8"/>
        <v>Městys Pozořice</v>
      </c>
      <c r="L82" s="30" t="s">
        <v>479</v>
      </c>
      <c r="M82" s="45">
        <v>144000000</v>
      </c>
      <c r="N82" s="45">
        <f t="shared" si="0"/>
        <v>100800000</v>
      </c>
      <c r="O82" s="41" t="s">
        <v>501</v>
      </c>
      <c r="P82" s="41" t="s">
        <v>463</v>
      </c>
      <c r="Q82" s="39" t="s">
        <v>144</v>
      </c>
      <c r="R82" s="39" t="s">
        <v>144</v>
      </c>
      <c r="S82" s="39" t="s">
        <v>144</v>
      </c>
      <c r="T82" s="39" t="s">
        <v>144</v>
      </c>
      <c r="U82" s="39"/>
      <c r="V82" s="39" t="s">
        <v>144</v>
      </c>
      <c r="W82" s="39" t="s">
        <v>144</v>
      </c>
      <c r="X82" s="39" t="s">
        <v>144</v>
      </c>
      <c r="Y82" s="39" t="s">
        <v>144</v>
      </c>
      <c r="Z82" s="39" t="s">
        <v>425</v>
      </c>
      <c r="AA82" s="42" t="s">
        <v>78</v>
      </c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</row>
    <row r="83" spans="1:235" s="17" customFormat="1" ht="60" customHeight="1" x14ac:dyDescent="0.25">
      <c r="A83" s="20"/>
      <c r="B83" s="22">
        <v>78</v>
      </c>
      <c r="C83" s="39" t="s">
        <v>119</v>
      </c>
      <c r="D83" s="39" t="s">
        <v>225</v>
      </c>
      <c r="E83" s="39">
        <v>49459724</v>
      </c>
      <c r="F83" s="41">
        <v>102191131</v>
      </c>
      <c r="G83" s="39">
        <v>600111113</v>
      </c>
      <c r="H83" s="39" t="s">
        <v>808</v>
      </c>
      <c r="I83" s="39" t="s">
        <v>36</v>
      </c>
      <c r="J83" s="39" t="s">
        <v>37</v>
      </c>
      <c r="K83" s="39" t="str">
        <f t="shared" si="8"/>
        <v>Městys Pozořice</v>
      </c>
      <c r="L83" s="30" t="s">
        <v>656</v>
      </c>
      <c r="M83" s="45">
        <v>144000000</v>
      </c>
      <c r="N83" s="45">
        <f t="shared" si="0"/>
        <v>100800000</v>
      </c>
      <c r="O83" s="41" t="s">
        <v>501</v>
      </c>
      <c r="P83" s="41" t="s">
        <v>463</v>
      </c>
      <c r="Q83" s="39" t="s">
        <v>144</v>
      </c>
      <c r="R83" s="39" t="s">
        <v>144</v>
      </c>
      <c r="S83" s="39" t="s">
        <v>144</v>
      </c>
      <c r="T83" s="39" t="s">
        <v>144</v>
      </c>
      <c r="U83" s="39"/>
      <c r="V83" s="39" t="s">
        <v>144</v>
      </c>
      <c r="W83" s="39" t="s">
        <v>144</v>
      </c>
      <c r="X83" s="39" t="s">
        <v>144</v>
      </c>
      <c r="Y83" s="39" t="s">
        <v>144</v>
      </c>
      <c r="Z83" s="39" t="s">
        <v>659</v>
      </c>
      <c r="AA83" s="42" t="s">
        <v>78</v>
      </c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</row>
    <row r="84" spans="1:235" s="17" customFormat="1" ht="60" customHeight="1" x14ac:dyDescent="0.25">
      <c r="A84" s="20"/>
      <c r="B84" s="22">
        <v>79</v>
      </c>
      <c r="C84" s="46" t="s">
        <v>119</v>
      </c>
      <c r="D84" s="46" t="s">
        <v>225</v>
      </c>
      <c r="E84" s="46">
        <v>49459724</v>
      </c>
      <c r="F84" s="66">
        <v>102191131</v>
      </c>
      <c r="G84" s="46">
        <v>600111113</v>
      </c>
      <c r="H84" s="46" t="s">
        <v>809</v>
      </c>
      <c r="I84" s="46" t="s">
        <v>36</v>
      </c>
      <c r="J84" s="46" t="s">
        <v>37</v>
      </c>
      <c r="K84" s="46" t="str">
        <f t="shared" si="8"/>
        <v>Městys Pozořice</v>
      </c>
      <c r="L84" s="46" t="s">
        <v>657</v>
      </c>
      <c r="M84" s="45">
        <v>144000000</v>
      </c>
      <c r="N84" s="45">
        <f t="shared" si="0"/>
        <v>100800000</v>
      </c>
      <c r="O84" s="41" t="s">
        <v>501</v>
      </c>
      <c r="P84" s="41" t="s">
        <v>463</v>
      </c>
      <c r="Q84" s="39" t="s">
        <v>144</v>
      </c>
      <c r="R84" s="39" t="s">
        <v>144</v>
      </c>
      <c r="S84" s="39" t="s">
        <v>144</v>
      </c>
      <c r="T84" s="39" t="s">
        <v>144</v>
      </c>
      <c r="U84" s="39"/>
      <c r="V84" s="39" t="s">
        <v>144</v>
      </c>
      <c r="W84" s="39" t="s">
        <v>144</v>
      </c>
      <c r="X84" s="39" t="s">
        <v>144</v>
      </c>
      <c r="Y84" s="39" t="s">
        <v>144</v>
      </c>
      <c r="Z84" s="39" t="s">
        <v>659</v>
      </c>
      <c r="AA84" s="42" t="s">
        <v>78</v>
      </c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</row>
    <row r="85" spans="1:235" s="17" customFormat="1" ht="60" customHeight="1" x14ac:dyDescent="0.25">
      <c r="A85" s="20"/>
      <c r="B85" s="22">
        <v>80</v>
      </c>
      <c r="C85" s="46" t="s">
        <v>119</v>
      </c>
      <c r="D85" s="46" t="s">
        <v>225</v>
      </c>
      <c r="E85" s="46">
        <v>49459724</v>
      </c>
      <c r="F85" s="66">
        <v>102191131</v>
      </c>
      <c r="G85" s="46">
        <v>600111113</v>
      </c>
      <c r="H85" s="46" t="s">
        <v>809</v>
      </c>
      <c r="I85" s="46" t="s">
        <v>36</v>
      </c>
      <c r="J85" s="46" t="s">
        <v>37</v>
      </c>
      <c r="K85" s="46" t="str">
        <f>D85</f>
        <v>Městys Pozořice</v>
      </c>
      <c r="L85" s="46" t="s">
        <v>658</v>
      </c>
      <c r="M85" s="45">
        <v>45000000</v>
      </c>
      <c r="N85" s="45">
        <f t="shared" si="0"/>
        <v>31499999.999999996</v>
      </c>
      <c r="O85" s="41" t="s">
        <v>501</v>
      </c>
      <c r="P85" s="41" t="s">
        <v>463</v>
      </c>
      <c r="Q85" s="39" t="s">
        <v>144</v>
      </c>
      <c r="R85" s="39" t="s">
        <v>144</v>
      </c>
      <c r="S85" s="39" t="s">
        <v>144</v>
      </c>
      <c r="T85" s="39" t="s">
        <v>144</v>
      </c>
      <c r="U85" s="39"/>
      <c r="V85" s="39" t="s">
        <v>144</v>
      </c>
      <c r="W85" s="39" t="s">
        <v>144</v>
      </c>
      <c r="X85" s="39" t="s">
        <v>144</v>
      </c>
      <c r="Y85" s="39" t="s">
        <v>144</v>
      </c>
      <c r="Z85" s="39" t="s">
        <v>659</v>
      </c>
      <c r="AA85" s="42" t="s">
        <v>78</v>
      </c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</row>
    <row r="86" spans="1:235" s="16" customFormat="1" ht="60" customHeight="1" x14ac:dyDescent="0.25">
      <c r="A86" s="20"/>
      <c r="B86" s="22">
        <v>81</v>
      </c>
      <c r="C86" s="39" t="s">
        <v>122</v>
      </c>
      <c r="D86" s="39" t="s">
        <v>467</v>
      </c>
      <c r="E86" s="39">
        <v>70499870</v>
      </c>
      <c r="F86" s="41">
        <v>102179484</v>
      </c>
      <c r="G86" s="39">
        <v>600110630</v>
      </c>
      <c r="H86" s="39" t="s">
        <v>226</v>
      </c>
      <c r="I86" s="39" t="s">
        <v>36</v>
      </c>
      <c r="J86" s="39" t="s">
        <v>37</v>
      </c>
      <c r="K86" s="39" t="str">
        <f t="shared" si="8"/>
        <v>Obec Prace</v>
      </c>
      <c r="L86" s="30" t="s">
        <v>544</v>
      </c>
      <c r="M86" s="45">
        <v>2000000</v>
      </c>
      <c r="N86" s="45">
        <f t="shared" si="0"/>
        <v>1400000</v>
      </c>
      <c r="O86" s="41" t="s">
        <v>468</v>
      </c>
      <c r="P86" s="41" t="s">
        <v>436</v>
      </c>
      <c r="Q86" s="39"/>
      <c r="R86" s="39"/>
      <c r="S86" s="39"/>
      <c r="T86" s="39"/>
      <c r="U86" s="30"/>
      <c r="V86" s="30"/>
      <c r="W86" s="30" t="s">
        <v>144</v>
      </c>
      <c r="X86" s="30"/>
      <c r="Y86" s="30"/>
      <c r="Z86" s="39" t="s">
        <v>172</v>
      </c>
      <c r="AA86" s="42" t="s">
        <v>78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</row>
    <row r="87" spans="1:235" s="17" customFormat="1" ht="60" customHeight="1" x14ac:dyDescent="0.25">
      <c r="A87" s="20"/>
      <c r="B87" s="22">
        <v>82</v>
      </c>
      <c r="C87" s="39" t="s">
        <v>122</v>
      </c>
      <c r="D87" s="39" t="s">
        <v>467</v>
      </c>
      <c r="E87" s="39">
        <v>70499870</v>
      </c>
      <c r="F87" s="41">
        <v>102179484</v>
      </c>
      <c r="G87" s="39">
        <v>600110630</v>
      </c>
      <c r="H87" s="39" t="s">
        <v>597</v>
      </c>
      <c r="I87" s="46" t="s">
        <v>36</v>
      </c>
      <c r="J87" s="46" t="s">
        <v>37</v>
      </c>
      <c r="K87" s="46" t="str">
        <f t="shared" si="8"/>
        <v>Obec Prace</v>
      </c>
      <c r="L87" s="30" t="s">
        <v>598</v>
      </c>
      <c r="M87" s="45">
        <v>20000000</v>
      </c>
      <c r="N87" s="45">
        <f t="shared" si="0"/>
        <v>14000000</v>
      </c>
      <c r="O87" s="41" t="s">
        <v>435</v>
      </c>
      <c r="P87" s="41" t="s">
        <v>213</v>
      </c>
      <c r="Q87" s="39" t="s">
        <v>144</v>
      </c>
      <c r="R87" s="39" t="s">
        <v>442</v>
      </c>
      <c r="S87" s="39" t="s">
        <v>442</v>
      </c>
      <c r="T87" s="39" t="s">
        <v>144</v>
      </c>
      <c r="U87" s="30" t="s">
        <v>144</v>
      </c>
      <c r="V87" s="30"/>
      <c r="W87" s="30" t="s">
        <v>442</v>
      </c>
      <c r="X87" s="30" t="s">
        <v>144</v>
      </c>
      <c r="Y87" s="30" t="s">
        <v>442</v>
      </c>
      <c r="Z87" s="39" t="s">
        <v>172</v>
      </c>
      <c r="AA87" s="42" t="s">
        <v>78</v>
      </c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</row>
    <row r="88" spans="1:235" s="17" customFormat="1" ht="60" customHeight="1" x14ac:dyDescent="0.25">
      <c r="A88" s="20"/>
      <c r="B88" s="22">
        <v>83</v>
      </c>
      <c r="C88" s="39" t="s">
        <v>122</v>
      </c>
      <c r="D88" s="39" t="s">
        <v>467</v>
      </c>
      <c r="E88" s="39">
        <v>70499870</v>
      </c>
      <c r="F88" s="41">
        <v>102179484</v>
      </c>
      <c r="G88" s="39">
        <v>600110630</v>
      </c>
      <c r="H88" s="39" t="s">
        <v>469</v>
      </c>
      <c r="I88" s="46" t="s">
        <v>36</v>
      </c>
      <c r="J88" s="46" t="s">
        <v>37</v>
      </c>
      <c r="K88" s="46" t="str">
        <f t="shared" si="8"/>
        <v>Obec Prace</v>
      </c>
      <c r="L88" s="30" t="s">
        <v>470</v>
      </c>
      <c r="M88" s="45">
        <v>3000000</v>
      </c>
      <c r="N88" s="45">
        <f t="shared" si="0"/>
        <v>2100000</v>
      </c>
      <c r="O88" s="41" t="s">
        <v>212</v>
      </c>
      <c r="P88" s="41" t="s">
        <v>217</v>
      </c>
      <c r="Q88" s="39"/>
      <c r="R88" s="39" t="s">
        <v>144</v>
      </c>
      <c r="S88" s="39"/>
      <c r="T88" s="39"/>
      <c r="U88" s="30"/>
      <c r="V88" s="30"/>
      <c r="W88" s="30" t="s">
        <v>442</v>
      </c>
      <c r="X88" s="30"/>
      <c r="Y88" s="30"/>
      <c r="Z88" s="39" t="s">
        <v>172</v>
      </c>
      <c r="AA88" s="42" t="s">
        <v>78</v>
      </c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</row>
    <row r="89" spans="1:235" s="17" customFormat="1" ht="60" customHeight="1" x14ac:dyDescent="0.25">
      <c r="A89" s="20"/>
      <c r="B89" s="22">
        <v>84</v>
      </c>
      <c r="C89" s="39" t="s">
        <v>122</v>
      </c>
      <c r="D89" s="39" t="s">
        <v>467</v>
      </c>
      <c r="E89" s="39">
        <v>70499870</v>
      </c>
      <c r="F89" s="41">
        <v>102179484</v>
      </c>
      <c r="G89" s="39">
        <v>600110630</v>
      </c>
      <c r="H89" s="39" t="s">
        <v>599</v>
      </c>
      <c r="I89" s="46" t="s">
        <v>36</v>
      </c>
      <c r="J89" s="46" t="s">
        <v>37</v>
      </c>
      <c r="K89" s="46" t="str">
        <f t="shared" si="8"/>
        <v>Obec Prace</v>
      </c>
      <c r="L89" s="30" t="s">
        <v>600</v>
      </c>
      <c r="M89" s="45">
        <v>10000000</v>
      </c>
      <c r="N89" s="45">
        <f t="shared" si="0"/>
        <v>7000000</v>
      </c>
      <c r="O89" s="41" t="s">
        <v>435</v>
      </c>
      <c r="P89" s="41" t="s">
        <v>213</v>
      </c>
      <c r="Q89" s="39" t="s">
        <v>442</v>
      </c>
      <c r="R89" s="39" t="s">
        <v>442</v>
      </c>
      <c r="S89" s="39" t="s">
        <v>442</v>
      </c>
      <c r="T89" s="39" t="s">
        <v>442</v>
      </c>
      <c r="U89" s="30"/>
      <c r="V89" s="30"/>
      <c r="W89" s="30" t="s">
        <v>442</v>
      </c>
      <c r="X89" s="30" t="s">
        <v>442</v>
      </c>
      <c r="Y89" s="30" t="s">
        <v>442</v>
      </c>
      <c r="Z89" s="39" t="s">
        <v>172</v>
      </c>
      <c r="AA89" s="42" t="s">
        <v>78</v>
      </c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</row>
    <row r="90" spans="1:235" s="16" customFormat="1" ht="60" customHeight="1" x14ac:dyDescent="0.25">
      <c r="A90" s="20"/>
      <c r="B90" s="22">
        <v>85</v>
      </c>
      <c r="C90" s="39" t="s">
        <v>124</v>
      </c>
      <c r="D90" s="39" t="s">
        <v>125</v>
      </c>
      <c r="E90" s="39">
        <v>70995141</v>
      </c>
      <c r="F90" s="41">
        <v>102179531</v>
      </c>
      <c r="G90" s="39">
        <v>600110648</v>
      </c>
      <c r="H90" s="39" t="s">
        <v>227</v>
      </c>
      <c r="I90" s="39" t="s">
        <v>36</v>
      </c>
      <c r="J90" s="39" t="s">
        <v>37</v>
      </c>
      <c r="K90" s="39" t="str">
        <f t="shared" si="8"/>
        <v>Obec Radostice</v>
      </c>
      <c r="L90" s="39" t="s">
        <v>227</v>
      </c>
      <c r="M90" s="45">
        <v>2000000</v>
      </c>
      <c r="N90" s="45">
        <f t="shared" si="0"/>
        <v>1400000</v>
      </c>
      <c r="O90" s="41" t="s">
        <v>90</v>
      </c>
      <c r="P90" s="41" t="s">
        <v>217</v>
      </c>
      <c r="Q90" s="39" t="s">
        <v>144</v>
      </c>
      <c r="R90" s="39"/>
      <c r="S90" s="39"/>
      <c r="T90" s="39" t="s">
        <v>144</v>
      </c>
      <c r="U90" s="30" t="s">
        <v>144</v>
      </c>
      <c r="V90" s="30"/>
      <c r="W90" s="30"/>
      <c r="X90" s="30"/>
      <c r="Y90" s="30" t="s">
        <v>144</v>
      </c>
      <c r="Z90" s="39" t="s">
        <v>172</v>
      </c>
      <c r="AA90" s="42" t="s">
        <v>78</v>
      </c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</row>
    <row r="91" spans="1:235" s="16" customFormat="1" ht="60" customHeight="1" x14ac:dyDescent="0.25">
      <c r="A91" s="20"/>
      <c r="B91" s="22">
        <v>86</v>
      </c>
      <c r="C91" s="39" t="s">
        <v>124</v>
      </c>
      <c r="D91" s="39" t="s">
        <v>125</v>
      </c>
      <c r="E91" s="39">
        <v>70995141</v>
      </c>
      <c r="F91" s="41">
        <v>102179531</v>
      </c>
      <c r="G91" s="39">
        <v>600110648</v>
      </c>
      <c r="H91" s="39" t="s">
        <v>126</v>
      </c>
      <c r="I91" s="39" t="s">
        <v>36</v>
      </c>
      <c r="J91" s="39" t="s">
        <v>37</v>
      </c>
      <c r="K91" s="39" t="str">
        <f t="shared" si="8"/>
        <v>Obec Radostice</v>
      </c>
      <c r="L91" s="39" t="s">
        <v>126</v>
      </c>
      <c r="M91" s="45">
        <v>1000000</v>
      </c>
      <c r="N91" s="45">
        <f t="shared" si="0"/>
        <v>700000</v>
      </c>
      <c r="O91" s="41" t="s">
        <v>90</v>
      </c>
      <c r="P91" s="41" t="s">
        <v>217</v>
      </c>
      <c r="Q91" s="39"/>
      <c r="R91" s="39" t="s">
        <v>144</v>
      </c>
      <c r="S91" s="39"/>
      <c r="T91" s="39"/>
      <c r="U91" s="30"/>
      <c r="V91" s="30"/>
      <c r="W91" s="30" t="s">
        <v>144</v>
      </c>
      <c r="X91" s="30"/>
      <c r="Y91" s="30"/>
      <c r="Z91" s="39" t="s">
        <v>172</v>
      </c>
      <c r="AA91" s="42" t="s">
        <v>78</v>
      </c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</row>
    <row r="92" spans="1:235" s="16" customFormat="1" ht="60" customHeight="1" x14ac:dyDescent="0.25">
      <c r="A92" s="20"/>
      <c r="B92" s="22">
        <v>87</v>
      </c>
      <c r="C92" s="39" t="s">
        <v>124</v>
      </c>
      <c r="D92" s="39" t="s">
        <v>125</v>
      </c>
      <c r="E92" s="39">
        <v>70995141</v>
      </c>
      <c r="F92" s="41">
        <v>102179531</v>
      </c>
      <c r="G92" s="39">
        <v>600110648</v>
      </c>
      <c r="H92" s="39" t="s">
        <v>127</v>
      </c>
      <c r="I92" s="39" t="s">
        <v>36</v>
      </c>
      <c r="J92" s="39" t="s">
        <v>37</v>
      </c>
      <c r="K92" s="39" t="str">
        <f t="shared" si="8"/>
        <v>Obec Radostice</v>
      </c>
      <c r="L92" s="39" t="s">
        <v>127</v>
      </c>
      <c r="M92" s="45">
        <v>500000</v>
      </c>
      <c r="N92" s="45">
        <f t="shared" si="0"/>
        <v>350000</v>
      </c>
      <c r="O92" s="41" t="s">
        <v>90</v>
      </c>
      <c r="P92" s="41" t="s">
        <v>217</v>
      </c>
      <c r="Q92" s="39"/>
      <c r="R92" s="39" t="s">
        <v>144</v>
      </c>
      <c r="S92" s="39"/>
      <c r="T92" s="39"/>
      <c r="U92" s="30"/>
      <c r="V92" s="30"/>
      <c r="W92" s="30" t="s">
        <v>144</v>
      </c>
      <c r="X92" s="30"/>
      <c r="Y92" s="30"/>
      <c r="Z92" s="39" t="s">
        <v>172</v>
      </c>
      <c r="AA92" s="42" t="s">
        <v>78</v>
      </c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</row>
    <row r="93" spans="1:235" s="16" customFormat="1" ht="60" customHeight="1" x14ac:dyDescent="0.25">
      <c r="A93" s="20"/>
      <c r="B93" s="22">
        <v>88</v>
      </c>
      <c r="C93" s="39" t="s">
        <v>124</v>
      </c>
      <c r="D93" s="39" t="s">
        <v>125</v>
      </c>
      <c r="E93" s="39">
        <v>70995141</v>
      </c>
      <c r="F93" s="41">
        <v>102179531</v>
      </c>
      <c r="G93" s="39">
        <v>600110648</v>
      </c>
      <c r="H93" s="39" t="s">
        <v>128</v>
      </c>
      <c r="I93" s="39" t="s">
        <v>36</v>
      </c>
      <c r="J93" s="39" t="s">
        <v>37</v>
      </c>
      <c r="K93" s="39" t="str">
        <f t="shared" si="8"/>
        <v>Obec Radostice</v>
      </c>
      <c r="L93" s="39" t="s">
        <v>128</v>
      </c>
      <c r="M93" s="45">
        <v>1000000</v>
      </c>
      <c r="N93" s="45">
        <f t="shared" si="0"/>
        <v>700000</v>
      </c>
      <c r="O93" s="41" t="s">
        <v>90</v>
      </c>
      <c r="P93" s="41" t="s">
        <v>217</v>
      </c>
      <c r="Q93" s="39"/>
      <c r="R93" s="39" t="s">
        <v>144</v>
      </c>
      <c r="S93" s="39"/>
      <c r="T93" s="39"/>
      <c r="U93" s="30"/>
      <c r="V93" s="30"/>
      <c r="W93" s="30" t="s">
        <v>144</v>
      </c>
      <c r="X93" s="30"/>
      <c r="Y93" s="30"/>
      <c r="Z93" s="39" t="s">
        <v>172</v>
      </c>
      <c r="AA93" s="42" t="s">
        <v>78</v>
      </c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</row>
    <row r="94" spans="1:235" s="16" customFormat="1" ht="60" customHeight="1" x14ac:dyDescent="0.25">
      <c r="A94" s="20"/>
      <c r="B94" s="22">
        <v>89</v>
      </c>
      <c r="C94" s="39" t="s">
        <v>124</v>
      </c>
      <c r="D94" s="39" t="s">
        <v>125</v>
      </c>
      <c r="E94" s="39">
        <v>70995141</v>
      </c>
      <c r="F94" s="41">
        <v>102179531</v>
      </c>
      <c r="G94" s="39">
        <v>600110648</v>
      </c>
      <c r="H94" s="39" t="s">
        <v>228</v>
      </c>
      <c r="I94" s="39" t="s">
        <v>36</v>
      </c>
      <c r="J94" s="39" t="s">
        <v>37</v>
      </c>
      <c r="K94" s="39" t="str">
        <f t="shared" si="8"/>
        <v>Obec Radostice</v>
      </c>
      <c r="L94" s="39" t="s">
        <v>228</v>
      </c>
      <c r="M94" s="45">
        <v>1000000</v>
      </c>
      <c r="N94" s="45">
        <f t="shared" si="0"/>
        <v>700000</v>
      </c>
      <c r="O94" s="41" t="s">
        <v>90</v>
      </c>
      <c r="P94" s="41" t="s">
        <v>217</v>
      </c>
      <c r="Q94" s="39"/>
      <c r="R94" s="39"/>
      <c r="S94" s="39"/>
      <c r="T94" s="39"/>
      <c r="U94" s="30"/>
      <c r="V94" s="30"/>
      <c r="W94" s="30"/>
      <c r="X94" s="30"/>
      <c r="Y94" s="30"/>
      <c r="Z94" s="39" t="s">
        <v>172</v>
      </c>
      <c r="AA94" s="42" t="s">
        <v>78</v>
      </c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</row>
    <row r="95" spans="1:235" s="16" customFormat="1" ht="60" customHeight="1" x14ac:dyDescent="0.25">
      <c r="A95" s="20"/>
      <c r="B95" s="22">
        <v>90</v>
      </c>
      <c r="C95" s="39" t="s">
        <v>124</v>
      </c>
      <c r="D95" s="39" t="s">
        <v>125</v>
      </c>
      <c r="E95" s="39">
        <v>70995141</v>
      </c>
      <c r="F95" s="41">
        <v>102179531</v>
      </c>
      <c r="G95" s="39">
        <v>600110648</v>
      </c>
      <c r="H95" s="39" t="s">
        <v>530</v>
      </c>
      <c r="I95" s="39" t="s">
        <v>36</v>
      </c>
      <c r="J95" s="39" t="s">
        <v>37</v>
      </c>
      <c r="K95" s="39" t="str">
        <f t="shared" si="8"/>
        <v>Obec Radostice</v>
      </c>
      <c r="L95" s="39" t="s">
        <v>530</v>
      </c>
      <c r="M95" s="45">
        <v>10000000</v>
      </c>
      <c r="N95" s="45">
        <f t="shared" si="0"/>
        <v>7000000</v>
      </c>
      <c r="O95" s="41" t="s">
        <v>90</v>
      </c>
      <c r="P95" s="41" t="s">
        <v>217</v>
      </c>
      <c r="Q95" s="39"/>
      <c r="R95" s="39"/>
      <c r="S95" s="39"/>
      <c r="T95" s="39"/>
      <c r="U95" s="30"/>
      <c r="V95" s="30"/>
      <c r="W95" s="30"/>
      <c r="X95" s="30"/>
      <c r="Y95" s="30"/>
      <c r="Z95" s="39" t="s">
        <v>172</v>
      </c>
      <c r="AA95" s="42" t="s">
        <v>78</v>
      </c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</row>
    <row r="96" spans="1:235" s="16" customFormat="1" ht="60" customHeight="1" x14ac:dyDescent="0.25">
      <c r="A96" s="20"/>
      <c r="B96" s="22">
        <v>91</v>
      </c>
      <c r="C96" s="39" t="s">
        <v>124</v>
      </c>
      <c r="D96" s="39" t="s">
        <v>125</v>
      </c>
      <c r="E96" s="39">
        <v>70995141</v>
      </c>
      <c r="F96" s="41">
        <v>102179531</v>
      </c>
      <c r="G96" s="39">
        <v>600110648</v>
      </c>
      <c r="H96" s="39" t="s">
        <v>229</v>
      </c>
      <c r="I96" s="39" t="s">
        <v>36</v>
      </c>
      <c r="J96" s="39" t="s">
        <v>37</v>
      </c>
      <c r="K96" s="39" t="str">
        <f t="shared" si="8"/>
        <v>Obec Radostice</v>
      </c>
      <c r="L96" s="39" t="s">
        <v>229</v>
      </c>
      <c r="M96" s="45">
        <v>2000000</v>
      </c>
      <c r="N96" s="45">
        <f t="shared" si="0"/>
        <v>1400000</v>
      </c>
      <c r="O96" s="41" t="s">
        <v>90</v>
      </c>
      <c r="P96" s="41" t="s">
        <v>217</v>
      </c>
      <c r="Q96" s="39" t="s">
        <v>144</v>
      </c>
      <c r="R96" s="39" t="s">
        <v>144</v>
      </c>
      <c r="S96" s="39" t="s">
        <v>144</v>
      </c>
      <c r="T96" s="39" t="s">
        <v>144</v>
      </c>
      <c r="U96" s="30" t="s">
        <v>144</v>
      </c>
      <c r="V96" s="30"/>
      <c r="W96" s="30" t="s">
        <v>144</v>
      </c>
      <c r="X96" s="30"/>
      <c r="Y96" s="30"/>
      <c r="Z96" s="39" t="s">
        <v>172</v>
      </c>
      <c r="AA96" s="42" t="s">
        <v>78</v>
      </c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</row>
    <row r="97" spans="1:235" s="16" customFormat="1" ht="60" customHeight="1" x14ac:dyDescent="0.25">
      <c r="A97" s="20"/>
      <c r="B97" s="22">
        <v>92</v>
      </c>
      <c r="C97" s="39" t="s">
        <v>124</v>
      </c>
      <c r="D97" s="39" t="s">
        <v>125</v>
      </c>
      <c r="E97" s="39">
        <v>70995141</v>
      </c>
      <c r="F97" s="41">
        <v>102179531</v>
      </c>
      <c r="G97" s="39">
        <v>600110648</v>
      </c>
      <c r="H97" s="39" t="s">
        <v>230</v>
      </c>
      <c r="I97" s="39" t="s">
        <v>36</v>
      </c>
      <c r="J97" s="39" t="s">
        <v>37</v>
      </c>
      <c r="K97" s="39" t="str">
        <f t="shared" si="8"/>
        <v>Obec Radostice</v>
      </c>
      <c r="L97" s="39" t="s">
        <v>353</v>
      </c>
      <c r="M97" s="45">
        <v>10000000</v>
      </c>
      <c r="N97" s="45">
        <f t="shared" si="0"/>
        <v>7000000</v>
      </c>
      <c r="O97" s="41" t="s">
        <v>90</v>
      </c>
      <c r="P97" s="41" t="s">
        <v>217</v>
      </c>
      <c r="Q97" s="39" t="s">
        <v>144</v>
      </c>
      <c r="R97" s="39"/>
      <c r="S97" s="39"/>
      <c r="T97" s="39" t="s">
        <v>144</v>
      </c>
      <c r="U97" s="30" t="s">
        <v>144</v>
      </c>
      <c r="V97" s="30"/>
      <c r="W97" s="30"/>
      <c r="X97" s="30"/>
      <c r="Y97" s="30"/>
      <c r="Z97" s="39" t="s">
        <v>172</v>
      </c>
      <c r="AA97" s="42" t="s">
        <v>78</v>
      </c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</row>
    <row r="98" spans="1:235" s="17" customFormat="1" ht="93.75" customHeight="1" x14ac:dyDescent="0.25">
      <c r="A98" s="20"/>
      <c r="B98" s="22">
        <v>93</v>
      </c>
      <c r="C98" s="46" t="s">
        <v>124</v>
      </c>
      <c r="D98" s="46" t="s">
        <v>125</v>
      </c>
      <c r="E98" s="46">
        <v>70995141</v>
      </c>
      <c r="F98" s="66">
        <v>102179531</v>
      </c>
      <c r="G98" s="46">
        <v>600110648</v>
      </c>
      <c r="H98" s="46" t="s">
        <v>231</v>
      </c>
      <c r="I98" s="46" t="s">
        <v>36</v>
      </c>
      <c r="J98" s="46" t="s">
        <v>37</v>
      </c>
      <c r="K98" s="46" t="s">
        <v>232</v>
      </c>
      <c r="L98" s="46" t="s">
        <v>233</v>
      </c>
      <c r="M98" s="67">
        <v>3500000</v>
      </c>
      <c r="N98" s="67">
        <f t="shared" si="0"/>
        <v>2450000</v>
      </c>
      <c r="O98" s="66" t="s">
        <v>212</v>
      </c>
      <c r="P98" s="66" t="s">
        <v>217</v>
      </c>
      <c r="Q98" s="46" t="s">
        <v>144</v>
      </c>
      <c r="R98" s="46" t="s">
        <v>144</v>
      </c>
      <c r="S98" s="46" t="s">
        <v>144</v>
      </c>
      <c r="T98" s="46" t="s">
        <v>144</v>
      </c>
      <c r="U98" s="46" t="s">
        <v>144</v>
      </c>
      <c r="V98" s="46"/>
      <c r="W98" s="46"/>
      <c r="X98" s="46"/>
      <c r="Y98" s="46"/>
      <c r="Z98" s="46" t="s">
        <v>172</v>
      </c>
      <c r="AA98" s="47" t="s">
        <v>78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</row>
    <row r="99" spans="1:235" s="17" customFormat="1" ht="64.5" customHeight="1" x14ac:dyDescent="0.25">
      <c r="A99" s="20"/>
      <c r="B99" s="22">
        <v>94</v>
      </c>
      <c r="C99" s="46" t="s">
        <v>124</v>
      </c>
      <c r="D99" s="46" t="s">
        <v>125</v>
      </c>
      <c r="E99" s="46">
        <v>70995141</v>
      </c>
      <c r="F99" s="66">
        <v>102179531</v>
      </c>
      <c r="G99" s="46">
        <v>600110648</v>
      </c>
      <c r="H99" s="46" t="s">
        <v>340</v>
      </c>
      <c r="I99" s="46" t="s">
        <v>36</v>
      </c>
      <c r="J99" s="46" t="s">
        <v>37</v>
      </c>
      <c r="K99" s="46" t="s">
        <v>232</v>
      </c>
      <c r="L99" s="46" t="s">
        <v>340</v>
      </c>
      <c r="M99" s="67">
        <v>10000000</v>
      </c>
      <c r="N99" s="67">
        <f t="shared" si="0"/>
        <v>7000000</v>
      </c>
      <c r="O99" s="66" t="s">
        <v>212</v>
      </c>
      <c r="P99" s="66" t="s">
        <v>213</v>
      </c>
      <c r="Q99" s="46"/>
      <c r="R99" s="46"/>
      <c r="S99" s="46"/>
      <c r="T99" s="46"/>
      <c r="U99" s="46"/>
      <c r="V99" s="46"/>
      <c r="W99" s="46"/>
      <c r="X99" s="46"/>
      <c r="Y99" s="46"/>
      <c r="Z99" s="46" t="s">
        <v>339</v>
      </c>
      <c r="AA99" s="47" t="s">
        <v>78</v>
      </c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</row>
    <row r="100" spans="1:235" s="17" customFormat="1" ht="63" customHeight="1" x14ac:dyDescent="0.25">
      <c r="A100" s="20"/>
      <c r="B100" s="22">
        <v>95</v>
      </c>
      <c r="C100" s="46" t="s">
        <v>124</v>
      </c>
      <c r="D100" s="46" t="s">
        <v>125</v>
      </c>
      <c r="E100" s="46">
        <v>70995141</v>
      </c>
      <c r="F100" s="66">
        <v>102179531</v>
      </c>
      <c r="G100" s="46">
        <v>600110648</v>
      </c>
      <c r="H100" s="46" t="s">
        <v>341</v>
      </c>
      <c r="I100" s="46" t="s">
        <v>36</v>
      </c>
      <c r="J100" s="46" t="s">
        <v>37</v>
      </c>
      <c r="K100" s="46" t="s">
        <v>232</v>
      </c>
      <c r="L100" s="46" t="s">
        <v>354</v>
      </c>
      <c r="M100" s="67">
        <v>15000000</v>
      </c>
      <c r="N100" s="67">
        <f t="shared" si="0"/>
        <v>10500000</v>
      </c>
      <c r="O100" s="66" t="s">
        <v>212</v>
      </c>
      <c r="P100" s="66" t="s">
        <v>213</v>
      </c>
      <c r="Q100" s="46"/>
      <c r="R100" s="46" t="s">
        <v>144</v>
      </c>
      <c r="S100" s="46" t="s">
        <v>144</v>
      </c>
      <c r="T100" s="46" t="s">
        <v>144</v>
      </c>
      <c r="U100" s="46"/>
      <c r="V100" s="46"/>
      <c r="W100" s="46" t="s">
        <v>144</v>
      </c>
      <c r="X100" s="46" t="s">
        <v>144</v>
      </c>
      <c r="Y100" s="46"/>
      <c r="Z100" s="46" t="s">
        <v>339</v>
      </c>
      <c r="AA100" s="47" t="s">
        <v>78</v>
      </c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</row>
    <row r="101" spans="1:235" s="17" customFormat="1" ht="63" customHeight="1" x14ac:dyDescent="0.25">
      <c r="A101" s="20"/>
      <c r="B101" s="22">
        <v>96</v>
      </c>
      <c r="C101" s="94" t="s">
        <v>664</v>
      </c>
      <c r="D101" s="94" t="s">
        <v>665</v>
      </c>
      <c r="E101" s="94">
        <v>71003762</v>
      </c>
      <c r="F101" s="86" t="s">
        <v>672</v>
      </c>
      <c r="G101" s="94">
        <v>600110745</v>
      </c>
      <c r="H101" s="95" t="s">
        <v>667</v>
      </c>
      <c r="I101" s="94" t="s">
        <v>36</v>
      </c>
      <c r="J101" s="94" t="s">
        <v>37</v>
      </c>
      <c r="K101" s="94" t="s">
        <v>665</v>
      </c>
      <c r="L101" s="95" t="s">
        <v>673</v>
      </c>
      <c r="M101" s="93">
        <v>700000</v>
      </c>
      <c r="N101" s="154">
        <f t="shared" si="0"/>
        <v>489999.99999999994</v>
      </c>
      <c r="O101" s="86" t="s">
        <v>471</v>
      </c>
      <c r="P101" s="86" t="s">
        <v>669</v>
      </c>
      <c r="Q101" s="94"/>
      <c r="R101" s="94"/>
      <c r="S101" s="94"/>
      <c r="T101" s="94"/>
      <c r="U101" s="95"/>
      <c r="V101" s="95"/>
      <c r="W101" s="95"/>
      <c r="X101" s="95"/>
      <c r="Y101" s="95"/>
      <c r="Z101" s="94" t="s">
        <v>425</v>
      </c>
      <c r="AA101" s="135" t="s">
        <v>78</v>
      </c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</row>
    <row r="102" spans="1:235" s="17" customFormat="1" ht="63" customHeight="1" x14ac:dyDescent="0.25">
      <c r="A102" s="20"/>
      <c r="B102" s="22">
        <v>97</v>
      </c>
      <c r="C102" s="94" t="s">
        <v>664</v>
      </c>
      <c r="D102" s="94" t="s">
        <v>665</v>
      </c>
      <c r="E102" s="94">
        <v>71003762</v>
      </c>
      <c r="F102" s="86" t="s">
        <v>672</v>
      </c>
      <c r="G102" s="94">
        <v>600110745</v>
      </c>
      <c r="H102" s="95" t="s">
        <v>240</v>
      </c>
      <c r="I102" s="94" t="s">
        <v>36</v>
      </c>
      <c r="J102" s="94" t="s">
        <v>37</v>
      </c>
      <c r="K102" s="94" t="s">
        <v>665</v>
      </c>
      <c r="L102" s="95" t="s">
        <v>668</v>
      </c>
      <c r="M102" s="93">
        <v>400000</v>
      </c>
      <c r="N102" s="154">
        <f t="shared" si="0"/>
        <v>280000</v>
      </c>
      <c r="O102" s="86" t="s">
        <v>471</v>
      </c>
      <c r="P102" s="86" t="s">
        <v>669</v>
      </c>
      <c r="Q102" s="94" t="s">
        <v>144</v>
      </c>
      <c r="R102" s="94" t="s">
        <v>144</v>
      </c>
      <c r="S102" s="94" t="s">
        <v>144</v>
      </c>
      <c r="T102" s="94" t="s">
        <v>144</v>
      </c>
      <c r="U102" s="95" t="s">
        <v>144</v>
      </c>
      <c r="V102" s="95"/>
      <c r="W102" s="95" t="s">
        <v>144</v>
      </c>
      <c r="X102" s="95"/>
      <c r="Y102" s="95"/>
      <c r="Z102" s="94" t="s">
        <v>172</v>
      </c>
      <c r="AA102" s="135" t="s">
        <v>78</v>
      </c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</row>
    <row r="103" spans="1:235" s="16" customFormat="1" ht="60" customHeight="1" x14ac:dyDescent="0.25">
      <c r="A103" s="20"/>
      <c r="B103" s="22">
        <v>98</v>
      </c>
      <c r="C103" s="39" t="s">
        <v>234</v>
      </c>
      <c r="D103" s="39" t="s">
        <v>235</v>
      </c>
      <c r="E103" s="39">
        <v>71008322</v>
      </c>
      <c r="F103" s="41">
        <v>108010252</v>
      </c>
      <c r="G103" s="39">
        <v>600111237</v>
      </c>
      <c r="H103" s="39" t="s">
        <v>236</v>
      </c>
      <c r="I103" s="39" t="s">
        <v>36</v>
      </c>
      <c r="J103" s="39" t="s">
        <v>37</v>
      </c>
      <c r="K103" s="39" t="str">
        <f t="shared" ref="K103:K146" si="12">D103</f>
        <v>Obec Sivice</v>
      </c>
      <c r="L103" s="30" t="str">
        <f>H103</f>
        <v>Vybavení ICT učebny</v>
      </c>
      <c r="M103" s="45">
        <v>15000000</v>
      </c>
      <c r="N103" s="45">
        <f t="shared" si="0"/>
        <v>10500000</v>
      </c>
      <c r="O103" s="41" t="s">
        <v>212</v>
      </c>
      <c r="P103" s="41" t="s">
        <v>213</v>
      </c>
      <c r="Q103" s="39" t="s">
        <v>144</v>
      </c>
      <c r="R103" s="39"/>
      <c r="S103" s="39"/>
      <c r="T103" s="39" t="s">
        <v>144</v>
      </c>
      <c r="U103" s="30" t="s">
        <v>144</v>
      </c>
      <c r="V103" s="30"/>
      <c r="W103" s="30"/>
      <c r="X103" s="30"/>
      <c r="Y103" s="30"/>
      <c r="Z103" s="39" t="s">
        <v>172</v>
      </c>
      <c r="AA103" s="42" t="s">
        <v>78</v>
      </c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</row>
    <row r="104" spans="1:235" s="16" customFormat="1" ht="60" customHeight="1" x14ac:dyDescent="0.25">
      <c r="A104" s="20"/>
      <c r="B104" s="22">
        <v>99</v>
      </c>
      <c r="C104" s="39" t="s">
        <v>234</v>
      </c>
      <c r="D104" s="39" t="s">
        <v>235</v>
      </c>
      <c r="E104" s="39">
        <v>71008322</v>
      </c>
      <c r="F104" s="41">
        <v>108010252</v>
      </c>
      <c r="G104" s="39">
        <v>600111237</v>
      </c>
      <c r="H104" s="39" t="s">
        <v>237</v>
      </c>
      <c r="I104" s="39" t="s">
        <v>36</v>
      </c>
      <c r="J104" s="39" t="s">
        <v>37</v>
      </c>
      <c r="K104" s="39" t="str">
        <f t="shared" si="12"/>
        <v>Obec Sivice</v>
      </c>
      <c r="L104" s="30" t="str">
        <f>H104</f>
        <v>Dovybavení tělocvičny</v>
      </c>
      <c r="M104" s="45">
        <v>1000000</v>
      </c>
      <c r="N104" s="45">
        <f t="shared" si="0"/>
        <v>700000</v>
      </c>
      <c r="O104" s="41" t="s">
        <v>212</v>
      </c>
      <c r="P104" s="41" t="s">
        <v>213</v>
      </c>
      <c r="Q104" s="39"/>
      <c r="R104" s="39"/>
      <c r="S104" s="39"/>
      <c r="T104" s="39"/>
      <c r="U104" s="30"/>
      <c r="V104" s="30"/>
      <c r="W104" s="30" t="s">
        <v>144</v>
      </c>
      <c r="X104" s="30"/>
      <c r="Y104" s="30"/>
      <c r="Z104" s="39" t="s">
        <v>172</v>
      </c>
      <c r="AA104" s="42" t="s">
        <v>78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</row>
    <row r="105" spans="1:235" s="16" customFormat="1" ht="60" customHeight="1" x14ac:dyDescent="0.25">
      <c r="A105" s="20"/>
      <c r="B105" s="22">
        <v>100</v>
      </c>
      <c r="C105" s="39" t="s">
        <v>234</v>
      </c>
      <c r="D105" s="39" t="s">
        <v>235</v>
      </c>
      <c r="E105" s="39">
        <v>71008322</v>
      </c>
      <c r="F105" s="41">
        <v>108010252</v>
      </c>
      <c r="G105" s="39">
        <v>600111237</v>
      </c>
      <c r="H105" s="39" t="s">
        <v>238</v>
      </c>
      <c r="I105" s="39" t="s">
        <v>36</v>
      </c>
      <c r="J105" s="39" t="s">
        <v>37</v>
      </c>
      <c r="K105" s="39" t="str">
        <f t="shared" si="12"/>
        <v>Obec Sivice</v>
      </c>
      <c r="L105" s="30" t="str">
        <f>H105</f>
        <v>Obměna lavic ve škole</v>
      </c>
      <c r="M105" s="45">
        <v>2000000</v>
      </c>
      <c r="N105" s="45">
        <f t="shared" si="0"/>
        <v>1400000</v>
      </c>
      <c r="O105" s="41" t="s">
        <v>212</v>
      </c>
      <c r="P105" s="41" t="s">
        <v>213</v>
      </c>
      <c r="Q105" s="39" t="s">
        <v>144</v>
      </c>
      <c r="R105" s="39" t="s">
        <v>144</v>
      </c>
      <c r="S105" s="39" t="s">
        <v>144</v>
      </c>
      <c r="T105" s="39" t="s">
        <v>144</v>
      </c>
      <c r="U105" s="30" t="s">
        <v>144</v>
      </c>
      <c r="V105" s="30"/>
      <c r="W105" s="30"/>
      <c r="X105" s="30"/>
      <c r="Y105" s="30"/>
      <c r="Z105" s="39" t="s">
        <v>172</v>
      </c>
      <c r="AA105" s="42" t="s">
        <v>78</v>
      </c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</row>
    <row r="106" spans="1:235" s="16" customFormat="1" ht="60" customHeight="1" x14ac:dyDescent="0.25">
      <c r="A106" s="20"/>
      <c r="B106" s="22">
        <v>101</v>
      </c>
      <c r="C106" s="39" t="s">
        <v>234</v>
      </c>
      <c r="D106" s="39" t="s">
        <v>235</v>
      </c>
      <c r="E106" s="39">
        <v>71008322</v>
      </c>
      <c r="F106" s="41">
        <v>108010252</v>
      </c>
      <c r="G106" s="39">
        <v>600111237</v>
      </c>
      <c r="H106" s="39" t="s">
        <v>239</v>
      </c>
      <c r="I106" s="39" t="s">
        <v>36</v>
      </c>
      <c r="J106" s="39" t="s">
        <v>37</v>
      </c>
      <c r="K106" s="39" t="str">
        <f t="shared" si="12"/>
        <v>Obec Sivice</v>
      </c>
      <c r="L106" s="30" t="str">
        <f>H106</f>
        <v>Dovybavení šaten</v>
      </c>
      <c r="M106" s="45">
        <v>1500000</v>
      </c>
      <c r="N106" s="45">
        <f t="shared" si="0"/>
        <v>1050000</v>
      </c>
      <c r="O106" s="41" t="s">
        <v>212</v>
      </c>
      <c r="P106" s="41" t="s">
        <v>213</v>
      </c>
      <c r="Q106" s="39"/>
      <c r="R106" s="39"/>
      <c r="S106" s="39"/>
      <c r="T106" s="39"/>
      <c r="U106" s="30"/>
      <c r="V106" s="30"/>
      <c r="W106" s="30"/>
      <c r="X106" s="30"/>
      <c r="Y106" s="30"/>
      <c r="Z106" s="39" t="s">
        <v>172</v>
      </c>
      <c r="AA106" s="42" t="s">
        <v>78</v>
      </c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</row>
    <row r="107" spans="1:235" s="16" customFormat="1" ht="60" customHeight="1" x14ac:dyDescent="0.25">
      <c r="A107" s="20"/>
      <c r="B107" s="22">
        <v>102</v>
      </c>
      <c r="C107" s="39" t="s">
        <v>234</v>
      </c>
      <c r="D107" s="39" t="s">
        <v>235</v>
      </c>
      <c r="E107" s="39">
        <v>71008322</v>
      </c>
      <c r="F107" s="41">
        <v>108010252</v>
      </c>
      <c r="G107" s="39">
        <v>600111237</v>
      </c>
      <c r="H107" s="39" t="s">
        <v>240</v>
      </c>
      <c r="I107" s="39" t="s">
        <v>36</v>
      </c>
      <c r="J107" s="39" t="s">
        <v>37</v>
      </c>
      <c r="K107" s="39" t="str">
        <f t="shared" si="12"/>
        <v>Obec Sivice</v>
      </c>
      <c r="L107" s="30" t="str">
        <f>H107</f>
        <v>Venkovní učebna</v>
      </c>
      <c r="M107" s="45">
        <v>3000000</v>
      </c>
      <c r="N107" s="45">
        <f t="shared" si="0"/>
        <v>2100000</v>
      </c>
      <c r="O107" s="41" t="s">
        <v>212</v>
      </c>
      <c r="P107" s="41" t="s">
        <v>213</v>
      </c>
      <c r="Q107" s="39" t="s">
        <v>144</v>
      </c>
      <c r="R107" s="39" t="s">
        <v>144</v>
      </c>
      <c r="S107" s="39" t="s">
        <v>144</v>
      </c>
      <c r="T107" s="39" t="s">
        <v>144</v>
      </c>
      <c r="U107" s="30" t="s">
        <v>144</v>
      </c>
      <c r="V107" s="30"/>
      <c r="W107" s="30" t="s">
        <v>144</v>
      </c>
      <c r="X107" s="30"/>
      <c r="Y107" s="30"/>
      <c r="Z107" s="39" t="s">
        <v>172</v>
      </c>
      <c r="AA107" s="42" t="s">
        <v>78</v>
      </c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</row>
    <row r="108" spans="1:235" s="16" customFormat="1" ht="60" customHeight="1" x14ac:dyDescent="0.25">
      <c r="A108" s="20"/>
      <c r="B108" s="22">
        <v>103</v>
      </c>
      <c r="C108" s="165" t="s">
        <v>234</v>
      </c>
      <c r="D108" s="165" t="s">
        <v>235</v>
      </c>
      <c r="E108" s="165">
        <v>71008322</v>
      </c>
      <c r="F108" s="166">
        <v>108010252</v>
      </c>
      <c r="G108" s="165">
        <v>600111237</v>
      </c>
      <c r="H108" s="165" t="s">
        <v>817</v>
      </c>
      <c r="I108" s="165" t="s">
        <v>36</v>
      </c>
      <c r="J108" s="165" t="s">
        <v>37</v>
      </c>
      <c r="K108" s="165" t="s">
        <v>235</v>
      </c>
      <c r="L108" s="167" t="s">
        <v>818</v>
      </c>
      <c r="M108" s="168">
        <v>5000000</v>
      </c>
      <c r="N108" s="83">
        <f t="shared" si="0"/>
        <v>3500000</v>
      </c>
      <c r="O108" s="166" t="s">
        <v>212</v>
      </c>
      <c r="P108" s="166" t="s">
        <v>213</v>
      </c>
      <c r="Q108" s="165" t="s">
        <v>144</v>
      </c>
      <c r="R108" s="165" t="s">
        <v>144</v>
      </c>
      <c r="S108" s="165" t="s">
        <v>144</v>
      </c>
      <c r="T108" s="165" t="s">
        <v>144</v>
      </c>
      <c r="U108" s="167" t="s">
        <v>144</v>
      </c>
      <c r="V108" s="167"/>
      <c r="W108" s="167" t="s">
        <v>144</v>
      </c>
      <c r="X108" s="167"/>
      <c r="Y108" s="167"/>
      <c r="Z108" s="165" t="s">
        <v>819</v>
      </c>
      <c r="AA108" s="169" t="s">
        <v>78</v>
      </c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</row>
    <row r="109" spans="1:235" s="16" customFormat="1" ht="60" customHeight="1" x14ac:dyDescent="0.25">
      <c r="A109" s="20"/>
      <c r="B109" s="22">
        <v>104</v>
      </c>
      <c r="C109" s="39" t="s">
        <v>241</v>
      </c>
      <c r="D109" s="39" t="s">
        <v>135</v>
      </c>
      <c r="E109" s="39">
        <v>70499977</v>
      </c>
      <c r="F109" s="41">
        <v>102191182</v>
      </c>
      <c r="G109" s="39">
        <v>600111148</v>
      </c>
      <c r="H109" s="39" t="s">
        <v>242</v>
      </c>
      <c r="I109" s="39" t="s">
        <v>36</v>
      </c>
      <c r="J109" s="39" t="s">
        <v>37</v>
      </c>
      <c r="K109" s="39" t="str">
        <f t="shared" si="12"/>
        <v>Obec Sokolnice</v>
      </c>
      <c r="L109" s="30" t="s">
        <v>242</v>
      </c>
      <c r="M109" s="45">
        <v>5000000</v>
      </c>
      <c r="N109" s="45">
        <f t="shared" si="0"/>
        <v>3500000</v>
      </c>
      <c r="O109" s="41" t="s">
        <v>212</v>
      </c>
      <c r="P109" s="41" t="s">
        <v>213</v>
      </c>
      <c r="Q109" s="39"/>
      <c r="R109" s="39"/>
      <c r="S109" s="39"/>
      <c r="T109" s="39"/>
      <c r="U109" s="30"/>
      <c r="V109" s="30"/>
      <c r="W109" s="30"/>
      <c r="X109" s="30"/>
      <c r="Y109" s="30"/>
      <c r="Z109" s="39" t="s">
        <v>172</v>
      </c>
      <c r="AA109" s="42" t="s">
        <v>78</v>
      </c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</row>
    <row r="110" spans="1:235" s="17" customFormat="1" ht="60" customHeight="1" x14ac:dyDescent="0.25">
      <c r="A110" s="20"/>
      <c r="B110" s="22">
        <v>105</v>
      </c>
      <c r="C110" s="39" t="s">
        <v>241</v>
      </c>
      <c r="D110" s="39" t="s">
        <v>135</v>
      </c>
      <c r="E110" s="39">
        <v>70499977</v>
      </c>
      <c r="F110" s="41">
        <v>102191182</v>
      </c>
      <c r="G110" s="39">
        <v>600111148</v>
      </c>
      <c r="H110" s="39" t="s">
        <v>334</v>
      </c>
      <c r="I110" s="39" t="s">
        <v>36</v>
      </c>
      <c r="J110" s="39" t="s">
        <v>37</v>
      </c>
      <c r="K110" s="39" t="str">
        <f t="shared" si="12"/>
        <v>Obec Sokolnice</v>
      </c>
      <c r="L110" s="30" t="s">
        <v>337</v>
      </c>
      <c r="M110" s="83">
        <v>80000000</v>
      </c>
      <c r="N110" s="45">
        <f t="shared" si="0"/>
        <v>56000000</v>
      </c>
      <c r="O110" s="41" t="s">
        <v>90</v>
      </c>
      <c r="P110" s="41" t="s">
        <v>217</v>
      </c>
      <c r="Q110" s="39" t="s">
        <v>144</v>
      </c>
      <c r="R110" s="39" t="s">
        <v>144</v>
      </c>
      <c r="S110" s="39" t="s">
        <v>144</v>
      </c>
      <c r="T110" s="39" t="s">
        <v>144</v>
      </c>
      <c r="U110" s="30"/>
      <c r="V110" s="30"/>
      <c r="W110" s="30"/>
      <c r="X110" s="30"/>
      <c r="Y110" s="30"/>
      <c r="Z110" s="39" t="s">
        <v>333</v>
      </c>
      <c r="AA110" s="84" t="s">
        <v>170</v>
      </c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</row>
    <row r="111" spans="1:235" s="17" customFormat="1" ht="60" customHeight="1" x14ac:dyDescent="0.25">
      <c r="A111" s="20"/>
      <c r="B111" s="22">
        <v>106</v>
      </c>
      <c r="C111" s="79" t="s">
        <v>241</v>
      </c>
      <c r="D111" s="79" t="s">
        <v>135</v>
      </c>
      <c r="E111" s="79">
        <v>70499977</v>
      </c>
      <c r="F111" s="80">
        <v>102191182</v>
      </c>
      <c r="G111" s="79">
        <v>600111148</v>
      </c>
      <c r="H111" s="79" t="s">
        <v>674</v>
      </c>
      <c r="I111" s="79" t="s">
        <v>36</v>
      </c>
      <c r="J111" s="79" t="s">
        <v>37</v>
      </c>
      <c r="K111" s="79" t="str">
        <f>D111</f>
        <v>Obec Sokolnice</v>
      </c>
      <c r="L111" s="81" t="s">
        <v>675</v>
      </c>
      <c r="M111" s="83">
        <v>10000000</v>
      </c>
      <c r="N111" s="83">
        <f t="shared" si="0"/>
        <v>7000000</v>
      </c>
      <c r="O111" s="80" t="s">
        <v>90</v>
      </c>
      <c r="P111" s="80" t="s">
        <v>217</v>
      </c>
      <c r="Q111" s="79" t="s">
        <v>144</v>
      </c>
      <c r="R111" s="79" t="s">
        <v>144</v>
      </c>
      <c r="S111" s="79" t="s">
        <v>144</v>
      </c>
      <c r="T111" s="79" t="s">
        <v>144</v>
      </c>
      <c r="U111" s="81"/>
      <c r="V111" s="81"/>
      <c r="W111" s="81"/>
      <c r="X111" s="81"/>
      <c r="Y111" s="81"/>
      <c r="Z111" s="79" t="s">
        <v>172</v>
      </c>
      <c r="AA111" s="84" t="s">
        <v>78</v>
      </c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</row>
    <row r="112" spans="1:235" s="17" customFormat="1" ht="60" customHeight="1" x14ac:dyDescent="0.25">
      <c r="A112" s="20"/>
      <c r="B112" s="22">
        <v>107</v>
      </c>
      <c r="C112" s="39" t="s">
        <v>241</v>
      </c>
      <c r="D112" s="39" t="s">
        <v>135</v>
      </c>
      <c r="E112" s="39">
        <v>70499977</v>
      </c>
      <c r="F112" s="41">
        <v>102191182</v>
      </c>
      <c r="G112" s="39">
        <v>600111148</v>
      </c>
      <c r="H112" s="39" t="s">
        <v>335</v>
      </c>
      <c r="I112" s="39" t="s">
        <v>36</v>
      </c>
      <c r="J112" s="39" t="s">
        <v>37</v>
      </c>
      <c r="K112" s="39" t="str">
        <f t="shared" si="12"/>
        <v>Obec Sokolnice</v>
      </c>
      <c r="L112" s="30" t="s">
        <v>338</v>
      </c>
      <c r="M112" s="45">
        <v>15000000</v>
      </c>
      <c r="N112" s="45">
        <f t="shared" si="0"/>
        <v>10500000</v>
      </c>
      <c r="O112" s="41" t="s">
        <v>212</v>
      </c>
      <c r="P112" s="41" t="s">
        <v>213</v>
      </c>
      <c r="Q112" s="39"/>
      <c r="R112" s="39"/>
      <c r="S112" s="39"/>
      <c r="T112" s="39"/>
      <c r="U112" s="30"/>
      <c r="V112" s="30"/>
      <c r="W112" s="30"/>
      <c r="X112" s="30"/>
      <c r="Y112" s="30"/>
      <c r="Z112" s="39" t="s">
        <v>172</v>
      </c>
      <c r="AA112" s="42" t="s">
        <v>336</v>
      </c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</row>
    <row r="113" spans="1:235" s="16" customFormat="1" ht="60" customHeight="1" x14ac:dyDescent="0.25">
      <c r="A113" s="20"/>
      <c r="B113" s="22">
        <v>108</v>
      </c>
      <c r="C113" s="39" t="s">
        <v>138</v>
      </c>
      <c r="D113" s="39" t="s">
        <v>139</v>
      </c>
      <c r="E113" s="39">
        <v>71011528</v>
      </c>
      <c r="F113" s="41">
        <v>102191212</v>
      </c>
      <c r="G113" s="39">
        <v>600110508</v>
      </c>
      <c r="H113" s="39" t="s">
        <v>243</v>
      </c>
      <c r="I113" s="39" t="s">
        <v>36</v>
      </c>
      <c r="J113" s="39" t="s">
        <v>37</v>
      </c>
      <c r="K113" s="39" t="str">
        <f t="shared" si="12"/>
        <v>Obec Střelice</v>
      </c>
      <c r="L113" s="30" t="s">
        <v>521</v>
      </c>
      <c r="M113" s="45">
        <v>5000000</v>
      </c>
      <c r="N113" s="45">
        <f t="shared" si="0"/>
        <v>3500000</v>
      </c>
      <c r="O113" s="41" t="s">
        <v>212</v>
      </c>
      <c r="P113" s="41" t="s">
        <v>217</v>
      </c>
      <c r="Q113" s="39" t="s">
        <v>144</v>
      </c>
      <c r="R113" s="39"/>
      <c r="S113" s="39"/>
      <c r="T113" s="39" t="s">
        <v>144</v>
      </c>
      <c r="U113" s="30"/>
      <c r="V113" s="30"/>
      <c r="W113" s="30"/>
      <c r="X113" s="30"/>
      <c r="Y113" s="30" t="s">
        <v>442</v>
      </c>
      <c r="Z113" s="39" t="s">
        <v>172</v>
      </c>
      <c r="AA113" s="42" t="s">
        <v>78</v>
      </c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</row>
    <row r="114" spans="1:235" s="17" customFormat="1" ht="60" customHeight="1" x14ac:dyDescent="0.25">
      <c r="A114" s="20"/>
      <c r="B114" s="22">
        <v>109</v>
      </c>
      <c r="C114" s="39" t="s">
        <v>138</v>
      </c>
      <c r="D114" s="39" t="s">
        <v>139</v>
      </c>
      <c r="E114" s="39">
        <v>71011528</v>
      </c>
      <c r="F114" s="41">
        <v>102191212</v>
      </c>
      <c r="G114" s="39">
        <v>600110508</v>
      </c>
      <c r="H114" s="39" t="s">
        <v>580</v>
      </c>
      <c r="I114" s="39" t="s">
        <v>36</v>
      </c>
      <c r="J114" s="39" t="s">
        <v>37</v>
      </c>
      <c r="K114" s="39" t="str">
        <f>D114</f>
        <v>Obec Střelice</v>
      </c>
      <c r="L114" s="30" t="s">
        <v>649</v>
      </c>
      <c r="M114" s="45">
        <v>2000000</v>
      </c>
      <c r="N114" s="45">
        <f t="shared" si="0"/>
        <v>1400000</v>
      </c>
      <c r="O114" s="41" t="s">
        <v>90</v>
      </c>
      <c r="P114" s="41" t="s">
        <v>217</v>
      </c>
      <c r="Q114" s="39"/>
      <c r="R114" s="39"/>
      <c r="S114" s="39"/>
      <c r="T114" s="39" t="s">
        <v>144</v>
      </c>
      <c r="U114" s="30"/>
      <c r="V114" s="30"/>
      <c r="W114" s="30"/>
      <c r="X114" s="30"/>
      <c r="Y114" s="30"/>
      <c r="Z114" s="39" t="s">
        <v>172</v>
      </c>
      <c r="AA114" s="42" t="s">
        <v>336</v>
      </c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</row>
    <row r="115" spans="1:235" s="16" customFormat="1" ht="60" customHeight="1" x14ac:dyDescent="0.25">
      <c r="A115" s="20"/>
      <c r="B115" s="22">
        <v>110</v>
      </c>
      <c r="C115" s="39" t="s">
        <v>244</v>
      </c>
      <c r="D115" s="39" t="s">
        <v>142</v>
      </c>
      <c r="E115" s="39">
        <v>75023920</v>
      </c>
      <c r="F115" s="41">
        <v>102191239</v>
      </c>
      <c r="G115" s="39">
        <v>600110516</v>
      </c>
      <c r="H115" s="39" t="s">
        <v>245</v>
      </c>
      <c r="I115" s="39" t="s">
        <v>36</v>
      </c>
      <c r="J115" s="39" t="s">
        <v>37</v>
      </c>
      <c r="K115" s="39" t="str">
        <f t="shared" si="12"/>
        <v>Město Šlapanice</v>
      </c>
      <c r="L115" s="30" t="str">
        <f>H115</f>
        <v>Rozšíření venkovních aktivit pro žáky ZŠ Šlapanice</v>
      </c>
      <c r="M115" s="45">
        <v>3000000</v>
      </c>
      <c r="N115" s="45">
        <f t="shared" si="0"/>
        <v>2100000</v>
      </c>
      <c r="O115" s="41" t="s">
        <v>212</v>
      </c>
      <c r="P115" s="41" t="s">
        <v>217</v>
      </c>
      <c r="Q115" s="39"/>
      <c r="R115" s="39" t="s">
        <v>144</v>
      </c>
      <c r="S115" s="39"/>
      <c r="T115" s="39"/>
      <c r="U115" s="30"/>
      <c r="V115" s="30"/>
      <c r="W115" s="30" t="s">
        <v>144</v>
      </c>
      <c r="X115" s="30"/>
      <c r="Y115" s="30"/>
      <c r="Z115" s="39" t="s">
        <v>172</v>
      </c>
      <c r="AA115" s="42" t="s">
        <v>78</v>
      </c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</row>
    <row r="116" spans="1:235" s="16" customFormat="1" ht="60" customHeight="1" x14ac:dyDescent="0.25">
      <c r="A116" s="20"/>
      <c r="B116" s="22">
        <v>111</v>
      </c>
      <c r="C116" s="39" t="s">
        <v>244</v>
      </c>
      <c r="D116" s="39" t="s">
        <v>142</v>
      </c>
      <c r="E116" s="39">
        <v>75023920</v>
      </c>
      <c r="F116" s="41">
        <v>102191239</v>
      </c>
      <c r="G116" s="39">
        <v>600110516</v>
      </c>
      <c r="H116" s="39" t="s">
        <v>246</v>
      </c>
      <c r="I116" s="39" t="s">
        <v>36</v>
      </c>
      <c r="J116" s="39" t="s">
        <v>37</v>
      </c>
      <c r="K116" s="39" t="str">
        <f t="shared" si="12"/>
        <v>Město Šlapanice</v>
      </c>
      <c r="L116" s="30" t="str">
        <f>H116</f>
        <v>Energeticky samostatná škola</v>
      </c>
      <c r="M116" s="45">
        <v>15000000</v>
      </c>
      <c r="N116" s="45">
        <f t="shared" si="0"/>
        <v>10500000</v>
      </c>
      <c r="O116" s="41" t="s">
        <v>212</v>
      </c>
      <c r="P116" s="41" t="s">
        <v>213</v>
      </c>
      <c r="Q116" s="39"/>
      <c r="R116" s="39"/>
      <c r="S116" s="39"/>
      <c r="T116" s="39"/>
      <c r="U116" s="30"/>
      <c r="V116" s="30"/>
      <c r="W116" s="30"/>
      <c r="X116" s="30"/>
      <c r="Y116" s="30"/>
      <c r="Z116" s="39" t="s">
        <v>172</v>
      </c>
      <c r="AA116" s="42" t="s">
        <v>78</v>
      </c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</row>
    <row r="117" spans="1:235" s="17" customFormat="1" ht="60" customHeight="1" x14ac:dyDescent="0.25">
      <c r="A117" s="20"/>
      <c r="B117" s="22">
        <v>112</v>
      </c>
      <c r="C117" s="39" t="s">
        <v>244</v>
      </c>
      <c r="D117" s="39" t="s">
        <v>142</v>
      </c>
      <c r="E117" s="39">
        <v>75023920</v>
      </c>
      <c r="F117" s="41">
        <v>102191239</v>
      </c>
      <c r="G117" s="39">
        <v>600110516</v>
      </c>
      <c r="H117" s="39" t="s">
        <v>325</v>
      </c>
      <c r="I117" s="39" t="s">
        <v>36</v>
      </c>
      <c r="J117" s="39" t="s">
        <v>37</v>
      </c>
      <c r="K117" s="39" t="str">
        <f>D117</f>
        <v>Město Šlapanice</v>
      </c>
      <c r="L117" s="39" t="s">
        <v>327</v>
      </c>
      <c r="M117" s="45">
        <v>1500000</v>
      </c>
      <c r="N117" s="45">
        <f t="shared" si="0"/>
        <v>1050000</v>
      </c>
      <c r="O117" s="41" t="s">
        <v>472</v>
      </c>
      <c r="P117" s="41" t="s">
        <v>472</v>
      </c>
      <c r="Q117" s="39"/>
      <c r="R117" s="39"/>
      <c r="S117" s="39"/>
      <c r="T117" s="39"/>
      <c r="U117" s="30"/>
      <c r="V117" s="30"/>
      <c r="W117" s="30"/>
      <c r="X117" s="30"/>
      <c r="Y117" s="30"/>
      <c r="Z117" s="39" t="s">
        <v>527</v>
      </c>
      <c r="AA117" s="42" t="s">
        <v>78</v>
      </c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</row>
    <row r="118" spans="1:235" s="17" customFormat="1" ht="60" customHeight="1" x14ac:dyDescent="0.25">
      <c r="A118" s="20"/>
      <c r="B118" s="22">
        <v>113</v>
      </c>
      <c r="C118" s="39" t="s">
        <v>244</v>
      </c>
      <c r="D118" s="39" t="s">
        <v>142</v>
      </c>
      <c r="E118" s="39">
        <v>75023920</v>
      </c>
      <c r="F118" s="41">
        <v>102191239</v>
      </c>
      <c r="G118" s="39">
        <v>600110516</v>
      </c>
      <c r="H118" s="39" t="s">
        <v>326</v>
      </c>
      <c r="I118" s="39" t="s">
        <v>36</v>
      </c>
      <c r="J118" s="39" t="s">
        <v>37</v>
      </c>
      <c r="K118" s="39" t="str">
        <f>D118</f>
        <v>Město Šlapanice</v>
      </c>
      <c r="L118" s="39" t="s">
        <v>328</v>
      </c>
      <c r="M118" s="45">
        <v>1500000</v>
      </c>
      <c r="N118" s="45">
        <f t="shared" si="0"/>
        <v>1050000</v>
      </c>
      <c r="O118" s="41" t="s">
        <v>471</v>
      </c>
      <c r="P118" s="41" t="s">
        <v>473</v>
      </c>
      <c r="Q118" s="39"/>
      <c r="R118" s="39"/>
      <c r="S118" s="39"/>
      <c r="T118" s="39"/>
      <c r="U118" s="30"/>
      <c r="V118" s="30"/>
      <c r="W118" s="30"/>
      <c r="X118" s="30"/>
      <c r="Y118" s="30"/>
      <c r="Z118" s="39" t="s">
        <v>172</v>
      </c>
      <c r="AA118" s="42" t="s">
        <v>78</v>
      </c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</row>
    <row r="119" spans="1:235" s="17" customFormat="1" ht="60" customHeight="1" x14ac:dyDescent="0.25">
      <c r="A119" s="20"/>
      <c r="B119" s="22">
        <v>114</v>
      </c>
      <c r="C119" s="39" t="s">
        <v>145</v>
      </c>
      <c r="D119" s="39" t="s">
        <v>146</v>
      </c>
      <c r="E119" s="39">
        <v>75022621</v>
      </c>
      <c r="F119" s="41">
        <v>102179603</v>
      </c>
      <c r="G119" s="39">
        <v>600110672</v>
      </c>
      <c r="H119" s="39" t="s">
        <v>417</v>
      </c>
      <c r="I119" s="39" t="s">
        <v>36</v>
      </c>
      <c r="J119" s="39" t="s">
        <v>37</v>
      </c>
      <c r="K119" s="39" t="str">
        <f t="shared" si="12"/>
        <v>Obec Telnice</v>
      </c>
      <c r="L119" s="30" t="str">
        <f>H119</f>
        <v>Obnova povrchu na venkovním školním hřišti, které slouží také jako zázemí pro školní družinu</v>
      </c>
      <c r="M119" s="45">
        <v>1500000</v>
      </c>
      <c r="N119" s="45">
        <f t="shared" si="0"/>
        <v>1050000</v>
      </c>
      <c r="O119" s="41" t="s">
        <v>212</v>
      </c>
      <c r="P119" s="41" t="s">
        <v>213</v>
      </c>
      <c r="Q119" s="39"/>
      <c r="R119" s="39"/>
      <c r="S119" s="39"/>
      <c r="T119" s="39"/>
      <c r="U119" s="30"/>
      <c r="V119" s="30"/>
      <c r="W119" s="30" t="s">
        <v>144</v>
      </c>
      <c r="X119" s="30"/>
      <c r="Y119" s="30"/>
      <c r="Z119" s="39" t="s">
        <v>172</v>
      </c>
      <c r="AA119" s="42" t="s">
        <v>336</v>
      </c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</row>
    <row r="120" spans="1:235" s="26" customFormat="1" ht="60" customHeight="1" x14ac:dyDescent="0.25">
      <c r="A120" s="20"/>
      <c r="B120" s="22">
        <v>115</v>
      </c>
      <c r="C120" s="39" t="s">
        <v>145</v>
      </c>
      <c r="D120" s="39" t="s">
        <v>146</v>
      </c>
      <c r="E120" s="39">
        <v>75022621</v>
      </c>
      <c r="F120" s="41">
        <v>102179603</v>
      </c>
      <c r="G120" s="39">
        <v>600110672</v>
      </c>
      <c r="H120" s="39" t="s">
        <v>247</v>
      </c>
      <c r="I120" s="39" t="s">
        <v>36</v>
      </c>
      <c r="J120" s="39" t="s">
        <v>37</v>
      </c>
      <c r="K120" s="39" t="str">
        <f t="shared" si="12"/>
        <v>Obec Telnice</v>
      </c>
      <c r="L120" s="30" t="s">
        <v>422</v>
      </c>
      <c r="M120" s="45">
        <v>5000000</v>
      </c>
      <c r="N120" s="45">
        <f t="shared" si="0"/>
        <v>3500000</v>
      </c>
      <c r="O120" s="41" t="s">
        <v>212</v>
      </c>
      <c r="P120" s="41" t="s">
        <v>213</v>
      </c>
      <c r="Q120" s="39"/>
      <c r="R120" s="39"/>
      <c r="S120" s="39"/>
      <c r="T120" s="39" t="s">
        <v>144</v>
      </c>
      <c r="U120" s="30"/>
      <c r="V120" s="30"/>
      <c r="W120" s="30"/>
      <c r="X120" s="30"/>
      <c r="Y120" s="30"/>
      <c r="Z120" s="39" t="s">
        <v>531</v>
      </c>
      <c r="AA120" s="42" t="s">
        <v>78</v>
      </c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</row>
    <row r="121" spans="1:235" s="17" customFormat="1" ht="60" customHeight="1" x14ac:dyDescent="0.25">
      <c r="A121" s="20"/>
      <c r="B121" s="22">
        <v>116</v>
      </c>
      <c r="C121" s="39" t="s">
        <v>148</v>
      </c>
      <c r="D121" s="39" t="s">
        <v>149</v>
      </c>
      <c r="E121" s="39">
        <v>75023181</v>
      </c>
      <c r="F121" s="41">
        <v>102179620</v>
      </c>
      <c r="G121" s="39">
        <v>600110923</v>
      </c>
      <c r="H121" s="39" t="s">
        <v>522</v>
      </c>
      <c r="I121" s="39" t="s">
        <v>36</v>
      </c>
      <c r="J121" s="39" t="s">
        <v>37</v>
      </c>
      <c r="K121" s="39" t="str">
        <f t="shared" si="12"/>
        <v>Obec Troubsko</v>
      </c>
      <c r="L121" s="68" t="s">
        <v>532</v>
      </c>
      <c r="M121" s="65">
        <v>20000000</v>
      </c>
      <c r="N121" s="45">
        <f t="shared" si="0"/>
        <v>14000000</v>
      </c>
      <c r="O121" s="60" t="s">
        <v>491</v>
      </c>
      <c r="P121" s="60" t="s">
        <v>492</v>
      </c>
      <c r="Q121" s="57" t="s">
        <v>144</v>
      </c>
      <c r="R121" s="57"/>
      <c r="S121" s="57" t="s">
        <v>144</v>
      </c>
      <c r="T121" s="57" t="s">
        <v>144</v>
      </c>
      <c r="U121" s="57" t="s">
        <v>144</v>
      </c>
      <c r="V121" s="57" t="s">
        <v>144</v>
      </c>
      <c r="W121" s="57" t="s">
        <v>144</v>
      </c>
      <c r="X121" s="57"/>
      <c r="Y121" s="57"/>
      <c r="Z121" s="57" t="s">
        <v>528</v>
      </c>
      <c r="AA121" s="61" t="s">
        <v>78</v>
      </c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</row>
    <row r="122" spans="1:235" s="16" customFormat="1" ht="60" customHeight="1" x14ac:dyDescent="0.25">
      <c r="A122" s="20"/>
      <c r="B122" s="22">
        <v>117</v>
      </c>
      <c r="C122" s="39" t="s">
        <v>148</v>
      </c>
      <c r="D122" s="39" t="s">
        <v>149</v>
      </c>
      <c r="E122" s="39">
        <v>75023181</v>
      </c>
      <c r="F122" s="41">
        <v>102179620</v>
      </c>
      <c r="G122" s="39">
        <v>600110923</v>
      </c>
      <c r="H122" s="39" t="s">
        <v>150</v>
      </c>
      <c r="I122" s="39" t="s">
        <v>36</v>
      </c>
      <c r="J122" s="39" t="s">
        <v>37</v>
      </c>
      <c r="K122" s="39" t="str">
        <f t="shared" si="12"/>
        <v>Obec Troubsko</v>
      </c>
      <c r="L122" s="68" t="s">
        <v>416</v>
      </c>
      <c r="M122" s="65">
        <v>50000000</v>
      </c>
      <c r="N122" s="45">
        <f t="shared" si="0"/>
        <v>35000000</v>
      </c>
      <c r="O122" s="60" t="s">
        <v>489</v>
      </c>
      <c r="P122" s="60" t="s">
        <v>213</v>
      </c>
      <c r="Q122" s="57" t="s">
        <v>144</v>
      </c>
      <c r="R122" s="57" t="s">
        <v>144</v>
      </c>
      <c r="S122" s="57" t="s">
        <v>144</v>
      </c>
      <c r="T122" s="57" t="s">
        <v>144</v>
      </c>
      <c r="U122" s="69" t="s">
        <v>144</v>
      </c>
      <c r="V122" s="69"/>
      <c r="W122" s="69" t="s">
        <v>144</v>
      </c>
      <c r="X122" s="69"/>
      <c r="Y122" s="69"/>
      <c r="Z122" s="57" t="s">
        <v>533</v>
      </c>
      <c r="AA122" s="61" t="s">
        <v>170</v>
      </c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</row>
    <row r="123" spans="1:235" s="16" customFormat="1" ht="60" customHeight="1" x14ac:dyDescent="0.25">
      <c r="A123" s="20"/>
      <c r="B123" s="22">
        <v>118</v>
      </c>
      <c r="C123" s="39" t="s">
        <v>148</v>
      </c>
      <c r="D123" s="39" t="s">
        <v>149</v>
      </c>
      <c r="E123" s="39">
        <v>75023181</v>
      </c>
      <c r="F123" s="41">
        <v>102179620</v>
      </c>
      <c r="G123" s="39">
        <v>600110923</v>
      </c>
      <c r="H123" s="39" t="s">
        <v>151</v>
      </c>
      <c r="I123" s="39" t="s">
        <v>36</v>
      </c>
      <c r="J123" s="39" t="s">
        <v>37</v>
      </c>
      <c r="K123" s="39" t="str">
        <f t="shared" si="12"/>
        <v>Obec Troubsko</v>
      </c>
      <c r="L123" s="68" t="s">
        <v>415</v>
      </c>
      <c r="M123" s="65">
        <v>30000000</v>
      </c>
      <c r="N123" s="45">
        <f t="shared" si="0"/>
        <v>21000000</v>
      </c>
      <c r="O123" s="60" t="s">
        <v>489</v>
      </c>
      <c r="P123" s="60" t="s">
        <v>490</v>
      </c>
      <c r="Q123" s="57"/>
      <c r="R123" s="57"/>
      <c r="S123" s="57"/>
      <c r="T123" s="57"/>
      <c r="U123" s="57"/>
      <c r="V123" s="57"/>
      <c r="W123" s="57"/>
      <c r="X123" s="57"/>
      <c r="Y123" s="57"/>
      <c r="Z123" s="57" t="s">
        <v>533</v>
      </c>
      <c r="AA123" s="61" t="s">
        <v>170</v>
      </c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</row>
    <row r="124" spans="1:235" s="16" customFormat="1" ht="60" customHeight="1" x14ac:dyDescent="0.25">
      <c r="A124" s="20"/>
      <c r="B124" s="22">
        <v>119</v>
      </c>
      <c r="C124" s="79" t="s">
        <v>148</v>
      </c>
      <c r="D124" s="79" t="s">
        <v>149</v>
      </c>
      <c r="E124" s="79">
        <v>75023181</v>
      </c>
      <c r="F124" s="80">
        <v>102179620</v>
      </c>
      <c r="G124" s="79">
        <v>600110923</v>
      </c>
      <c r="H124" s="79" t="s">
        <v>815</v>
      </c>
      <c r="I124" s="79" t="s">
        <v>36</v>
      </c>
      <c r="J124" s="79" t="s">
        <v>37</v>
      </c>
      <c r="K124" s="79" t="str">
        <f t="shared" ref="K124" si="13">D124</f>
        <v>Obec Troubsko</v>
      </c>
      <c r="L124" s="163" t="s">
        <v>816</v>
      </c>
      <c r="M124" s="102">
        <v>5000000</v>
      </c>
      <c r="N124" s="83">
        <f t="shared" si="0"/>
        <v>3500000</v>
      </c>
      <c r="O124" s="103" t="s">
        <v>435</v>
      </c>
      <c r="P124" s="103" t="s">
        <v>217</v>
      </c>
      <c r="Q124" s="100" t="s">
        <v>144</v>
      </c>
      <c r="R124" s="100" t="s">
        <v>144</v>
      </c>
      <c r="S124" s="100" t="s">
        <v>144</v>
      </c>
      <c r="T124" s="100" t="s">
        <v>144</v>
      </c>
      <c r="U124" s="100" t="s">
        <v>144</v>
      </c>
      <c r="V124" s="100"/>
      <c r="W124" s="100" t="s">
        <v>144</v>
      </c>
      <c r="X124" s="100"/>
      <c r="Y124" s="100"/>
      <c r="Z124" s="100" t="s">
        <v>172</v>
      </c>
      <c r="AA124" s="164" t="s">
        <v>78</v>
      </c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</row>
    <row r="125" spans="1:235" s="16" customFormat="1" ht="60" customHeight="1" x14ac:dyDescent="0.25">
      <c r="A125" s="20"/>
      <c r="B125" s="22">
        <v>120</v>
      </c>
      <c r="C125" s="39" t="s">
        <v>248</v>
      </c>
      <c r="D125" s="39" t="s">
        <v>153</v>
      </c>
      <c r="E125" s="39">
        <v>70875472</v>
      </c>
      <c r="F125" s="41">
        <v>102179638</v>
      </c>
      <c r="G125" s="39">
        <v>600111288</v>
      </c>
      <c r="H125" s="30" t="s">
        <v>249</v>
      </c>
      <c r="I125" s="39" t="s">
        <v>36</v>
      </c>
      <c r="J125" s="39" t="s">
        <v>37</v>
      </c>
      <c r="K125" s="39" t="str">
        <f t="shared" si="12"/>
        <v>Obec Tvarožná</v>
      </c>
      <c r="L125" s="30" t="s">
        <v>486</v>
      </c>
      <c r="M125" s="45">
        <v>3000000</v>
      </c>
      <c r="N125" s="45">
        <f t="shared" si="0"/>
        <v>2100000</v>
      </c>
      <c r="O125" s="41" t="s">
        <v>435</v>
      </c>
      <c r="P125" s="41" t="s">
        <v>213</v>
      </c>
      <c r="Q125" s="39"/>
      <c r="R125" s="39"/>
      <c r="S125" s="39"/>
      <c r="T125" s="39"/>
      <c r="U125" s="30"/>
      <c r="V125" s="30"/>
      <c r="W125" s="30" t="s">
        <v>144</v>
      </c>
      <c r="X125" s="30"/>
      <c r="Y125" s="30"/>
      <c r="Z125" s="39" t="s">
        <v>172</v>
      </c>
      <c r="AA125" s="42" t="s">
        <v>78</v>
      </c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</row>
    <row r="126" spans="1:235" s="17" customFormat="1" ht="60" customHeight="1" x14ac:dyDescent="0.25">
      <c r="A126" s="20"/>
      <c r="B126" s="22">
        <v>121</v>
      </c>
      <c r="C126" s="39" t="s">
        <v>248</v>
      </c>
      <c r="D126" s="39" t="s">
        <v>153</v>
      </c>
      <c r="E126" s="39">
        <v>70875472</v>
      </c>
      <c r="F126" s="41">
        <v>102179638</v>
      </c>
      <c r="G126" s="39">
        <v>600111288</v>
      </c>
      <c r="H126" s="30" t="s">
        <v>488</v>
      </c>
      <c r="I126" s="39" t="s">
        <v>36</v>
      </c>
      <c r="J126" s="39" t="s">
        <v>37</v>
      </c>
      <c r="K126" s="39" t="str">
        <f t="shared" ref="K126:K134" si="14">D126</f>
        <v>Obec Tvarožná</v>
      </c>
      <c r="L126" s="30" t="s">
        <v>487</v>
      </c>
      <c r="M126" s="45">
        <v>3000000</v>
      </c>
      <c r="N126" s="45">
        <f t="shared" si="0"/>
        <v>2100000</v>
      </c>
      <c r="O126" s="41" t="s">
        <v>435</v>
      </c>
      <c r="P126" s="41" t="s">
        <v>213</v>
      </c>
      <c r="Q126" s="39" t="s">
        <v>144</v>
      </c>
      <c r="R126" s="39" t="s">
        <v>144</v>
      </c>
      <c r="S126" s="39" t="s">
        <v>144</v>
      </c>
      <c r="T126" s="39" t="s">
        <v>144</v>
      </c>
      <c r="U126" s="30" t="s">
        <v>144</v>
      </c>
      <c r="V126" s="30"/>
      <c r="W126" s="30" t="s">
        <v>144</v>
      </c>
      <c r="X126" s="30"/>
      <c r="Y126" s="30"/>
      <c r="Z126" s="39" t="s">
        <v>172</v>
      </c>
      <c r="AA126" s="42" t="s">
        <v>78</v>
      </c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</row>
    <row r="127" spans="1:235" s="16" customFormat="1" ht="60" customHeight="1" x14ac:dyDescent="0.25">
      <c r="A127" s="20"/>
      <c r="B127" s="22">
        <v>122</v>
      </c>
      <c r="C127" s="39" t="s">
        <v>250</v>
      </c>
      <c r="D127" s="39" t="s">
        <v>159</v>
      </c>
      <c r="E127" s="39">
        <v>70990794</v>
      </c>
      <c r="F127" s="41">
        <v>102191352</v>
      </c>
      <c r="G127" s="39">
        <v>600110541</v>
      </c>
      <c r="H127" s="30" t="s">
        <v>251</v>
      </c>
      <c r="I127" s="39" t="s">
        <v>36</v>
      </c>
      <c r="J127" s="39" t="s">
        <v>37</v>
      </c>
      <c r="K127" s="39" t="str">
        <f t="shared" si="14"/>
        <v>Město Újezd u Brna</v>
      </c>
      <c r="L127" s="30" t="str">
        <f>H127</f>
        <v>Klimatizace do všech tříd ZŠ s rekuperací</v>
      </c>
      <c r="M127" s="45">
        <v>15000000</v>
      </c>
      <c r="N127" s="45">
        <f t="shared" si="0"/>
        <v>10500000</v>
      </c>
      <c r="O127" s="41" t="s">
        <v>212</v>
      </c>
      <c r="P127" s="41" t="s">
        <v>213</v>
      </c>
      <c r="Q127" s="39"/>
      <c r="R127" s="39"/>
      <c r="S127" s="39"/>
      <c r="T127" s="39"/>
      <c r="U127" s="30"/>
      <c r="V127" s="30"/>
      <c r="W127" s="30"/>
      <c r="X127" s="30"/>
      <c r="Y127" s="30"/>
      <c r="Z127" s="39" t="s">
        <v>172</v>
      </c>
      <c r="AA127" s="42" t="s">
        <v>78</v>
      </c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</row>
    <row r="128" spans="1:235" s="16" customFormat="1" ht="60" customHeight="1" x14ac:dyDescent="0.25">
      <c r="A128" s="20"/>
      <c r="B128" s="22">
        <v>123</v>
      </c>
      <c r="C128" s="39" t="s">
        <v>250</v>
      </c>
      <c r="D128" s="39" t="s">
        <v>159</v>
      </c>
      <c r="E128" s="39">
        <v>70990794</v>
      </c>
      <c r="F128" s="41">
        <v>102191352</v>
      </c>
      <c r="G128" s="39">
        <v>600110541</v>
      </c>
      <c r="H128" s="30" t="s">
        <v>590</v>
      </c>
      <c r="I128" s="39" t="s">
        <v>36</v>
      </c>
      <c r="J128" s="39" t="s">
        <v>37</v>
      </c>
      <c r="K128" s="39" t="str">
        <f t="shared" si="14"/>
        <v>Město Újezd u Brna</v>
      </c>
      <c r="L128" s="30" t="str">
        <f>H128</f>
        <v>Generální oprava elektroinstalace ZŠ</v>
      </c>
      <c r="M128" s="45">
        <v>7000000</v>
      </c>
      <c r="N128" s="45">
        <f t="shared" si="0"/>
        <v>4900000</v>
      </c>
      <c r="O128" s="41" t="s">
        <v>212</v>
      </c>
      <c r="P128" s="41" t="s">
        <v>213</v>
      </c>
      <c r="Q128" s="39"/>
      <c r="R128" s="39"/>
      <c r="S128" s="39"/>
      <c r="T128" s="39"/>
      <c r="U128" s="30"/>
      <c r="V128" s="30"/>
      <c r="W128" s="30"/>
      <c r="X128" s="30"/>
      <c r="Y128" s="30"/>
      <c r="Z128" s="39" t="s">
        <v>172</v>
      </c>
      <c r="AA128" s="42" t="s">
        <v>78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</row>
    <row r="129" spans="1:235" s="36" customFormat="1" ht="60" customHeight="1" x14ac:dyDescent="0.25">
      <c r="A129" s="20"/>
      <c r="B129" s="22">
        <v>124</v>
      </c>
      <c r="C129" s="39" t="s">
        <v>250</v>
      </c>
      <c r="D129" s="39" t="s">
        <v>159</v>
      </c>
      <c r="E129" s="39">
        <v>70990794</v>
      </c>
      <c r="F129" s="41">
        <v>102191352</v>
      </c>
      <c r="G129" s="39">
        <v>600110541</v>
      </c>
      <c r="H129" s="39" t="s">
        <v>394</v>
      </c>
      <c r="I129" s="39" t="s">
        <v>36</v>
      </c>
      <c r="J129" s="39" t="s">
        <v>37</v>
      </c>
      <c r="K129" s="39" t="str">
        <f t="shared" si="14"/>
        <v>Město Újezd u Brna</v>
      </c>
      <c r="L129" s="39" t="s">
        <v>395</v>
      </c>
      <c r="M129" s="45">
        <v>60000000</v>
      </c>
      <c r="N129" s="45">
        <f t="shared" si="0"/>
        <v>42000000</v>
      </c>
      <c r="O129" s="41" t="s">
        <v>212</v>
      </c>
      <c r="P129" s="41" t="s">
        <v>213</v>
      </c>
      <c r="Q129" s="39" t="s">
        <v>144</v>
      </c>
      <c r="R129" s="39" t="s">
        <v>144</v>
      </c>
      <c r="S129" s="39" t="s">
        <v>144</v>
      </c>
      <c r="T129" s="39" t="s">
        <v>144</v>
      </c>
      <c r="U129" s="30"/>
      <c r="V129" s="30"/>
      <c r="W129" s="30" t="s">
        <v>144</v>
      </c>
      <c r="X129" s="30" t="s">
        <v>144</v>
      </c>
      <c r="Y129" s="30"/>
      <c r="Z129" s="39" t="s">
        <v>172</v>
      </c>
      <c r="AA129" s="42" t="s">
        <v>78</v>
      </c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</row>
    <row r="130" spans="1:235" s="36" customFormat="1" ht="60" customHeight="1" x14ac:dyDescent="0.25">
      <c r="A130" s="20"/>
      <c r="B130" s="22">
        <v>125</v>
      </c>
      <c r="C130" s="39" t="s">
        <v>250</v>
      </c>
      <c r="D130" s="39" t="s">
        <v>159</v>
      </c>
      <c r="E130" s="39">
        <v>70990794</v>
      </c>
      <c r="F130" s="41">
        <v>102191352</v>
      </c>
      <c r="G130" s="39">
        <v>600110541</v>
      </c>
      <c r="H130" s="39" t="s">
        <v>396</v>
      </c>
      <c r="I130" s="39" t="s">
        <v>36</v>
      </c>
      <c r="J130" s="39" t="s">
        <v>37</v>
      </c>
      <c r="K130" s="39" t="str">
        <f t="shared" si="14"/>
        <v>Město Újezd u Brna</v>
      </c>
      <c r="L130" s="39" t="s">
        <v>397</v>
      </c>
      <c r="M130" s="45">
        <v>2000000</v>
      </c>
      <c r="N130" s="45">
        <f t="shared" si="0"/>
        <v>1400000</v>
      </c>
      <c r="O130" s="41" t="s">
        <v>212</v>
      </c>
      <c r="P130" s="41" t="s">
        <v>213</v>
      </c>
      <c r="Q130" s="39"/>
      <c r="R130" s="39"/>
      <c r="S130" s="39"/>
      <c r="T130" s="39" t="s">
        <v>144</v>
      </c>
      <c r="U130" s="30"/>
      <c r="V130" s="30"/>
      <c r="W130" s="30"/>
      <c r="X130" s="30"/>
      <c r="Y130" s="30" t="s">
        <v>144</v>
      </c>
      <c r="Z130" s="39" t="s">
        <v>172</v>
      </c>
      <c r="AA130" s="42" t="s">
        <v>78</v>
      </c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</row>
    <row r="131" spans="1:235" s="36" customFormat="1" ht="60" customHeight="1" x14ac:dyDescent="0.25">
      <c r="A131" s="20"/>
      <c r="B131" s="22">
        <v>126</v>
      </c>
      <c r="C131" s="39" t="s">
        <v>250</v>
      </c>
      <c r="D131" s="39" t="s">
        <v>159</v>
      </c>
      <c r="E131" s="39">
        <v>70990794</v>
      </c>
      <c r="F131" s="41">
        <v>102191352</v>
      </c>
      <c r="G131" s="39">
        <v>600110541</v>
      </c>
      <c r="H131" s="39" t="s">
        <v>398</v>
      </c>
      <c r="I131" s="39" t="s">
        <v>36</v>
      </c>
      <c r="J131" s="39" t="s">
        <v>37</v>
      </c>
      <c r="K131" s="39" t="str">
        <f t="shared" si="14"/>
        <v>Město Újezd u Brna</v>
      </c>
      <c r="L131" s="39" t="s">
        <v>534</v>
      </c>
      <c r="M131" s="45">
        <v>1000000</v>
      </c>
      <c r="N131" s="45">
        <f t="shared" si="0"/>
        <v>700000</v>
      </c>
      <c r="O131" s="41" t="s">
        <v>212</v>
      </c>
      <c r="P131" s="41" t="s">
        <v>213</v>
      </c>
      <c r="Q131" s="39"/>
      <c r="R131" s="39"/>
      <c r="S131" s="39"/>
      <c r="T131" s="39" t="s">
        <v>144</v>
      </c>
      <c r="U131" s="30"/>
      <c r="V131" s="30" t="s">
        <v>144</v>
      </c>
      <c r="W131" s="30" t="s">
        <v>144</v>
      </c>
      <c r="X131" s="30"/>
      <c r="Y131" s="30"/>
      <c r="Z131" s="39" t="s">
        <v>172</v>
      </c>
      <c r="AA131" s="42" t="s">
        <v>78</v>
      </c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</row>
    <row r="132" spans="1:235" s="36" customFormat="1" ht="60" customHeight="1" x14ac:dyDescent="0.25">
      <c r="A132" s="20"/>
      <c r="B132" s="22">
        <v>127</v>
      </c>
      <c r="C132" s="39" t="s">
        <v>250</v>
      </c>
      <c r="D132" s="39" t="s">
        <v>159</v>
      </c>
      <c r="E132" s="39">
        <v>70990794</v>
      </c>
      <c r="F132" s="41">
        <v>102191352</v>
      </c>
      <c r="G132" s="39">
        <v>600110541</v>
      </c>
      <c r="H132" s="39" t="s">
        <v>399</v>
      </c>
      <c r="I132" s="39" t="s">
        <v>36</v>
      </c>
      <c r="J132" s="39" t="s">
        <v>37</v>
      </c>
      <c r="K132" s="39" t="str">
        <f t="shared" si="14"/>
        <v>Město Újezd u Brna</v>
      </c>
      <c r="L132" s="39" t="s">
        <v>400</v>
      </c>
      <c r="M132" s="45">
        <v>3000000</v>
      </c>
      <c r="N132" s="45">
        <f t="shared" si="0"/>
        <v>2100000</v>
      </c>
      <c r="O132" s="41" t="s">
        <v>212</v>
      </c>
      <c r="P132" s="41" t="s">
        <v>213</v>
      </c>
      <c r="Q132" s="39"/>
      <c r="R132" s="39"/>
      <c r="S132" s="39"/>
      <c r="T132" s="39" t="s">
        <v>144</v>
      </c>
      <c r="U132" s="30"/>
      <c r="V132" s="30"/>
      <c r="W132" s="30"/>
      <c r="X132" s="30"/>
      <c r="Y132" s="30"/>
      <c r="Z132" s="39" t="s">
        <v>172</v>
      </c>
      <c r="AA132" s="42" t="s">
        <v>78</v>
      </c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</row>
    <row r="133" spans="1:235" s="36" customFormat="1" ht="60" customHeight="1" x14ac:dyDescent="0.25">
      <c r="A133" s="20"/>
      <c r="B133" s="22">
        <v>128</v>
      </c>
      <c r="C133" s="39" t="s">
        <v>250</v>
      </c>
      <c r="D133" s="39" t="s">
        <v>159</v>
      </c>
      <c r="E133" s="39">
        <v>70990794</v>
      </c>
      <c r="F133" s="41">
        <v>102191352</v>
      </c>
      <c r="G133" s="39">
        <v>600110541</v>
      </c>
      <c r="H133" s="39" t="s">
        <v>591</v>
      </c>
      <c r="I133" s="39" t="s">
        <v>36</v>
      </c>
      <c r="J133" s="39" t="s">
        <v>37</v>
      </c>
      <c r="K133" s="39" t="str">
        <f t="shared" si="14"/>
        <v>Město Újezd u Brna</v>
      </c>
      <c r="L133" s="39" t="s">
        <v>591</v>
      </c>
      <c r="M133" s="45">
        <v>500000</v>
      </c>
      <c r="N133" s="45">
        <f t="shared" si="0"/>
        <v>350000</v>
      </c>
      <c r="O133" s="41" t="s">
        <v>212</v>
      </c>
      <c r="P133" s="41" t="s">
        <v>213</v>
      </c>
      <c r="Q133" s="39"/>
      <c r="R133" s="39"/>
      <c r="S133" s="39"/>
      <c r="T133" s="39"/>
      <c r="U133" s="30"/>
      <c r="V133" s="30"/>
      <c r="W133" s="30"/>
      <c r="X133" s="30" t="s">
        <v>144</v>
      </c>
      <c r="Y133" s="30"/>
      <c r="Z133" s="39" t="s">
        <v>172</v>
      </c>
      <c r="AA133" s="42" t="s">
        <v>78</v>
      </c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</row>
    <row r="134" spans="1:235" s="36" customFormat="1" ht="135" customHeight="1" x14ac:dyDescent="0.25">
      <c r="A134" s="20"/>
      <c r="B134" s="22">
        <v>129</v>
      </c>
      <c r="C134" s="46" t="s">
        <v>250</v>
      </c>
      <c r="D134" s="46" t="s">
        <v>159</v>
      </c>
      <c r="E134" s="46">
        <v>70990794</v>
      </c>
      <c r="F134" s="66">
        <v>102191352</v>
      </c>
      <c r="G134" s="46">
        <v>600110541</v>
      </c>
      <c r="H134" s="46" t="s">
        <v>252</v>
      </c>
      <c r="I134" s="46" t="s">
        <v>36</v>
      </c>
      <c r="J134" s="46" t="s">
        <v>37</v>
      </c>
      <c r="K134" s="46" t="str">
        <f t="shared" si="14"/>
        <v>Město Újezd u Brna</v>
      </c>
      <c r="L134" s="46" t="s">
        <v>810</v>
      </c>
      <c r="M134" s="67">
        <v>16000000</v>
      </c>
      <c r="N134" s="67">
        <f t="shared" si="0"/>
        <v>11200000</v>
      </c>
      <c r="O134" s="41" t="s">
        <v>655</v>
      </c>
      <c r="P134" s="41" t="s">
        <v>213</v>
      </c>
      <c r="Q134" s="46" t="s">
        <v>144</v>
      </c>
      <c r="R134" s="46" t="s">
        <v>144</v>
      </c>
      <c r="S134" s="46" t="s">
        <v>144</v>
      </c>
      <c r="T134" s="46" t="s">
        <v>144</v>
      </c>
      <c r="U134" s="46"/>
      <c r="V134" s="46" t="s">
        <v>144</v>
      </c>
      <c r="W134" s="46" t="s">
        <v>144</v>
      </c>
      <c r="X134" s="46" t="s">
        <v>144</v>
      </c>
      <c r="Y134" s="46" t="s">
        <v>144</v>
      </c>
      <c r="Z134" s="39" t="s">
        <v>172</v>
      </c>
      <c r="AA134" s="42" t="s">
        <v>78</v>
      </c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</row>
    <row r="135" spans="1:235" s="36" customFormat="1" ht="58.5" customHeight="1" x14ac:dyDescent="0.25">
      <c r="A135" s="20"/>
      <c r="B135" s="22">
        <v>130</v>
      </c>
      <c r="C135" s="98" t="s">
        <v>250</v>
      </c>
      <c r="D135" s="98" t="s">
        <v>159</v>
      </c>
      <c r="E135" s="98">
        <v>70990794</v>
      </c>
      <c r="F135" s="99">
        <v>102191352</v>
      </c>
      <c r="G135" s="98">
        <v>600110541</v>
      </c>
      <c r="H135" s="98" t="s">
        <v>799</v>
      </c>
      <c r="I135" s="98" t="s">
        <v>36</v>
      </c>
      <c r="J135" s="98" t="s">
        <v>37</v>
      </c>
      <c r="K135" s="98" t="str">
        <f t="shared" ref="K135" si="15">D135</f>
        <v>Město Újezd u Brna</v>
      </c>
      <c r="L135" s="98" t="s">
        <v>801</v>
      </c>
      <c r="M135" s="154">
        <v>5000000</v>
      </c>
      <c r="N135" s="154">
        <f t="shared" si="0"/>
        <v>3500000</v>
      </c>
      <c r="O135" s="80" t="s">
        <v>760</v>
      </c>
      <c r="P135" s="80" t="s">
        <v>800</v>
      </c>
      <c r="Q135" s="98" t="s">
        <v>144</v>
      </c>
      <c r="R135" s="98" t="s">
        <v>144</v>
      </c>
      <c r="S135" s="98"/>
      <c r="T135" s="98" t="s">
        <v>144</v>
      </c>
      <c r="U135" s="98"/>
      <c r="V135" s="98"/>
      <c r="W135" s="98"/>
      <c r="X135" s="98"/>
      <c r="Y135" s="98"/>
      <c r="Z135" s="79" t="s">
        <v>172</v>
      </c>
      <c r="AA135" s="84" t="s">
        <v>78</v>
      </c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</row>
    <row r="136" spans="1:235" s="16" customFormat="1" ht="60" customHeight="1" x14ac:dyDescent="0.25">
      <c r="A136" s="20"/>
      <c r="B136" s="22">
        <v>131</v>
      </c>
      <c r="C136" s="39" t="s">
        <v>163</v>
      </c>
      <c r="D136" s="39" t="s">
        <v>164</v>
      </c>
      <c r="E136" s="39">
        <v>49458884</v>
      </c>
      <c r="F136" s="41">
        <v>102179859</v>
      </c>
      <c r="G136" s="39">
        <v>600110991</v>
      </c>
      <c r="H136" s="30" t="s">
        <v>253</v>
      </c>
      <c r="I136" s="39" t="s">
        <v>36</v>
      </c>
      <c r="J136" s="39" t="s">
        <v>37</v>
      </c>
      <c r="K136" s="39" t="str">
        <f t="shared" si="12"/>
        <v>Obec Viničné Šumice</v>
      </c>
      <c r="L136" s="39" t="s">
        <v>344</v>
      </c>
      <c r="M136" s="45">
        <v>40000000</v>
      </c>
      <c r="N136" s="45">
        <f t="shared" si="0"/>
        <v>28000000</v>
      </c>
      <c r="O136" s="80" t="s">
        <v>435</v>
      </c>
      <c r="P136" s="80" t="s">
        <v>436</v>
      </c>
      <c r="Q136" s="39"/>
      <c r="R136" s="39"/>
      <c r="S136" s="39"/>
      <c r="T136" s="39"/>
      <c r="U136" s="39"/>
      <c r="V136" s="39"/>
      <c r="W136" s="39" t="s">
        <v>144</v>
      </c>
      <c r="X136" s="39"/>
      <c r="Y136" s="39"/>
      <c r="Z136" s="39" t="s">
        <v>172</v>
      </c>
      <c r="AA136" s="42" t="s">
        <v>78</v>
      </c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</row>
    <row r="137" spans="1:235" s="16" customFormat="1" ht="60" customHeight="1" x14ac:dyDescent="0.25">
      <c r="A137" s="20"/>
      <c r="B137" s="22">
        <v>132</v>
      </c>
      <c r="C137" s="39" t="s">
        <v>163</v>
      </c>
      <c r="D137" s="39" t="s">
        <v>164</v>
      </c>
      <c r="E137" s="39">
        <v>49458884</v>
      </c>
      <c r="F137" s="41">
        <v>102179859</v>
      </c>
      <c r="G137" s="39">
        <v>600110991</v>
      </c>
      <c r="H137" s="30" t="s">
        <v>626</v>
      </c>
      <c r="I137" s="39" t="s">
        <v>36</v>
      </c>
      <c r="J137" s="39" t="s">
        <v>37</v>
      </c>
      <c r="K137" s="39" t="str">
        <f>D137</f>
        <v>Obec Viničné Šumice</v>
      </c>
      <c r="L137" s="39" t="s">
        <v>634</v>
      </c>
      <c r="M137" s="83">
        <v>400000</v>
      </c>
      <c r="N137" s="83">
        <f t="shared" si="0"/>
        <v>280000</v>
      </c>
      <c r="O137" s="80" t="s">
        <v>90</v>
      </c>
      <c r="P137" s="80" t="s">
        <v>760</v>
      </c>
      <c r="Q137" s="39" t="s">
        <v>144</v>
      </c>
      <c r="R137" s="39" t="s">
        <v>144</v>
      </c>
      <c r="S137" s="39" t="s">
        <v>144</v>
      </c>
      <c r="T137" s="39" t="s">
        <v>144</v>
      </c>
      <c r="U137" s="39" t="s">
        <v>144</v>
      </c>
      <c r="V137" s="39"/>
      <c r="W137" s="39"/>
      <c r="X137" s="39"/>
      <c r="Y137" s="39"/>
      <c r="Z137" s="79" t="s">
        <v>662</v>
      </c>
      <c r="AA137" s="42" t="s">
        <v>78</v>
      </c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</row>
    <row r="138" spans="1:235" s="16" customFormat="1" ht="60" customHeight="1" x14ac:dyDescent="0.25">
      <c r="A138" s="20"/>
      <c r="B138" s="22">
        <v>133</v>
      </c>
      <c r="C138" s="39" t="s">
        <v>166</v>
      </c>
      <c r="D138" s="39" t="s">
        <v>167</v>
      </c>
      <c r="E138" s="39">
        <v>70873232</v>
      </c>
      <c r="F138" s="41">
        <v>103619313</v>
      </c>
      <c r="G138" s="39">
        <v>600111229</v>
      </c>
      <c r="H138" s="30" t="s">
        <v>254</v>
      </c>
      <c r="I138" s="39" t="s">
        <v>36</v>
      </c>
      <c r="J138" s="39" t="s">
        <v>37</v>
      </c>
      <c r="K138" s="39" t="str">
        <f t="shared" si="12"/>
        <v>Obec Vranov</v>
      </c>
      <c r="L138" s="30" t="s">
        <v>255</v>
      </c>
      <c r="M138" s="45">
        <v>1000000</v>
      </c>
      <c r="N138" s="45">
        <f t="shared" si="0"/>
        <v>700000</v>
      </c>
      <c r="O138" s="41" t="s">
        <v>90</v>
      </c>
      <c r="P138" s="41" t="s">
        <v>213</v>
      </c>
      <c r="Q138" s="39"/>
      <c r="R138" s="39"/>
      <c r="S138" s="39"/>
      <c r="T138" s="39" t="s">
        <v>144</v>
      </c>
      <c r="U138" s="30"/>
      <c r="V138" s="30"/>
      <c r="W138" s="30"/>
      <c r="X138" s="30"/>
      <c r="Y138" s="30" t="s">
        <v>144</v>
      </c>
      <c r="Z138" s="39" t="s">
        <v>172</v>
      </c>
      <c r="AA138" s="42" t="s">
        <v>78</v>
      </c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</row>
    <row r="139" spans="1:235" s="16" customFormat="1" ht="60" customHeight="1" x14ac:dyDescent="0.25">
      <c r="A139" s="20"/>
      <c r="B139" s="22">
        <v>134</v>
      </c>
      <c r="C139" s="39" t="s">
        <v>166</v>
      </c>
      <c r="D139" s="39" t="s">
        <v>167</v>
      </c>
      <c r="E139" s="39">
        <v>70873232</v>
      </c>
      <c r="F139" s="41">
        <v>103619313</v>
      </c>
      <c r="G139" s="39">
        <v>600111229</v>
      </c>
      <c r="H139" s="30" t="s">
        <v>256</v>
      </c>
      <c r="I139" s="39" t="s">
        <v>36</v>
      </c>
      <c r="J139" s="39" t="s">
        <v>37</v>
      </c>
      <c r="K139" s="39" t="str">
        <f t="shared" si="12"/>
        <v>Obec Vranov</v>
      </c>
      <c r="L139" s="30" t="s">
        <v>256</v>
      </c>
      <c r="M139" s="45">
        <v>800000</v>
      </c>
      <c r="N139" s="45">
        <f t="shared" si="0"/>
        <v>560000</v>
      </c>
      <c r="O139" s="41" t="s">
        <v>90</v>
      </c>
      <c r="P139" s="41" t="s">
        <v>213</v>
      </c>
      <c r="Q139" s="39"/>
      <c r="R139" s="39" t="s">
        <v>144</v>
      </c>
      <c r="S139" s="39" t="s">
        <v>144</v>
      </c>
      <c r="T139" s="39" t="s">
        <v>144</v>
      </c>
      <c r="U139" s="30" t="s">
        <v>144</v>
      </c>
      <c r="V139" s="30"/>
      <c r="W139" s="30"/>
      <c r="X139" s="30"/>
      <c r="Y139" s="30"/>
      <c r="Z139" s="39" t="s">
        <v>172</v>
      </c>
      <c r="AA139" s="42" t="s">
        <v>78</v>
      </c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</row>
    <row r="140" spans="1:235" s="17" customFormat="1" ht="60" customHeight="1" x14ac:dyDescent="0.25">
      <c r="A140" s="20"/>
      <c r="B140" s="22">
        <v>135</v>
      </c>
      <c r="C140" s="46" t="s">
        <v>166</v>
      </c>
      <c r="D140" s="46" t="s">
        <v>167</v>
      </c>
      <c r="E140" s="46">
        <v>70873232</v>
      </c>
      <c r="F140" s="66">
        <v>103619313</v>
      </c>
      <c r="G140" s="46">
        <v>600111229</v>
      </c>
      <c r="H140" s="46" t="s">
        <v>257</v>
      </c>
      <c r="I140" s="46" t="s">
        <v>36</v>
      </c>
      <c r="J140" s="39" t="s">
        <v>37</v>
      </c>
      <c r="K140" s="39" t="str">
        <f t="shared" si="12"/>
        <v>Obec Vranov</v>
      </c>
      <c r="L140" s="30" t="s">
        <v>257</v>
      </c>
      <c r="M140" s="83">
        <v>4500000</v>
      </c>
      <c r="N140" s="83">
        <f t="shared" si="0"/>
        <v>3150000</v>
      </c>
      <c r="O140" s="41" t="s">
        <v>90</v>
      </c>
      <c r="P140" s="41" t="s">
        <v>213</v>
      </c>
      <c r="Q140" s="39"/>
      <c r="R140" s="39"/>
      <c r="S140" s="39"/>
      <c r="T140" s="39"/>
      <c r="U140" s="30"/>
      <c r="V140" s="30"/>
      <c r="W140" s="30"/>
      <c r="X140" s="30"/>
      <c r="Y140" s="30"/>
      <c r="Z140" s="39" t="s">
        <v>258</v>
      </c>
      <c r="AA140" s="42" t="s">
        <v>78</v>
      </c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</row>
    <row r="141" spans="1:235" s="17" customFormat="1" ht="60" customHeight="1" x14ac:dyDescent="0.25">
      <c r="A141" s="20"/>
      <c r="B141" s="22">
        <v>136</v>
      </c>
      <c r="C141" s="46" t="s">
        <v>166</v>
      </c>
      <c r="D141" s="46" t="s">
        <v>167</v>
      </c>
      <c r="E141" s="46">
        <v>70873232</v>
      </c>
      <c r="F141" s="66">
        <v>103619313</v>
      </c>
      <c r="G141" s="46">
        <v>600111229</v>
      </c>
      <c r="H141" s="46" t="s">
        <v>456</v>
      </c>
      <c r="I141" s="46" t="s">
        <v>36</v>
      </c>
      <c r="J141" s="39" t="s">
        <v>37</v>
      </c>
      <c r="K141" s="39" t="str">
        <f t="shared" si="12"/>
        <v>Obec Vranov</v>
      </c>
      <c r="L141" s="30" t="s">
        <v>456</v>
      </c>
      <c r="M141" s="45">
        <v>3000000</v>
      </c>
      <c r="N141" s="45">
        <f t="shared" si="0"/>
        <v>2100000</v>
      </c>
      <c r="O141" s="41" t="s">
        <v>90</v>
      </c>
      <c r="P141" s="41" t="s">
        <v>213</v>
      </c>
      <c r="Q141" s="39" t="s">
        <v>144</v>
      </c>
      <c r="R141" s="39" t="s">
        <v>144</v>
      </c>
      <c r="S141" s="39" t="s">
        <v>144</v>
      </c>
      <c r="T141" s="39" t="s">
        <v>144</v>
      </c>
      <c r="U141" s="30" t="s">
        <v>144</v>
      </c>
      <c r="V141" s="30" t="s">
        <v>144</v>
      </c>
      <c r="W141" s="30" t="s">
        <v>144</v>
      </c>
      <c r="X141" s="30" t="s">
        <v>144</v>
      </c>
      <c r="Y141" s="30"/>
      <c r="Z141" s="39" t="s">
        <v>258</v>
      </c>
      <c r="AA141" s="42" t="s">
        <v>78</v>
      </c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</row>
    <row r="142" spans="1:235" s="17" customFormat="1" ht="60" customHeight="1" x14ac:dyDescent="0.25">
      <c r="A142" s="20"/>
      <c r="B142" s="22">
        <v>137</v>
      </c>
      <c r="C142" s="46" t="s">
        <v>166</v>
      </c>
      <c r="D142" s="46" t="s">
        <v>167</v>
      </c>
      <c r="E142" s="46">
        <v>70873232</v>
      </c>
      <c r="F142" s="66">
        <v>103619313</v>
      </c>
      <c r="G142" s="46">
        <v>600111229</v>
      </c>
      <c r="H142" s="46" t="s">
        <v>259</v>
      </c>
      <c r="I142" s="46" t="s">
        <v>36</v>
      </c>
      <c r="J142" s="39" t="s">
        <v>37</v>
      </c>
      <c r="K142" s="39" t="str">
        <f t="shared" si="12"/>
        <v>Obec Vranov</v>
      </c>
      <c r="L142" s="30" t="s">
        <v>260</v>
      </c>
      <c r="M142" s="45">
        <v>3000000</v>
      </c>
      <c r="N142" s="45">
        <f t="shared" si="0"/>
        <v>2100000</v>
      </c>
      <c r="O142" s="41" t="s">
        <v>90</v>
      </c>
      <c r="P142" s="41" t="s">
        <v>213</v>
      </c>
      <c r="Q142" s="39"/>
      <c r="R142" s="39" t="s">
        <v>144</v>
      </c>
      <c r="S142" s="39" t="s">
        <v>144</v>
      </c>
      <c r="T142" s="39" t="s">
        <v>144</v>
      </c>
      <c r="U142" s="30" t="s">
        <v>144</v>
      </c>
      <c r="V142" s="30"/>
      <c r="W142" s="30" t="s">
        <v>144</v>
      </c>
      <c r="X142" s="30"/>
      <c r="Y142" s="30"/>
      <c r="Z142" s="39" t="s">
        <v>258</v>
      </c>
      <c r="AA142" s="42" t="s">
        <v>78</v>
      </c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</row>
    <row r="143" spans="1:235" s="17" customFormat="1" ht="60" customHeight="1" x14ac:dyDescent="0.25">
      <c r="A143" s="20"/>
      <c r="B143" s="22">
        <v>138</v>
      </c>
      <c r="C143" s="46" t="s">
        <v>166</v>
      </c>
      <c r="D143" s="46" t="s">
        <v>167</v>
      </c>
      <c r="E143" s="46">
        <v>70873232</v>
      </c>
      <c r="F143" s="66">
        <v>103619313</v>
      </c>
      <c r="G143" s="46">
        <v>600111229</v>
      </c>
      <c r="H143" s="46" t="s">
        <v>162</v>
      </c>
      <c r="I143" s="46" t="s">
        <v>36</v>
      </c>
      <c r="J143" s="39" t="s">
        <v>37</v>
      </c>
      <c r="K143" s="39" t="str">
        <f t="shared" si="12"/>
        <v>Obec Vranov</v>
      </c>
      <c r="L143" s="30" t="s">
        <v>261</v>
      </c>
      <c r="M143" s="45">
        <v>1000000</v>
      </c>
      <c r="N143" s="45">
        <f t="shared" si="0"/>
        <v>700000</v>
      </c>
      <c r="O143" s="41" t="s">
        <v>90</v>
      </c>
      <c r="P143" s="41" t="s">
        <v>213</v>
      </c>
      <c r="Q143" s="39" t="s">
        <v>144</v>
      </c>
      <c r="R143" s="39"/>
      <c r="S143" s="39"/>
      <c r="T143" s="39" t="s">
        <v>144</v>
      </c>
      <c r="U143" s="30" t="s">
        <v>144</v>
      </c>
      <c r="V143" s="30"/>
      <c r="W143" s="30"/>
      <c r="X143" s="30"/>
      <c r="Y143" s="30" t="s">
        <v>144</v>
      </c>
      <c r="Z143" s="39" t="s">
        <v>172</v>
      </c>
      <c r="AA143" s="42" t="s">
        <v>78</v>
      </c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</row>
    <row r="144" spans="1:235" s="17" customFormat="1" ht="60" customHeight="1" x14ac:dyDescent="0.25">
      <c r="A144" s="20"/>
      <c r="B144" s="22">
        <v>139</v>
      </c>
      <c r="C144" s="98" t="s">
        <v>166</v>
      </c>
      <c r="D144" s="98" t="s">
        <v>167</v>
      </c>
      <c r="E144" s="98">
        <v>70873232</v>
      </c>
      <c r="F144" s="99">
        <v>103619313</v>
      </c>
      <c r="G144" s="98">
        <v>600111229</v>
      </c>
      <c r="H144" s="98" t="s">
        <v>750</v>
      </c>
      <c r="I144" s="98" t="s">
        <v>36</v>
      </c>
      <c r="J144" s="79" t="s">
        <v>37</v>
      </c>
      <c r="K144" s="79" t="str">
        <f t="shared" si="12"/>
        <v>Obec Vranov</v>
      </c>
      <c r="L144" s="81" t="s">
        <v>751</v>
      </c>
      <c r="M144" s="83">
        <v>2000000</v>
      </c>
      <c r="N144" s="83">
        <f t="shared" si="0"/>
        <v>1400000</v>
      </c>
      <c r="O144" s="80" t="s">
        <v>512</v>
      </c>
      <c r="P144" s="80" t="s">
        <v>217</v>
      </c>
      <c r="Q144" s="79"/>
      <c r="R144" s="79"/>
      <c r="S144" s="79"/>
      <c r="T144" s="79"/>
      <c r="U144" s="81"/>
      <c r="V144" s="81"/>
      <c r="W144" s="81"/>
      <c r="X144" s="81"/>
      <c r="Y144" s="81"/>
      <c r="Z144" s="79" t="s">
        <v>172</v>
      </c>
      <c r="AA144" s="84" t="s">
        <v>78</v>
      </c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</row>
    <row r="145" spans="1:235" s="16" customFormat="1" ht="60" customHeight="1" x14ac:dyDescent="0.25">
      <c r="A145" s="20"/>
      <c r="B145" s="22">
        <v>140</v>
      </c>
      <c r="C145" s="39" t="s">
        <v>173</v>
      </c>
      <c r="D145" s="39" t="s">
        <v>174</v>
      </c>
      <c r="E145" s="39">
        <v>49459767</v>
      </c>
      <c r="F145" s="41">
        <v>102191433</v>
      </c>
      <c r="G145" s="39">
        <v>600111199</v>
      </c>
      <c r="H145" s="30" t="s">
        <v>495</v>
      </c>
      <c r="I145" s="39" t="s">
        <v>36</v>
      </c>
      <c r="J145" s="39" t="s">
        <v>37</v>
      </c>
      <c r="K145" s="39" t="str">
        <f t="shared" si="12"/>
        <v>Obec Želešice</v>
      </c>
      <c r="L145" s="30" t="s">
        <v>499</v>
      </c>
      <c r="M145" s="45">
        <v>1500000</v>
      </c>
      <c r="N145" s="45">
        <f t="shared" si="0"/>
        <v>1050000</v>
      </c>
      <c r="O145" s="41" t="s">
        <v>212</v>
      </c>
      <c r="P145" s="41" t="s">
        <v>217</v>
      </c>
      <c r="Q145" s="39" t="s">
        <v>144</v>
      </c>
      <c r="R145" s="39"/>
      <c r="S145" s="39"/>
      <c r="T145" s="39" t="s">
        <v>144</v>
      </c>
      <c r="U145" s="30"/>
      <c r="V145" s="30"/>
      <c r="W145" s="30"/>
      <c r="X145" s="30"/>
      <c r="Y145" s="30"/>
      <c r="Z145" s="39" t="s">
        <v>172</v>
      </c>
      <c r="AA145" s="42" t="s">
        <v>78</v>
      </c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</row>
    <row r="146" spans="1:235" s="16" customFormat="1" ht="60" customHeight="1" x14ac:dyDescent="0.25">
      <c r="A146" s="20"/>
      <c r="B146" s="22">
        <v>141</v>
      </c>
      <c r="C146" s="39" t="s">
        <v>173</v>
      </c>
      <c r="D146" s="39" t="s">
        <v>174</v>
      </c>
      <c r="E146" s="39">
        <v>49459767</v>
      </c>
      <c r="F146" s="41">
        <v>102191433</v>
      </c>
      <c r="G146" s="39">
        <v>600111199</v>
      </c>
      <c r="H146" s="30" t="s">
        <v>262</v>
      </c>
      <c r="I146" s="39" t="s">
        <v>36</v>
      </c>
      <c r="J146" s="39" t="s">
        <v>37</v>
      </c>
      <c r="K146" s="39" t="str">
        <f t="shared" si="12"/>
        <v>Obec Želešice</v>
      </c>
      <c r="L146" s="30" t="s">
        <v>497</v>
      </c>
      <c r="M146" s="45">
        <v>4000000</v>
      </c>
      <c r="N146" s="45">
        <f t="shared" si="0"/>
        <v>2800000</v>
      </c>
      <c r="O146" s="41" t="s">
        <v>90</v>
      </c>
      <c r="P146" s="41" t="s">
        <v>217</v>
      </c>
      <c r="Q146" s="39"/>
      <c r="R146" s="39"/>
      <c r="S146" s="39"/>
      <c r="T146" s="39"/>
      <c r="U146" s="30"/>
      <c r="V146" s="30"/>
      <c r="W146" s="30"/>
      <c r="X146" s="30"/>
      <c r="Y146" s="30"/>
      <c r="Z146" s="39" t="s">
        <v>425</v>
      </c>
      <c r="AA146" s="42" t="s">
        <v>78</v>
      </c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</row>
    <row r="147" spans="1:235" s="17" customFormat="1" ht="60" customHeight="1" x14ac:dyDescent="0.25">
      <c r="A147" s="20"/>
      <c r="B147" s="22">
        <v>142</v>
      </c>
      <c r="C147" s="39" t="s">
        <v>173</v>
      </c>
      <c r="D147" s="39" t="s">
        <v>174</v>
      </c>
      <c r="E147" s="39">
        <v>49459767</v>
      </c>
      <c r="F147" s="41">
        <v>102191433</v>
      </c>
      <c r="G147" s="39">
        <v>600111199</v>
      </c>
      <c r="H147" s="30" t="s">
        <v>496</v>
      </c>
      <c r="I147" s="39" t="s">
        <v>36</v>
      </c>
      <c r="J147" s="39" t="s">
        <v>37</v>
      </c>
      <c r="K147" s="39" t="str">
        <f>D147</f>
        <v>Obec Želešice</v>
      </c>
      <c r="L147" s="30" t="s">
        <v>498</v>
      </c>
      <c r="M147" s="45">
        <v>1500000</v>
      </c>
      <c r="N147" s="45">
        <f t="shared" si="0"/>
        <v>1050000</v>
      </c>
      <c r="O147" s="41" t="s">
        <v>212</v>
      </c>
      <c r="P147" s="41" t="s">
        <v>217</v>
      </c>
      <c r="Q147" s="39"/>
      <c r="R147" s="39"/>
      <c r="S147" s="39"/>
      <c r="T147" s="39" t="s">
        <v>144</v>
      </c>
      <c r="U147" s="30"/>
      <c r="V147" s="30"/>
      <c r="W147" s="30" t="s">
        <v>144</v>
      </c>
      <c r="X147" s="30" t="s">
        <v>144</v>
      </c>
      <c r="Y147" s="30"/>
      <c r="Z147" s="39" t="s">
        <v>425</v>
      </c>
      <c r="AA147" s="42" t="s">
        <v>78</v>
      </c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</row>
    <row r="148" spans="1:235" s="17" customFormat="1" ht="60" customHeight="1" thickBot="1" x14ac:dyDescent="0.3">
      <c r="A148" s="20"/>
      <c r="B148" s="22">
        <v>143</v>
      </c>
      <c r="C148" s="117" t="s">
        <v>173</v>
      </c>
      <c r="D148" s="117" t="s">
        <v>174</v>
      </c>
      <c r="E148" s="117">
        <v>49459767</v>
      </c>
      <c r="F148" s="118">
        <v>102191433</v>
      </c>
      <c r="G148" s="117">
        <v>600111199</v>
      </c>
      <c r="H148" s="119" t="s">
        <v>315</v>
      </c>
      <c r="I148" s="117" t="s">
        <v>36</v>
      </c>
      <c r="J148" s="117" t="s">
        <v>37</v>
      </c>
      <c r="K148" s="117" t="s">
        <v>174</v>
      </c>
      <c r="L148" s="119" t="s">
        <v>733</v>
      </c>
      <c r="M148" s="120">
        <v>90000000</v>
      </c>
      <c r="N148" s="120">
        <f>(70/100)*M148</f>
        <v>62999999.999999993</v>
      </c>
      <c r="O148" s="118" t="s">
        <v>468</v>
      </c>
      <c r="P148" s="118" t="s">
        <v>436</v>
      </c>
      <c r="Q148" s="117"/>
      <c r="R148" s="117"/>
      <c r="S148" s="117"/>
      <c r="T148" s="117"/>
      <c r="U148" s="119"/>
      <c r="V148" s="119"/>
      <c r="W148" s="119" t="s">
        <v>442</v>
      </c>
      <c r="X148" s="119"/>
      <c r="Y148" s="119"/>
      <c r="Z148" s="117" t="s">
        <v>734</v>
      </c>
      <c r="AA148" s="121" t="s">
        <v>78</v>
      </c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</row>
    <row r="149" spans="1:235" ht="15.75" customHeight="1" x14ac:dyDescent="0.25">
      <c r="B149" s="184" t="str">
        <f>MŠ!A112</f>
        <v xml:space="preserve">Schváleno v obci Nebovidy dne 27.3.2023., název schvalovacího orgánu: Řídící Výbor MAP, předena Mgr. Jiří Hrubý </v>
      </c>
      <c r="C149" s="184"/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</row>
    <row r="150" spans="1:235" ht="15.75" customHeight="1" x14ac:dyDescent="0.25">
      <c r="B150" s="184"/>
      <c r="C150" s="184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</row>
    <row r="151" spans="1:235" ht="15.75" customHeight="1" x14ac:dyDescent="0.25">
      <c r="B151" s="184"/>
      <c r="C151" s="184"/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</row>
    <row r="152" spans="1:235" ht="15.75" customHeight="1" x14ac:dyDescent="0.25">
      <c r="B152" s="184"/>
      <c r="C152" s="184"/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</row>
    <row r="153" spans="1:235" ht="15.75" customHeight="1" x14ac:dyDescent="0.25"/>
    <row r="154" spans="1:235" ht="15.75" customHeight="1" x14ac:dyDescent="0.25"/>
    <row r="155" spans="1:235" ht="15.75" customHeight="1" x14ac:dyDescent="0.25"/>
    <row r="156" spans="1:235" ht="15.75" customHeight="1" x14ac:dyDescent="0.25">
      <c r="B156" s="20" t="s">
        <v>176</v>
      </c>
    </row>
    <row r="157" spans="1:235" ht="15.75" customHeight="1" x14ac:dyDescent="0.25">
      <c r="B157" s="20" t="s">
        <v>263</v>
      </c>
    </row>
    <row r="158" spans="1:235" ht="15.75" customHeight="1" x14ac:dyDescent="0.25">
      <c r="B158" s="20" t="s">
        <v>513</v>
      </c>
    </row>
    <row r="159" spans="1:235" ht="15.75" customHeight="1" x14ac:dyDescent="0.25">
      <c r="B159" s="20" t="s">
        <v>177</v>
      </c>
    </row>
    <row r="160" spans="1:235" ht="15.75" customHeight="1" x14ac:dyDescent="0.25"/>
    <row r="161" spans="2:2" ht="15.75" customHeight="1" x14ac:dyDescent="0.25">
      <c r="B161" s="20" t="s">
        <v>264</v>
      </c>
    </row>
    <row r="162" spans="2:2" ht="15.75" customHeight="1" x14ac:dyDescent="0.25"/>
    <row r="163" spans="2:2" ht="15.75" customHeight="1" x14ac:dyDescent="0.25">
      <c r="B163" s="20" t="s">
        <v>265</v>
      </c>
    </row>
    <row r="164" spans="2:2" ht="15.75" customHeight="1" x14ac:dyDescent="0.25">
      <c r="B164" s="20" t="s">
        <v>266</v>
      </c>
    </row>
    <row r="165" spans="2:2" ht="15.75" customHeight="1" x14ac:dyDescent="0.25">
      <c r="B165" s="20" t="s">
        <v>267</v>
      </c>
    </row>
    <row r="166" spans="2:2" ht="15.75" customHeight="1" x14ac:dyDescent="0.25">
      <c r="B166" s="20" t="s">
        <v>268</v>
      </c>
    </row>
    <row r="167" spans="2:2" ht="15.75" customHeight="1" x14ac:dyDescent="0.25">
      <c r="B167" s="20" t="s">
        <v>269</v>
      </c>
    </row>
    <row r="168" spans="2:2" ht="15.75" customHeight="1" x14ac:dyDescent="0.25">
      <c r="B168" s="20" t="s">
        <v>270</v>
      </c>
    </row>
    <row r="169" spans="2:2" ht="15.75" customHeight="1" x14ac:dyDescent="0.25">
      <c r="B169" s="20" t="s">
        <v>271</v>
      </c>
    </row>
    <row r="170" spans="2:2" ht="15.75" customHeight="1" x14ac:dyDescent="0.25">
      <c r="B170" s="20" t="s">
        <v>272</v>
      </c>
    </row>
    <row r="171" spans="2:2" ht="15.75" customHeight="1" x14ac:dyDescent="0.25">
      <c r="B171" s="20" t="s">
        <v>273</v>
      </c>
    </row>
    <row r="172" spans="2:2" ht="15.75" customHeight="1" x14ac:dyDescent="0.25">
      <c r="B172" s="20" t="s">
        <v>274</v>
      </c>
    </row>
    <row r="173" spans="2:2" ht="15.75" customHeight="1" x14ac:dyDescent="0.25"/>
    <row r="174" spans="2:2" ht="15.75" customHeight="1" x14ac:dyDescent="0.25">
      <c r="B174" s="20" t="s">
        <v>275</v>
      </c>
    </row>
    <row r="175" spans="2:2" ht="15.75" customHeight="1" x14ac:dyDescent="0.25">
      <c r="B175" s="20" t="s">
        <v>276</v>
      </c>
    </row>
    <row r="176" spans="2:2" ht="15.75" customHeight="1" x14ac:dyDescent="0.25"/>
    <row r="177" spans="2:27" ht="15.75" customHeight="1" x14ac:dyDescent="0.25">
      <c r="B177" s="20" t="s">
        <v>277</v>
      </c>
    </row>
    <row r="178" spans="2:27" ht="15.75" customHeight="1" x14ac:dyDescent="0.25">
      <c r="B178" s="20" t="s">
        <v>278</v>
      </c>
    </row>
    <row r="179" spans="2:27" ht="15.75" customHeight="1" x14ac:dyDescent="0.25">
      <c r="B179" s="20" t="s">
        <v>279</v>
      </c>
    </row>
    <row r="180" spans="2:27" ht="15.75" customHeight="1" x14ac:dyDescent="0.25"/>
    <row r="181" spans="2:27" ht="15.75" customHeight="1" x14ac:dyDescent="0.25"/>
    <row r="182" spans="2:27" ht="15.75" customHeight="1" x14ac:dyDescent="0.25"/>
    <row r="183" spans="2:27" ht="15.75" customHeight="1" x14ac:dyDescent="0.25"/>
    <row r="184" spans="2:27" ht="15.75" customHeight="1" x14ac:dyDescent="0.25"/>
    <row r="185" spans="2:27" ht="15.75" customHeight="1" x14ac:dyDescent="0.25">
      <c r="K185" s="37"/>
      <c r="L185" s="37"/>
      <c r="M185" s="37"/>
      <c r="N185" s="37"/>
      <c r="O185" s="38"/>
      <c r="P185" s="38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2:27" ht="15.75" customHeight="1" x14ac:dyDescent="0.25"/>
    <row r="187" spans="2:27" ht="15.75" customHeight="1" x14ac:dyDescent="0.25"/>
    <row r="188" spans="2:27" ht="15.75" customHeight="1" x14ac:dyDescent="0.25"/>
    <row r="189" spans="2:27" ht="15.75" customHeight="1" x14ac:dyDescent="0.25"/>
    <row r="190" spans="2:27" ht="15.75" customHeight="1" x14ac:dyDescent="0.25"/>
    <row r="191" spans="2:27" ht="15.75" customHeight="1" x14ac:dyDescent="0.25"/>
    <row r="192" spans="2:27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</sheetData>
  <mergeCells count="30">
    <mergeCell ref="B149:AA152"/>
    <mergeCell ref="B2:AA2"/>
    <mergeCell ref="B3:B5"/>
    <mergeCell ref="C3:G3"/>
    <mergeCell ref="H3:H5"/>
    <mergeCell ref="I3:I5"/>
    <mergeCell ref="G4:G5"/>
    <mergeCell ref="AA4:AA5"/>
    <mergeCell ref="K3:K5"/>
    <mergeCell ref="L3:L5"/>
    <mergeCell ref="M3:N3"/>
    <mergeCell ref="O3:P3"/>
    <mergeCell ref="Q3:Y3"/>
    <mergeCell ref="J3:J5"/>
    <mergeCell ref="M4:M5"/>
    <mergeCell ref="U4:U5"/>
    <mergeCell ref="Z3:AA3"/>
    <mergeCell ref="C4:C5"/>
    <mergeCell ref="D4:D5"/>
    <mergeCell ref="E4:E5"/>
    <mergeCell ref="F4:F5"/>
    <mergeCell ref="N4:N5"/>
    <mergeCell ref="Z4:Z5"/>
    <mergeCell ref="V4:V5"/>
    <mergeCell ref="W4:W5"/>
    <mergeCell ref="O4:O5"/>
    <mergeCell ref="P4:P5"/>
    <mergeCell ref="Q4:T4"/>
    <mergeCell ref="X4:X5"/>
    <mergeCell ref="Y4:Y5"/>
  </mergeCells>
  <pageMargins left="0.19685039370078741" right="0" top="0.19685039370078741" bottom="0.19685039370078741" header="0" footer="0"/>
  <pageSetup paperSize="9" scale="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N1029"/>
  <sheetViews>
    <sheetView topLeftCell="B37" zoomScale="70" zoomScaleNormal="70" workbookViewId="0">
      <selection activeCell="K3" sqref="K3:K4"/>
    </sheetView>
  </sheetViews>
  <sheetFormatPr defaultColWidth="14.42578125" defaultRowHeight="15" customHeight="1" x14ac:dyDescent="0.25"/>
  <cols>
    <col min="1" max="1" width="14.28515625" style="9" hidden="1" customWidth="1"/>
    <col min="2" max="2" width="7.28515625" style="12" customWidth="1"/>
    <col min="3" max="3" width="35" style="9" customWidth="1"/>
    <col min="4" max="4" width="33.28515625" style="9" customWidth="1"/>
    <col min="5" max="5" width="11.140625" style="9" customWidth="1"/>
    <col min="6" max="6" width="43.42578125" style="9" customWidth="1"/>
    <col min="7" max="7" width="15.28515625" style="9" customWidth="1"/>
    <col min="8" max="8" width="17.5703125" style="9" customWidth="1"/>
    <col min="9" max="9" width="23.7109375" style="9" customWidth="1"/>
    <col min="10" max="10" width="68.85546875" style="9" customWidth="1"/>
    <col min="11" max="11" width="13.140625" style="9" customWidth="1"/>
    <col min="12" max="12" width="13.42578125" style="9" customWidth="1"/>
    <col min="13" max="13" width="10.7109375" style="9" customWidth="1"/>
    <col min="14" max="14" width="12" style="9" customWidth="1"/>
    <col min="15" max="18" width="11.140625" style="9" customWidth="1"/>
    <col min="19" max="19" width="18" style="9" customWidth="1"/>
    <col min="20" max="20" width="14.85546875" style="9" customWidth="1"/>
    <col min="21" max="25" width="8.7109375" style="12" customWidth="1"/>
    <col min="26" max="196" width="14.42578125" style="12"/>
    <col min="197" max="16384" width="14.42578125" style="9"/>
  </cols>
  <sheetData>
    <row r="1" spans="1:196" ht="21.75" customHeight="1" x14ac:dyDescent="0.25">
      <c r="A1" s="198" t="s">
        <v>280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  <c r="U1" s="11"/>
      <c r="V1" s="11"/>
      <c r="W1" s="11"/>
      <c r="X1" s="11"/>
      <c r="Y1" s="11"/>
    </row>
    <row r="2" spans="1:196" ht="30" customHeight="1" x14ac:dyDescent="0.25">
      <c r="A2" s="201" t="s">
        <v>281</v>
      </c>
      <c r="B2" s="176" t="s">
        <v>13</v>
      </c>
      <c r="C2" s="176" t="s">
        <v>282</v>
      </c>
      <c r="D2" s="203"/>
      <c r="E2" s="203"/>
      <c r="F2" s="176" t="s">
        <v>15</v>
      </c>
      <c r="G2" s="178" t="s">
        <v>182</v>
      </c>
      <c r="H2" s="178" t="s">
        <v>17</v>
      </c>
      <c r="I2" s="178" t="s">
        <v>18</v>
      </c>
      <c r="J2" s="176" t="s">
        <v>283</v>
      </c>
      <c r="K2" s="178" t="s">
        <v>546</v>
      </c>
      <c r="L2" s="203"/>
      <c r="M2" s="178" t="s">
        <v>547</v>
      </c>
      <c r="N2" s="203"/>
      <c r="O2" s="176" t="s">
        <v>548</v>
      </c>
      <c r="P2" s="203"/>
      <c r="Q2" s="203"/>
      <c r="R2" s="203"/>
      <c r="S2" s="178" t="s">
        <v>20</v>
      </c>
      <c r="T2" s="207"/>
      <c r="U2" s="11"/>
      <c r="V2" s="11"/>
      <c r="W2" s="11"/>
      <c r="X2" s="11"/>
      <c r="Y2" s="11"/>
    </row>
    <row r="3" spans="1:196" ht="21.75" customHeight="1" x14ac:dyDescent="0.25">
      <c r="A3" s="202"/>
      <c r="B3" s="205"/>
      <c r="C3" s="176" t="s">
        <v>284</v>
      </c>
      <c r="D3" s="176" t="s">
        <v>285</v>
      </c>
      <c r="E3" s="176" t="s">
        <v>286</v>
      </c>
      <c r="F3" s="203"/>
      <c r="G3" s="203"/>
      <c r="H3" s="203"/>
      <c r="I3" s="203"/>
      <c r="J3" s="203"/>
      <c r="K3" s="206" t="s">
        <v>287</v>
      </c>
      <c r="L3" s="203" t="s">
        <v>27</v>
      </c>
      <c r="M3" s="203" t="s">
        <v>28</v>
      </c>
      <c r="N3" s="203" t="s">
        <v>29</v>
      </c>
      <c r="O3" s="204" t="s">
        <v>183</v>
      </c>
      <c r="P3" s="203"/>
      <c r="Q3" s="203"/>
      <c r="R3" s="203"/>
      <c r="S3" s="203" t="s">
        <v>561</v>
      </c>
      <c r="T3" s="207" t="s">
        <v>31</v>
      </c>
      <c r="U3" s="11"/>
      <c r="V3" s="11"/>
      <c r="W3" s="11"/>
      <c r="X3" s="11"/>
      <c r="Y3" s="11"/>
    </row>
    <row r="4" spans="1:196" ht="68.25" customHeight="1" x14ac:dyDescent="0.25">
      <c r="A4" s="202"/>
      <c r="B4" s="205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13" t="s">
        <v>188</v>
      </c>
      <c r="P4" s="13" t="s">
        <v>549</v>
      </c>
      <c r="Q4" s="13" t="s">
        <v>550</v>
      </c>
      <c r="R4" s="13" t="s">
        <v>551</v>
      </c>
      <c r="S4" s="203"/>
      <c r="T4" s="207"/>
      <c r="U4" s="11"/>
      <c r="V4" s="11"/>
      <c r="W4" s="11"/>
      <c r="X4" s="11"/>
      <c r="Y4" s="11"/>
    </row>
    <row r="5" spans="1:196" s="6" customFormat="1" ht="30" x14ac:dyDescent="0.25">
      <c r="A5" s="23">
        <v>1</v>
      </c>
      <c r="B5" s="14">
        <v>1</v>
      </c>
      <c r="C5" s="14" t="s">
        <v>288</v>
      </c>
      <c r="D5" s="14" t="str">
        <f>C5</f>
        <v>Sportovní Klub Babice nad Svitavou</v>
      </c>
      <c r="E5" s="14">
        <v>1298861</v>
      </c>
      <c r="F5" s="14" t="s">
        <v>289</v>
      </c>
      <c r="G5" s="14" t="s">
        <v>36</v>
      </c>
      <c r="H5" s="14" t="s">
        <v>37</v>
      </c>
      <c r="I5" s="14" t="s">
        <v>33</v>
      </c>
      <c r="J5" s="14" t="s">
        <v>289</v>
      </c>
      <c r="K5" s="70">
        <v>1000000</v>
      </c>
      <c r="L5" s="70">
        <f t="shared" ref="L5:L54" si="0">(70/100)*K5</f>
        <v>700000</v>
      </c>
      <c r="M5" s="71" t="s">
        <v>212</v>
      </c>
      <c r="N5" s="71" t="s">
        <v>213</v>
      </c>
      <c r="O5" s="14"/>
      <c r="P5" s="14"/>
      <c r="Q5" s="14"/>
      <c r="R5" s="14"/>
      <c r="S5" s="14" t="s">
        <v>172</v>
      </c>
      <c r="T5" s="72" t="s">
        <v>78</v>
      </c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</row>
    <row r="6" spans="1:196" s="6" customFormat="1" ht="30" x14ac:dyDescent="0.25">
      <c r="A6" s="23">
        <v>2</v>
      </c>
      <c r="B6" s="14">
        <v>2</v>
      </c>
      <c r="C6" s="14" t="s">
        <v>42</v>
      </c>
      <c r="D6" s="14" t="s">
        <v>43</v>
      </c>
      <c r="E6" s="14">
        <v>22749926</v>
      </c>
      <c r="F6" s="14" t="s">
        <v>45</v>
      </c>
      <c r="G6" s="14" t="s">
        <v>36</v>
      </c>
      <c r="H6" s="14" t="s">
        <v>37</v>
      </c>
      <c r="I6" s="14" t="s">
        <v>46</v>
      </c>
      <c r="J6" s="14" t="str">
        <f>F6</f>
        <v>Zázemí v přírodě pro provozování předškolní výchovy a vzdělávání založené na EVVO</v>
      </c>
      <c r="K6" s="70">
        <v>3000000</v>
      </c>
      <c r="L6" s="70">
        <f t="shared" si="0"/>
        <v>2100000</v>
      </c>
      <c r="M6" s="71" t="s">
        <v>212</v>
      </c>
      <c r="N6" s="71" t="s">
        <v>217</v>
      </c>
      <c r="O6" s="14" t="s">
        <v>144</v>
      </c>
      <c r="P6" s="14" t="s">
        <v>144</v>
      </c>
      <c r="Q6" s="14" t="s">
        <v>144</v>
      </c>
      <c r="R6" s="14" t="s">
        <v>144</v>
      </c>
      <c r="S6" s="14" t="s">
        <v>172</v>
      </c>
      <c r="T6" s="72" t="s">
        <v>78</v>
      </c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</row>
    <row r="7" spans="1:196" s="7" customFormat="1" ht="30" x14ac:dyDescent="0.25">
      <c r="A7" s="24"/>
      <c r="B7" s="14">
        <v>3</v>
      </c>
      <c r="C7" s="14" t="s">
        <v>405</v>
      </c>
      <c r="D7" s="14" t="str">
        <f t="shared" ref="D7:D57" si="1">C7</f>
        <v>Lesní mateřská škola Dobroděj z.s.</v>
      </c>
      <c r="E7" s="14" t="s">
        <v>406</v>
      </c>
      <c r="F7" s="14" t="s">
        <v>407</v>
      </c>
      <c r="G7" s="14" t="s">
        <v>36</v>
      </c>
      <c r="H7" s="14" t="s">
        <v>37</v>
      </c>
      <c r="I7" s="14" t="s">
        <v>347</v>
      </c>
      <c r="J7" s="14" t="s">
        <v>552</v>
      </c>
      <c r="K7" s="70">
        <v>1000000</v>
      </c>
      <c r="L7" s="70">
        <f t="shared" si="0"/>
        <v>700000</v>
      </c>
      <c r="M7" s="71" t="s">
        <v>212</v>
      </c>
      <c r="N7" s="71" t="s">
        <v>213</v>
      </c>
      <c r="O7" s="14"/>
      <c r="P7" s="14" t="s">
        <v>144</v>
      </c>
      <c r="Q7" s="14" t="s">
        <v>144</v>
      </c>
      <c r="R7" s="14"/>
      <c r="S7" s="14" t="s">
        <v>172</v>
      </c>
      <c r="T7" s="72" t="s">
        <v>78</v>
      </c>
      <c r="U7" s="11"/>
      <c r="V7" s="11"/>
      <c r="W7" s="11"/>
      <c r="X7" s="11"/>
      <c r="Y7" s="11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</row>
    <row r="8" spans="1:196" s="7" customFormat="1" x14ac:dyDescent="0.25">
      <c r="A8" s="23">
        <v>3</v>
      </c>
      <c r="B8" s="14">
        <v>4</v>
      </c>
      <c r="C8" s="14" t="s">
        <v>405</v>
      </c>
      <c r="D8" s="14" t="str">
        <f>C8</f>
        <v>Lesní mateřská škola Dobroděj z.s.</v>
      </c>
      <c r="E8" s="14" t="s">
        <v>406</v>
      </c>
      <c r="F8" s="14" t="s">
        <v>240</v>
      </c>
      <c r="G8" s="14" t="s">
        <v>36</v>
      </c>
      <c r="H8" s="14" t="s">
        <v>37</v>
      </c>
      <c r="I8" s="14" t="s">
        <v>347</v>
      </c>
      <c r="J8" s="14" t="s">
        <v>408</v>
      </c>
      <c r="K8" s="70">
        <v>500000</v>
      </c>
      <c r="L8" s="70">
        <f>(70/100)*K8</f>
        <v>350000</v>
      </c>
      <c r="M8" s="71" t="s">
        <v>212</v>
      </c>
      <c r="N8" s="71" t="s">
        <v>213</v>
      </c>
      <c r="O8" s="14"/>
      <c r="P8" s="14" t="s">
        <v>144</v>
      </c>
      <c r="Q8" s="14" t="s">
        <v>144</v>
      </c>
      <c r="R8" s="14"/>
      <c r="S8" s="14" t="s">
        <v>172</v>
      </c>
      <c r="T8" s="72" t="s">
        <v>78</v>
      </c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</row>
    <row r="9" spans="1:196" s="6" customFormat="1" ht="40.5" customHeight="1" x14ac:dyDescent="0.25">
      <c r="A9" s="23">
        <v>3.71428571428571</v>
      </c>
      <c r="B9" s="14">
        <v>5</v>
      </c>
      <c r="C9" s="79" t="s">
        <v>290</v>
      </c>
      <c r="D9" s="96" t="str">
        <f>C9</f>
        <v>Junák – český skaut, středisko A je to! Brno</v>
      </c>
      <c r="E9" s="14">
        <v>62157388</v>
      </c>
      <c r="F9" s="79" t="s">
        <v>676</v>
      </c>
      <c r="G9" s="14" t="s">
        <v>36</v>
      </c>
      <c r="H9" s="14" t="s">
        <v>37</v>
      </c>
      <c r="I9" s="14" t="s">
        <v>50</v>
      </c>
      <c r="J9" s="14" t="str">
        <f>F9</f>
        <v xml:space="preserve">Skautské komunitní centrum Hostěnice </v>
      </c>
      <c r="K9" s="97">
        <v>8000000</v>
      </c>
      <c r="L9" s="97">
        <f t="shared" si="0"/>
        <v>5600000</v>
      </c>
      <c r="M9" s="80" t="s">
        <v>489</v>
      </c>
      <c r="N9" s="80" t="s">
        <v>213</v>
      </c>
      <c r="O9" s="14"/>
      <c r="P9" s="14" t="s">
        <v>144</v>
      </c>
      <c r="Q9" s="14" t="s">
        <v>144</v>
      </c>
      <c r="R9" s="14"/>
      <c r="S9" s="14" t="s">
        <v>172</v>
      </c>
      <c r="T9" s="72" t="s">
        <v>78</v>
      </c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</row>
    <row r="10" spans="1:196" s="6" customFormat="1" ht="24.75" customHeight="1" x14ac:dyDescent="0.25">
      <c r="A10" s="23">
        <v>4.3571428571428497</v>
      </c>
      <c r="B10" s="14">
        <v>6</v>
      </c>
      <c r="C10" s="14" t="s">
        <v>50</v>
      </c>
      <c r="D10" s="14" t="str">
        <f t="shared" si="1"/>
        <v>Obec Hostěnice</v>
      </c>
      <c r="E10" s="14">
        <v>488151</v>
      </c>
      <c r="F10" s="14" t="s">
        <v>291</v>
      </c>
      <c r="G10" s="14" t="s">
        <v>36</v>
      </c>
      <c r="H10" s="14" t="s">
        <v>37</v>
      </c>
      <c r="I10" s="14" t="s">
        <v>50</v>
      </c>
      <c r="J10" s="14" t="str">
        <f>F10</f>
        <v>Hostěnické komunitní centrum - rozšíření</v>
      </c>
      <c r="K10" s="97">
        <v>25000000</v>
      </c>
      <c r="L10" s="97">
        <f t="shared" si="0"/>
        <v>17500000</v>
      </c>
      <c r="M10" s="71" t="s">
        <v>435</v>
      </c>
      <c r="N10" s="71" t="s">
        <v>213</v>
      </c>
      <c r="O10" s="14" t="s">
        <v>144</v>
      </c>
      <c r="P10" s="14" t="s">
        <v>144</v>
      </c>
      <c r="Q10" s="14" t="s">
        <v>144</v>
      </c>
      <c r="R10" s="14" t="s">
        <v>144</v>
      </c>
      <c r="S10" s="14" t="s">
        <v>172</v>
      </c>
      <c r="T10" s="72" t="s">
        <v>78</v>
      </c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</row>
    <row r="11" spans="1:196" s="6" customFormat="1" ht="24.75" customHeight="1" x14ac:dyDescent="0.25">
      <c r="A11" s="23"/>
      <c r="B11" s="14">
        <v>7</v>
      </c>
      <c r="C11" s="79" t="s">
        <v>199</v>
      </c>
      <c r="D11" s="96" t="str">
        <f t="shared" si="1"/>
        <v>Obec Kanice</v>
      </c>
      <c r="E11" s="96">
        <v>363171</v>
      </c>
      <c r="F11" s="79" t="s">
        <v>776</v>
      </c>
      <c r="G11" s="79" t="s">
        <v>36</v>
      </c>
      <c r="H11" s="79" t="s">
        <v>37</v>
      </c>
      <c r="I11" s="96" t="str">
        <f>C11</f>
        <v>Obec Kanice</v>
      </c>
      <c r="J11" s="79" t="s">
        <v>807</v>
      </c>
      <c r="K11" s="97">
        <v>15000000</v>
      </c>
      <c r="L11" s="97">
        <f t="shared" si="0"/>
        <v>10500000</v>
      </c>
      <c r="M11" s="80" t="s">
        <v>435</v>
      </c>
      <c r="N11" s="80" t="s">
        <v>213</v>
      </c>
      <c r="O11" s="96"/>
      <c r="P11" s="96"/>
      <c r="Q11" s="96"/>
      <c r="R11" s="96"/>
      <c r="S11" s="79" t="s">
        <v>777</v>
      </c>
      <c r="T11" s="84" t="s">
        <v>78</v>
      </c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</row>
    <row r="12" spans="1:196" s="6" customFormat="1" ht="54.75" customHeight="1" x14ac:dyDescent="0.25">
      <c r="A12" s="24">
        <v>5</v>
      </c>
      <c r="B12" s="14">
        <v>8</v>
      </c>
      <c r="C12" s="136" t="s">
        <v>71</v>
      </c>
      <c r="D12" s="136" t="s">
        <v>71</v>
      </c>
      <c r="E12" s="137" t="s">
        <v>737</v>
      </c>
      <c r="F12" s="136" t="s">
        <v>738</v>
      </c>
      <c r="G12" s="136" t="s">
        <v>36</v>
      </c>
      <c r="H12" s="136" t="s">
        <v>37</v>
      </c>
      <c r="I12" s="136" t="s">
        <v>739</v>
      </c>
      <c r="J12" s="136" t="s">
        <v>811</v>
      </c>
      <c r="K12" s="129">
        <v>30000000</v>
      </c>
      <c r="L12" s="129">
        <v>21000000</v>
      </c>
      <c r="M12" s="137" t="s">
        <v>489</v>
      </c>
      <c r="N12" s="137" t="s">
        <v>715</v>
      </c>
      <c r="O12" s="136"/>
      <c r="P12" s="136" t="s">
        <v>144</v>
      </c>
      <c r="Q12" s="136" t="s">
        <v>144</v>
      </c>
      <c r="R12" s="136" t="s">
        <v>144</v>
      </c>
      <c r="S12" s="136" t="s">
        <v>425</v>
      </c>
      <c r="T12" s="140" t="s">
        <v>170</v>
      </c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</row>
    <row r="13" spans="1:196" s="6" customFormat="1" ht="34.5" customHeight="1" x14ac:dyDescent="0.25">
      <c r="A13" s="23">
        <v>5.6428571428571397</v>
      </c>
      <c r="B13" s="14">
        <v>9</v>
      </c>
      <c r="C13" s="136" t="s">
        <v>71</v>
      </c>
      <c r="D13" s="136" t="s">
        <v>71</v>
      </c>
      <c r="E13" s="137" t="s">
        <v>737</v>
      </c>
      <c r="F13" s="136" t="s">
        <v>740</v>
      </c>
      <c r="G13" s="136" t="s">
        <v>36</v>
      </c>
      <c r="H13" s="136" t="s">
        <v>37</v>
      </c>
      <c r="I13" s="136" t="s">
        <v>739</v>
      </c>
      <c r="J13" s="136" t="s">
        <v>741</v>
      </c>
      <c r="K13" s="129">
        <v>2000000</v>
      </c>
      <c r="L13" s="129">
        <v>1400000</v>
      </c>
      <c r="M13" s="137" t="s">
        <v>212</v>
      </c>
      <c r="N13" s="137" t="s">
        <v>468</v>
      </c>
      <c r="O13" s="136"/>
      <c r="P13" s="136" t="s">
        <v>144</v>
      </c>
      <c r="Q13" s="136" t="s">
        <v>144</v>
      </c>
      <c r="R13" s="136"/>
      <c r="S13" s="136" t="s">
        <v>425</v>
      </c>
      <c r="T13" s="140" t="s">
        <v>170</v>
      </c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</row>
    <row r="14" spans="1:196" s="6" customFormat="1" ht="40.5" customHeight="1" x14ac:dyDescent="0.25">
      <c r="A14" s="23">
        <v>6.2857142857142803</v>
      </c>
      <c r="B14" s="14">
        <v>10</v>
      </c>
      <c r="C14" s="136" t="s">
        <v>71</v>
      </c>
      <c r="D14" s="136" t="s">
        <v>71</v>
      </c>
      <c r="E14" s="137" t="s">
        <v>737</v>
      </c>
      <c r="F14" s="136" t="s">
        <v>742</v>
      </c>
      <c r="G14" s="136" t="s">
        <v>36</v>
      </c>
      <c r="H14" s="136" t="s">
        <v>37</v>
      </c>
      <c r="I14" s="136" t="s">
        <v>739</v>
      </c>
      <c r="J14" s="136" t="s">
        <v>743</v>
      </c>
      <c r="K14" s="129">
        <v>3000000</v>
      </c>
      <c r="L14" s="129">
        <v>2100000</v>
      </c>
      <c r="M14" s="137" t="s">
        <v>212</v>
      </c>
      <c r="N14" s="137" t="s">
        <v>468</v>
      </c>
      <c r="O14" s="136"/>
      <c r="P14" s="136" t="s">
        <v>144</v>
      </c>
      <c r="Q14" s="136" t="s">
        <v>144</v>
      </c>
      <c r="R14" s="136"/>
      <c r="S14" s="136" t="s">
        <v>425</v>
      </c>
      <c r="T14" s="140" t="s">
        <v>170</v>
      </c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</row>
    <row r="15" spans="1:196" s="6" customFormat="1" ht="53.25" customHeight="1" x14ac:dyDescent="0.25">
      <c r="A15" s="23">
        <v>6.9285714285714297</v>
      </c>
      <c r="B15" s="14">
        <v>11</v>
      </c>
      <c r="C15" s="138" t="s">
        <v>744</v>
      </c>
      <c r="D15" s="138" t="s">
        <v>744</v>
      </c>
      <c r="E15" s="138">
        <v>44946414</v>
      </c>
      <c r="F15" s="138" t="s">
        <v>745</v>
      </c>
      <c r="G15" s="138" t="s">
        <v>36</v>
      </c>
      <c r="H15" s="138" t="s">
        <v>37</v>
      </c>
      <c r="I15" s="138" t="s">
        <v>744</v>
      </c>
      <c r="J15" s="138" t="s">
        <v>746</v>
      </c>
      <c r="K15" s="129">
        <v>5000000</v>
      </c>
      <c r="L15" s="129">
        <v>3500000</v>
      </c>
      <c r="M15" s="137" t="s">
        <v>212</v>
      </c>
      <c r="N15" s="137" t="s">
        <v>436</v>
      </c>
      <c r="O15" s="136"/>
      <c r="P15" s="136" t="s">
        <v>144</v>
      </c>
      <c r="Q15" s="136"/>
      <c r="R15" s="136"/>
      <c r="S15" s="136" t="s">
        <v>747</v>
      </c>
      <c r="T15" s="140" t="s">
        <v>78</v>
      </c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</row>
    <row r="16" spans="1:196" s="10" customFormat="1" ht="36.75" customHeight="1" x14ac:dyDescent="0.25">
      <c r="A16" s="24">
        <v>7.5714285714285703</v>
      </c>
      <c r="B16" s="14">
        <v>12</v>
      </c>
      <c r="C16" s="73" t="s">
        <v>80</v>
      </c>
      <c r="D16" s="73" t="str">
        <f t="shared" si="1"/>
        <v>Obec Moravany</v>
      </c>
      <c r="E16" s="73">
        <v>282120</v>
      </c>
      <c r="F16" s="73" t="s">
        <v>292</v>
      </c>
      <c r="G16" s="73" t="s">
        <v>36</v>
      </c>
      <c r="H16" s="73" t="s">
        <v>37</v>
      </c>
      <c r="I16" s="73" t="s">
        <v>80</v>
      </c>
      <c r="J16" s="73" t="s">
        <v>562</v>
      </c>
      <c r="K16" s="74">
        <v>120000000</v>
      </c>
      <c r="L16" s="74">
        <f t="shared" si="0"/>
        <v>84000000</v>
      </c>
      <c r="M16" s="75" t="s">
        <v>435</v>
      </c>
      <c r="N16" s="75" t="s">
        <v>436</v>
      </c>
      <c r="O16" s="73" t="s">
        <v>144</v>
      </c>
      <c r="P16" s="73" t="s">
        <v>144</v>
      </c>
      <c r="Q16" s="73" t="s">
        <v>144</v>
      </c>
      <c r="R16" s="73" t="s">
        <v>144</v>
      </c>
      <c r="S16" s="73" t="s">
        <v>553</v>
      </c>
      <c r="T16" s="76" t="s">
        <v>78</v>
      </c>
      <c r="U16" s="34"/>
      <c r="V16" s="34"/>
      <c r="W16" s="34"/>
      <c r="X16" s="34"/>
      <c r="Y16" s="34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</row>
    <row r="17" spans="1:196" s="10" customFormat="1" ht="53.25" customHeight="1" x14ac:dyDescent="0.25">
      <c r="A17" s="23">
        <v>8.21428571428571</v>
      </c>
      <c r="B17" s="14">
        <v>13</v>
      </c>
      <c r="C17" s="73" t="s">
        <v>80</v>
      </c>
      <c r="D17" s="73" t="str">
        <f t="shared" si="1"/>
        <v>Obec Moravany</v>
      </c>
      <c r="E17" s="73">
        <v>282120</v>
      </c>
      <c r="F17" s="73" t="s">
        <v>293</v>
      </c>
      <c r="G17" s="73" t="s">
        <v>36</v>
      </c>
      <c r="H17" s="73" t="s">
        <v>37</v>
      </c>
      <c r="I17" s="73" t="s">
        <v>80</v>
      </c>
      <c r="J17" s="85" t="s">
        <v>661</v>
      </c>
      <c r="K17" s="74">
        <v>60000000</v>
      </c>
      <c r="L17" s="74">
        <f t="shared" si="0"/>
        <v>42000000</v>
      </c>
      <c r="M17" s="75" t="s">
        <v>435</v>
      </c>
      <c r="N17" s="75" t="s">
        <v>436</v>
      </c>
      <c r="O17" s="73" t="s">
        <v>144</v>
      </c>
      <c r="P17" s="73" t="s">
        <v>144</v>
      </c>
      <c r="Q17" s="73" t="s">
        <v>144</v>
      </c>
      <c r="R17" s="73" t="s">
        <v>144</v>
      </c>
      <c r="S17" s="73" t="s">
        <v>172</v>
      </c>
      <c r="T17" s="76" t="s">
        <v>78</v>
      </c>
      <c r="U17" s="34"/>
      <c r="V17" s="34"/>
      <c r="W17" s="34"/>
      <c r="X17" s="34"/>
      <c r="Y17" s="34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</row>
    <row r="18" spans="1:196" s="10" customFormat="1" ht="29.25" customHeight="1" x14ac:dyDescent="0.25">
      <c r="A18" s="23">
        <v>8.8571428571428594</v>
      </c>
      <c r="B18" s="14">
        <v>14</v>
      </c>
      <c r="C18" s="73" t="s">
        <v>294</v>
      </c>
      <c r="D18" s="73" t="str">
        <f t="shared" si="1"/>
        <v>Vrabčák Moravany, z.s.</v>
      </c>
      <c r="E18" s="73">
        <v>26563321</v>
      </c>
      <c r="F18" s="73" t="s">
        <v>295</v>
      </c>
      <c r="G18" s="73" t="s">
        <v>36</v>
      </c>
      <c r="H18" s="73" t="s">
        <v>37</v>
      </c>
      <c r="I18" s="73" t="s">
        <v>80</v>
      </c>
      <c r="J18" s="73" t="s">
        <v>556</v>
      </c>
      <c r="K18" s="74">
        <v>2000000</v>
      </c>
      <c r="L18" s="74">
        <f t="shared" si="0"/>
        <v>1400000</v>
      </c>
      <c r="M18" s="75" t="s">
        <v>212</v>
      </c>
      <c r="N18" s="75" t="s">
        <v>217</v>
      </c>
      <c r="O18" s="73" t="s">
        <v>144</v>
      </c>
      <c r="P18" s="73"/>
      <c r="Q18" s="73"/>
      <c r="R18" s="73" t="s">
        <v>144</v>
      </c>
      <c r="S18" s="73" t="s">
        <v>172</v>
      </c>
      <c r="T18" s="76" t="s">
        <v>78</v>
      </c>
      <c r="U18" s="34"/>
      <c r="V18" s="34"/>
      <c r="W18" s="34"/>
      <c r="X18" s="34"/>
      <c r="Y18" s="34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</row>
    <row r="19" spans="1:196" s="6" customFormat="1" ht="21.75" customHeight="1" x14ac:dyDescent="0.25">
      <c r="A19" s="23">
        <v>9.5</v>
      </c>
      <c r="B19" s="14">
        <v>15</v>
      </c>
      <c r="C19" s="14" t="s">
        <v>296</v>
      </c>
      <c r="D19" s="14" t="str">
        <f t="shared" si="1"/>
        <v>Tydlidům, z.s.</v>
      </c>
      <c r="E19" s="14">
        <v>27029662</v>
      </c>
      <c r="F19" s="14" t="s">
        <v>297</v>
      </c>
      <c r="G19" s="14" t="s">
        <v>36</v>
      </c>
      <c r="H19" s="14" t="s">
        <v>37</v>
      </c>
      <c r="I19" s="14" t="s">
        <v>83</v>
      </c>
      <c r="J19" s="14" t="str">
        <f>F19</f>
        <v>Vybavení učebny spolku projekčním zařízením</v>
      </c>
      <c r="K19" s="70">
        <v>200000</v>
      </c>
      <c r="L19" s="70">
        <f t="shared" si="0"/>
        <v>140000</v>
      </c>
      <c r="M19" s="71" t="s">
        <v>212</v>
      </c>
      <c r="N19" s="71" t="s">
        <v>91</v>
      </c>
      <c r="O19" s="14"/>
      <c r="P19" s="14"/>
      <c r="Q19" s="14"/>
      <c r="R19" s="14" t="s">
        <v>144</v>
      </c>
      <c r="S19" s="14" t="s">
        <v>172</v>
      </c>
      <c r="T19" s="72" t="s">
        <v>78</v>
      </c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</row>
    <row r="20" spans="1:196" s="6" customFormat="1" ht="60" x14ac:dyDescent="0.25">
      <c r="A20" s="24">
        <v>10.1428571428571</v>
      </c>
      <c r="B20" s="14">
        <v>16</v>
      </c>
      <c r="C20" s="14" t="s">
        <v>209</v>
      </c>
      <c r="D20" s="14" t="str">
        <f>C20</f>
        <v>Obec Ochoz u Brna</v>
      </c>
      <c r="E20" s="14">
        <v>282243</v>
      </c>
      <c r="F20" s="14" t="s">
        <v>298</v>
      </c>
      <c r="G20" s="14" t="s">
        <v>36</v>
      </c>
      <c r="H20" s="14" t="s">
        <v>37</v>
      </c>
      <c r="I20" s="14" t="str">
        <f>C20</f>
        <v>Obec Ochoz u Brna</v>
      </c>
      <c r="J20" s="14" t="str">
        <f>F20</f>
        <v>Novostavba tělocvičny se zázemím</v>
      </c>
      <c r="K20" s="70">
        <v>70000000</v>
      </c>
      <c r="L20" s="70">
        <f t="shared" si="0"/>
        <v>49000000</v>
      </c>
      <c r="M20" s="71" t="s">
        <v>435</v>
      </c>
      <c r="N20" s="71" t="s">
        <v>436</v>
      </c>
      <c r="O20" s="14" t="s">
        <v>144</v>
      </c>
      <c r="P20" s="14" t="s">
        <v>144</v>
      </c>
      <c r="Q20" s="14" t="s">
        <v>144</v>
      </c>
      <c r="R20" s="14" t="s">
        <v>144</v>
      </c>
      <c r="S20" s="14" t="s">
        <v>607</v>
      </c>
      <c r="T20" s="72" t="s">
        <v>78</v>
      </c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</row>
    <row r="21" spans="1:196" s="6" customFormat="1" ht="45" x14ac:dyDescent="0.25">
      <c r="A21" s="23">
        <v>10.785714285714301</v>
      </c>
      <c r="B21" s="14">
        <v>17</v>
      </c>
      <c r="C21" s="14" t="s">
        <v>209</v>
      </c>
      <c r="D21" s="14" t="str">
        <f>C21</f>
        <v>Obec Ochoz u Brna</v>
      </c>
      <c r="E21" s="14">
        <v>282243</v>
      </c>
      <c r="F21" s="14" t="s">
        <v>608</v>
      </c>
      <c r="G21" s="14" t="s">
        <v>36</v>
      </c>
      <c r="H21" s="14" t="s">
        <v>37</v>
      </c>
      <c r="I21" s="14" t="s">
        <v>209</v>
      </c>
      <c r="J21" s="14" t="s">
        <v>609</v>
      </c>
      <c r="K21" s="70">
        <v>35000000</v>
      </c>
      <c r="L21" s="70">
        <f t="shared" si="0"/>
        <v>24500000</v>
      </c>
      <c r="M21" s="71" t="s">
        <v>610</v>
      </c>
      <c r="N21" s="71" t="s">
        <v>489</v>
      </c>
      <c r="O21" s="14" t="s">
        <v>144</v>
      </c>
      <c r="P21" s="14" t="s">
        <v>144</v>
      </c>
      <c r="Q21" s="14" t="s">
        <v>144</v>
      </c>
      <c r="R21" s="14"/>
      <c r="S21" s="14" t="s">
        <v>604</v>
      </c>
      <c r="T21" s="72" t="s">
        <v>170</v>
      </c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</row>
    <row r="22" spans="1:196" s="6" customFormat="1" ht="30" x14ac:dyDescent="0.25">
      <c r="A22" s="23">
        <v>11.4285714285714</v>
      </c>
      <c r="B22" s="14">
        <v>18</v>
      </c>
      <c r="C22" s="14" t="s">
        <v>611</v>
      </c>
      <c r="D22" s="14" t="s">
        <v>209</v>
      </c>
      <c r="E22" s="14">
        <v>282243</v>
      </c>
      <c r="F22" s="14" t="s">
        <v>612</v>
      </c>
      <c r="G22" s="14" t="s">
        <v>36</v>
      </c>
      <c r="H22" s="14" t="s">
        <v>37</v>
      </c>
      <c r="I22" s="14" t="s">
        <v>209</v>
      </c>
      <c r="J22" s="39" t="s">
        <v>650</v>
      </c>
      <c r="K22" s="70">
        <v>23000000</v>
      </c>
      <c r="L22" s="70">
        <f t="shared" si="0"/>
        <v>16099999.999999998</v>
      </c>
      <c r="M22" s="71" t="s">
        <v>435</v>
      </c>
      <c r="N22" s="71" t="s">
        <v>436</v>
      </c>
      <c r="O22" s="14"/>
      <c r="P22" s="14" t="s">
        <v>144</v>
      </c>
      <c r="Q22" s="14" t="s">
        <v>144</v>
      </c>
      <c r="R22" s="14"/>
      <c r="S22" s="14" t="s">
        <v>613</v>
      </c>
      <c r="T22" s="72" t="s">
        <v>78</v>
      </c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</row>
    <row r="23" spans="1:196" s="6" customFormat="1" ht="45" x14ac:dyDescent="0.25">
      <c r="A23" s="23">
        <v>12.0714285714285</v>
      </c>
      <c r="B23" s="14">
        <v>19</v>
      </c>
      <c r="C23" s="14" t="s">
        <v>209</v>
      </c>
      <c r="D23" s="14" t="s">
        <v>209</v>
      </c>
      <c r="E23" s="14">
        <v>282243</v>
      </c>
      <c r="F23" s="14" t="s">
        <v>614</v>
      </c>
      <c r="G23" s="14" t="s">
        <v>36</v>
      </c>
      <c r="H23" s="14" t="s">
        <v>37</v>
      </c>
      <c r="I23" s="14" t="s">
        <v>209</v>
      </c>
      <c r="J23" s="14" t="s">
        <v>614</v>
      </c>
      <c r="K23" s="97">
        <v>9000000</v>
      </c>
      <c r="L23" s="97">
        <f t="shared" si="0"/>
        <v>6300000</v>
      </c>
      <c r="M23" s="80" t="s">
        <v>435</v>
      </c>
      <c r="N23" s="80" t="s">
        <v>213</v>
      </c>
      <c r="O23" s="14" t="s">
        <v>144</v>
      </c>
      <c r="P23" s="14" t="s">
        <v>144</v>
      </c>
      <c r="Q23" s="14" t="s">
        <v>144</v>
      </c>
      <c r="R23" s="14"/>
      <c r="S23" s="14" t="s">
        <v>615</v>
      </c>
      <c r="T23" s="72" t="s">
        <v>78</v>
      </c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</row>
    <row r="24" spans="1:196" s="6" customFormat="1" ht="30" x14ac:dyDescent="0.25">
      <c r="A24" s="24">
        <v>12.714285714285699</v>
      </c>
      <c r="B24" s="14">
        <v>20</v>
      </c>
      <c r="C24" s="14" t="s">
        <v>209</v>
      </c>
      <c r="D24" s="14" t="s">
        <v>209</v>
      </c>
      <c r="E24" s="14">
        <v>282243</v>
      </c>
      <c r="F24" s="14" t="s">
        <v>616</v>
      </c>
      <c r="G24" s="14" t="s">
        <v>36</v>
      </c>
      <c r="H24" s="14" t="s">
        <v>37</v>
      </c>
      <c r="I24" s="14" t="s">
        <v>209</v>
      </c>
      <c r="J24" s="14" t="s">
        <v>621</v>
      </c>
      <c r="K24" s="70">
        <v>10000000</v>
      </c>
      <c r="L24" s="70">
        <f t="shared" si="0"/>
        <v>7000000</v>
      </c>
      <c r="M24" s="71" t="s">
        <v>435</v>
      </c>
      <c r="N24" s="71" t="s">
        <v>436</v>
      </c>
      <c r="O24" s="14" t="s">
        <v>144</v>
      </c>
      <c r="P24" s="14" t="s">
        <v>144</v>
      </c>
      <c r="Q24" s="14" t="s">
        <v>144</v>
      </c>
      <c r="R24" s="14" t="s">
        <v>144</v>
      </c>
      <c r="S24" s="14" t="s">
        <v>389</v>
      </c>
      <c r="T24" s="72" t="s">
        <v>78</v>
      </c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</row>
    <row r="25" spans="1:196" s="6" customFormat="1" ht="22.5" customHeight="1" x14ac:dyDescent="0.25">
      <c r="A25" s="23">
        <v>13.357142857142801</v>
      </c>
      <c r="B25" s="14">
        <v>21</v>
      </c>
      <c r="C25" s="14" t="s">
        <v>209</v>
      </c>
      <c r="D25" s="14" t="s">
        <v>209</v>
      </c>
      <c r="E25" s="14">
        <v>282243</v>
      </c>
      <c r="F25" s="14" t="s">
        <v>617</v>
      </c>
      <c r="G25" s="14" t="s">
        <v>434</v>
      </c>
      <c r="H25" s="14" t="s">
        <v>37</v>
      </c>
      <c r="I25" s="14" t="s">
        <v>209</v>
      </c>
      <c r="J25" s="14" t="s">
        <v>618</v>
      </c>
      <c r="K25" s="70">
        <v>15000000</v>
      </c>
      <c r="L25" s="70">
        <f t="shared" si="0"/>
        <v>10500000</v>
      </c>
      <c r="M25" s="71" t="s">
        <v>460</v>
      </c>
      <c r="N25" s="71" t="s">
        <v>217</v>
      </c>
      <c r="O25" s="14"/>
      <c r="P25" s="14" t="s">
        <v>144</v>
      </c>
      <c r="Q25" s="14" t="s">
        <v>144</v>
      </c>
      <c r="R25" s="14"/>
      <c r="S25" s="14" t="s">
        <v>613</v>
      </c>
      <c r="T25" s="72" t="s">
        <v>78</v>
      </c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</row>
    <row r="26" spans="1:196" s="6" customFormat="1" ht="29.25" customHeight="1" x14ac:dyDescent="0.25">
      <c r="A26" s="23">
        <v>14</v>
      </c>
      <c r="B26" s="14">
        <v>22</v>
      </c>
      <c r="C26" s="14" t="s">
        <v>209</v>
      </c>
      <c r="D26" s="14" t="s">
        <v>209</v>
      </c>
      <c r="E26" s="14">
        <v>282243</v>
      </c>
      <c r="F26" s="14" t="s">
        <v>619</v>
      </c>
      <c r="G26" s="14" t="s">
        <v>36</v>
      </c>
      <c r="H26" s="14" t="s">
        <v>37</v>
      </c>
      <c r="I26" s="14" t="s">
        <v>209</v>
      </c>
      <c r="J26" s="14" t="s">
        <v>620</v>
      </c>
      <c r="K26" s="70">
        <v>16000000</v>
      </c>
      <c r="L26" s="70">
        <f t="shared" si="0"/>
        <v>11200000</v>
      </c>
      <c r="M26" s="71" t="s">
        <v>460</v>
      </c>
      <c r="N26" s="71" t="s">
        <v>217</v>
      </c>
      <c r="O26" s="14"/>
      <c r="P26" s="14" t="s">
        <v>144</v>
      </c>
      <c r="Q26" s="14" t="s">
        <v>144</v>
      </c>
      <c r="R26" s="14"/>
      <c r="S26" s="14" t="s">
        <v>613</v>
      </c>
      <c r="T26" s="72" t="s">
        <v>78</v>
      </c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</row>
    <row r="27" spans="1:196" s="6" customFormat="1" ht="36.75" customHeight="1" x14ac:dyDescent="0.25">
      <c r="A27" s="23"/>
      <c r="B27" s="14">
        <v>23</v>
      </c>
      <c r="C27" s="81" t="s">
        <v>779</v>
      </c>
      <c r="D27" s="81" t="s">
        <v>780</v>
      </c>
      <c r="E27" s="81">
        <v>4991044</v>
      </c>
      <c r="F27" s="81" t="s">
        <v>782</v>
      </c>
      <c r="G27" s="79" t="s">
        <v>36</v>
      </c>
      <c r="H27" s="79" t="s">
        <v>37</v>
      </c>
      <c r="I27" s="79" t="s">
        <v>89</v>
      </c>
      <c r="J27" s="79" t="s">
        <v>812</v>
      </c>
      <c r="K27" s="83">
        <v>2000000</v>
      </c>
      <c r="L27" s="83">
        <f t="shared" si="0"/>
        <v>1400000</v>
      </c>
      <c r="M27" s="80" t="s">
        <v>435</v>
      </c>
      <c r="N27" s="80" t="s">
        <v>213</v>
      </c>
      <c r="O27" s="79"/>
      <c r="P27" s="79" t="s">
        <v>144</v>
      </c>
      <c r="Q27" s="79" t="s">
        <v>144</v>
      </c>
      <c r="R27" s="79"/>
      <c r="S27" s="153" t="s">
        <v>172</v>
      </c>
      <c r="T27" s="84" t="s">
        <v>78</v>
      </c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</row>
    <row r="28" spans="1:196" s="6" customFormat="1" ht="30" x14ac:dyDescent="0.25">
      <c r="A28" s="23">
        <v>14.6428571428571</v>
      </c>
      <c r="B28" s="14">
        <v>24</v>
      </c>
      <c r="C28" s="14" t="s">
        <v>97</v>
      </c>
      <c r="D28" s="14" t="str">
        <f t="shared" si="1"/>
        <v>Obec Ořechov</v>
      </c>
      <c r="E28" s="14">
        <v>282278</v>
      </c>
      <c r="F28" s="14" t="s">
        <v>299</v>
      </c>
      <c r="G28" s="14" t="s">
        <v>36</v>
      </c>
      <c r="H28" s="14" t="s">
        <v>37</v>
      </c>
      <c r="I28" s="14" t="str">
        <f>C28</f>
        <v>Obec Ořechov</v>
      </c>
      <c r="J28" s="14" t="str">
        <f>F28</f>
        <v>Nízkoprahové centrum - zázemí pro komunitní aktivity</v>
      </c>
      <c r="K28" s="70">
        <v>10000000</v>
      </c>
      <c r="L28" s="70">
        <f t="shared" si="0"/>
        <v>7000000</v>
      </c>
      <c r="M28" s="71" t="s">
        <v>435</v>
      </c>
      <c r="N28" s="71" t="s">
        <v>436</v>
      </c>
      <c r="O28" s="14" t="s">
        <v>144</v>
      </c>
      <c r="P28" s="14" t="s">
        <v>144</v>
      </c>
      <c r="Q28" s="14" t="s">
        <v>144</v>
      </c>
      <c r="R28" s="14" t="s">
        <v>144</v>
      </c>
      <c r="S28" s="14" t="s">
        <v>172</v>
      </c>
      <c r="T28" s="72" t="s">
        <v>78</v>
      </c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</row>
    <row r="29" spans="1:196" s="6" customFormat="1" ht="38.25" customHeight="1" x14ac:dyDescent="0.25">
      <c r="A29" s="24">
        <v>15.285714285714199</v>
      </c>
      <c r="B29" s="14">
        <v>25</v>
      </c>
      <c r="C29" s="14" t="s">
        <v>300</v>
      </c>
      <c r="D29" s="14" t="str">
        <f t="shared" si="1"/>
        <v>ENVIK z.s.</v>
      </c>
      <c r="E29" s="14">
        <v>7934815</v>
      </c>
      <c r="F29" s="14" t="s">
        <v>301</v>
      </c>
      <c r="G29" s="14" t="s">
        <v>36</v>
      </c>
      <c r="H29" s="14" t="s">
        <v>37</v>
      </c>
      <c r="I29" s="14" t="s">
        <v>111</v>
      </c>
      <c r="J29" s="79" t="s">
        <v>789</v>
      </c>
      <c r="K29" s="97">
        <v>1500000</v>
      </c>
      <c r="L29" s="97">
        <f t="shared" si="0"/>
        <v>1050000</v>
      </c>
      <c r="M29" s="71" t="s">
        <v>212</v>
      </c>
      <c r="N29" s="71" t="s">
        <v>217</v>
      </c>
      <c r="O29" s="14" t="s">
        <v>144</v>
      </c>
      <c r="P29" s="14" t="s">
        <v>144</v>
      </c>
      <c r="Q29" s="14" t="s">
        <v>144</v>
      </c>
      <c r="R29" s="14" t="s">
        <v>144</v>
      </c>
      <c r="S29" s="79" t="s">
        <v>790</v>
      </c>
      <c r="T29" s="72" t="s">
        <v>78</v>
      </c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</row>
    <row r="30" spans="1:196" s="6" customFormat="1" ht="38.25" customHeight="1" x14ac:dyDescent="0.25">
      <c r="A30" s="24"/>
      <c r="B30" s="14">
        <v>26</v>
      </c>
      <c r="C30" s="79" t="s">
        <v>300</v>
      </c>
      <c r="D30" s="79" t="str">
        <f t="shared" si="1"/>
        <v>ENVIK z.s.</v>
      </c>
      <c r="E30" s="79">
        <v>7934815</v>
      </c>
      <c r="F30" s="79" t="s">
        <v>792</v>
      </c>
      <c r="G30" s="79" t="s">
        <v>36</v>
      </c>
      <c r="H30" s="79" t="s">
        <v>37</v>
      </c>
      <c r="I30" s="79" t="s">
        <v>111</v>
      </c>
      <c r="J30" s="79" t="s">
        <v>794</v>
      </c>
      <c r="K30" s="83">
        <v>3000000</v>
      </c>
      <c r="L30" s="83">
        <f t="shared" si="0"/>
        <v>2100000</v>
      </c>
      <c r="M30" s="80" t="s">
        <v>212</v>
      </c>
      <c r="N30" s="80" t="s">
        <v>217</v>
      </c>
      <c r="O30" s="79" t="s">
        <v>144</v>
      </c>
      <c r="P30" s="79" t="s">
        <v>144</v>
      </c>
      <c r="Q30" s="79" t="s">
        <v>144</v>
      </c>
      <c r="R30" s="79" t="s">
        <v>144</v>
      </c>
      <c r="S30" s="79" t="s">
        <v>172</v>
      </c>
      <c r="T30" s="84" t="s">
        <v>78</v>
      </c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</row>
    <row r="31" spans="1:196" s="6" customFormat="1" ht="38.25" customHeight="1" x14ac:dyDescent="0.25">
      <c r="A31" s="24"/>
      <c r="B31" s="14">
        <v>27</v>
      </c>
      <c r="C31" s="79" t="s">
        <v>300</v>
      </c>
      <c r="D31" s="79" t="str">
        <f t="shared" si="1"/>
        <v>ENVIK z.s.</v>
      </c>
      <c r="E31" s="79">
        <v>7934815</v>
      </c>
      <c r="F31" s="79" t="s">
        <v>793</v>
      </c>
      <c r="G31" s="79" t="s">
        <v>36</v>
      </c>
      <c r="H31" s="79" t="s">
        <v>37</v>
      </c>
      <c r="I31" s="79" t="s">
        <v>111</v>
      </c>
      <c r="J31" s="79" t="s">
        <v>795</v>
      </c>
      <c r="K31" s="83">
        <v>500000</v>
      </c>
      <c r="L31" s="83">
        <f t="shared" si="0"/>
        <v>350000</v>
      </c>
      <c r="M31" s="80" t="s">
        <v>212</v>
      </c>
      <c r="N31" s="80" t="s">
        <v>217</v>
      </c>
      <c r="O31" s="79" t="s">
        <v>144</v>
      </c>
      <c r="P31" s="79" t="s">
        <v>144</v>
      </c>
      <c r="Q31" s="79" t="s">
        <v>144</v>
      </c>
      <c r="R31" s="79" t="s">
        <v>144</v>
      </c>
      <c r="S31" s="79" t="s">
        <v>172</v>
      </c>
      <c r="T31" s="84" t="s">
        <v>78</v>
      </c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</row>
    <row r="32" spans="1:196" s="6" customFormat="1" ht="33.75" customHeight="1" x14ac:dyDescent="0.25">
      <c r="A32" s="24"/>
      <c r="B32" s="14">
        <v>28</v>
      </c>
      <c r="C32" s="79" t="s">
        <v>785</v>
      </c>
      <c r="D32" s="79" t="s">
        <v>300</v>
      </c>
      <c r="E32" s="161">
        <v>9273239</v>
      </c>
      <c r="F32" s="79" t="s">
        <v>787</v>
      </c>
      <c r="G32" s="79" t="s">
        <v>36</v>
      </c>
      <c r="H32" s="79" t="s">
        <v>37</v>
      </c>
      <c r="I32" s="79" t="s">
        <v>111</v>
      </c>
      <c r="J32" s="79" t="s">
        <v>788</v>
      </c>
      <c r="K32" s="83">
        <v>1200000</v>
      </c>
      <c r="L32" s="83">
        <f t="shared" si="0"/>
        <v>840000</v>
      </c>
      <c r="M32" s="80" t="s">
        <v>786</v>
      </c>
      <c r="N32" s="80" t="s">
        <v>213</v>
      </c>
      <c r="O32" s="79" t="s">
        <v>144</v>
      </c>
      <c r="P32" s="79" t="s">
        <v>144</v>
      </c>
      <c r="Q32" s="79" t="s">
        <v>144</v>
      </c>
      <c r="R32" s="79" t="s">
        <v>144</v>
      </c>
      <c r="S32" s="79" t="s">
        <v>172</v>
      </c>
      <c r="T32" s="84" t="s">
        <v>78</v>
      </c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</row>
    <row r="33" spans="1:196" s="6" customFormat="1" ht="30" x14ac:dyDescent="0.25">
      <c r="A33" s="23">
        <v>15.9285714285714</v>
      </c>
      <c r="B33" s="14">
        <v>29</v>
      </c>
      <c r="C33" s="14" t="s">
        <v>302</v>
      </c>
      <c r="D33" s="14" t="str">
        <f t="shared" si="1"/>
        <v>Kavyl z.s.</v>
      </c>
      <c r="E33" s="14">
        <v>22909320</v>
      </c>
      <c r="F33" s="14" t="s">
        <v>554</v>
      </c>
      <c r="G33" s="14" t="s">
        <v>36</v>
      </c>
      <c r="H33" s="14" t="s">
        <v>37</v>
      </c>
      <c r="I33" s="14" t="s">
        <v>120</v>
      </c>
      <c r="J33" s="14" t="str">
        <f>F33</f>
        <v>Rekonstrukce objektu střediska ekologické výchovy</v>
      </c>
      <c r="K33" s="97">
        <v>6000000</v>
      </c>
      <c r="L33" s="97">
        <f t="shared" si="0"/>
        <v>4200000</v>
      </c>
      <c r="M33" s="71" t="s">
        <v>212</v>
      </c>
      <c r="N33" s="71" t="s">
        <v>213</v>
      </c>
      <c r="O33" s="14" t="s">
        <v>144</v>
      </c>
      <c r="P33" s="14" t="s">
        <v>144</v>
      </c>
      <c r="Q33" s="14" t="s">
        <v>144</v>
      </c>
      <c r="R33" s="14" t="s">
        <v>144</v>
      </c>
      <c r="S33" s="14" t="s">
        <v>172</v>
      </c>
      <c r="T33" s="72" t="s">
        <v>78</v>
      </c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</row>
    <row r="34" spans="1:196" s="7" customFormat="1" ht="30" x14ac:dyDescent="0.25">
      <c r="A34" s="24">
        <v>17.857142857142801</v>
      </c>
      <c r="B34" s="14">
        <v>30</v>
      </c>
      <c r="C34" s="14" t="s">
        <v>381</v>
      </c>
      <c r="D34" s="14" t="s">
        <v>382</v>
      </c>
      <c r="E34" s="14">
        <v>9823395</v>
      </c>
      <c r="F34" s="14" t="s">
        <v>383</v>
      </c>
      <c r="G34" s="14" t="s">
        <v>36</v>
      </c>
      <c r="H34" s="14" t="s">
        <v>37</v>
      </c>
      <c r="I34" s="14" t="s">
        <v>120</v>
      </c>
      <c r="J34" s="14" t="s">
        <v>385</v>
      </c>
      <c r="K34" s="97">
        <v>600000</v>
      </c>
      <c r="L34" s="97">
        <f>(70/100)*K34</f>
        <v>420000</v>
      </c>
      <c r="M34" s="71" t="s">
        <v>212</v>
      </c>
      <c r="N34" s="71" t="s">
        <v>213</v>
      </c>
      <c r="O34" s="14" t="s">
        <v>144</v>
      </c>
      <c r="P34" s="14" t="s">
        <v>144</v>
      </c>
      <c r="Q34" s="14" t="s">
        <v>144</v>
      </c>
      <c r="R34" s="14" t="s">
        <v>144</v>
      </c>
      <c r="S34" s="14" t="s">
        <v>172</v>
      </c>
      <c r="T34" s="72" t="s">
        <v>78</v>
      </c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</row>
    <row r="35" spans="1:196" s="7" customFormat="1" ht="66" customHeight="1" x14ac:dyDescent="0.25">
      <c r="A35" s="23">
        <v>16.571428571428498</v>
      </c>
      <c r="B35" s="14">
        <v>31</v>
      </c>
      <c r="C35" s="14" t="s">
        <v>119</v>
      </c>
      <c r="D35" s="14" t="s">
        <v>225</v>
      </c>
      <c r="E35" s="14">
        <v>49459724</v>
      </c>
      <c r="F35" s="14" t="s">
        <v>315</v>
      </c>
      <c r="G35" s="14" t="s">
        <v>36</v>
      </c>
      <c r="H35" s="14" t="s">
        <v>37</v>
      </c>
      <c r="I35" s="14" t="s">
        <v>120</v>
      </c>
      <c r="J35" s="14" t="s">
        <v>461</v>
      </c>
      <c r="K35" s="70">
        <v>144000000</v>
      </c>
      <c r="L35" s="70">
        <f t="shared" si="0"/>
        <v>100800000</v>
      </c>
      <c r="M35" s="71" t="s">
        <v>460</v>
      </c>
      <c r="N35" s="71" t="s">
        <v>463</v>
      </c>
      <c r="O35" s="14"/>
      <c r="P35" s="14"/>
      <c r="Q35" s="14"/>
      <c r="R35" s="14"/>
      <c r="S35" s="14" t="s">
        <v>425</v>
      </c>
      <c r="T35" s="72" t="s">
        <v>78</v>
      </c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</row>
    <row r="36" spans="1:196" s="7" customFormat="1" ht="55.5" customHeight="1" x14ac:dyDescent="0.25">
      <c r="A36" s="23">
        <v>17.214285714285701</v>
      </c>
      <c r="B36" s="14">
        <v>32</v>
      </c>
      <c r="C36" s="14" t="s">
        <v>119</v>
      </c>
      <c r="D36" s="14" t="s">
        <v>225</v>
      </c>
      <c r="E36" s="14">
        <v>49459724</v>
      </c>
      <c r="F36" s="14" t="s">
        <v>462</v>
      </c>
      <c r="G36" s="14" t="s">
        <v>36</v>
      </c>
      <c r="H36" s="14" t="s">
        <v>37</v>
      </c>
      <c r="I36" s="14" t="s">
        <v>120</v>
      </c>
      <c r="J36" s="14" t="s">
        <v>462</v>
      </c>
      <c r="K36" s="70">
        <v>20000000</v>
      </c>
      <c r="L36" s="70">
        <f t="shared" si="0"/>
        <v>14000000</v>
      </c>
      <c r="M36" s="71" t="s">
        <v>460</v>
      </c>
      <c r="N36" s="71" t="s">
        <v>463</v>
      </c>
      <c r="O36" s="14"/>
      <c r="P36" s="14"/>
      <c r="Q36" s="14"/>
      <c r="R36" s="14" t="s">
        <v>144</v>
      </c>
      <c r="S36" s="14" t="s">
        <v>425</v>
      </c>
      <c r="T36" s="72" t="s">
        <v>78</v>
      </c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</row>
    <row r="37" spans="1:196" s="6" customFormat="1" ht="42.75" customHeight="1" x14ac:dyDescent="0.25">
      <c r="A37" s="23">
        <v>18.5</v>
      </c>
      <c r="B37" s="14">
        <v>33</v>
      </c>
      <c r="C37" s="14" t="s">
        <v>303</v>
      </c>
      <c r="D37" s="14" t="str">
        <f t="shared" si="1"/>
        <v>Šemík - Sdružení při Dětské jezdecké škole</v>
      </c>
      <c r="E37" s="14">
        <v>70418489</v>
      </c>
      <c r="F37" s="14" t="s">
        <v>304</v>
      </c>
      <c r="G37" s="14" t="s">
        <v>36</v>
      </c>
      <c r="H37" s="14" t="s">
        <v>37</v>
      </c>
      <c r="I37" s="14" t="s">
        <v>132</v>
      </c>
      <c r="J37" s="14" t="str">
        <f>F37</f>
        <v>Vzdělávací zahrada Řícmanice</v>
      </c>
      <c r="K37" s="70">
        <v>2000000</v>
      </c>
      <c r="L37" s="70">
        <f t="shared" si="0"/>
        <v>1400000</v>
      </c>
      <c r="M37" s="71" t="s">
        <v>212</v>
      </c>
      <c r="N37" s="71" t="s">
        <v>217</v>
      </c>
      <c r="O37" s="14"/>
      <c r="P37" s="14" t="s">
        <v>144</v>
      </c>
      <c r="Q37" s="14"/>
      <c r="R37" s="14"/>
      <c r="S37" s="14" t="s">
        <v>172</v>
      </c>
      <c r="T37" s="72" t="s">
        <v>78</v>
      </c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</row>
    <row r="38" spans="1:196" s="6" customFormat="1" ht="42.75" customHeight="1" x14ac:dyDescent="0.25">
      <c r="A38" s="23"/>
      <c r="B38" s="14">
        <v>34</v>
      </c>
      <c r="C38" s="79" t="s">
        <v>303</v>
      </c>
      <c r="D38" s="79" t="str">
        <f t="shared" si="1"/>
        <v>Šemík - Sdružení při Dětské jezdecké škole</v>
      </c>
      <c r="E38" s="79">
        <v>70418489</v>
      </c>
      <c r="F38" s="79" t="s">
        <v>791</v>
      </c>
      <c r="G38" s="79" t="s">
        <v>36</v>
      </c>
      <c r="H38" s="79" t="s">
        <v>37</v>
      </c>
      <c r="I38" s="79" t="s">
        <v>132</v>
      </c>
      <c r="J38" s="79" t="s">
        <v>794</v>
      </c>
      <c r="K38" s="83">
        <v>3000000</v>
      </c>
      <c r="L38" s="83">
        <f t="shared" si="0"/>
        <v>2100000</v>
      </c>
      <c r="M38" s="80" t="s">
        <v>212</v>
      </c>
      <c r="N38" s="80" t="s">
        <v>217</v>
      </c>
      <c r="O38" s="79" t="s">
        <v>144</v>
      </c>
      <c r="P38" s="79" t="s">
        <v>144</v>
      </c>
      <c r="Q38" s="79" t="s">
        <v>144</v>
      </c>
      <c r="R38" s="79" t="s">
        <v>144</v>
      </c>
      <c r="S38" s="79" t="s">
        <v>172</v>
      </c>
      <c r="T38" s="84" t="s">
        <v>78</v>
      </c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</row>
    <row r="39" spans="1:196" s="6" customFormat="1" ht="42.75" customHeight="1" x14ac:dyDescent="0.25">
      <c r="A39" s="23"/>
      <c r="B39" s="14">
        <v>35</v>
      </c>
      <c r="C39" s="79" t="s">
        <v>796</v>
      </c>
      <c r="D39" s="79" t="s">
        <v>797</v>
      </c>
      <c r="E39" s="79">
        <v>6138781</v>
      </c>
      <c r="F39" s="79" t="s">
        <v>798</v>
      </c>
      <c r="G39" s="79" t="s">
        <v>36</v>
      </c>
      <c r="H39" s="79" t="s">
        <v>37</v>
      </c>
      <c r="I39" s="79" t="s">
        <v>132</v>
      </c>
      <c r="J39" s="79" t="s">
        <v>788</v>
      </c>
      <c r="K39" s="83">
        <v>1200000</v>
      </c>
      <c r="L39" s="83">
        <f t="shared" si="0"/>
        <v>840000</v>
      </c>
      <c r="M39" s="80" t="s">
        <v>786</v>
      </c>
      <c r="N39" s="80" t="s">
        <v>213</v>
      </c>
      <c r="O39" s="79" t="s">
        <v>144</v>
      </c>
      <c r="P39" s="79" t="s">
        <v>144</v>
      </c>
      <c r="Q39" s="79" t="s">
        <v>144</v>
      </c>
      <c r="R39" s="79" t="s">
        <v>144</v>
      </c>
      <c r="S39" s="79" t="s">
        <v>172</v>
      </c>
      <c r="T39" s="84" t="s">
        <v>78</v>
      </c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</row>
    <row r="40" spans="1:196" s="6" customFormat="1" ht="30" x14ac:dyDescent="0.25">
      <c r="A40" s="23">
        <v>19.1428571428571</v>
      </c>
      <c r="B40" s="14">
        <v>36</v>
      </c>
      <c r="C40" s="14" t="s">
        <v>235</v>
      </c>
      <c r="D40" s="14" t="str">
        <f t="shared" si="1"/>
        <v>Obec Sivice</v>
      </c>
      <c r="E40" s="14">
        <v>488313</v>
      </c>
      <c r="F40" s="14" t="s">
        <v>305</v>
      </c>
      <c r="G40" s="14" t="s">
        <v>36</v>
      </c>
      <c r="H40" s="14" t="s">
        <v>37</v>
      </c>
      <c r="I40" s="14" t="s">
        <v>235</v>
      </c>
      <c r="J40" s="14" t="str">
        <f>F40</f>
        <v>Vnitřní vybavení hasičské zbrojnice pro mladé hasiče</v>
      </c>
      <c r="K40" s="70">
        <v>2000000</v>
      </c>
      <c r="L40" s="70">
        <f t="shared" si="0"/>
        <v>1400000</v>
      </c>
      <c r="M40" s="71" t="s">
        <v>90</v>
      </c>
      <c r="N40" s="71" t="s">
        <v>217</v>
      </c>
      <c r="O40" s="14"/>
      <c r="P40" s="14"/>
      <c r="Q40" s="14"/>
      <c r="R40" s="14"/>
      <c r="S40" s="14" t="s">
        <v>172</v>
      </c>
      <c r="T40" s="72" t="s">
        <v>78</v>
      </c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</row>
    <row r="41" spans="1:196" s="7" customFormat="1" ht="35.25" customHeight="1" x14ac:dyDescent="0.25">
      <c r="A41" s="23">
        <v>19.785714285714199</v>
      </c>
      <c r="B41" s="14">
        <v>37</v>
      </c>
      <c r="C41" s="14" t="s">
        <v>235</v>
      </c>
      <c r="D41" s="14" t="str">
        <f>C41</f>
        <v>Obec Sivice</v>
      </c>
      <c r="E41" s="14">
        <v>488313</v>
      </c>
      <c r="F41" s="14" t="s">
        <v>595</v>
      </c>
      <c r="G41" s="14" t="s">
        <v>36</v>
      </c>
      <c r="H41" s="14" t="s">
        <v>37</v>
      </c>
      <c r="I41" s="14" t="s">
        <v>235</v>
      </c>
      <c r="J41" s="14" t="s">
        <v>596</v>
      </c>
      <c r="K41" s="70">
        <v>2500000</v>
      </c>
      <c r="L41" s="70">
        <f t="shared" si="0"/>
        <v>1750000</v>
      </c>
      <c r="M41" s="71" t="s">
        <v>90</v>
      </c>
      <c r="N41" s="71" t="s">
        <v>217</v>
      </c>
      <c r="O41" s="14"/>
      <c r="P41" s="14"/>
      <c r="Q41" s="14"/>
      <c r="R41" s="14"/>
      <c r="S41" s="14" t="s">
        <v>545</v>
      </c>
      <c r="T41" s="72" t="s">
        <v>78</v>
      </c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</row>
    <row r="42" spans="1:196" s="6" customFormat="1" ht="30.75" customHeight="1" x14ac:dyDescent="0.25">
      <c r="A42" s="24">
        <v>20.428571428571399</v>
      </c>
      <c r="B42" s="14">
        <v>38</v>
      </c>
      <c r="C42" s="14" t="s">
        <v>306</v>
      </c>
      <c r="D42" s="14" t="str">
        <f t="shared" si="1"/>
        <v>T.J. Sokol Sokolnice</v>
      </c>
      <c r="E42" s="14">
        <v>70921636</v>
      </c>
      <c r="F42" s="14" t="s">
        <v>307</v>
      </c>
      <c r="G42" s="14" t="s">
        <v>36</v>
      </c>
      <c r="H42" s="14" t="s">
        <v>37</v>
      </c>
      <c r="I42" s="14" t="s">
        <v>135</v>
      </c>
      <c r="J42" s="14" t="str">
        <f>F42</f>
        <v>Obnova povrchu na venkovním hřišti</v>
      </c>
      <c r="K42" s="70">
        <v>3000000</v>
      </c>
      <c r="L42" s="70">
        <f t="shared" si="0"/>
        <v>2100000</v>
      </c>
      <c r="M42" s="71" t="s">
        <v>212</v>
      </c>
      <c r="N42" s="71" t="s">
        <v>217</v>
      </c>
      <c r="O42" s="14"/>
      <c r="P42" s="14"/>
      <c r="Q42" s="14"/>
      <c r="R42" s="14"/>
      <c r="S42" s="14" t="s">
        <v>172</v>
      </c>
      <c r="T42" s="72" t="s">
        <v>78</v>
      </c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</row>
    <row r="43" spans="1:196" s="6" customFormat="1" ht="22.5" customHeight="1" x14ac:dyDescent="0.25">
      <c r="A43" s="23">
        <v>21.071428571428498</v>
      </c>
      <c r="B43" s="14">
        <v>39</v>
      </c>
      <c r="C43" s="14" t="s">
        <v>308</v>
      </c>
      <c r="D43" s="14" t="str">
        <f t="shared" si="1"/>
        <v>TJ Sokol Střelice</v>
      </c>
      <c r="E43" s="14">
        <v>41539401</v>
      </c>
      <c r="F43" s="14" t="s">
        <v>309</v>
      </c>
      <c r="G43" s="14" t="s">
        <v>36</v>
      </c>
      <c r="H43" s="14" t="s">
        <v>37</v>
      </c>
      <c r="I43" s="14" t="s">
        <v>139</v>
      </c>
      <c r="J43" s="14" t="str">
        <f>F43</f>
        <v>Rekonstrukce víceúčelového hřiště</v>
      </c>
      <c r="K43" s="70">
        <v>4000000</v>
      </c>
      <c r="L43" s="70">
        <f t="shared" si="0"/>
        <v>2800000</v>
      </c>
      <c r="M43" s="71" t="s">
        <v>212</v>
      </c>
      <c r="N43" s="71" t="s">
        <v>217</v>
      </c>
      <c r="O43" s="14"/>
      <c r="P43" s="14"/>
      <c r="Q43" s="14"/>
      <c r="R43" s="14"/>
      <c r="S43" s="14" t="s">
        <v>172</v>
      </c>
      <c r="T43" s="72" t="s">
        <v>78</v>
      </c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</row>
    <row r="44" spans="1:196" s="6" customFormat="1" ht="40.5" customHeight="1" x14ac:dyDescent="0.25">
      <c r="A44" s="23">
        <v>21.714285714285701</v>
      </c>
      <c r="B44" s="14">
        <v>40</v>
      </c>
      <c r="C44" s="14" t="s">
        <v>308</v>
      </c>
      <c r="D44" s="14" t="str">
        <f t="shared" si="1"/>
        <v>TJ Sokol Střelice</v>
      </c>
      <c r="E44" s="14">
        <v>41539401</v>
      </c>
      <c r="F44" s="14" t="s">
        <v>310</v>
      </c>
      <c r="G44" s="14" t="s">
        <v>36</v>
      </c>
      <c r="H44" s="14" t="s">
        <v>37</v>
      </c>
      <c r="I44" s="14" t="s">
        <v>139</v>
      </c>
      <c r="J44" s="14" t="str">
        <f>F44</f>
        <v>Rekonstrukce střechy a oprava fasády sokolovny</v>
      </c>
      <c r="K44" s="70">
        <v>5000000</v>
      </c>
      <c r="L44" s="70">
        <f t="shared" si="0"/>
        <v>3500000</v>
      </c>
      <c r="M44" s="71" t="s">
        <v>212</v>
      </c>
      <c r="N44" s="71" t="s">
        <v>217</v>
      </c>
      <c r="O44" s="14"/>
      <c r="P44" s="14"/>
      <c r="Q44" s="14"/>
      <c r="R44" s="14"/>
      <c r="S44" s="14" t="s">
        <v>172</v>
      </c>
      <c r="T44" s="72" t="s">
        <v>78</v>
      </c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</row>
    <row r="45" spans="1:196" s="6" customFormat="1" ht="54" customHeight="1" x14ac:dyDescent="0.25">
      <c r="A45" s="23">
        <v>22.357142857142801</v>
      </c>
      <c r="B45" s="14">
        <v>41</v>
      </c>
      <c r="C45" s="14" t="s">
        <v>311</v>
      </c>
      <c r="D45" s="14" t="str">
        <f t="shared" si="1"/>
        <v>Junák - český skaut, středisko Wahinkpe Střelice, z.s.</v>
      </c>
      <c r="E45" s="14">
        <v>18565999</v>
      </c>
      <c r="F45" s="14" t="s">
        <v>312</v>
      </c>
      <c r="G45" s="14" t="s">
        <v>36</v>
      </c>
      <c r="H45" s="14" t="s">
        <v>37</v>
      </c>
      <c r="I45" s="14" t="s">
        <v>139</v>
      </c>
      <c r="J45" s="14" t="str">
        <f>F45</f>
        <v>Skautská klubovna</v>
      </c>
      <c r="K45" s="70">
        <v>4000000</v>
      </c>
      <c r="L45" s="70">
        <f t="shared" si="0"/>
        <v>2800000</v>
      </c>
      <c r="M45" s="71" t="s">
        <v>212</v>
      </c>
      <c r="N45" s="71" t="s">
        <v>213</v>
      </c>
      <c r="O45" s="14"/>
      <c r="P45" s="14" t="s">
        <v>144</v>
      </c>
      <c r="Q45" s="14" t="s">
        <v>144</v>
      </c>
      <c r="R45" s="14"/>
      <c r="S45" s="14" t="s">
        <v>172</v>
      </c>
      <c r="T45" s="72" t="s">
        <v>78</v>
      </c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</row>
    <row r="46" spans="1:196" s="6" customFormat="1" ht="25.5" customHeight="1" x14ac:dyDescent="0.25">
      <c r="A46" s="24">
        <v>23</v>
      </c>
      <c r="B46" s="14">
        <v>42</v>
      </c>
      <c r="C46" s="14" t="s">
        <v>142</v>
      </c>
      <c r="D46" s="14" t="str">
        <f t="shared" si="1"/>
        <v>Město Šlapanice</v>
      </c>
      <c r="E46" s="14">
        <v>282651</v>
      </c>
      <c r="F46" s="14" t="s">
        <v>313</v>
      </c>
      <c r="G46" s="14" t="s">
        <v>36</v>
      </c>
      <c r="H46" s="14" t="s">
        <v>37</v>
      </c>
      <c r="I46" s="14" t="s">
        <v>142</v>
      </c>
      <c r="J46" s="14" t="s">
        <v>474</v>
      </c>
      <c r="K46" s="70">
        <v>20000000</v>
      </c>
      <c r="L46" s="70">
        <f t="shared" si="0"/>
        <v>14000000</v>
      </c>
      <c r="M46" s="71" t="s">
        <v>468</v>
      </c>
      <c r="N46" s="71" t="s">
        <v>436</v>
      </c>
      <c r="O46" s="14" t="s">
        <v>144</v>
      </c>
      <c r="P46" s="14" t="s">
        <v>144</v>
      </c>
      <c r="Q46" s="14" t="s">
        <v>144</v>
      </c>
      <c r="R46" s="14" t="s">
        <v>144</v>
      </c>
      <c r="S46" s="14" t="s">
        <v>172</v>
      </c>
      <c r="T46" s="72" t="s">
        <v>78</v>
      </c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</row>
    <row r="47" spans="1:196" s="6" customFormat="1" ht="27" customHeight="1" x14ac:dyDescent="0.25">
      <c r="A47" s="23">
        <v>23.6428571428571</v>
      </c>
      <c r="B47" s="14">
        <v>43</v>
      </c>
      <c r="C47" s="14" t="s">
        <v>142</v>
      </c>
      <c r="D47" s="14" t="str">
        <f t="shared" si="1"/>
        <v>Město Šlapanice</v>
      </c>
      <c r="E47" s="14">
        <v>282651</v>
      </c>
      <c r="F47" s="14" t="s">
        <v>314</v>
      </c>
      <c r="G47" s="14" t="s">
        <v>36</v>
      </c>
      <c r="H47" s="14" t="s">
        <v>37</v>
      </c>
      <c r="I47" s="14" t="s">
        <v>142</v>
      </c>
      <c r="J47" s="14" t="s">
        <v>475</v>
      </c>
      <c r="K47" s="70">
        <v>10000000</v>
      </c>
      <c r="L47" s="70">
        <f t="shared" si="0"/>
        <v>7000000</v>
      </c>
      <c r="M47" s="71" t="s">
        <v>435</v>
      </c>
      <c r="N47" s="71" t="s">
        <v>213</v>
      </c>
      <c r="O47" s="14"/>
      <c r="P47" s="14"/>
      <c r="Q47" s="14"/>
      <c r="R47" s="14"/>
      <c r="S47" s="14" t="s">
        <v>172</v>
      </c>
      <c r="T47" s="72" t="s">
        <v>78</v>
      </c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</row>
    <row r="48" spans="1:196" s="6" customFormat="1" ht="49.5" customHeight="1" x14ac:dyDescent="0.25">
      <c r="A48" s="23">
        <v>24.285714285714199</v>
      </c>
      <c r="B48" s="14">
        <v>44</v>
      </c>
      <c r="C48" s="14" t="s">
        <v>146</v>
      </c>
      <c r="D48" s="14" t="str">
        <f t="shared" si="1"/>
        <v>Obec Telnice</v>
      </c>
      <c r="E48" s="14">
        <v>282677</v>
      </c>
      <c r="F48" s="14" t="s">
        <v>315</v>
      </c>
      <c r="G48" s="14" t="s">
        <v>36</v>
      </c>
      <c r="H48" s="14" t="s">
        <v>37</v>
      </c>
      <c r="I48" s="14" t="s">
        <v>146</v>
      </c>
      <c r="J48" s="14" t="s">
        <v>421</v>
      </c>
      <c r="K48" s="70">
        <v>100000000</v>
      </c>
      <c r="L48" s="70">
        <f t="shared" si="0"/>
        <v>70000000</v>
      </c>
      <c r="M48" s="71" t="s">
        <v>90</v>
      </c>
      <c r="N48" s="71" t="s">
        <v>213</v>
      </c>
      <c r="O48" s="14"/>
      <c r="P48" s="14"/>
      <c r="Q48" s="14"/>
      <c r="R48" s="14"/>
      <c r="S48" s="14" t="s">
        <v>420</v>
      </c>
      <c r="T48" s="72" t="s">
        <v>419</v>
      </c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</row>
    <row r="49" spans="1:196" s="7" customFormat="1" ht="57" customHeight="1" x14ac:dyDescent="0.25">
      <c r="A49" s="23">
        <v>24.928571428571399</v>
      </c>
      <c r="B49" s="14">
        <v>45</v>
      </c>
      <c r="C49" s="14" t="s">
        <v>148</v>
      </c>
      <c r="D49" s="14" t="s">
        <v>149</v>
      </c>
      <c r="E49" s="14">
        <v>75023181</v>
      </c>
      <c r="F49" s="14" t="s">
        <v>523</v>
      </c>
      <c r="G49" s="14" t="s">
        <v>36</v>
      </c>
      <c r="H49" s="14" t="s">
        <v>37</v>
      </c>
      <c r="I49" s="14" t="s">
        <v>149</v>
      </c>
      <c r="J49" s="14" t="s">
        <v>343</v>
      </c>
      <c r="K49" s="70">
        <v>20000000</v>
      </c>
      <c r="L49" s="70">
        <f t="shared" si="0"/>
        <v>14000000</v>
      </c>
      <c r="M49" s="71" t="s">
        <v>212</v>
      </c>
      <c r="N49" s="71" t="s">
        <v>213</v>
      </c>
      <c r="O49" s="14" t="s">
        <v>144</v>
      </c>
      <c r="P49" s="14" t="s">
        <v>144</v>
      </c>
      <c r="Q49" s="14" t="s">
        <v>144</v>
      </c>
      <c r="R49" s="14" t="s">
        <v>144</v>
      </c>
      <c r="S49" s="14" t="s">
        <v>172</v>
      </c>
      <c r="T49" s="72" t="s">
        <v>78</v>
      </c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</row>
    <row r="50" spans="1:196" s="7" customFormat="1" ht="74.25" customHeight="1" x14ac:dyDescent="0.25">
      <c r="A50" s="24">
        <v>25.571428571428498</v>
      </c>
      <c r="B50" s="14">
        <v>46</v>
      </c>
      <c r="C50" s="14" t="s">
        <v>159</v>
      </c>
      <c r="D50" s="14" t="str">
        <f t="shared" si="1"/>
        <v>Město Újezd u Brna</v>
      </c>
      <c r="E50" s="14">
        <v>282740</v>
      </c>
      <c r="F50" s="14" t="s">
        <v>401</v>
      </c>
      <c r="G50" s="14" t="s">
        <v>36</v>
      </c>
      <c r="H50" s="14" t="s">
        <v>37</v>
      </c>
      <c r="I50" s="14" t="str">
        <f>C50</f>
        <v>Město Újezd u Brna</v>
      </c>
      <c r="J50" s="14" t="s">
        <v>401</v>
      </c>
      <c r="K50" s="70">
        <v>20000000</v>
      </c>
      <c r="L50" s="70">
        <f t="shared" si="0"/>
        <v>14000000</v>
      </c>
      <c r="M50" s="71" t="s">
        <v>212</v>
      </c>
      <c r="N50" s="71" t="s">
        <v>213</v>
      </c>
      <c r="O50" s="14"/>
      <c r="P50" s="14"/>
      <c r="Q50" s="14"/>
      <c r="R50" s="14"/>
      <c r="S50" s="14" t="s">
        <v>592</v>
      </c>
      <c r="T50" s="72" t="s">
        <v>78</v>
      </c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</row>
    <row r="51" spans="1:196" s="7" customFormat="1" ht="74.25" customHeight="1" x14ac:dyDescent="0.25">
      <c r="A51" s="23">
        <v>26.214285714285701</v>
      </c>
      <c r="B51" s="14">
        <v>47</v>
      </c>
      <c r="C51" s="14" t="s">
        <v>159</v>
      </c>
      <c r="D51" s="14" t="str">
        <f>C51</f>
        <v>Město Újezd u Brna</v>
      </c>
      <c r="E51" s="14">
        <v>282740</v>
      </c>
      <c r="F51" s="77" t="s">
        <v>594</v>
      </c>
      <c r="G51" s="77" t="s">
        <v>36</v>
      </c>
      <c r="H51" s="77" t="s">
        <v>37</v>
      </c>
      <c r="I51" s="77" t="s">
        <v>159</v>
      </c>
      <c r="J51" s="77" t="s">
        <v>593</v>
      </c>
      <c r="K51" s="77">
        <v>15000000</v>
      </c>
      <c r="L51" s="77">
        <f>(70/100)*K51</f>
        <v>10500000</v>
      </c>
      <c r="M51" s="71" t="s">
        <v>435</v>
      </c>
      <c r="N51" s="71" t="s">
        <v>213</v>
      </c>
      <c r="O51" s="77"/>
      <c r="P51" s="77"/>
      <c r="Q51" s="77"/>
      <c r="R51" s="77"/>
      <c r="S51" s="77" t="s">
        <v>172</v>
      </c>
      <c r="T51" s="78" t="s">
        <v>78</v>
      </c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</row>
    <row r="52" spans="1:196" s="7" customFormat="1" ht="74.25" customHeight="1" x14ac:dyDescent="0.25">
      <c r="A52" s="23"/>
      <c r="B52" s="14">
        <v>48</v>
      </c>
      <c r="C52" s="142" t="s">
        <v>570</v>
      </c>
      <c r="D52" s="142" t="s">
        <v>570</v>
      </c>
      <c r="E52" s="142">
        <v>44946538</v>
      </c>
      <c r="F52" s="142" t="s">
        <v>762</v>
      </c>
      <c r="G52" s="144" t="s">
        <v>36</v>
      </c>
      <c r="H52" s="144" t="s">
        <v>37</v>
      </c>
      <c r="I52" s="144" t="s">
        <v>161</v>
      </c>
      <c r="J52" s="144" t="s">
        <v>763</v>
      </c>
      <c r="K52" s="145">
        <v>500000</v>
      </c>
      <c r="L52" s="145">
        <v>350000</v>
      </c>
      <c r="M52" s="143" t="s">
        <v>472</v>
      </c>
      <c r="N52" s="143" t="s">
        <v>764</v>
      </c>
      <c r="O52" s="144"/>
      <c r="P52" s="144"/>
      <c r="Q52" s="144"/>
      <c r="R52" s="144"/>
      <c r="S52" s="144" t="s">
        <v>172</v>
      </c>
      <c r="T52" s="146" t="s">
        <v>78</v>
      </c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</row>
    <row r="53" spans="1:196" s="7" customFormat="1" ht="72" customHeight="1" x14ac:dyDescent="0.25">
      <c r="A53" s="23">
        <v>26.857142857142801</v>
      </c>
      <c r="B53" s="14">
        <v>49</v>
      </c>
      <c r="C53" s="14" t="s">
        <v>570</v>
      </c>
      <c r="D53" s="14" t="str">
        <f>C53</f>
        <v>TJ Sokol Velatice</v>
      </c>
      <c r="E53" s="14">
        <v>488364</v>
      </c>
      <c r="F53" s="14" t="s">
        <v>571</v>
      </c>
      <c r="G53" s="14" t="s">
        <v>36</v>
      </c>
      <c r="H53" s="14" t="s">
        <v>37</v>
      </c>
      <c r="I53" s="14" t="str">
        <f>C53</f>
        <v>TJ Sokol Velatice</v>
      </c>
      <c r="J53" s="39" t="s">
        <v>651</v>
      </c>
      <c r="K53" s="70">
        <v>6000000</v>
      </c>
      <c r="L53" s="70">
        <f t="shared" si="0"/>
        <v>4200000</v>
      </c>
      <c r="M53" s="71" t="s">
        <v>435</v>
      </c>
      <c r="N53" s="71" t="s">
        <v>213</v>
      </c>
      <c r="O53" s="14"/>
      <c r="P53" s="14"/>
      <c r="Q53" s="14"/>
      <c r="R53" s="14"/>
      <c r="S53" s="14" t="s">
        <v>172</v>
      </c>
      <c r="T53" s="72" t="s">
        <v>78</v>
      </c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</row>
    <row r="54" spans="1:196" s="7" customFormat="1" ht="40.5" customHeight="1" x14ac:dyDescent="0.25">
      <c r="A54" s="23">
        <v>27.5</v>
      </c>
      <c r="B54" s="14">
        <v>50</v>
      </c>
      <c r="C54" s="139" t="s">
        <v>164</v>
      </c>
      <c r="D54" s="139" t="str">
        <f t="shared" si="1"/>
        <v>Obec Viničné Šumice</v>
      </c>
      <c r="E54" s="139">
        <v>488372</v>
      </c>
      <c r="F54" s="139" t="s">
        <v>316</v>
      </c>
      <c r="G54" s="139" t="s">
        <v>36</v>
      </c>
      <c r="H54" s="139" t="s">
        <v>37</v>
      </c>
      <c r="I54" s="139" t="str">
        <f>D54</f>
        <v>Obec Viničné Šumice</v>
      </c>
      <c r="J54" s="14" t="s">
        <v>317</v>
      </c>
      <c r="K54" s="70">
        <v>5000000</v>
      </c>
      <c r="L54" s="70">
        <f t="shared" si="0"/>
        <v>3500000</v>
      </c>
      <c r="M54" s="71" t="s">
        <v>212</v>
      </c>
      <c r="N54" s="71" t="s">
        <v>213</v>
      </c>
      <c r="O54" s="14"/>
      <c r="P54" s="14" t="s">
        <v>144</v>
      </c>
      <c r="Q54" s="14" t="s">
        <v>144</v>
      </c>
      <c r="R54" s="14"/>
      <c r="S54" s="14" t="s">
        <v>172</v>
      </c>
      <c r="T54" s="72" t="s">
        <v>78</v>
      </c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</row>
    <row r="55" spans="1:196" s="7" customFormat="1" ht="40.5" customHeight="1" x14ac:dyDescent="0.25">
      <c r="A55" s="24">
        <v>28.1428571428571</v>
      </c>
      <c r="B55" s="14">
        <v>51</v>
      </c>
      <c r="C55" s="79" t="s">
        <v>167</v>
      </c>
      <c r="D55" s="79" t="str">
        <f t="shared" si="1"/>
        <v>Obec Vranov</v>
      </c>
      <c r="E55" s="79">
        <v>282855</v>
      </c>
      <c r="F55" s="130" t="s">
        <v>752</v>
      </c>
      <c r="G55" s="130" t="s">
        <v>36</v>
      </c>
      <c r="H55" s="130" t="s">
        <v>37</v>
      </c>
      <c r="I55" s="130" t="s">
        <v>167</v>
      </c>
      <c r="J55" s="130" t="s">
        <v>753</v>
      </c>
      <c r="K55" s="131">
        <v>4000000</v>
      </c>
      <c r="L55" s="130">
        <f>(70/100)*K55</f>
        <v>2800000</v>
      </c>
      <c r="M55" s="80" t="s">
        <v>512</v>
      </c>
      <c r="N55" s="80" t="s">
        <v>217</v>
      </c>
      <c r="O55" s="130"/>
      <c r="P55" s="130"/>
      <c r="Q55" s="130"/>
      <c r="R55" s="130"/>
      <c r="S55" s="130" t="s">
        <v>172</v>
      </c>
      <c r="T55" s="132" t="s">
        <v>78</v>
      </c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</row>
    <row r="56" spans="1:196" s="7" customFormat="1" ht="40.5" customHeight="1" x14ac:dyDescent="0.25">
      <c r="A56" s="23">
        <v>28.785714285714199</v>
      </c>
      <c r="B56" s="14">
        <v>52</v>
      </c>
      <c r="C56" s="79" t="s">
        <v>167</v>
      </c>
      <c r="D56" s="79" t="str">
        <f t="shared" si="1"/>
        <v>Obec Vranov</v>
      </c>
      <c r="E56" s="79">
        <v>282855</v>
      </c>
      <c r="F56" s="130" t="s">
        <v>754</v>
      </c>
      <c r="G56" s="130" t="s">
        <v>36</v>
      </c>
      <c r="H56" s="130" t="s">
        <v>37</v>
      </c>
      <c r="I56" s="130" t="s">
        <v>167</v>
      </c>
      <c r="J56" s="130" t="s">
        <v>813</v>
      </c>
      <c r="K56" s="131">
        <v>50000000</v>
      </c>
      <c r="L56" s="130">
        <f>(70/100)*K56</f>
        <v>35000000</v>
      </c>
      <c r="M56" s="80" t="s">
        <v>512</v>
      </c>
      <c r="N56" s="80" t="s">
        <v>436</v>
      </c>
      <c r="O56" s="130"/>
      <c r="P56" s="130"/>
      <c r="Q56" s="130"/>
      <c r="R56" s="130"/>
      <c r="S56" s="130" t="s">
        <v>172</v>
      </c>
      <c r="T56" s="132" t="s">
        <v>78</v>
      </c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</row>
    <row r="57" spans="1:196" s="7" customFormat="1" ht="40.5" customHeight="1" x14ac:dyDescent="0.25">
      <c r="A57" s="23">
        <v>29.428571428571399</v>
      </c>
      <c r="B57" s="14">
        <v>53</v>
      </c>
      <c r="C57" s="79" t="s">
        <v>167</v>
      </c>
      <c r="D57" s="79" t="str">
        <f t="shared" si="1"/>
        <v>Obec Vranov</v>
      </c>
      <c r="E57" s="79">
        <v>282855</v>
      </c>
      <c r="F57" s="130" t="s">
        <v>814</v>
      </c>
      <c r="G57" s="130" t="s">
        <v>36</v>
      </c>
      <c r="H57" s="130" t="s">
        <v>37</v>
      </c>
      <c r="I57" s="130" t="s">
        <v>167</v>
      </c>
      <c r="J57" s="130" t="s">
        <v>755</v>
      </c>
      <c r="K57" s="131">
        <v>9000000</v>
      </c>
      <c r="L57" s="130">
        <f>(70/100)*K57</f>
        <v>6300000</v>
      </c>
      <c r="M57" s="80" t="s">
        <v>512</v>
      </c>
      <c r="N57" s="80" t="s">
        <v>213</v>
      </c>
      <c r="O57" s="130"/>
      <c r="P57" s="130"/>
      <c r="Q57" s="130"/>
      <c r="R57" s="130"/>
      <c r="S57" s="130" t="s">
        <v>172</v>
      </c>
      <c r="T57" s="132" t="s">
        <v>78</v>
      </c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</row>
    <row r="58" spans="1:196" s="7" customFormat="1" ht="40.5" customHeight="1" thickBot="1" x14ac:dyDescent="0.3">
      <c r="A58" s="25">
        <v>30.071428571428498</v>
      </c>
      <c r="B58" s="162">
        <v>54</v>
      </c>
      <c r="C58" s="126" t="s">
        <v>174</v>
      </c>
      <c r="D58" s="126" t="s">
        <v>174</v>
      </c>
      <c r="E58" s="126">
        <v>282952</v>
      </c>
      <c r="F58" s="126" t="s">
        <v>315</v>
      </c>
      <c r="G58" s="126" t="s">
        <v>36</v>
      </c>
      <c r="H58" s="126" t="s">
        <v>37</v>
      </c>
      <c r="I58" s="126" t="s">
        <v>174</v>
      </c>
      <c r="J58" s="124" t="s">
        <v>421</v>
      </c>
      <c r="K58" s="122">
        <v>90000000</v>
      </c>
      <c r="L58" s="122">
        <v>62999999.999999993</v>
      </c>
      <c r="M58" s="125" t="s">
        <v>468</v>
      </c>
      <c r="N58" s="125" t="s">
        <v>436</v>
      </c>
      <c r="O58" s="124"/>
      <c r="P58" s="124"/>
      <c r="Q58" s="124"/>
      <c r="R58" s="124"/>
      <c r="S58" s="124" t="s">
        <v>734</v>
      </c>
      <c r="T58" s="123" t="s">
        <v>78</v>
      </c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</row>
    <row r="59" spans="1:196" ht="15.75" customHeight="1" x14ac:dyDescent="0.25">
      <c r="A59" s="8"/>
      <c r="B59" s="183" t="str">
        <f>MŠ!A112</f>
        <v xml:space="preserve">Schváleno v obci Nebovidy dne 27.3.2023., název schvalovacího orgánu: Řídící Výbor MAP, předena Mgr. Jiří Hrubý </v>
      </c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1"/>
      <c r="V59" s="11"/>
      <c r="W59" s="11"/>
      <c r="X59" s="11"/>
      <c r="Y59" s="11"/>
    </row>
    <row r="60" spans="1:196" ht="15.75" customHeight="1" x14ac:dyDescent="0.25">
      <c r="A60" s="8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1"/>
      <c r="V60" s="11"/>
      <c r="W60" s="11"/>
      <c r="X60" s="11"/>
      <c r="Y60" s="11"/>
    </row>
    <row r="61" spans="1:196" ht="15.75" customHeight="1" x14ac:dyDescent="0.25">
      <c r="A61" s="8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1"/>
      <c r="V61" s="11"/>
      <c r="W61" s="11"/>
      <c r="X61" s="11"/>
      <c r="Y61" s="11"/>
    </row>
    <row r="62" spans="1:196" ht="15.75" customHeight="1" x14ac:dyDescent="0.25">
      <c r="A62" s="8"/>
      <c r="B62" s="11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11"/>
      <c r="V62" s="11"/>
      <c r="W62" s="11"/>
      <c r="X62" s="11"/>
      <c r="Y62" s="11"/>
    </row>
    <row r="63" spans="1:196" ht="15.75" customHeight="1" x14ac:dyDescent="0.25">
      <c r="A63" s="8" t="s">
        <v>318</v>
      </c>
      <c r="B63" s="11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11"/>
      <c r="V63" s="11"/>
      <c r="W63" s="11"/>
      <c r="X63" s="11"/>
      <c r="Y63" s="11"/>
    </row>
    <row r="64" spans="1:196" ht="15.75" customHeight="1" x14ac:dyDescent="0.25">
      <c r="A64" s="8"/>
      <c r="B64" s="11" t="s">
        <v>319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11"/>
      <c r="V64" s="11"/>
      <c r="W64" s="11"/>
      <c r="X64" s="11"/>
      <c r="Y64" s="11"/>
    </row>
    <row r="65" spans="1:25" ht="15.75" customHeight="1" x14ac:dyDescent="0.25">
      <c r="A65" s="8"/>
      <c r="B65" s="11" t="s">
        <v>320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11"/>
      <c r="V65" s="11"/>
      <c r="W65" s="11"/>
      <c r="X65" s="11"/>
      <c r="Y65" s="11"/>
    </row>
    <row r="66" spans="1:25" ht="15.75" customHeight="1" x14ac:dyDescent="0.25">
      <c r="A66" s="8"/>
      <c r="B66" s="11" t="s">
        <v>513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11"/>
      <c r="V66" s="11"/>
      <c r="W66" s="11"/>
      <c r="X66" s="11"/>
      <c r="Y66" s="11"/>
    </row>
    <row r="67" spans="1:25" ht="15.75" customHeight="1" x14ac:dyDescent="0.25">
      <c r="A67" s="8"/>
      <c r="B67" s="11" t="s">
        <v>177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11"/>
      <c r="V67" s="11"/>
      <c r="W67" s="11"/>
      <c r="X67" s="11"/>
      <c r="Y67" s="11"/>
    </row>
    <row r="68" spans="1:25" ht="15.75" customHeight="1" x14ac:dyDescent="0.25">
      <c r="A68" s="8"/>
      <c r="B68" s="11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11"/>
      <c r="V68" s="11"/>
      <c r="W68" s="11"/>
      <c r="X68" s="11"/>
      <c r="Y68" s="11"/>
    </row>
    <row r="69" spans="1:25" ht="15.75" customHeight="1" x14ac:dyDescent="0.25">
      <c r="A69" s="8"/>
      <c r="B69" s="11" t="s">
        <v>264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11"/>
      <c r="V69" s="11"/>
      <c r="W69" s="11"/>
      <c r="X69" s="11"/>
      <c r="Y69" s="11"/>
    </row>
    <row r="70" spans="1:25" ht="15.75" customHeight="1" x14ac:dyDescent="0.25">
      <c r="A70" s="8"/>
      <c r="B70" s="11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11"/>
      <c r="V70" s="11"/>
      <c r="W70" s="11"/>
      <c r="X70" s="11"/>
      <c r="Y70" s="11"/>
    </row>
    <row r="71" spans="1:25" ht="15.75" customHeight="1" x14ac:dyDescent="0.25">
      <c r="A71" s="8" t="s">
        <v>321</v>
      </c>
      <c r="B71" s="11" t="s">
        <v>322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11"/>
      <c r="V71" s="11"/>
      <c r="W71" s="11"/>
      <c r="X71" s="11"/>
      <c r="Y71" s="11"/>
    </row>
    <row r="72" spans="1:25" ht="15.75" customHeight="1" x14ac:dyDescent="0.25">
      <c r="A72" s="8" t="s">
        <v>274</v>
      </c>
      <c r="B72" s="11" t="s">
        <v>266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11"/>
      <c r="V72" s="11"/>
      <c r="W72" s="11"/>
      <c r="X72" s="11"/>
      <c r="Y72" s="11"/>
    </row>
    <row r="73" spans="1:25" ht="15.75" customHeight="1" x14ac:dyDescent="0.25">
      <c r="A73" s="8"/>
      <c r="B73" s="11" t="s">
        <v>267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11"/>
      <c r="V73" s="11"/>
      <c r="W73" s="11"/>
      <c r="X73" s="11"/>
      <c r="Y73" s="11"/>
    </row>
    <row r="74" spans="1:25" ht="15.75" customHeight="1" x14ac:dyDescent="0.25">
      <c r="A74" s="8"/>
      <c r="B74" s="11" t="s">
        <v>268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11"/>
      <c r="V74" s="11"/>
      <c r="W74" s="11"/>
      <c r="X74" s="11"/>
      <c r="Y74" s="11"/>
    </row>
    <row r="75" spans="1:25" ht="15.75" customHeight="1" x14ac:dyDescent="0.25">
      <c r="A75" s="8"/>
      <c r="B75" s="11" t="s">
        <v>269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11"/>
      <c r="V75" s="11"/>
      <c r="W75" s="11"/>
      <c r="X75" s="11"/>
      <c r="Y75" s="11"/>
    </row>
    <row r="76" spans="1:25" ht="15.75" customHeight="1" x14ac:dyDescent="0.25">
      <c r="A76" s="8"/>
      <c r="B76" s="11" t="s">
        <v>270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11"/>
      <c r="V76" s="11"/>
      <c r="W76" s="11"/>
      <c r="X76" s="11"/>
      <c r="Y76" s="11"/>
    </row>
    <row r="77" spans="1:25" ht="15.75" customHeight="1" x14ac:dyDescent="0.25">
      <c r="A77" s="8"/>
      <c r="B77" s="11" t="s">
        <v>271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11"/>
      <c r="V77" s="11"/>
      <c r="W77" s="11"/>
      <c r="X77" s="11"/>
      <c r="Y77" s="11"/>
    </row>
    <row r="78" spans="1:25" ht="15.75" customHeight="1" x14ac:dyDescent="0.25">
      <c r="A78" s="8"/>
      <c r="B78" s="1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11"/>
      <c r="V78" s="11"/>
      <c r="W78" s="11"/>
      <c r="X78" s="11"/>
      <c r="Y78" s="11"/>
    </row>
    <row r="79" spans="1:25" ht="15.75" customHeight="1" x14ac:dyDescent="0.25">
      <c r="A79" s="8"/>
      <c r="B79" s="11" t="s">
        <v>323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1"/>
      <c r="V79" s="11"/>
      <c r="W79" s="11"/>
      <c r="X79" s="11"/>
      <c r="Y79" s="11"/>
    </row>
    <row r="80" spans="1:25" ht="15.75" customHeight="1" x14ac:dyDescent="0.25">
      <c r="A80" s="8"/>
      <c r="B80" s="11" t="s">
        <v>274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1"/>
      <c r="V80" s="11"/>
      <c r="W80" s="11"/>
      <c r="X80" s="11"/>
      <c r="Y80" s="11"/>
    </row>
    <row r="81" spans="1:25" ht="15.75" customHeight="1" x14ac:dyDescent="0.25">
      <c r="A81" s="8"/>
      <c r="B81" s="11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11"/>
      <c r="V81" s="11"/>
      <c r="W81" s="11"/>
      <c r="X81" s="11"/>
      <c r="Y81" s="11"/>
    </row>
    <row r="82" spans="1:25" ht="15.75" customHeight="1" x14ac:dyDescent="0.25">
      <c r="A82" s="8"/>
      <c r="B82" s="11" t="s">
        <v>275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11"/>
      <c r="V82" s="11"/>
      <c r="W82" s="11"/>
      <c r="X82" s="11"/>
      <c r="Y82" s="11"/>
    </row>
    <row r="83" spans="1:25" ht="15.75" customHeight="1" x14ac:dyDescent="0.25">
      <c r="A83" s="8"/>
      <c r="B83" s="11" t="s">
        <v>276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11"/>
      <c r="V83" s="11"/>
      <c r="W83" s="11"/>
      <c r="X83" s="11"/>
      <c r="Y83" s="11"/>
    </row>
    <row r="84" spans="1:25" ht="15.75" customHeight="1" x14ac:dyDescent="0.25">
      <c r="A84" s="8"/>
      <c r="B84" s="11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11"/>
      <c r="V84" s="11"/>
      <c r="W84" s="11"/>
      <c r="X84" s="11"/>
      <c r="Y84" s="11"/>
    </row>
    <row r="85" spans="1:25" ht="15.75" customHeight="1" x14ac:dyDescent="0.25">
      <c r="A85" s="8"/>
      <c r="B85" s="11" t="s">
        <v>277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11"/>
      <c r="V85" s="11"/>
      <c r="W85" s="11"/>
      <c r="X85" s="11"/>
      <c r="Y85" s="11"/>
    </row>
    <row r="86" spans="1:25" ht="15.75" customHeight="1" x14ac:dyDescent="0.25">
      <c r="A86" s="8"/>
      <c r="B86" s="11" t="s">
        <v>278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11"/>
      <c r="V86" s="11"/>
      <c r="W86" s="11"/>
      <c r="X86" s="11"/>
      <c r="Y86" s="11"/>
    </row>
    <row r="87" spans="1:25" ht="15.75" customHeight="1" x14ac:dyDescent="0.25">
      <c r="A87" s="8"/>
      <c r="B87" s="11" t="s">
        <v>279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11"/>
      <c r="V87" s="11"/>
      <c r="W87" s="11"/>
      <c r="X87" s="11"/>
      <c r="Y87" s="11"/>
    </row>
    <row r="88" spans="1:25" ht="15.75" customHeight="1" x14ac:dyDescent="0.25">
      <c r="A88" s="8"/>
      <c r="B88" s="11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11"/>
      <c r="V88" s="11"/>
      <c r="W88" s="11"/>
      <c r="X88" s="11"/>
      <c r="Y88" s="11"/>
    </row>
    <row r="89" spans="1:25" ht="15.75" customHeight="1" x14ac:dyDescent="0.25">
      <c r="A89" s="8"/>
      <c r="B89" s="11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11"/>
      <c r="V89" s="11"/>
      <c r="W89" s="11"/>
      <c r="X89" s="11"/>
      <c r="Y89" s="11"/>
    </row>
    <row r="90" spans="1:25" ht="15.75" customHeight="1" x14ac:dyDescent="0.25">
      <c r="A90" s="8"/>
      <c r="B90" s="11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11"/>
      <c r="V90" s="11"/>
      <c r="W90" s="11"/>
      <c r="X90" s="11"/>
      <c r="Y90" s="11"/>
    </row>
    <row r="91" spans="1:25" ht="15.75" customHeight="1" x14ac:dyDescent="0.25">
      <c r="A91" s="8"/>
      <c r="B91" s="11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11"/>
      <c r="V91" s="11"/>
      <c r="W91" s="11"/>
      <c r="X91" s="11"/>
      <c r="Y91" s="11"/>
    </row>
    <row r="92" spans="1:25" ht="15.75" customHeight="1" x14ac:dyDescent="0.25">
      <c r="A92" s="8"/>
      <c r="B92" s="11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11"/>
      <c r="V92" s="11"/>
      <c r="W92" s="11"/>
      <c r="X92" s="11"/>
      <c r="Y92" s="11"/>
    </row>
    <row r="93" spans="1:25" ht="15.75" customHeight="1" x14ac:dyDescent="0.25">
      <c r="A93" s="8"/>
      <c r="B93" s="11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11"/>
      <c r="V93" s="11"/>
      <c r="W93" s="11"/>
      <c r="X93" s="11"/>
      <c r="Y93" s="11"/>
    </row>
    <row r="94" spans="1:25" ht="15.75" customHeight="1" x14ac:dyDescent="0.25">
      <c r="A94" s="8"/>
      <c r="B94" s="11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11"/>
      <c r="V94" s="11"/>
      <c r="W94" s="11"/>
      <c r="X94" s="11"/>
      <c r="Y94" s="11"/>
    </row>
    <row r="95" spans="1:25" ht="15.75" customHeight="1" x14ac:dyDescent="0.25">
      <c r="A95" s="8"/>
      <c r="B95" s="11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11"/>
      <c r="V95" s="11"/>
      <c r="W95" s="11"/>
      <c r="X95" s="11"/>
      <c r="Y95" s="11"/>
    </row>
    <row r="96" spans="1:25" ht="15.75" customHeight="1" x14ac:dyDescent="0.25">
      <c r="A96" s="8"/>
      <c r="B96" s="1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11"/>
      <c r="V96" s="11"/>
      <c r="W96" s="11"/>
      <c r="X96" s="11"/>
      <c r="Y96" s="11"/>
    </row>
    <row r="97" spans="1:25" ht="15.75" customHeight="1" x14ac:dyDescent="0.25">
      <c r="A97" s="8"/>
      <c r="B97" s="11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11"/>
      <c r="V97" s="11"/>
      <c r="W97" s="11"/>
      <c r="X97" s="11"/>
      <c r="Y97" s="11"/>
    </row>
    <row r="98" spans="1:25" ht="15.75" customHeight="1" x14ac:dyDescent="0.25">
      <c r="A98" s="8"/>
      <c r="B98" s="11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11"/>
      <c r="V98" s="11"/>
      <c r="W98" s="11"/>
      <c r="X98" s="11"/>
      <c r="Y98" s="11"/>
    </row>
    <row r="99" spans="1:25" ht="15.75" customHeight="1" x14ac:dyDescent="0.25">
      <c r="A99" s="8"/>
      <c r="B99" s="11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11"/>
      <c r="V99" s="11"/>
      <c r="W99" s="11"/>
      <c r="X99" s="11"/>
      <c r="Y99" s="11"/>
    </row>
    <row r="100" spans="1:25" ht="15.75" customHeight="1" x14ac:dyDescent="0.25">
      <c r="A100" s="8"/>
      <c r="B100" s="11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11"/>
      <c r="V100" s="11"/>
      <c r="W100" s="11"/>
      <c r="X100" s="11"/>
      <c r="Y100" s="11"/>
    </row>
    <row r="101" spans="1:25" ht="15.75" customHeight="1" x14ac:dyDescent="0.25">
      <c r="A101" s="8"/>
      <c r="B101" s="11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11"/>
      <c r="V101" s="11"/>
      <c r="W101" s="11"/>
      <c r="X101" s="11"/>
      <c r="Y101" s="11"/>
    </row>
    <row r="102" spans="1:25" ht="15.75" customHeight="1" x14ac:dyDescent="0.25">
      <c r="A102" s="8"/>
      <c r="B102" s="11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11"/>
      <c r="V102" s="11"/>
      <c r="W102" s="11"/>
      <c r="X102" s="11"/>
      <c r="Y102" s="11"/>
    </row>
    <row r="103" spans="1:25" ht="15.75" customHeight="1" x14ac:dyDescent="0.25">
      <c r="A103" s="8"/>
      <c r="B103" s="11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11"/>
      <c r="V103" s="11"/>
      <c r="W103" s="11"/>
      <c r="X103" s="11"/>
      <c r="Y103" s="11"/>
    </row>
    <row r="104" spans="1:25" ht="15.75" customHeight="1" x14ac:dyDescent="0.25">
      <c r="A104" s="8"/>
      <c r="B104" s="11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11"/>
      <c r="V104" s="11"/>
      <c r="W104" s="11"/>
      <c r="X104" s="11"/>
      <c r="Y104" s="11"/>
    </row>
    <row r="105" spans="1:25" ht="15.75" customHeight="1" x14ac:dyDescent="0.25">
      <c r="A105" s="8"/>
      <c r="B105" s="11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11"/>
      <c r="V105" s="11"/>
      <c r="W105" s="11"/>
      <c r="X105" s="11"/>
      <c r="Y105" s="11"/>
    </row>
    <row r="106" spans="1:25" ht="15.75" customHeight="1" x14ac:dyDescent="0.25">
      <c r="A106" s="8"/>
      <c r="B106" s="11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11"/>
      <c r="V106" s="11"/>
      <c r="W106" s="11"/>
      <c r="X106" s="11"/>
      <c r="Y106" s="11"/>
    </row>
    <row r="107" spans="1:25" ht="15.75" customHeight="1" x14ac:dyDescent="0.25">
      <c r="A107" s="8"/>
      <c r="B107" s="11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11"/>
      <c r="V107" s="11"/>
      <c r="W107" s="11"/>
      <c r="X107" s="11"/>
      <c r="Y107" s="11"/>
    </row>
    <row r="108" spans="1:25" ht="15.75" customHeight="1" x14ac:dyDescent="0.25">
      <c r="A108" s="8"/>
      <c r="B108" s="11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11"/>
      <c r="V108" s="11"/>
      <c r="W108" s="11"/>
      <c r="X108" s="11"/>
      <c r="Y108" s="11"/>
    </row>
    <row r="109" spans="1:25" ht="15.75" customHeight="1" x14ac:dyDescent="0.25">
      <c r="A109" s="8"/>
      <c r="B109" s="11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11"/>
      <c r="V109" s="11"/>
      <c r="W109" s="11"/>
      <c r="X109" s="11"/>
      <c r="Y109" s="11"/>
    </row>
    <row r="110" spans="1:25" ht="15.75" customHeight="1" x14ac:dyDescent="0.25">
      <c r="A110" s="8"/>
      <c r="B110" s="11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11"/>
      <c r="V110" s="11"/>
      <c r="W110" s="11"/>
      <c r="X110" s="11"/>
      <c r="Y110" s="11"/>
    </row>
    <row r="111" spans="1:25" ht="15.75" customHeight="1" x14ac:dyDescent="0.25">
      <c r="A111" s="8"/>
      <c r="B111" s="11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11"/>
      <c r="V111" s="11"/>
      <c r="W111" s="11"/>
      <c r="X111" s="11"/>
      <c r="Y111" s="11"/>
    </row>
    <row r="112" spans="1:25" ht="15.75" customHeight="1" x14ac:dyDescent="0.25">
      <c r="A112" s="8"/>
      <c r="B112" s="11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11"/>
      <c r="V112" s="11"/>
      <c r="W112" s="11"/>
      <c r="X112" s="11"/>
      <c r="Y112" s="11"/>
    </row>
    <row r="113" spans="1:25" ht="15.75" customHeight="1" x14ac:dyDescent="0.25">
      <c r="A113" s="8"/>
      <c r="B113" s="11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11"/>
      <c r="V113" s="11"/>
      <c r="W113" s="11"/>
      <c r="X113" s="11"/>
      <c r="Y113" s="11"/>
    </row>
    <row r="114" spans="1:25" ht="15.75" customHeight="1" x14ac:dyDescent="0.25">
      <c r="A114" s="8"/>
      <c r="B114" s="11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11"/>
      <c r="V114" s="11"/>
      <c r="W114" s="11"/>
      <c r="X114" s="11"/>
      <c r="Y114" s="11"/>
    </row>
    <row r="115" spans="1:25" ht="15.75" customHeight="1" x14ac:dyDescent="0.25">
      <c r="A115" s="8"/>
      <c r="B115" s="11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11"/>
      <c r="V115" s="11"/>
      <c r="W115" s="11"/>
      <c r="X115" s="11"/>
      <c r="Y115" s="11"/>
    </row>
    <row r="116" spans="1:25" ht="15.75" customHeight="1" x14ac:dyDescent="0.25">
      <c r="A116" s="8"/>
      <c r="B116" s="11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11"/>
      <c r="V116" s="11"/>
      <c r="W116" s="11"/>
      <c r="X116" s="11"/>
      <c r="Y116" s="11"/>
    </row>
    <row r="117" spans="1:25" ht="15.75" customHeight="1" x14ac:dyDescent="0.25">
      <c r="A117" s="8"/>
      <c r="B117" s="11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11"/>
      <c r="V117" s="11"/>
      <c r="W117" s="11"/>
      <c r="X117" s="11"/>
      <c r="Y117" s="11"/>
    </row>
    <row r="118" spans="1:25" ht="15.75" customHeight="1" x14ac:dyDescent="0.25">
      <c r="A118" s="8"/>
      <c r="B118" s="11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11"/>
      <c r="V118" s="11"/>
      <c r="W118" s="11"/>
      <c r="X118" s="11"/>
      <c r="Y118" s="11"/>
    </row>
    <row r="119" spans="1:25" ht="15.75" customHeight="1" x14ac:dyDescent="0.25">
      <c r="A119" s="8"/>
      <c r="B119" s="11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11"/>
      <c r="V119" s="11"/>
      <c r="W119" s="11"/>
      <c r="X119" s="11"/>
      <c r="Y119" s="11"/>
    </row>
    <row r="120" spans="1:25" ht="15.75" customHeight="1" x14ac:dyDescent="0.25">
      <c r="A120" s="8"/>
      <c r="B120" s="11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11"/>
      <c r="V120" s="11"/>
      <c r="W120" s="11"/>
      <c r="X120" s="11"/>
      <c r="Y120" s="11"/>
    </row>
    <row r="121" spans="1:25" ht="15.75" customHeight="1" x14ac:dyDescent="0.25">
      <c r="A121" s="8"/>
      <c r="B121" s="11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11"/>
      <c r="V121" s="11"/>
      <c r="W121" s="11"/>
      <c r="X121" s="11"/>
      <c r="Y121" s="11"/>
    </row>
    <row r="122" spans="1:25" ht="15.75" customHeight="1" x14ac:dyDescent="0.25">
      <c r="A122" s="8"/>
      <c r="B122" s="11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11"/>
      <c r="V122" s="11"/>
      <c r="W122" s="11"/>
      <c r="X122" s="11"/>
      <c r="Y122" s="11"/>
    </row>
    <row r="123" spans="1:25" ht="15.75" customHeight="1" x14ac:dyDescent="0.25">
      <c r="A123" s="8"/>
      <c r="B123" s="11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11"/>
      <c r="V123" s="11"/>
      <c r="W123" s="11"/>
      <c r="X123" s="11"/>
      <c r="Y123" s="11"/>
    </row>
    <row r="124" spans="1:25" ht="15.75" customHeight="1" x14ac:dyDescent="0.25">
      <c r="A124" s="8"/>
      <c r="B124" s="11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11"/>
      <c r="V124" s="11"/>
      <c r="W124" s="11"/>
      <c r="X124" s="11"/>
      <c r="Y124" s="11"/>
    </row>
    <row r="125" spans="1:25" ht="15.75" customHeight="1" x14ac:dyDescent="0.25">
      <c r="A125" s="8"/>
      <c r="B125" s="11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11"/>
      <c r="V125" s="11"/>
      <c r="W125" s="11"/>
      <c r="X125" s="11"/>
      <c r="Y125" s="11"/>
    </row>
    <row r="126" spans="1:25" ht="15.75" customHeight="1" x14ac:dyDescent="0.25">
      <c r="A126" s="8"/>
      <c r="B126" s="11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11"/>
      <c r="V126" s="11"/>
      <c r="W126" s="11"/>
      <c r="X126" s="11"/>
      <c r="Y126" s="11"/>
    </row>
    <row r="127" spans="1:25" ht="15.75" customHeight="1" x14ac:dyDescent="0.25">
      <c r="A127" s="8"/>
      <c r="B127" s="11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11"/>
      <c r="V127" s="11"/>
      <c r="W127" s="11"/>
      <c r="X127" s="11"/>
      <c r="Y127" s="11"/>
    </row>
    <row r="128" spans="1:25" ht="15.75" customHeight="1" x14ac:dyDescent="0.25">
      <c r="A128" s="8"/>
      <c r="B128" s="11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11"/>
      <c r="V128" s="11"/>
      <c r="W128" s="11"/>
      <c r="X128" s="11"/>
      <c r="Y128" s="11"/>
    </row>
    <row r="129" spans="1:25" ht="15.75" customHeight="1" x14ac:dyDescent="0.25">
      <c r="A129" s="8"/>
      <c r="B129" s="11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11"/>
      <c r="V129" s="11"/>
      <c r="W129" s="11"/>
      <c r="X129" s="11"/>
      <c r="Y129" s="11"/>
    </row>
    <row r="130" spans="1:25" ht="15.75" customHeight="1" x14ac:dyDescent="0.25">
      <c r="A130" s="8"/>
      <c r="B130" s="11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11"/>
      <c r="V130" s="11"/>
      <c r="W130" s="11"/>
      <c r="X130" s="11"/>
      <c r="Y130" s="11"/>
    </row>
    <row r="131" spans="1:25" ht="15.75" customHeight="1" x14ac:dyDescent="0.25">
      <c r="A131" s="8"/>
      <c r="B131" s="11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11"/>
      <c r="V131" s="11"/>
      <c r="W131" s="11"/>
      <c r="X131" s="11"/>
      <c r="Y131" s="11"/>
    </row>
    <row r="132" spans="1:25" ht="15.75" customHeight="1" x14ac:dyDescent="0.25">
      <c r="A132" s="8"/>
      <c r="B132" s="11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11"/>
      <c r="V132" s="11"/>
      <c r="W132" s="11"/>
      <c r="X132" s="11"/>
      <c r="Y132" s="11"/>
    </row>
    <row r="133" spans="1:25" ht="15.75" customHeight="1" x14ac:dyDescent="0.25">
      <c r="A133" s="8"/>
      <c r="B133" s="11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11"/>
      <c r="V133" s="11"/>
      <c r="W133" s="11"/>
      <c r="X133" s="11"/>
      <c r="Y133" s="11"/>
    </row>
    <row r="134" spans="1:25" ht="15.75" customHeight="1" x14ac:dyDescent="0.25">
      <c r="A134" s="8"/>
      <c r="B134" s="11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11"/>
      <c r="V134" s="11"/>
      <c r="W134" s="11"/>
      <c r="X134" s="11"/>
      <c r="Y134" s="11"/>
    </row>
    <row r="135" spans="1:25" ht="15.75" customHeight="1" x14ac:dyDescent="0.25">
      <c r="A135" s="8"/>
      <c r="B135" s="11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11"/>
      <c r="V135" s="11"/>
      <c r="W135" s="11"/>
      <c r="X135" s="11"/>
      <c r="Y135" s="11"/>
    </row>
    <row r="136" spans="1:25" ht="15.75" customHeight="1" x14ac:dyDescent="0.25">
      <c r="A136" s="8"/>
      <c r="B136" s="11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11"/>
      <c r="V136" s="11"/>
      <c r="W136" s="11"/>
      <c r="X136" s="11"/>
      <c r="Y136" s="11"/>
    </row>
    <row r="137" spans="1:25" ht="15.75" customHeight="1" x14ac:dyDescent="0.25">
      <c r="A137" s="8"/>
      <c r="B137" s="11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11"/>
      <c r="V137" s="11"/>
      <c r="W137" s="11"/>
      <c r="X137" s="11"/>
      <c r="Y137" s="11"/>
    </row>
    <row r="138" spans="1:25" ht="15.75" customHeight="1" x14ac:dyDescent="0.25">
      <c r="A138" s="8"/>
      <c r="B138" s="11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11"/>
      <c r="V138" s="11"/>
      <c r="W138" s="11"/>
      <c r="X138" s="11"/>
      <c r="Y138" s="11"/>
    </row>
    <row r="139" spans="1:25" ht="15.75" customHeight="1" x14ac:dyDescent="0.25">
      <c r="A139" s="8"/>
      <c r="B139" s="11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11"/>
      <c r="V139" s="11"/>
      <c r="W139" s="11"/>
      <c r="X139" s="11"/>
      <c r="Y139" s="11"/>
    </row>
    <row r="140" spans="1:25" ht="15.75" customHeight="1" x14ac:dyDescent="0.25">
      <c r="A140" s="8"/>
      <c r="B140" s="11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11"/>
      <c r="V140" s="11"/>
      <c r="W140" s="11"/>
      <c r="X140" s="11"/>
      <c r="Y140" s="11"/>
    </row>
    <row r="141" spans="1:25" ht="15.75" customHeight="1" x14ac:dyDescent="0.25">
      <c r="A141" s="8"/>
      <c r="B141" s="11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11"/>
      <c r="V141" s="11"/>
      <c r="W141" s="11"/>
      <c r="X141" s="11"/>
      <c r="Y141" s="11"/>
    </row>
    <row r="142" spans="1:25" ht="15.75" customHeight="1" x14ac:dyDescent="0.25">
      <c r="A142" s="8"/>
      <c r="B142" s="11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11"/>
      <c r="V142" s="11"/>
      <c r="W142" s="11"/>
      <c r="X142" s="11"/>
      <c r="Y142" s="11"/>
    </row>
    <row r="143" spans="1:25" ht="15.75" customHeight="1" x14ac:dyDescent="0.25">
      <c r="A143" s="8"/>
      <c r="B143" s="11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11"/>
      <c r="V143" s="11"/>
      <c r="W143" s="11"/>
      <c r="X143" s="11"/>
      <c r="Y143" s="11"/>
    </row>
    <row r="144" spans="1:25" ht="15.75" customHeight="1" x14ac:dyDescent="0.25">
      <c r="A144" s="8"/>
      <c r="B144" s="11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11"/>
      <c r="V144" s="11"/>
      <c r="W144" s="11"/>
      <c r="X144" s="11"/>
      <c r="Y144" s="11"/>
    </row>
    <row r="145" spans="1:25" ht="15.75" customHeight="1" x14ac:dyDescent="0.25">
      <c r="A145" s="8"/>
      <c r="B145" s="11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11"/>
      <c r="V145" s="11"/>
      <c r="W145" s="11"/>
      <c r="X145" s="11"/>
      <c r="Y145" s="11"/>
    </row>
    <row r="146" spans="1:25" ht="15.75" customHeight="1" x14ac:dyDescent="0.25">
      <c r="A146" s="8"/>
      <c r="B146" s="11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11"/>
      <c r="V146" s="11"/>
      <c r="W146" s="11"/>
      <c r="X146" s="11"/>
      <c r="Y146" s="11"/>
    </row>
    <row r="147" spans="1:25" ht="15.75" customHeight="1" x14ac:dyDescent="0.25">
      <c r="A147" s="8"/>
      <c r="B147" s="11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11"/>
      <c r="V147" s="11"/>
      <c r="W147" s="11"/>
      <c r="X147" s="11"/>
      <c r="Y147" s="11"/>
    </row>
    <row r="148" spans="1:25" ht="15.75" customHeight="1" x14ac:dyDescent="0.25">
      <c r="A148" s="8"/>
      <c r="B148" s="11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11"/>
      <c r="V148" s="11"/>
      <c r="W148" s="11"/>
      <c r="X148" s="11"/>
      <c r="Y148" s="11"/>
    </row>
    <row r="149" spans="1:25" ht="15.75" customHeight="1" x14ac:dyDescent="0.25">
      <c r="A149" s="8"/>
      <c r="B149" s="11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11"/>
      <c r="V149" s="11"/>
      <c r="W149" s="11"/>
      <c r="X149" s="11"/>
      <c r="Y149" s="11"/>
    </row>
    <row r="150" spans="1:25" ht="15.75" customHeight="1" x14ac:dyDescent="0.25">
      <c r="A150" s="8"/>
      <c r="B150" s="11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11"/>
      <c r="V150" s="11"/>
      <c r="W150" s="11"/>
      <c r="X150" s="11"/>
      <c r="Y150" s="11"/>
    </row>
    <row r="151" spans="1:25" ht="15.75" customHeight="1" x14ac:dyDescent="0.25">
      <c r="A151" s="8"/>
      <c r="B151" s="11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11"/>
      <c r="V151" s="11"/>
      <c r="W151" s="11"/>
      <c r="X151" s="11"/>
      <c r="Y151" s="11"/>
    </row>
    <row r="152" spans="1:25" ht="15.75" customHeight="1" x14ac:dyDescent="0.25">
      <c r="A152" s="8"/>
      <c r="B152" s="11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11"/>
      <c r="V152" s="11"/>
      <c r="W152" s="11"/>
      <c r="X152" s="11"/>
      <c r="Y152" s="11"/>
    </row>
    <row r="153" spans="1:25" ht="15.75" customHeight="1" x14ac:dyDescent="0.25">
      <c r="A153" s="8"/>
      <c r="B153" s="11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11"/>
      <c r="V153" s="11"/>
      <c r="W153" s="11"/>
      <c r="X153" s="11"/>
      <c r="Y153" s="11"/>
    </row>
    <row r="154" spans="1:25" ht="15.75" customHeight="1" x14ac:dyDescent="0.25">
      <c r="A154" s="8"/>
      <c r="B154" s="11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11"/>
      <c r="V154" s="11"/>
      <c r="W154" s="11"/>
      <c r="X154" s="11"/>
      <c r="Y154" s="11"/>
    </row>
    <row r="155" spans="1:25" ht="15.75" customHeight="1" x14ac:dyDescent="0.25">
      <c r="A155" s="8"/>
      <c r="B155" s="11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11"/>
      <c r="V155" s="11"/>
      <c r="W155" s="11"/>
      <c r="X155" s="11"/>
      <c r="Y155" s="11"/>
    </row>
    <row r="156" spans="1:25" ht="15.75" customHeight="1" x14ac:dyDescent="0.25">
      <c r="A156" s="8"/>
      <c r="B156" s="11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11"/>
      <c r="V156" s="11"/>
      <c r="W156" s="11"/>
      <c r="X156" s="11"/>
      <c r="Y156" s="11"/>
    </row>
    <row r="157" spans="1:25" ht="15.75" customHeight="1" x14ac:dyDescent="0.25">
      <c r="A157" s="8"/>
      <c r="B157" s="11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11"/>
      <c r="V157" s="11"/>
      <c r="W157" s="11"/>
      <c r="X157" s="11"/>
      <c r="Y157" s="11"/>
    </row>
    <row r="158" spans="1:25" ht="15.75" customHeight="1" x14ac:dyDescent="0.25">
      <c r="A158" s="8"/>
      <c r="B158" s="11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11"/>
      <c r="V158" s="11"/>
      <c r="W158" s="11"/>
      <c r="X158" s="11"/>
      <c r="Y158" s="11"/>
    </row>
    <row r="159" spans="1:25" ht="15.75" customHeight="1" x14ac:dyDescent="0.25">
      <c r="A159" s="8"/>
      <c r="B159" s="11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11"/>
      <c r="V159" s="11"/>
      <c r="W159" s="11"/>
      <c r="X159" s="11"/>
      <c r="Y159" s="11"/>
    </row>
    <row r="160" spans="1:25" ht="15.75" customHeight="1" x14ac:dyDescent="0.25">
      <c r="A160" s="8"/>
      <c r="B160" s="11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11"/>
      <c r="V160" s="11"/>
      <c r="W160" s="11"/>
      <c r="X160" s="11"/>
      <c r="Y160" s="11"/>
    </row>
    <row r="161" spans="1:25" ht="15.75" customHeight="1" x14ac:dyDescent="0.25">
      <c r="A161" s="8"/>
      <c r="B161" s="11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1"/>
      <c r="V161" s="11"/>
      <c r="W161" s="11"/>
      <c r="X161" s="11"/>
      <c r="Y161" s="11"/>
    </row>
    <row r="162" spans="1:25" ht="15.75" customHeight="1" x14ac:dyDescent="0.25">
      <c r="A162" s="8"/>
      <c r="B162" s="11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11"/>
      <c r="V162" s="11"/>
      <c r="W162" s="11"/>
      <c r="X162" s="11"/>
      <c r="Y162" s="11"/>
    </row>
    <row r="163" spans="1:25" ht="15.75" customHeight="1" x14ac:dyDescent="0.25">
      <c r="A163" s="8"/>
      <c r="B163" s="11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11"/>
      <c r="V163" s="11"/>
      <c r="W163" s="11"/>
      <c r="X163" s="11"/>
      <c r="Y163" s="11"/>
    </row>
    <row r="164" spans="1:25" ht="15.75" customHeight="1" x14ac:dyDescent="0.25">
      <c r="A164" s="8"/>
      <c r="B164" s="11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1"/>
      <c r="V164" s="11"/>
      <c r="W164" s="11"/>
      <c r="X164" s="11"/>
      <c r="Y164" s="11"/>
    </row>
    <row r="165" spans="1:25" ht="15.75" customHeight="1" x14ac:dyDescent="0.25">
      <c r="A165" s="8"/>
      <c r="B165" s="11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1"/>
      <c r="V165" s="11"/>
      <c r="W165" s="11"/>
      <c r="X165" s="11"/>
      <c r="Y165" s="11"/>
    </row>
    <row r="166" spans="1:25" ht="15.75" customHeight="1" x14ac:dyDescent="0.25">
      <c r="A166" s="8"/>
      <c r="B166" s="11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11"/>
      <c r="V166" s="11"/>
      <c r="W166" s="11"/>
      <c r="X166" s="11"/>
      <c r="Y166" s="11"/>
    </row>
    <row r="167" spans="1:25" ht="15.75" customHeight="1" x14ac:dyDescent="0.25">
      <c r="A167" s="8"/>
      <c r="B167" s="11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1"/>
      <c r="V167" s="11"/>
      <c r="W167" s="11"/>
      <c r="X167" s="11"/>
      <c r="Y167" s="11"/>
    </row>
    <row r="168" spans="1:25" ht="15.75" customHeight="1" x14ac:dyDescent="0.25">
      <c r="A168" s="8"/>
      <c r="B168" s="11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11"/>
      <c r="V168" s="11"/>
      <c r="W168" s="11"/>
      <c r="X168" s="11"/>
      <c r="Y168" s="11"/>
    </row>
    <row r="169" spans="1:25" ht="15.75" customHeight="1" x14ac:dyDescent="0.25">
      <c r="A169" s="8"/>
      <c r="B169" s="11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1"/>
      <c r="V169" s="11"/>
      <c r="W169" s="11"/>
      <c r="X169" s="11"/>
      <c r="Y169" s="11"/>
    </row>
    <row r="170" spans="1:25" ht="15.75" customHeight="1" x14ac:dyDescent="0.25">
      <c r="A170" s="8"/>
      <c r="B170" s="11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11"/>
      <c r="V170" s="11"/>
      <c r="W170" s="11"/>
      <c r="X170" s="11"/>
      <c r="Y170" s="11"/>
    </row>
    <row r="171" spans="1:25" ht="15.75" customHeight="1" x14ac:dyDescent="0.25">
      <c r="A171" s="8"/>
      <c r="B171" s="11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11"/>
      <c r="V171" s="11"/>
      <c r="W171" s="11"/>
      <c r="X171" s="11"/>
      <c r="Y171" s="11"/>
    </row>
    <row r="172" spans="1:25" ht="15.75" customHeight="1" x14ac:dyDescent="0.25">
      <c r="A172" s="8"/>
      <c r="B172" s="11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11"/>
      <c r="V172" s="11"/>
      <c r="W172" s="11"/>
      <c r="X172" s="11"/>
      <c r="Y172" s="11"/>
    </row>
    <row r="173" spans="1:25" ht="15.75" customHeight="1" x14ac:dyDescent="0.25">
      <c r="A173" s="8"/>
      <c r="B173" s="11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11"/>
      <c r="V173" s="11"/>
      <c r="W173" s="11"/>
      <c r="X173" s="11"/>
      <c r="Y173" s="11"/>
    </row>
    <row r="174" spans="1:25" ht="15.75" customHeight="1" x14ac:dyDescent="0.25">
      <c r="A174" s="8"/>
      <c r="B174" s="11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11"/>
      <c r="V174" s="11"/>
      <c r="W174" s="11"/>
      <c r="X174" s="11"/>
      <c r="Y174" s="11"/>
    </row>
    <row r="175" spans="1:25" ht="15.75" customHeight="1" x14ac:dyDescent="0.25">
      <c r="A175" s="8"/>
      <c r="B175" s="11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1"/>
      <c r="V175" s="11"/>
      <c r="W175" s="11"/>
      <c r="X175" s="11"/>
      <c r="Y175" s="11"/>
    </row>
    <row r="176" spans="1:25" ht="15.75" customHeight="1" x14ac:dyDescent="0.25">
      <c r="A176" s="8"/>
      <c r="B176" s="11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1"/>
      <c r="V176" s="11"/>
      <c r="W176" s="11"/>
      <c r="X176" s="11"/>
      <c r="Y176" s="11"/>
    </row>
    <row r="177" spans="1:25" ht="15.75" customHeight="1" x14ac:dyDescent="0.25">
      <c r="A177" s="8"/>
      <c r="B177" s="11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1"/>
      <c r="V177" s="11"/>
      <c r="W177" s="11"/>
      <c r="X177" s="11"/>
      <c r="Y177" s="11"/>
    </row>
    <row r="178" spans="1:25" ht="15.75" customHeight="1" x14ac:dyDescent="0.25">
      <c r="A178" s="8"/>
      <c r="B178" s="11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1"/>
      <c r="V178" s="11"/>
      <c r="W178" s="11"/>
      <c r="X178" s="11"/>
      <c r="Y178" s="11"/>
    </row>
    <row r="179" spans="1:25" ht="15.75" customHeight="1" x14ac:dyDescent="0.25">
      <c r="A179" s="8"/>
      <c r="B179" s="11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11"/>
      <c r="V179" s="11"/>
      <c r="W179" s="11"/>
      <c r="X179" s="11"/>
      <c r="Y179" s="11"/>
    </row>
    <row r="180" spans="1:25" ht="15.75" customHeight="1" x14ac:dyDescent="0.25">
      <c r="A180" s="8"/>
      <c r="B180" s="11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11"/>
      <c r="V180" s="11"/>
      <c r="W180" s="11"/>
      <c r="X180" s="11"/>
      <c r="Y180" s="11"/>
    </row>
    <row r="181" spans="1:25" ht="15.75" customHeight="1" x14ac:dyDescent="0.25">
      <c r="A181" s="8"/>
      <c r="B181" s="11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11"/>
      <c r="V181" s="11"/>
      <c r="W181" s="11"/>
      <c r="X181" s="11"/>
      <c r="Y181" s="11"/>
    </row>
    <row r="182" spans="1:25" ht="15.75" customHeight="1" x14ac:dyDescent="0.25">
      <c r="A182" s="8"/>
      <c r="B182" s="11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11"/>
      <c r="V182" s="11"/>
      <c r="W182" s="11"/>
      <c r="X182" s="11"/>
      <c r="Y182" s="11"/>
    </row>
    <row r="183" spans="1:25" ht="15.75" customHeight="1" x14ac:dyDescent="0.25">
      <c r="A183" s="8"/>
      <c r="B183" s="11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11"/>
      <c r="V183" s="11"/>
      <c r="W183" s="11"/>
      <c r="X183" s="11"/>
      <c r="Y183" s="11"/>
    </row>
    <row r="184" spans="1:25" ht="15.75" customHeight="1" x14ac:dyDescent="0.25">
      <c r="A184" s="8"/>
      <c r="B184" s="11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11"/>
      <c r="V184" s="11"/>
      <c r="W184" s="11"/>
      <c r="X184" s="11"/>
      <c r="Y184" s="11"/>
    </row>
    <row r="185" spans="1:25" ht="15.75" customHeight="1" x14ac:dyDescent="0.25">
      <c r="A185" s="8"/>
      <c r="B185" s="11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11"/>
      <c r="V185" s="11"/>
      <c r="W185" s="11"/>
      <c r="X185" s="11"/>
      <c r="Y185" s="11"/>
    </row>
    <row r="186" spans="1:25" ht="15.75" customHeight="1" x14ac:dyDescent="0.25">
      <c r="A186" s="8"/>
      <c r="B186" s="11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11"/>
      <c r="V186" s="11"/>
      <c r="W186" s="11"/>
      <c r="X186" s="11"/>
      <c r="Y186" s="11"/>
    </row>
    <row r="187" spans="1:25" ht="15.75" customHeight="1" x14ac:dyDescent="0.25">
      <c r="A187" s="8"/>
      <c r="B187" s="11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11"/>
      <c r="V187" s="11"/>
      <c r="W187" s="11"/>
      <c r="X187" s="11"/>
      <c r="Y187" s="11"/>
    </row>
    <row r="188" spans="1:25" ht="15.75" customHeight="1" x14ac:dyDescent="0.25">
      <c r="A188" s="8"/>
      <c r="B188" s="11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11"/>
      <c r="V188" s="11"/>
      <c r="W188" s="11"/>
      <c r="X188" s="11"/>
      <c r="Y188" s="11"/>
    </row>
    <row r="189" spans="1:25" ht="15.75" customHeight="1" x14ac:dyDescent="0.25">
      <c r="A189" s="8"/>
      <c r="B189" s="11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11"/>
      <c r="V189" s="11"/>
      <c r="W189" s="11"/>
      <c r="X189" s="11"/>
      <c r="Y189" s="11"/>
    </row>
    <row r="190" spans="1:25" ht="15.75" customHeight="1" x14ac:dyDescent="0.25">
      <c r="A190" s="8"/>
      <c r="B190" s="11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11"/>
      <c r="V190" s="11"/>
      <c r="W190" s="11"/>
      <c r="X190" s="11"/>
      <c r="Y190" s="11"/>
    </row>
    <row r="191" spans="1:25" ht="15.75" customHeight="1" x14ac:dyDescent="0.25">
      <c r="A191" s="8"/>
      <c r="B191" s="1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11"/>
      <c r="V191" s="11"/>
      <c r="W191" s="11"/>
      <c r="X191" s="11"/>
      <c r="Y191" s="11"/>
    </row>
    <row r="192" spans="1:25" ht="15.75" customHeight="1" x14ac:dyDescent="0.25">
      <c r="A192" s="8"/>
      <c r="B192" s="11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11"/>
      <c r="V192" s="11"/>
      <c r="W192" s="11"/>
      <c r="X192" s="11"/>
      <c r="Y192" s="11"/>
    </row>
    <row r="193" spans="1:25" ht="15.75" customHeight="1" x14ac:dyDescent="0.25">
      <c r="A193" s="8"/>
      <c r="B193" s="11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11"/>
      <c r="V193" s="11"/>
      <c r="W193" s="11"/>
      <c r="X193" s="11"/>
      <c r="Y193" s="11"/>
    </row>
    <row r="194" spans="1:25" ht="15.75" customHeight="1" x14ac:dyDescent="0.25">
      <c r="A194" s="8"/>
      <c r="B194" s="11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11"/>
      <c r="V194" s="11"/>
      <c r="W194" s="11"/>
      <c r="X194" s="11"/>
      <c r="Y194" s="11"/>
    </row>
    <row r="195" spans="1:25" ht="15.75" customHeight="1" x14ac:dyDescent="0.25">
      <c r="A195" s="8"/>
      <c r="B195" s="11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11"/>
      <c r="V195" s="11"/>
      <c r="W195" s="11"/>
      <c r="X195" s="11"/>
      <c r="Y195" s="11"/>
    </row>
    <row r="196" spans="1:25" ht="15.75" customHeight="1" x14ac:dyDescent="0.25">
      <c r="A196" s="8"/>
      <c r="B196" s="11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11"/>
      <c r="V196" s="11"/>
      <c r="W196" s="11"/>
      <c r="X196" s="11"/>
      <c r="Y196" s="11"/>
    </row>
    <row r="197" spans="1:25" ht="15.75" customHeight="1" x14ac:dyDescent="0.25">
      <c r="A197" s="8"/>
      <c r="B197" s="11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11"/>
      <c r="V197" s="11"/>
      <c r="W197" s="11"/>
      <c r="X197" s="11"/>
      <c r="Y197" s="11"/>
    </row>
    <row r="198" spans="1:25" ht="15.75" customHeight="1" x14ac:dyDescent="0.25">
      <c r="A198" s="8"/>
      <c r="B198" s="11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11"/>
      <c r="V198" s="11"/>
      <c r="W198" s="11"/>
      <c r="X198" s="11"/>
      <c r="Y198" s="11"/>
    </row>
    <row r="199" spans="1:25" ht="15.75" customHeight="1" x14ac:dyDescent="0.25">
      <c r="A199" s="8"/>
      <c r="B199" s="11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11"/>
      <c r="V199" s="11"/>
      <c r="W199" s="11"/>
      <c r="X199" s="11"/>
      <c r="Y199" s="11"/>
    </row>
    <row r="200" spans="1:25" ht="15.75" customHeight="1" x14ac:dyDescent="0.25">
      <c r="A200" s="8"/>
      <c r="B200" s="11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11"/>
      <c r="V200" s="11"/>
      <c r="W200" s="11"/>
      <c r="X200" s="11"/>
      <c r="Y200" s="11"/>
    </row>
    <row r="201" spans="1:25" ht="15.75" customHeight="1" x14ac:dyDescent="0.25">
      <c r="A201" s="8"/>
      <c r="B201" s="11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11"/>
      <c r="V201" s="11"/>
      <c r="W201" s="11"/>
      <c r="X201" s="11"/>
      <c r="Y201" s="11"/>
    </row>
    <row r="202" spans="1:25" ht="15.75" customHeight="1" x14ac:dyDescent="0.25">
      <c r="A202" s="8"/>
      <c r="B202" s="11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11"/>
      <c r="V202" s="11"/>
      <c r="W202" s="11"/>
      <c r="X202" s="11"/>
      <c r="Y202" s="11"/>
    </row>
    <row r="203" spans="1:25" ht="15.75" customHeight="1" x14ac:dyDescent="0.25">
      <c r="A203" s="8"/>
      <c r="B203" s="11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11"/>
      <c r="V203" s="11"/>
      <c r="W203" s="11"/>
      <c r="X203" s="11"/>
      <c r="Y203" s="11"/>
    </row>
    <row r="204" spans="1:25" ht="15.75" customHeight="1" x14ac:dyDescent="0.25">
      <c r="A204" s="8"/>
      <c r="B204" s="11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11"/>
      <c r="V204" s="11"/>
      <c r="W204" s="11"/>
      <c r="X204" s="11"/>
      <c r="Y204" s="11"/>
    </row>
    <row r="205" spans="1:25" ht="15.75" customHeight="1" x14ac:dyDescent="0.25">
      <c r="A205" s="8"/>
      <c r="B205" s="11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11"/>
      <c r="V205" s="11"/>
      <c r="W205" s="11"/>
      <c r="X205" s="11"/>
      <c r="Y205" s="11"/>
    </row>
    <row r="206" spans="1:25" ht="15.75" customHeight="1" x14ac:dyDescent="0.25">
      <c r="A206" s="8"/>
      <c r="B206" s="11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11"/>
      <c r="V206" s="11"/>
      <c r="W206" s="11"/>
      <c r="X206" s="11"/>
      <c r="Y206" s="11"/>
    </row>
    <row r="207" spans="1:25" ht="15.75" customHeight="1" x14ac:dyDescent="0.25">
      <c r="A207" s="8"/>
      <c r="B207" s="11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11"/>
      <c r="V207" s="11"/>
      <c r="W207" s="11"/>
      <c r="X207" s="11"/>
      <c r="Y207" s="11"/>
    </row>
    <row r="208" spans="1:25" ht="15.75" customHeight="1" x14ac:dyDescent="0.25">
      <c r="A208" s="8"/>
      <c r="B208" s="11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11"/>
      <c r="V208" s="11"/>
      <c r="W208" s="11"/>
      <c r="X208" s="11"/>
      <c r="Y208" s="11"/>
    </row>
    <row r="209" spans="1:25" ht="15.75" customHeight="1" x14ac:dyDescent="0.25">
      <c r="A209" s="8"/>
      <c r="B209" s="11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11"/>
      <c r="V209" s="11"/>
      <c r="W209" s="11"/>
      <c r="X209" s="11"/>
      <c r="Y209" s="11"/>
    </row>
    <row r="210" spans="1:25" ht="15.75" customHeight="1" x14ac:dyDescent="0.25">
      <c r="A210" s="8"/>
      <c r="B210" s="11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11"/>
      <c r="V210" s="11"/>
      <c r="W210" s="11"/>
      <c r="X210" s="11"/>
      <c r="Y210" s="11"/>
    </row>
    <row r="211" spans="1:25" ht="15.75" customHeight="1" x14ac:dyDescent="0.25">
      <c r="A211" s="8"/>
      <c r="B211" s="11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11"/>
      <c r="V211" s="11"/>
      <c r="W211" s="11"/>
      <c r="X211" s="11"/>
      <c r="Y211" s="11"/>
    </row>
    <row r="212" spans="1:25" ht="15.75" customHeight="1" x14ac:dyDescent="0.25">
      <c r="A212" s="8"/>
      <c r="B212" s="11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11"/>
      <c r="V212" s="11"/>
      <c r="W212" s="11"/>
      <c r="X212" s="11"/>
      <c r="Y212" s="11"/>
    </row>
    <row r="213" spans="1:25" ht="15.75" customHeight="1" x14ac:dyDescent="0.25">
      <c r="A213" s="8"/>
      <c r="B213" s="11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11"/>
      <c r="V213" s="11"/>
      <c r="W213" s="11"/>
      <c r="X213" s="11"/>
      <c r="Y213" s="11"/>
    </row>
    <row r="214" spans="1:25" ht="15.75" customHeight="1" x14ac:dyDescent="0.25">
      <c r="A214" s="8"/>
      <c r="B214" s="11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11"/>
      <c r="V214" s="11"/>
      <c r="W214" s="11"/>
      <c r="X214" s="11"/>
      <c r="Y214" s="11"/>
    </row>
    <row r="215" spans="1:25" ht="15.75" customHeight="1" x14ac:dyDescent="0.25">
      <c r="A215" s="8"/>
      <c r="B215" s="11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11"/>
      <c r="V215" s="11"/>
      <c r="W215" s="11"/>
      <c r="X215" s="11"/>
      <c r="Y215" s="11"/>
    </row>
    <row r="216" spans="1:25" ht="15.75" customHeight="1" x14ac:dyDescent="0.25">
      <c r="A216" s="8"/>
      <c r="B216" s="11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11"/>
      <c r="V216" s="11"/>
      <c r="W216" s="11"/>
      <c r="X216" s="11"/>
      <c r="Y216" s="11"/>
    </row>
    <row r="217" spans="1:25" ht="15.75" customHeight="1" x14ac:dyDescent="0.25">
      <c r="A217" s="8"/>
      <c r="B217" s="11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11"/>
      <c r="V217" s="11"/>
      <c r="W217" s="11"/>
      <c r="X217" s="11"/>
      <c r="Y217" s="11"/>
    </row>
    <row r="218" spans="1:25" ht="15.75" customHeight="1" x14ac:dyDescent="0.25">
      <c r="A218" s="8"/>
      <c r="B218" s="11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11"/>
      <c r="V218" s="11"/>
      <c r="W218" s="11"/>
      <c r="X218" s="11"/>
      <c r="Y218" s="11"/>
    </row>
    <row r="219" spans="1:25" ht="15.75" customHeight="1" x14ac:dyDescent="0.25">
      <c r="A219" s="8"/>
      <c r="B219" s="11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11"/>
      <c r="V219" s="11"/>
      <c r="W219" s="11"/>
      <c r="X219" s="11"/>
      <c r="Y219" s="11"/>
    </row>
    <row r="220" spans="1:25" ht="15.75" customHeight="1" x14ac:dyDescent="0.25">
      <c r="A220" s="8"/>
      <c r="B220" s="11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11"/>
      <c r="V220" s="11"/>
      <c r="W220" s="11"/>
      <c r="X220" s="11"/>
      <c r="Y220" s="11"/>
    </row>
    <row r="221" spans="1:25" ht="15.75" customHeight="1" x14ac:dyDescent="0.25">
      <c r="A221" s="8"/>
      <c r="B221" s="11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11"/>
      <c r="V221" s="11"/>
      <c r="W221" s="11"/>
      <c r="X221" s="11"/>
      <c r="Y221" s="11"/>
    </row>
    <row r="222" spans="1:25" ht="15.75" customHeight="1" x14ac:dyDescent="0.25">
      <c r="A222" s="8"/>
      <c r="B222" s="11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11"/>
      <c r="V222" s="11"/>
      <c r="W222" s="11"/>
      <c r="X222" s="11"/>
      <c r="Y222" s="11"/>
    </row>
    <row r="223" spans="1:25" ht="15.75" customHeight="1" x14ac:dyDescent="0.25">
      <c r="A223" s="8"/>
      <c r="B223" s="11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11"/>
      <c r="V223" s="11"/>
      <c r="W223" s="11"/>
      <c r="X223" s="11"/>
      <c r="Y223" s="11"/>
    </row>
    <row r="224" spans="1:25" ht="15.75" customHeight="1" x14ac:dyDescent="0.25">
      <c r="A224" s="8"/>
      <c r="B224" s="11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11"/>
      <c r="V224" s="11"/>
      <c r="W224" s="11"/>
      <c r="X224" s="11"/>
      <c r="Y224" s="11"/>
    </row>
    <row r="225" spans="1:25" ht="15.75" customHeight="1" x14ac:dyDescent="0.25">
      <c r="A225" s="8"/>
      <c r="B225" s="11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11"/>
      <c r="V225" s="11"/>
      <c r="W225" s="11"/>
      <c r="X225" s="11"/>
      <c r="Y225" s="11"/>
    </row>
    <row r="226" spans="1:25" ht="15.75" customHeight="1" x14ac:dyDescent="0.25">
      <c r="A226" s="8"/>
      <c r="B226" s="11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11"/>
      <c r="V226" s="11"/>
      <c r="W226" s="11"/>
      <c r="X226" s="11"/>
      <c r="Y226" s="11"/>
    </row>
    <row r="227" spans="1:25" ht="15.75" customHeight="1" x14ac:dyDescent="0.25">
      <c r="A227" s="8"/>
      <c r="B227" s="11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11"/>
      <c r="V227" s="11"/>
      <c r="W227" s="11"/>
      <c r="X227" s="11"/>
      <c r="Y227" s="11"/>
    </row>
    <row r="228" spans="1:25" ht="15.75" customHeight="1" x14ac:dyDescent="0.25">
      <c r="A228" s="8"/>
      <c r="B228" s="11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11"/>
      <c r="V228" s="11"/>
      <c r="W228" s="11"/>
      <c r="X228" s="11"/>
      <c r="Y228" s="11"/>
    </row>
    <row r="229" spans="1:25" ht="15.75" customHeight="1" x14ac:dyDescent="0.25">
      <c r="A229" s="8"/>
      <c r="B229" s="11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11"/>
      <c r="V229" s="11"/>
      <c r="W229" s="11"/>
      <c r="X229" s="11"/>
      <c r="Y229" s="11"/>
    </row>
    <row r="230" spans="1:25" ht="15.75" customHeight="1" x14ac:dyDescent="0.25">
      <c r="A230" s="8"/>
      <c r="B230" s="11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11"/>
      <c r="V230" s="11"/>
      <c r="W230" s="11"/>
      <c r="X230" s="11"/>
      <c r="Y230" s="11"/>
    </row>
    <row r="231" spans="1:25" ht="15.75" customHeight="1" x14ac:dyDescent="0.25">
      <c r="A231" s="8"/>
      <c r="B231" s="11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11"/>
      <c r="V231" s="11"/>
      <c r="W231" s="11"/>
      <c r="X231" s="11"/>
      <c r="Y231" s="11"/>
    </row>
    <row r="232" spans="1:25" ht="15.75" customHeight="1" x14ac:dyDescent="0.25">
      <c r="A232" s="8"/>
      <c r="B232" s="11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11"/>
      <c r="V232" s="11"/>
      <c r="W232" s="11"/>
      <c r="X232" s="11"/>
      <c r="Y232" s="11"/>
    </row>
    <row r="233" spans="1:25" ht="15.75" customHeight="1" x14ac:dyDescent="0.25">
      <c r="A233" s="8"/>
      <c r="B233" s="11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11"/>
      <c r="V233" s="11"/>
      <c r="W233" s="11"/>
      <c r="X233" s="11"/>
      <c r="Y233" s="11"/>
    </row>
    <row r="234" spans="1:25" ht="15.75" customHeight="1" x14ac:dyDescent="0.25">
      <c r="A234" s="8"/>
      <c r="B234" s="11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11"/>
      <c r="V234" s="11"/>
      <c r="W234" s="11"/>
      <c r="X234" s="11"/>
      <c r="Y234" s="11"/>
    </row>
    <row r="235" spans="1:25" ht="15.75" customHeight="1" x14ac:dyDescent="0.25">
      <c r="A235" s="8"/>
      <c r="B235" s="11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11"/>
      <c r="V235" s="11"/>
      <c r="W235" s="11"/>
      <c r="X235" s="11"/>
      <c r="Y235" s="11"/>
    </row>
    <row r="236" spans="1:25" ht="15.75" customHeight="1" x14ac:dyDescent="0.25">
      <c r="A236" s="8"/>
      <c r="B236" s="11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11"/>
      <c r="V236" s="11"/>
      <c r="W236" s="11"/>
      <c r="X236" s="11"/>
      <c r="Y236" s="11"/>
    </row>
    <row r="237" spans="1:25" ht="15.75" customHeight="1" x14ac:dyDescent="0.25">
      <c r="A237" s="8"/>
      <c r="B237" s="11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11"/>
      <c r="V237" s="11"/>
      <c r="W237" s="11"/>
      <c r="X237" s="11"/>
      <c r="Y237" s="11"/>
    </row>
    <row r="238" spans="1:25" ht="15.75" customHeight="1" x14ac:dyDescent="0.25">
      <c r="A238" s="8"/>
      <c r="B238" s="11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11"/>
      <c r="V238" s="11"/>
      <c r="W238" s="11"/>
      <c r="X238" s="11"/>
      <c r="Y238" s="11"/>
    </row>
    <row r="239" spans="1:25" ht="15.75" customHeight="1" x14ac:dyDescent="0.25">
      <c r="A239" s="8"/>
      <c r="B239" s="11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11"/>
      <c r="V239" s="11"/>
      <c r="W239" s="11"/>
      <c r="X239" s="11"/>
      <c r="Y239" s="11"/>
    </row>
    <row r="240" spans="1:25" ht="15.75" customHeight="1" x14ac:dyDescent="0.25">
      <c r="A240" s="8"/>
      <c r="B240" s="11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11"/>
      <c r="V240" s="11"/>
      <c r="W240" s="11"/>
      <c r="X240" s="11"/>
      <c r="Y240" s="11"/>
    </row>
    <row r="241" spans="1:25" ht="15.75" customHeight="1" x14ac:dyDescent="0.25">
      <c r="A241" s="8"/>
      <c r="B241" s="11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11"/>
      <c r="V241" s="11"/>
      <c r="W241" s="11"/>
      <c r="X241" s="11"/>
      <c r="Y241" s="11"/>
    </row>
    <row r="242" spans="1:25" ht="15.75" customHeight="1" x14ac:dyDescent="0.25">
      <c r="A242" s="8"/>
      <c r="B242" s="11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11"/>
      <c r="V242" s="11"/>
      <c r="W242" s="11"/>
      <c r="X242" s="11"/>
      <c r="Y242" s="11"/>
    </row>
    <row r="243" spans="1:25" ht="15.75" customHeight="1" x14ac:dyDescent="0.25">
      <c r="A243" s="8"/>
      <c r="B243" s="11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11"/>
      <c r="V243" s="11"/>
      <c r="W243" s="11"/>
      <c r="X243" s="11"/>
      <c r="Y243" s="11"/>
    </row>
    <row r="244" spans="1:25" ht="15.75" customHeight="1" x14ac:dyDescent="0.25">
      <c r="A244" s="8"/>
      <c r="B244" s="11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11"/>
      <c r="V244" s="11"/>
      <c r="W244" s="11"/>
      <c r="X244" s="11"/>
      <c r="Y244" s="11"/>
    </row>
    <row r="245" spans="1:25" ht="15.75" customHeight="1" x14ac:dyDescent="0.25">
      <c r="A245" s="8"/>
      <c r="B245" s="11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11"/>
      <c r="V245" s="11"/>
      <c r="W245" s="11"/>
      <c r="X245" s="11"/>
      <c r="Y245" s="11"/>
    </row>
    <row r="246" spans="1:25" ht="15.75" customHeight="1" x14ac:dyDescent="0.25">
      <c r="A246" s="8"/>
      <c r="B246" s="11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11"/>
      <c r="V246" s="11"/>
      <c r="W246" s="11"/>
      <c r="X246" s="11"/>
      <c r="Y246" s="11"/>
    </row>
    <row r="247" spans="1:25" ht="15.75" customHeight="1" x14ac:dyDescent="0.25">
      <c r="A247" s="8"/>
      <c r="B247" s="11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11"/>
      <c r="V247" s="11"/>
      <c r="W247" s="11"/>
      <c r="X247" s="11"/>
      <c r="Y247" s="11"/>
    </row>
    <row r="248" spans="1:25" ht="15.75" customHeight="1" x14ac:dyDescent="0.25">
      <c r="A248" s="8"/>
      <c r="B248" s="11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11"/>
      <c r="V248" s="11"/>
      <c r="W248" s="11"/>
      <c r="X248" s="11"/>
      <c r="Y248" s="11"/>
    </row>
    <row r="249" spans="1:25" ht="15.75" customHeight="1" x14ac:dyDescent="0.25">
      <c r="A249" s="8"/>
      <c r="B249" s="11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11"/>
      <c r="V249" s="11"/>
      <c r="W249" s="11"/>
      <c r="X249" s="11"/>
      <c r="Y249" s="11"/>
    </row>
    <row r="250" spans="1:25" ht="15.75" customHeight="1" x14ac:dyDescent="0.25">
      <c r="A250" s="8"/>
      <c r="B250" s="11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11"/>
      <c r="V250" s="11"/>
      <c r="W250" s="11"/>
      <c r="X250" s="11"/>
      <c r="Y250" s="11"/>
    </row>
    <row r="251" spans="1:25" ht="15.75" customHeight="1" x14ac:dyDescent="0.25">
      <c r="A251" s="8"/>
      <c r="B251" s="11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11"/>
      <c r="V251" s="11"/>
      <c r="W251" s="11"/>
      <c r="X251" s="11"/>
      <c r="Y251" s="11"/>
    </row>
    <row r="252" spans="1:25" ht="15.75" customHeight="1" x14ac:dyDescent="0.25">
      <c r="A252" s="8"/>
      <c r="B252" s="11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11"/>
      <c r="V252" s="11"/>
      <c r="W252" s="11"/>
      <c r="X252" s="11"/>
      <c r="Y252" s="11"/>
    </row>
    <row r="253" spans="1:25" ht="15.75" customHeight="1" x14ac:dyDescent="0.25">
      <c r="A253" s="8"/>
      <c r="B253" s="11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11"/>
      <c r="V253" s="11"/>
      <c r="W253" s="11"/>
      <c r="X253" s="11"/>
      <c r="Y253" s="11"/>
    </row>
    <row r="254" spans="1:25" ht="15.75" customHeight="1" x14ac:dyDescent="0.25">
      <c r="A254" s="8"/>
      <c r="B254" s="11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11"/>
      <c r="V254" s="11"/>
      <c r="W254" s="11"/>
      <c r="X254" s="11"/>
      <c r="Y254" s="11"/>
    </row>
    <row r="255" spans="1:25" ht="15.75" customHeight="1" x14ac:dyDescent="0.25">
      <c r="A255" s="8"/>
      <c r="B255" s="11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11"/>
      <c r="V255" s="11"/>
      <c r="W255" s="11"/>
      <c r="X255" s="11"/>
      <c r="Y255" s="11"/>
    </row>
    <row r="256" spans="1:25" ht="15.75" customHeight="1" x14ac:dyDescent="0.25">
      <c r="A256" s="8"/>
      <c r="B256" s="11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11"/>
      <c r="V256" s="11"/>
      <c r="W256" s="11"/>
      <c r="X256" s="11"/>
      <c r="Y256" s="11"/>
    </row>
    <row r="257" spans="1:25" ht="15.75" customHeight="1" x14ac:dyDescent="0.25">
      <c r="A257" s="8"/>
      <c r="B257" s="11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11"/>
      <c r="V257" s="11"/>
      <c r="W257" s="11"/>
      <c r="X257" s="11"/>
      <c r="Y257" s="11"/>
    </row>
    <row r="258" spans="1:25" ht="15.75" customHeight="1" x14ac:dyDescent="0.25">
      <c r="A258" s="8"/>
      <c r="B258" s="11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11"/>
      <c r="V258" s="11"/>
      <c r="W258" s="11"/>
      <c r="X258" s="11"/>
      <c r="Y258" s="11"/>
    </row>
    <row r="259" spans="1:25" ht="15.75" customHeight="1" x14ac:dyDescent="0.25">
      <c r="A259" s="8"/>
      <c r="B259" s="11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11"/>
      <c r="V259" s="11"/>
      <c r="W259" s="11"/>
      <c r="X259" s="11"/>
      <c r="Y259" s="11"/>
    </row>
    <row r="260" spans="1:25" ht="15.75" customHeight="1" x14ac:dyDescent="0.25">
      <c r="A260" s="8"/>
      <c r="B260" s="11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11"/>
      <c r="V260" s="11"/>
      <c r="W260" s="11"/>
      <c r="X260" s="11"/>
      <c r="Y260" s="11"/>
    </row>
    <row r="261" spans="1:25" ht="15.75" customHeight="1" x14ac:dyDescent="0.25">
      <c r="A261" s="8"/>
      <c r="B261" s="11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11"/>
      <c r="V261" s="11"/>
      <c r="W261" s="11"/>
      <c r="X261" s="11"/>
      <c r="Y261" s="11"/>
    </row>
    <row r="262" spans="1:25" ht="15.75" customHeight="1" x14ac:dyDescent="0.25">
      <c r="A262" s="8"/>
      <c r="B262" s="11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11"/>
      <c r="V262" s="11"/>
      <c r="W262" s="11"/>
      <c r="X262" s="11"/>
      <c r="Y262" s="11"/>
    </row>
    <row r="263" spans="1:25" ht="15.75" customHeight="1" x14ac:dyDescent="0.25">
      <c r="A263" s="8"/>
      <c r="B263" s="11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11"/>
      <c r="V263" s="11"/>
      <c r="W263" s="11"/>
      <c r="X263" s="11"/>
      <c r="Y263" s="11"/>
    </row>
    <row r="264" spans="1:25" ht="15.75" customHeight="1" x14ac:dyDescent="0.25">
      <c r="A264" s="8"/>
      <c r="B264" s="11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11"/>
      <c r="V264" s="11"/>
      <c r="W264" s="11"/>
      <c r="X264" s="11"/>
      <c r="Y264" s="11"/>
    </row>
    <row r="265" spans="1:25" ht="15.75" customHeight="1" x14ac:dyDescent="0.25">
      <c r="A265" s="8"/>
      <c r="B265" s="11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11"/>
      <c r="V265" s="11"/>
      <c r="W265" s="11"/>
      <c r="X265" s="11"/>
      <c r="Y265" s="11"/>
    </row>
    <row r="266" spans="1:25" ht="15.75" customHeight="1" x14ac:dyDescent="0.25">
      <c r="A266" s="8"/>
      <c r="B266" s="11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11"/>
      <c r="V266" s="11"/>
      <c r="W266" s="11"/>
      <c r="X266" s="11"/>
      <c r="Y266" s="11"/>
    </row>
    <row r="267" spans="1:25" ht="15.75" customHeight="1" x14ac:dyDescent="0.25">
      <c r="A267" s="8"/>
      <c r="B267" s="11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11"/>
      <c r="V267" s="11"/>
      <c r="W267" s="11"/>
      <c r="X267" s="11"/>
      <c r="Y267" s="11"/>
    </row>
    <row r="268" spans="1:25" ht="15.75" customHeight="1" x14ac:dyDescent="0.25">
      <c r="A268" s="8"/>
      <c r="B268" s="11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11"/>
      <c r="V268" s="11"/>
      <c r="W268" s="11"/>
      <c r="X268" s="11"/>
      <c r="Y268" s="11"/>
    </row>
    <row r="269" spans="1:25" ht="15.75" customHeight="1" x14ac:dyDescent="0.25">
      <c r="A269" s="8"/>
      <c r="B269" s="11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11"/>
      <c r="V269" s="11"/>
      <c r="W269" s="11"/>
      <c r="X269" s="11"/>
      <c r="Y269" s="11"/>
    </row>
    <row r="270" spans="1:25" ht="15.75" customHeight="1" x14ac:dyDescent="0.25">
      <c r="A270" s="8"/>
      <c r="B270" s="11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11"/>
      <c r="V270" s="11"/>
      <c r="W270" s="11"/>
      <c r="X270" s="11"/>
      <c r="Y270" s="11"/>
    </row>
    <row r="271" spans="1:25" ht="15.75" customHeight="1" x14ac:dyDescent="0.25">
      <c r="A271" s="8"/>
      <c r="B271" s="11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11"/>
      <c r="V271" s="11"/>
      <c r="W271" s="11"/>
      <c r="X271" s="11"/>
      <c r="Y271" s="11"/>
    </row>
    <row r="272" spans="1:25" ht="15.75" customHeight="1" x14ac:dyDescent="0.25">
      <c r="A272" s="8"/>
      <c r="B272" s="11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11"/>
      <c r="V272" s="11"/>
      <c r="W272" s="11"/>
      <c r="X272" s="11"/>
      <c r="Y272" s="11"/>
    </row>
    <row r="273" spans="1:25" ht="15.75" customHeight="1" x14ac:dyDescent="0.25">
      <c r="A273" s="8"/>
      <c r="B273" s="11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11"/>
      <c r="V273" s="11"/>
      <c r="W273" s="11"/>
      <c r="X273" s="11"/>
      <c r="Y273" s="11"/>
    </row>
    <row r="274" spans="1:25" ht="15.75" customHeight="1" x14ac:dyDescent="0.25">
      <c r="A274" s="8"/>
      <c r="B274" s="11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11"/>
      <c r="V274" s="11"/>
      <c r="W274" s="11"/>
      <c r="X274" s="11"/>
      <c r="Y274" s="11"/>
    </row>
    <row r="275" spans="1:25" ht="15.75" customHeight="1" x14ac:dyDescent="0.25">
      <c r="A275" s="8"/>
      <c r="B275" s="11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11"/>
      <c r="V275" s="11"/>
      <c r="W275" s="11"/>
      <c r="X275" s="11"/>
      <c r="Y275" s="11"/>
    </row>
    <row r="276" spans="1:25" ht="15.75" customHeight="1" x14ac:dyDescent="0.25">
      <c r="A276" s="8"/>
      <c r="B276" s="11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11"/>
      <c r="V276" s="11"/>
      <c r="W276" s="11"/>
      <c r="X276" s="11"/>
      <c r="Y276" s="11"/>
    </row>
    <row r="277" spans="1:25" ht="15.75" customHeight="1" x14ac:dyDescent="0.25">
      <c r="A277" s="8"/>
      <c r="B277" s="11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11"/>
      <c r="V277" s="11"/>
      <c r="W277" s="11"/>
      <c r="X277" s="11"/>
      <c r="Y277" s="11"/>
    </row>
    <row r="278" spans="1:25" ht="15.75" customHeight="1" x14ac:dyDescent="0.25">
      <c r="A278" s="8"/>
      <c r="B278" s="11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11"/>
      <c r="V278" s="11"/>
      <c r="W278" s="11"/>
      <c r="X278" s="11"/>
      <c r="Y278" s="11"/>
    </row>
    <row r="279" spans="1:25" ht="15.75" customHeight="1" x14ac:dyDescent="0.25">
      <c r="A279" s="8"/>
      <c r="B279" s="11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11"/>
      <c r="V279" s="11"/>
      <c r="W279" s="11"/>
      <c r="X279" s="11"/>
      <c r="Y279" s="11"/>
    </row>
    <row r="280" spans="1:25" ht="15.75" customHeight="1" x14ac:dyDescent="0.25">
      <c r="A280" s="8"/>
      <c r="B280" s="11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11"/>
      <c r="V280" s="11"/>
      <c r="W280" s="11"/>
      <c r="X280" s="11"/>
      <c r="Y280" s="11"/>
    </row>
    <row r="281" spans="1:25" ht="15.75" customHeight="1" x14ac:dyDescent="0.25">
      <c r="A281" s="8"/>
      <c r="B281" s="11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11"/>
      <c r="V281" s="11"/>
      <c r="W281" s="11"/>
      <c r="X281" s="11"/>
      <c r="Y281" s="11"/>
    </row>
    <row r="282" spans="1:25" ht="15.75" customHeight="1" x14ac:dyDescent="0.25">
      <c r="A282" s="8"/>
      <c r="B282" s="11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11"/>
      <c r="V282" s="11"/>
      <c r="W282" s="11"/>
      <c r="X282" s="11"/>
      <c r="Y282" s="11"/>
    </row>
    <row r="283" spans="1:25" ht="15.75" customHeight="1" x14ac:dyDescent="0.25">
      <c r="A283" s="8"/>
      <c r="B283" s="11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11"/>
      <c r="V283" s="11"/>
      <c r="W283" s="11"/>
      <c r="X283" s="11"/>
      <c r="Y283" s="11"/>
    </row>
    <row r="284" spans="1:25" ht="15.75" customHeight="1" x14ac:dyDescent="0.25">
      <c r="A284" s="8"/>
      <c r="B284" s="11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11"/>
      <c r="V284" s="11"/>
      <c r="W284" s="11"/>
      <c r="X284" s="11"/>
      <c r="Y284" s="11"/>
    </row>
    <row r="285" spans="1:25" ht="15.75" customHeight="1" x14ac:dyDescent="0.25">
      <c r="A285" s="8"/>
      <c r="B285" s="11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11"/>
      <c r="V285" s="11"/>
      <c r="W285" s="11"/>
      <c r="X285" s="11"/>
      <c r="Y285" s="11"/>
    </row>
    <row r="286" spans="1:25" ht="15.75" customHeight="1" x14ac:dyDescent="0.25">
      <c r="A286" s="8"/>
      <c r="B286" s="11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11"/>
      <c r="V286" s="11"/>
      <c r="W286" s="11"/>
      <c r="X286" s="11"/>
      <c r="Y286" s="11"/>
    </row>
    <row r="287" spans="1:25" ht="15.75" customHeight="1" x14ac:dyDescent="0.25">
      <c r="A287" s="8"/>
      <c r="B287" s="11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11"/>
      <c r="V287" s="11"/>
      <c r="W287" s="11"/>
      <c r="X287" s="11"/>
      <c r="Y287" s="11"/>
    </row>
    <row r="288" spans="1:25" ht="15.75" customHeight="1" x14ac:dyDescent="0.25">
      <c r="A288" s="8"/>
      <c r="B288" s="11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11"/>
      <c r="V288" s="11"/>
      <c r="W288" s="11"/>
      <c r="X288" s="11"/>
      <c r="Y288" s="11"/>
    </row>
    <row r="289" spans="1:25" ht="15.75" customHeight="1" x14ac:dyDescent="0.25">
      <c r="A289" s="8"/>
      <c r="B289" s="11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11"/>
      <c r="V289" s="11"/>
      <c r="W289" s="11"/>
      <c r="X289" s="11"/>
      <c r="Y289" s="11"/>
    </row>
    <row r="290" spans="1:25" ht="15.75" customHeight="1" x14ac:dyDescent="0.25">
      <c r="A290" s="8"/>
      <c r="B290" s="11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11"/>
      <c r="V290" s="11"/>
      <c r="W290" s="11"/>
      <c r="X290" s="11"/>
      <c r="Y290" s="11"/>
    </row>
    <row r="291" spans="1:25" ht="15.75" customHeight="1" x14ac:dyDescent="0.25">
      <c r="A291" s="8"/>
      <c r="B291" s="11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11"/>
      <c r="V291" s="11"/>
      <c r="W291" s="11"/>
      <c r="X291" s="11"/>
      <c r="Y291" s="11"/>
    </row>
    <row r="292" spans="1:25" ht="15.75" customHeight="1" x14ac:dyDescent="0.25">
      <c r="A292" s="8"/>
      <c r="B292" s="11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11"/>
      <c r="V292" s="11"/>
      <c r="W292" s="11"/>
      <c r="X292" s="11"/>
      <c r="Y292" s="11"/>
    </row>
    <row r="293" spans="1:25" ht="15.75" customHeight="1" x14ac:dyDescent="0.25">
      <c r="A293" s="8"/>
      <c r="B293" s="11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11"/>
      <c r="V293" s="11"/>
      <c r="W293" s="11"/>
      <c r="X293" s="11"/>
      <c r="Y293" s="11"/>
    </row>
    <row r="294" spans="1:25" ht="15.75" customHeight="1" x14ac:dyDescent="0.25">
      <c r="A294" s="8"/>
      <c r="B294" s="11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11"/>
      <c r="V294" s="11"/>
      <c r="W294" s="11"/>
      <c r="X294" s="11"/>
      <c r="Y294" s="11"/>
    </row>
    <row r="295" spans="1:25" ht="15.75" customHeight="1" x14ac:dyDescent="0.25">
      <c r="A295" s="8"/>
      <c r="B295" s="11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11"/>
      <c r="V295" s="11"/>
      <c r="W295" s="11"/>
      <c r="X295" s="11"/>
      <c r="Y295" s="11"/>
    </row>
    <row r="296" spans="1:25" ht="15.75" customHeight="1" x14ac:dyDescent="0.25">
      <c r="A296" s="8"/>
      <c r="B296" s="11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11"/>
      <c r="V296" s="11"/>
      <c r="W296" s="11"/>
      <c r="X296" s="11"/>
      <c r="Y296" s="11"/>
    </row>
    <row r="297" spans="1:25" ht="15.75" customHeight="1" x14ac:dyDescent="0.25">
      <c r="A297" s="8"/>
      <c r="B297" s="11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11"/>
      <c r="V297" s="11"/>
      <c r="W297" s="11"/>
      <c r="X297" s="11"/>
      <c r="Y297" s="11"/>
    </row>
    <row r="298" spans="1:25" ht="15.75" customHeight="1" x14ac:dyDescent="0.25">
      <c r="A298" s="8"/>
      <c r="B298" s="11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11"/>
      <c r="V298" s="11"/>
      <c r="W298" s="11"/>
      <c r="X298" s="11"/>
      <c r="Y298" s="11"/>
    </row>
    <row r="299" spans="1:25" ht="15.75" customHeight="1" x14ac:dyDescent="0.25">
      <c r="A299" s="8"/>
      <c r="B299" s="11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11"/>
      <c r="V299" s="11"/>
      <c r="W299" s="11"/>
      <c r="X299" s="11"/>
      <c r="Y299" s="11"/>
    </row>
    <row r="300" spans="1:25" ht="15.75" customHeight="1" x14ac:dyDescent="0.25">
      <c r="A300" s="8"/>
      <c r="B300" s="11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11"/>
      <c r="V300" s="11"/>
      <c r="W300" s="11"/>
      <c r="X300" s="11"/>
      <c r="Y300" s="11"/>
    </row>
    <row r="301" spans="1:25" ht="15.75" customHeight="1" x14ac:dyDescent="0.25">
      <c r="A301" s="8"/>
      <c r="B301" s="11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11"/>
      <c r="V301" s="11"/>
      <c r="W301" s="11"/>
      <c r="X301" s="11"/>
      <c r="Y301" s="11"/>
    </row>
    <row r="302" spans="1:25" ht="15.75" customHeight="1" x14ac:dyDescent="0.25">
      <c r="A302" s="8"/>
      <c r="B302" s="11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11"/>
      <c r="V302" s="11"/>
      <c r="W302" s="11"/>
      <c r="X302" s="11"/>
      <c r="Y302" s="11"/>
    </row>
    <row r="303" spans="1:25" ht="15.75" customHeight="1" x14ac:dyDescent="0.25">
      <c r="A303" s="8"/>
      <c r="B303" s="11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11"/>
      <c r="V303" s="11"/>
      <c r="W303" s="11"/>
      <c r="X303" s="11"/>
      <c r="Y303" s="11"/>
    </row>
    <row r="304" spans="1:25" ht="15.75" customHeight="1" x14ac:dyDescent="0.25">
      <c r="A304" s="8"/>
      <c r="B304" s="11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11"/>
      <c r="V304" s="11"/>
      <c r="W304" s="11"/>
      <c r="X304" s="11"/>
      <c r="Y304" s="11"/>
    </row>
    <row r="305" spans="1:25" ht="15.75" customHeight="1" x14ac:dyDescent="0.25">
      <c r="A305" s="8"/>
      <c r="B305" s="11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11"/>
      <c r="V305" s="11"/>
      <c r="W305" s="11"/>
      <c r="X305" s="11"/>
      <c r="Y305" s="11"/>
    </row>
    <row r="306" spans="1:25" ht="15.75" customHeight="1" x14ac:dyDescent="0.25">
      <c r="A306" s="8"/>
      <c r="B306" s="11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11"/>
      <c r="V306" s="11"/>
      <c r="W306" s="11"/>
      <c r="X306" s="11"/>
      <c r="Y306" s="11"/>
    </row>
    <row r="307" spans="1:25" ht="15.75" customHeight="1" x14ac:dyDescent="0.25">
      <c r="A307" s="8"/>
      <c r="B307" s="11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11"/>
      <c r="V307" s="11"/>
      <c r="W307" s="11"/>
      <c r="X307" s="11"/>
      <c r="Y307" s="11"/>
    </row>
    <row r="308" spans="1:25" ht="15.75" customHeight="1" x14ac:dyDescent="0.25">
      <c r="A308" s="8"/>
      <c r="B308" s="11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11"/>
      <c r="V308" s="11"/>
      <c r="W308" s="11"/>
      <c r="X308" s="11"/>
      <c r="Y308" s="11"/>
    </row>
    <row r="309" spans="1:25" ht="15.75" customHeight="1" x14ac:dyDescent="0.25">
      <c r="A309" s="8"/>
      <c r="B309" s="11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11"/>
      <c r="V309" s="11"/>
      <c r="W309" s="11"/>
      <c r="X309" s="11"/>
      <c r="Y309" s="11"/>
    </row>
    <row r="310" spans="1:25" ht="15.75" customHeight="1" x14ac:dyDescent="0.25">
      <c r="A310" s="8"/>
      <c r="B310" s="11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11"/>
      <c r="V310" s="11"/>
      <c r="W310" s="11"/>
      <c r="X310" s="11"/>
      <c r="Y310" s="11"/>
    </row>
    <row r="311" spans="1:25" ht="15.75" customHeight="1" x14ac:dyDescent="0.25">
      <c r="A311" s="8"/>
      <c r="B311" s="11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11"/>
      <c r="V311" s="11"/>
      <c r="W311" s="11"/>
      <c r="X311" s="11"/>
      <c r="Y311" s="11"/>
    </row>
    <row r="312" spans="1:25" ht="15.75" customHeight="1" x14ac:dyDescent="0.25">
      <c r="A312" s="8"/>
      <c r="B312" s="11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11"/>
      <c r="V312" s="11"/>
      <c r="W312" s="11"/>
      <c r="X312" s="11"/>
      <c r="Y312" s="11"/>
    </row>
    <row r="313" spans="1:25" ht="15.75" customHeight="1" x14ac:dyDescent="0.25">
      <c r="A313" s="8"/>
      <c r="B313" s="11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11"/>
      <c r="V313" s="11"/>
      <c r="W313" s="11"/>
      <c r="X313" s="11"/>
      <c r="Y313" s="11"/>
    </row>
    <row r="314" spans="1:25" ht="15.75" customHeight="1" x14ac:dyDescent="0.25">
      <c r="A314" s="8"/>
      <c r="B314" s="11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11"/>
      <c r="V314" s="11"/>
      <c r="W314" s="11"/>
      <c r="X314" s="11"/>
      <c r="Y314" s="11"/>
    </row>
    <row r="315" spans="1:25" ht="15.75" customHeight="1" x14ac:dyDescent="0.25">
      <c r="A315" s="8"/>
      <c r="B315" s="11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11"/>
      <c r="V315" s="11"/>
      <c r="W315" s="11"/>
      <c r="X315" s="11"/>
      <c r="Y315" s="11"/>
    </row>
    <row r="316" spans="1:25" ht="15.75" customHeight="1" x14ac:dyDescent="0.25">
      <c r="A316" s="8"/>
      <c r="B316" s="11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11"/>
      <c r="V316" s="11"/>
      <c r="W316" s="11"/>
      <c r="X316" s="11"/>
      <c r="Y316" s="11"/>
    </row>
    <row r="317" spans="1:25" ht="15.75" customHeight="1" x14ac:dyDescent="0.25">
      <c r="A317" s="8"/>
      <c r="B317" s="11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11"/>
      <c r="V317" s="11"/>
      <c r="W317" s="11"/>
      <c r="X317" s="11"/>
      <c r="Y317" s="11"/>
    </row>
    <row r="318" spans="1:25" ht="15.75" customHeight="1" x14ac:dyDescent="0.25">
      <c r="A318" s="8"/>
      <c r="B318" s="11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11"/>
      <c r="V318" s="11"/>
      <c r="W318" s="11"/>
      <c r="X318" s="11"/>
      <c r="Y318" s="11"/>
    </row>
    <row r="319" spans="1:25" ht="15.75" customHeight="1" x14ac:dyDescent="0.25">
      <c r="A319" s="8"/>
      <c r="B319" s="11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11"/>
      <c r="V319" s="11"/>
      <c r="W319" s="11"/>
      <c r="X319" s="11"/>
      <c r="Y319" s="11"/>
    </row>
    <row r="320" spans="1:25" ht="15.75" customHeight="1" x14ac:dyDescent="0.25">
      <c r="A320" s="8"/>
      <c r="B320" s="11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11"/>
      <c r="V320" s="11"/>
      <c r="W320" s="11"/>
      <c r="X320" s="11"/>
      <c r="Y320" s="11"/>
    </row>
    <row r="321" spans="1:25" ht="15.75" customHeight="1" x14ac:dyDescent="0.25">
      <c r="A321" s="8"/>
      <c r="B321" s="11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11"/>
      <c r="V321" s="11"/>
      <c r="W321" s="11"/>
      <c r="X321" s="11"/>
      <c r="Y321" s="11"/>
    </row>
    <row r="322" spans="1:25" ht="15.75" customHeight="1" x14ac:dyDescent="0.25">
      <c r="A322" s="8"/>
      <c r="B322" s="11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11"/>
      <c r="V322" s="11"/>
      <c r="W322" s="11"/>
      <c r="X322" s="11"/>
      <c r="Y322" s="11"/>
    </row>
    <row r="323" spans="1:25" ht="15.75" customHeight="1" x14ac:dyDescent="0.25">
      <c r="A323" s="8"/>
      <c r="B323" s="11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11"/>
      <c r="V323" s="11"/>
      <c r="W323" s="11"/>
      <c r="X323" s="11"/>
      <c r="Y323" s="11"/>
    </row>
    <row r="324" spans="1:25" ht="15.75" customHeight="1" x14ac:dyDescent="0.25">
      <c r="A324" s="8"/>
      <c r="B324" s="11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11"/>
      <c r="V324" s="11"/>
      <c r="W324" s="11"/>
      <c r="X324" s="11"/>
      <c r="Y324" s="11"/>
    </row>
    <row r="325" spans="1:25" ht="15.75" customHeight="1" x14ac:dyDescent="0.25">
      <c r="A325" s="8"/>
      <c r="B325" s="11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11"/>
      <c r="V325" s="11"/>
      <c r="W325" s="11"/>
      <c r="X325" s="11"/>
      <c r="Y325" s="11"/>
    </row>
    <row r="326" spans="1:25" ht="15.75" customHeight="1" x14ac:dyDescent="0.25">
      <c r="A326" s="8"/>
      <c r="B326" s="11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11"/>
      <c r="V326" s="11"/>
      <c r="W326" s="11"/>
      <c r="X326" s="11"/>
      <c r="Y326" s="11"/>
    </row>
    <row r="327" spans="1:25" ht="15.75" customHeight="1" x14ac:dyDescent="0.25">
      <c r="A327" s="8"/>
      <c r="B327" s="11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11"/>
      <c r="V327" s="11"/>
      <c r="W327" s="11"/>
      <c r="X327" s="11"/>
      <c r="Y327" s="11"/>
    </row>
    <row r="328" spans="1:25" ht="15.75" customHeight="1" x14ac:dyDescent="0.25">
      <c r="A328" s="8"/>
      <c r="B328" s="11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11"/>
      <c r="V328" s="11"/>
      <c r="W328" s="11"/>
      <c r="X328" s="11"/>
      <c r="Y328" s="11"/>
    </row>
    <row r="329" spans="1:25" ht="15.75" customHeight="1" x14ac:dyDescent="0.25">
      <c r="A329" s="8"/>
      <c r="B329" s="11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11"/>
      <c r="V329" s="11"/>
      <c r="W329" s="11"/>
      <c r="X329" s="11"/>
      <c r="Y329" s="11"/>
    </row>
    <row r="330" spans="1:25" ht="15.75" customHeight="1" x14ac:dyDescent="0.25">
      <c r="A330" s="8"/>
      <c r="B330" s="11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11"/>
      <c r="V330" s="11"/>
      <c r="W330" s="11"/>
      <c r="X330" s="11"/>
      <c r="Y330" s="11"/>
    </row>
    <row r="331" spans="1:25" ht="15.75" customHeight="1" x14ac:dyDescent="0.25">
      <c r="A331" s="8"/>
      <c r="B331" s="11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11"/>
      <c r="V331" s="11"/>
      <c r="W331" s="11"/>
      <c r="X331" s="11"/>
      <c r="Y331" s="11"/>
    </row>
    <row r="332" spans="1:25" ht="15.75" customHeight="1" x14ac:dyDescent="0.25">
      <c r="A332" s="8"/>
      <c r="B332" s="11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11"/>
      <c r="V332" s="11"/>
      <c r="W332" s="11"/>
      <c r="X332" s="11"/>
      <c r="Y332" s="11"/>
    </row>
    <row r="333" spans="1:25" ht="15.75" customHeight="1" x14ac:dyDescent="0.25">
      <c r="A333" s="8"/>
      <c r="B333" s="11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11"/>
      <c r="V333" s="11"/>
      <c r="W333" s="11"/>
      <c r="X333" s="11"/>
      <c r="Y333" s="11"/>
    </row>
    <row r="334" spans="1:25" ht="15.75" customHeight="1" x14ac:dyDescent="0.25">
      <c r="A334" s="8"/>
      <c r="B334" s="11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11"/>
      <c r="V334" s="11"/>
      <c r="W334" s="11"/>
      <c r="X334" s="11"/>
      <c r="Y334" s="11"/>
    </row>
    <row r="335" spans="1:25" ht="15.75" customHeight="1" x14ac:dyDescent="0.25">
      <c r="A335" s="8"/>
      <c r="B335" s="11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11"/>
      <c r="V335" s="11"/>
      <c r="W335" s="11"/>
      <c r="X335" s="11"/>
      <c r="Y335" s="11"/>
    </row>
    <row r="336" spans="1:25" ht="15.75" customHeight="1" x14ac:dyDescent="0.25">
      <c r="A336" s="8"/>
      <c r="B336" s="11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11"/>
      <c r="V336" s="11"/>
      <c r="W336" s="11"/>
      <c r="X336" s="11"/>
      <c r="Y336" s="11"/>
    </row>
    <row r="337" spans="1:25" ht="15.75" customHeight="1" x14ac:dyDescent="0.25">
      <c r="A337" s="8"/>
      <c r="B337" s="11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11"/>
      <c r="V337" s="11"/>
      <c r="W337" s="11"/>
      <c r="X337" s="11"/>
      <c r="Y337" s="11"/>
    </row>
    <row r="338" spans="1:25" ht="15.75" customHeight="1" x14ac:dyDescent="0.25">
      <c r="A338" s="8"/>
      <c r="B338" s="11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11"/>
      <c r="V338" s="11"/>
      <c r="W338" s="11"/>
      <c r="X338" s="11"/>
      <c r="Y338" s="11"/>
    </row>
    <row r="339" spans="1:25" ht="15.75" customHeight="1" x14ac:dyDescent="0.25">
      <c r="A339" s="8"/>
      <c r="B339" s="11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11"/>
      <c r="V339" s="11"/>
      <c r="W339" s="11"/>
      <c r="X339" s="11"/>
      <c r="Y339" s="11"/>
    </row>
    <row r="340" spans="1:25" ht="15.75" customHeight="1" x14ac:dyDescent="0.25">
      <c r="A340" s="8"/>
      <c r="B340" s="11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11"/>
      <c r="V340" s="11"/>
      <c r="W340" s="11"/>
      <c r="X340" s="11"/>
      <c r="Y340" s="11"/>
    </row>
    <row r="341" spans="1:25" ht="15.75" customHeight="1" x14ac:dyDescent="0.25">
      <c r="A341" s="8"/>
      <c r="B341" s="11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11"/>
      <c r="V341" s="11"/>
      <c r="W341" s="11"/>
      <c r="X341" s="11"/>
      <c r="Y341" s="11"/>
    </row>
    <row r="342" spans="1:25" ht="15.75" customHeight="1" x14ac:dyDescent="0.25">
      <c r="A342" s="8"/>
      <c r="B342" s="11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11"/>
      <c r="V342" s="11"/>
      <c r="W342" s="11"/>
      <c r="X342" s="11"/>
      <c r="Y342" s="11"/>
    </row>
    <row r="343" spans="1:25" ht="15.75" customHeight="1" x14ac:dyDescent="0.25">
      <c r="A343" s="8"/>
      <c r="B343" s="11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11"/>
      <c r="V343" s="11"/>
      <c r="W343" s="11"/>
      <c r="X343" s="11"/>
      <c r="Y343" s="11"/>
    </row>
    <row r="344" spans="1:25" ht="15.75" customHeight="1" x14ac:dyDescent="0.25">
      <c r="A344" s="8"/>
      <c r="B344" s="11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11"/>
      <c r="V344" s="11"/>
      <c r="W344" s="11"/>
      <c r="X344" s="11"/>
      <c r="Y344" s="11"/>
    </row>
    <row r="345" spans="1:25" ht="15.75" customHeight="1" x14ac:dyDescent="0.25">
      <c r="A345" s="8"/>
      <c r="B345" s="11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11"/>
      <c r="V345" s="11"/>
      <c r="W345" s="11"/>
      <c r="X345" s="11"/>
      <c r="Y345" s="11"/>
    </row>
    <row r="346" spans="1:25" ht="15.75" customHeight="1" x14ac:dyDescent="0.25">
      <c r="A346" s="8"/>
      <c r="B346" s="11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11"/>
      <c r="V346" s="11"/>
      <c r="W346" s="11"/>
      <c r="X346" s="11"/>
      <c r="Y346" s="11"/>
    </row>
    <row r="347" spans="1:25" ht="15.75" customHeight="1" x14ac:dyDescent="0.25">
      <c r="A347" s="8"/>
      <c r="B347" s="11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11"/>
      <c r="V347" s="11"/>
      <c r="W347" s="11"/>
      <c r="X347" s="11"/>
      <c r="Y347" s="11"/>
    </row>
    <row r="348" spans="1:25" ht="15.75" customHeight="1" x14ac:dyDescent="0.25">
      <c r="A348" s="8"/>
      <c r="B348" s="11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11"/>
      <c r="V348" s="11"/>
      <c r="W348" s="11"/>
      <c r="X348" s="11"/>
      <c r="Y348" s="11"/>
    </row>
    <row r="349" spans="1:25" ht="15.75" customHeight="1" x14ac:dyDescent="0.25">
      <c r="A349" s="8"/>
      <c r="B349" s="11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11"/>
      <c r="V349" s="11"/>
      <c r="W349" s="11"/>
      <c r="X349" s="11"/>
      <c r="Y349" s="11"/>
    </row>
    <row r="350" spans="1:25" ht="15.75" customHeight="1" x14ac:dyDescent="0.25">
      <c r="A350" s="8"/>
      <c r="B350" s="11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11"/>
      <c r="V350" s="11"/>
      <c r="W350" s="11"/>
      <c r="X350" s="11"/>
      <c r="Y350" s="11"/>
    </row>
    <row r="351" spans="1:25" ht="15.75" customHeight="1" x14ac:dyDescent="0.25">
      <c r="A351" s="8"/>
      <c r="B351" s="11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11"/>
      <c r="V351" s="11"/>
      <c r="W351" s="11"/>
      <c r="X351" s="11"/>
      <c r="Y351" s="11"/>
    </row>
    <row r="352" spans="1:25" ht="15.75" customHeight="1" x14ac:dyDescent="0.25">
      <c r="A352" s="8"/>
      <c r="B352" s="11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11"/>
      <c r="V352" s="11"/>
      <c r="W352" s="11"/>
      <c r="X352" s="11"/>
      <c r="Y352" s="11"/>
    </row>
    <row r="353" spans="1:25" ht="15.75" customHeight="1" x14ac:dyDescent="0.25">
      <c r="A353" s="8"/>
      <c r="B353" s="11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11"/>
      <c r="V353" s="11"/>
      <c r="W353" s="11"/>
      <c r="X353" s="11"/>
      <c r="Y353" s="11"/>
    </row>
    <row r="354" spans="1:25" ht="15.75" customHeight="1" x14ac:dyDescent="0.25">
      <c r="A354" s="8"/>
      <c r="B354" s="11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11"/>
      <c r="V354" s="11"/>
      <c r="W354" s="11"/>
      <c r="X354" s="11"/>
      <c r="Y354" s="11"/>
    </row>
    <row r="355" spans="1:25" ht="15.75" customHeight="1" x14ac:dyDescent="0.25">
      <c r="A355" s="8"/>
      <c r="B355" s="11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11"/>
      <c r="V355" s="11"/>
      <c r="W355" s="11"/>
      <c r="X355" s="11"/>
      <c r="Y355" s="11"/>
    </row>
    <row r="356" spans="1:25" ht="15.75" customHeight="1" x14ac:dyDescent="0.25">
      <c r="A356" s="8"/>
      <c r="B356" s="11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11"/>
      <c r="V356" s="11"/>
      <c r="W356" s="11"/>
      <c r="X356" s="11"/>
      <c r="Y356" s="11"/>
    </row>
    <row r="357" spans="1:25" ht="15.75" customHeight="1" x14ac:dyDescent="0.25">
      <c r="A357" s="8"/>
      <c r="B357" s="11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11"/>
      <c r="V357" s="11"/>
      <c r="W357" s="11"/>
      <c r="X357" s="11"/>
      <c r="Y357" s="11"/>
    </row>
    <row r="358" spans="1:25" ht="15.75" customHeight="1" x14ac:dyDescent="0.25">
      <c r="A358" s="8"/>
      <c r="B358" s="11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11"/>
      <c r="V358" s="11"/>
      <c r="W358" s="11"/>
      <c r="X358" s="11"/>
      <c r="Y358" s="11"/>
    </row>
    <row r="359" spans="1:25" ht="15.75" customHeight="1" x14ac:dyDescent="0.25">
      <c r="A359" s="8"/>
      <c r="B359" s="11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11"/>
      <c r="V359" s="11"/>
      <c r="W359" s="11"/>
      <c r="X359" s="11"/>
      <c r="Y359" s="11"/>
    </row>
    <row r="360" spans="1:25" ht="15.75" customHeight="1" x14ac:dyDescent="0.25">
      <c r="A360" s="8"/>
      <c r="B360" s="11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11"/>
      <c r="V360" s="11"/>
      <c r="W360" s="11"/>
      <c r="X360" s="11"/>
      <c r="Y360" s="11"/>
    </row>
    <row r="361" spans="1:25" ht="15.75" customHeight="1" x14ac:dyDescent="0.25">
      <c r="A361" s="8"/>
      <c r="B361" s="11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11"/>
      <c r="V361" s="11"/>
      <c r="W361" s="11"/>
      <c r="X361" s="11"/>
      <c r="Y361" s="11"/>
    </row>
    <row r="362" spans="1:25" ht="15.75" customHeight="1" x14ac:dyDescent="0.25">
      <c r="A362" s="8"/>
      <c r="B362" s="11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11"/>
      <c r="V362" s="11"/>
      <c r="W362" s="11"/>
      <c r="X362" s="11"/>
      <c r="Y362" s="11"/>
    </row>
    <row r="363" spans="1:25" ht="15.75" customHeight="1" x14ac:dyDescent="0.25">
      <c r="A363" s="8"/>
      <c r="B363" s="11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11"/>
      <c r="V363" s="11"/>
      <c r="W363" s="11"/>
      <c r="X363" s="11"/>
      <c r="Y363" s="11"/>
    </row>
    <row r="364" spans="1:25" ht="15.75" customHeight="1" x14ac:dyDescent="0.25">
      <c r="A364" s="8"/>
      <c r="B364" s="11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11"/>
      <c r="V364" s="11"/>
      <c r="W364" s="11"/>
      <c r="X364" s="11"/>
      <c r="Y364" s="11"/>
    </row>
    <row r="365" spans="1:25" ht="15.75" customHeight="1" x14ac:dyDescent="0.25">
      <c r="A365" s="8"/>
      <c r="B365" s="11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11"/>
      <c r="V365" s="11"/>
      <c r="W365" s="11"/>
      <c r="X365" s="11"/>
      <c r="Y365" s="11"/>
    </row>
    <row r="366" spans="1:25" ht="15.75" customHeight="1" x14ac:dyDescent="0.25">
      <c r="A366" s="8"/>
      <c r="B366" s="11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11"/>
      <c r="V366" s="11"/>
      <c r="W366" s="11"/>
      <c r="X366" s="11"/>
      <c r="Y366" s="11"/>
    </row>
    <row r="367" spans="1:25" ht="15.75" customHeight="1" x14ac:dyDescent="0.25">
      <c r="A367" s="8"/>
      <c r="B367" s="11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11"/>
      <c r="V367" s="11"/>
      <c r="W367" s="11"/>
      <c r="X367" s="11"/>
      <c r="Y367" s="11"/>
    </row>
    <row r="368" spans="1:25" ht="15.75" customHeight="1" x14ac:dyDescent="0.25">
      <c r="A368" s="8"/>
      <c r="B368" s="11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11"/>
      <c r="V368" s="11"/>
      <c r="W368" s="11"/>
      <c r="X368" s="11"/>
      <c r="Y368" s="11"/>
    </row>
    <row r="369" spans="1:25" ht="15.75" customHeight="1" x14ac:dyDescent="0.25">
      <c r="A369" s="8"/>
      <c r="B369" s="11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11"/>
      <c r="V369" s="11"/>
      <c r="W369" s="11"/>
      <c r="X369" s="11"/>
      <c r="Y369" s="11"/>
    </row>
    <row r="370" spans="1:25" ht="15.75" customHeight="1" x14ac:dyDescent="0.25">
      <c r="A370" s="8"/>
      <c r="B370" s="11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11"/>
      <c r="V370" s="11"/>
      <c r="W370" s="11"/>
      <c r="X370" s="11"/>
      <c r="Y370" s="11"/>
    </row>
    <row r="371" spans="1:25" ht="15.75" customHeight="1" x14ac:dyDescent="0.25">
      <c r="A371" s="8"/>
      <c r="B371" s="11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11"/>
      <c r="V371" s="11"/>
      <c r="W371" s="11"/>
      <c r="X371" s="11"/>
      <c r="Y371" s="11"/>
    </row>
    <row r="372" spans="1:25" ht="15.75" customHeight="1" x14ac:dyDescent="0.25">
      <c r="A372" s="8"/>
      <c r="B372" s="11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11"/>
      <c r="V372" s="11"/>
      <c r="W372" s="11"/>
      <c r="X372" s="11"/>
      <c r="Y372" s="11"/>
    </row>
    <row r="373" spans="1:25" ht="15.75" customHeight="1" x14ac:dyDescent="0.25">
      <c r="A373" s="8"/>
      <c r="B373" s="11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11"/>
      <c r="V373" s="11"/>
      <c r="W373" s="11"/>
      <c r="X373" s="11"/>
      <c r="Y373" s="11"/>
    </row>
    <row r="374" spans="1:25" ht="15.75" customHeight="1" x14ac:dyDescent="0.25">
      <c r="A374" s="8"/>
      <c r="B374" s="11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11"/>
      <c r="V374" s="11"/>
      <c r="W374" s="11"/>
      <c r="X374" s="11"/>
      <c r="Y374" s="11"/>
    </row>
    <row r="375" spans="1:25" ht="15.75" customHeight="1" x14ac:dyDescent="0.25">
      <c r="A375" s="8"/>
      <c r="B375" s="11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11"/>
      <c r="V375" s="11"/>
      <c r="W375" s="11"/>
      <c r="X375" s="11"/>
      <c r="Y375" s="11"/>
    </row>
    <row r="376" spans="1:25" ht="15.75" customHeight="1" x14ac:dyDescent="0.25">
      <c r="A376" s="8"/>
      <c r="B376" s="11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11"/>
      <c r="V376" s="11"/>
      <c r="W376" s="11"/>
      <c r="X376" s="11"/>
      <c r="Y376" s="11"/>
    </row>
    <row r="377" spans="1:25" ht="15.75" customHeight="1" x14ac:dyDescent="0.25">
      <c r="A377" s="8"/>
      <c r="B377" s="11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11"/>
      <c r="V377" s="11"/>
      <c r="W377" s="11"/>
      <c r="X377" s="11"/>
      <c r="Y377" s="11"/>
    </row>
    <row r="378" spans="1:25" ht="15.75" customHeight="1" x14ac:dyDescent="0.25">
      <c r="A378" s="8"/>
      <c r="B378" s="11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11"/>
      <c r="V378" s="11"/>
      <c r="W378" s="11"/>
      <c r="X378" s="11"/>
      <c r="Y378" s="11"/>
    </row>
    <row r="379" spans="1:25" ht="15.75" customHeight="1" x14ac:dyDescent="0.25">
      <c r="A379" s="8"/>
      <c r="B379" s="11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11"/>
      <c r="V379" s="11"/>
      <c r="W379" s="11"/>
      <c r="X379" s="11"/>
      <c r="Y379" s="11"/>
    </row>
    <row r="380" spans="1:25" ht="15.75" customHeight="1" x14ac:dyDescent="0.25">
      <c r="A380" s="8"/>
      <c r="B380" s="11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11"/>
      <c r="V380" s="11"/>
      <c r="W380" s="11"/>
      <c r="X380" s="11"/>
      <c r="Y380" s="11"/>
    </row>
    <row r="381" spans="1:25" ht="15.75" customHeight="1" x14ac:dyDescent="0.25">
      <c r="A381" s="8"/>
      <c r="B381" s="11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11"/>
      <c r="V381" s="11"/>
      <c r="W381" s="11"/>
      <c r="X381" s="11"/>
      <c r="Y381" s="11"/>
    </row>
    <row r="382" spans="1:25" ht="15.75" customHeight="1" x14ac:dyDescent="0.25">
      <c r="A382" s="8"/>
      <c r="B382" s="11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11"/>
      <c r="V382" s="11"/>
      <c r="W382" s="11"/>
      <c r="X382" s="11"/>
      <c r="Y382" s="11"/>
    </row>
    <row r="383" spans="1:25" ht="15.75" customHeight="1" x14ac:dyDescent="0.25">
      <c r="A383" s="8"/>
      <c r="B383" s="11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11"/>
      <c r="V383" s="11"/>
      <c r="W383" s="11"/>
      <c r="X383" s="11"/>
      <c r="Y383" s="11"/>
    </row>
    <row r="384" spans="1:25" ht="15.75" customHeight="1" x14ac:dyDescent="0.25">
      <c r="A384" s="8"/>
      <c r="B384" s="11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11"/>
      <c r="V384" s="11"/>
      <c r="W384" s="11"/>
      <c r="X384" s="11"/>
      <c r="Y384" s="11"/>
    </row>
    <row r="385" spans="1:25" ht="15.75" customHeight="1" x14ac:dyDescent="0.25">
      <c r="A385" s="8"/>
      <c r="B385" s="11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11"/>
      <c r="V385" s="11"/>
      <c r="W385" s="11"/>
      <c r="X385" s="11"/>
      <c r="Y385" s="11"/>
    </row>
    <row r="386" spans="1:25" ht="15.75" customHeight="1" x14ac:dyDescent="0.25">
      <c r="A386" s="8"/>
      <c r="B386" s="11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11"/>
      <c r="V386" s="11"/>
      <c r="W386" s="11"/>
      <c r="X386" s="11"/>
      <c r="Y386" s="11"/>
    </row>
    <row r="387" spans="1:25" ht="15.75" customHeight="1" x14ac:dyDescent="0.25">
      <c r="A387" s="8"/>
      <c r="B387" s="11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11"/>
      <c r="V387" s="11"/>
      <c r="W387" s="11"/>
      <c r="X387" s="11"/>
      <c r="Y387" s="11"/>
    </row>
    <row r="388" spans="1:25" ht="15.75" customHeight="1" x14ac:dyDescent="0.25">
      <c r="A388" s="8"/>
      <c r="B388" s="11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11"/>
      <c r="V388" s="11"/>
      <c r="W388" s="11"/>
      <c r="X388" s="11"/>
      <c r="Y388" s="11"/>
    </row>
    <row r="389" spans="1:25" ht="15.75" customHeight="1" x14ac:dyDescent="0.25">
      <c r="A389" s="8"/>
      <c r="B389" s="11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11"/>
      <c r="V389" s="11"/>
      <c r="W389" s="11"/>
      <c r="X389" s="11"/>
      <c r="Y389" s="11"/>
    </row>
    <row r="390" spans="1:25" ht="15.75" customHeight="1" x14ac:dyDescent="0.25">
      <c r="A390" s="8"/>
      <c r="B390" s="11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11"/>
      <c r="V390" s="11"/>
      <c r="W390" s="11"/>
      <c r="X390" s="11"/>
      <c r="Y390" s="11"/>
    </row>
    <row r="391" spans="1:25" ht="15.75" customHeight="1" x14ac:dyDescent="0.25">
      <c r="A391" s="8"/>
      <c r="B391" s="11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11"/>
      <c r="V391" s="11"/>
      <c r="W391" s="11"/>
      <c r="X391" s="11"/>
      <c r="Y391" s="11"/>
    </row>
    <row r="392" spans="1:25" ht="15.75" customHeight="1" x14ac:dyDescent="0.25">
      <c r="A392" s="8"/>
      <c r="B392" s="11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11"/>
      <c r="V392" s="11"/>
      <c r="W392" s="11"/>
      <c r="X392" s="11"/>
      <c r="Y392" s="11"/>
    </row>
    <row r="393" spans="1:25" ht="15.75" customHeight="1" x14ac:dyDescent="0.25">
      <c r="A393" s="8"/>
      <c r="B393" s="11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11"/>
      <c r="V393" s="11"/>
      <c r="W393" s="11"/>
      <c r="X393" s="11"/>
      <c r="Y393" s="11"/>
    </row>
    <row r="394" spans="1:25" ht="15.75" customHeight="1" x14ac:dyDescent="0.25">
      <c r="A394" s="8"/>
      <c r="B394" s="11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11"/>
      <c r="V394" s="11"/>
      <c r="W394" s="11"/>
      <c r="X394" s="11"/>
      <c r="Y394" s="11"/>
    </row>
    <row r="395" spans="1:25" ht="15.75" customHeight="1" x14ac:dyDescent="0.25">
      <c r="A395" s="8"/>
      <c r="B395" s="11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11"/>
      <c r="V395" s="11"/>
      <c r="W395" s="11"/>
      <c r="X395" s="11"/>
      <c r="Y395" s="11"/>
    </row>
    <row r="396" spans="1:25" ht="15.75" customHeight="1" x14ac:dyDescent="0.25">
      <c r="A396" s="8"/>
      <c r="B396" s="11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11"/>
      <c r="V396" s="11"/>
      <c r="W396" s="11"/>
      <c r="X396" s="11"/>
      <c r="Y396" s="11"/>
    </row>
    <row r="397" spans="1:25" ht="15.75" customHeight="1" x14ac:dyDescent="0.25">
      <c r="A397" s="8"/>
      <c r="B397" s="11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11"/>
      <c r="V397" s="11"/>
      <c r="W397" s="11"/>
      <c r="X397" s="11"/>
      <c r="Y397" s="11"/>
    </row>
    <row r="398" spans="1:25" ht="15.75" customHeight="1" x14ac:dyDescent="0.25">
      <c r="A398" s="8"/>
      <c r="B398" s="11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11"/>
      <c r="V398" s="11"/>
      <c r="W398" s="11"/>
      <c r="X398" s="11"/>
      <c r="Y398" s="11"/>
    </row>
    <row r="399" spans="1:25" ht="15.75" customHeight="1" x14ac:dyDescent="0.25">
      <c r="A399" s="8"/>
      <c r="B399" s="11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11"/>
      <c r="V399" s="11"/>
      <c r="W399" s="11"/>
      <c r="X399" s="11"/>
      <c r="Y399" s="11"/>
    </row>
    <row r="400" spans="1:25" ht="15.75" customHeight="1" x14ac:dyDescent="0.25">
      <c r="A400" s="8"/>
      <c r="B400" s="11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11"/>
      <c r="V400" s="11"/>
      <c r="W400" s="11"/>
      <c r="X400" s="11"/>
      <c r="Y400" s="11"/>
    </row>
    <row r="401" spans="1:25" ht="15.75" customHeight="1" x14ac:dyDescent="0.25">
      <c r="A401" s="8"/>
      <c r="B401" s="11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11"/>
      <c r="V401" s="11"/>
      <c r="W401" s="11"/>
      <c r="X401" s="11"/>
      <c r="Y401" s="11"/>
    </row>
    <row r="402" spans="1:25" ht="15.75" customHeight="1" x14ac:dyDescent="0.25">
      <c r="A402" s="8"/>
      <c r="B402" s="11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11"/>
      <c r="V402" s="11"/>
      <c r="W402" s="11"/>
      <c r="X402" s="11"/>
      <c r="Y402" s="11"/>
    </row>
    <row r="403" spans="1:25" ht="15.75" customHeight="1" x14ac:dyDescent="0.25">
      <c r="A403" s="8"/>
      <c r="B403" s="11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11"/>
      <c r="V403" s="11"/>
      <c r="W403" s="11"/>
      <c r="X403" s="11"/>
      <c r="Y403" s="11"/>
    </row>
    <row r="404" spans="1:25" ht="15.75" customHeight="1" x14ac:dyDescent="0.25">
      <c r="A404" s="8"/>
      <c r="B404" s="11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11"/>
      <c r="V404" s="11"/>
      <c r="W404" s="11"/>
      <c r="X404" s="11"/>
      <c r="Y404" s="11"/>
    </row>
    <row r="405" spans="1:25" ht="15.75" customHeight="1" x14ac:dyDescent="0.25">
      <c r="A405" s="8"/>
      <c r="B405" s="11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11"/>
      <c r="V405" s="11"/>
      <c r="W405" s="11"/>
      <c r="X405" s="11"/>
      <c r="Y405" s="11"/>
    </row>
    <row r="406" spans="1:25" ht="15.75" customHeight="1" x14ac:dyDescent="0.25">
      <c r="A406" s="8"/>
      <c r="B406" s="11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11"/>
      <c r="V406" s="11"/>
      <c r="W406" s="11"/>
      <c r="X406" s="11"/>
      <c r="Y406" s="11"/>
    </row>
    <row r="407" spans="1:25" ht="15.75" customHeight="1" x14ac:dyDescent="0.25">
      <c r="A407" s="8"/>
      <c r="B407" s="11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11"/>
      <c r="V407" s="11"/>
      <c r="W407" s="11"/>
      <c r="X407" s="11"/>
      <c r="Y407" s="11"/>
    </row>
    <row r="408" spans="1:25" ht="15.75" customHeight="1" x14ac:dyDescent="0.25">
      <c r="A408" s="8"/>
      <c r="B408" s="11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11"/>
      <c r="V408" s="11"/>
      <c r="W408" s="11"/>
      <c r="X408" s="11"/>
      <c r="Y408" s="11"/>
    </row>
    <row r="409" spans="1:25" ht="15.75" customHeight="1" x14ac:dyDescent="0.25">
      <c r="A409" s="8"/>
      <c r="B409" s="11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11"/>
      <c r="V409" s="11"/>
      <c r="W409" s="11"/>
      <c r="X409" s="11"/>
      <c r="Y409" s="11"/>
    </row>
    <row r="410" spans="1:25" ht="15.75" customHeight="1" x14ac:dyDescent="0.25">
      <c r="A410" s="8"/>
      <c r="B410" s="11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11"/>
      <c r="V410" s="11"/>
      <c r="W410" s="11"/>
      <c r="X410" s="11"/>
      <c r="Y410" s="11"/>
    </row>
    <row r="411" spans="1:25" ht="15.75" customHeight="1" x14ac:dyDescent="0.25">
      <c r="A411" s="8"/>
      <c r="B411" s="11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11"/>
      <c r="V411" s="11"/>
      <c r="W411" s="11"/>
      <c r="X411" s="11"/>
      <c r="Y411" s="11"/>
    </row>
    <row r="412" spans="1:25" ht="15.75" customHeight="1" x14ac:dyDescent="0.25">
      <c r="A412" s="8"/>
      <c r="B412" s="11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11"/>
      <c r="V412" s="11"/>
      <c r="W412" s="11"/>
      <c r="X412" s="11"/>
      <c r="Y412" s="11"/>
    </row>
    <row r="413" spans="1:25" ht="15.75" customHeight="1" x14ac:dyDescent="0.25">
      <c r="A413" s="8"/>
      <c r="B413" s="11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11"/>
      <c r="V413" s="11"/>
      <c r="W413" s="11"/>
      <c r="X413" s="11"/>
      <c r="Y413" s="11"/>
    </row>
    <row r="414" spans="1:25" ht="15.75" customHeight="1" x14ac:dyDescent="0.25">
      <c r="A414" s="8"/>
      <c r="B414" s="11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11"/>
      <c r="V414" s="11"/>
      <c r="W414" s="11"/>
      <c r="X414" s="11"/>
      <c r="Y414" s="11"/>
    </row>
    <row r="415" spans="1:25" ht="15.75" customHeight="1" x14ac:dyDescent="0.25">
      <c r="A415" s="8"/>
      <c r="B415" s="11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11"/>
      <c r="V415" s="11"/>
      <c r="W415" s="11"/>
      <c r="X415" s="11"/>
      <c r="Y415" s="11"/>
    </row>
    <row r="416" spans="1:25" ht="15.75" customHeight="1" x14ac:dyDescent="0.25">
      <c r="A416" s="8"/>
      <c r="B416" s="11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11"/>
      <c r="V416" s="11"/>
      <c r="W416" s="11"/>
      <c r="X416" s="11"/>
      <c r="Y416" s="11"/>
    </row>
    <row r="417" spans="1:25" ht="15.75" customHeight="1" x14ac:dyDescent="0.25">
      <c r="A417" s="8"/>
      <c r="B417" s="11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11"/>
      <c r="V417" s="11"/>
      <c r="W417" s="11"/>
      <c r="X417" s="11"/>
      <c r="Y417" s="11"/>
    </row>
    <row r="418" spans="1:25" ht="15.75" customHeight="1" x14ac:dyDescent="0.25">
      <c r="A418" s="8"/>
      <c r="B418" s="11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11"/>
      <c r="V418" s="11"/>
      <c r="W418" s="11"/>
      <c r="X418" s="11"/>
      <c r="Y418" s="11"/>
    </row>
    <row r="419" spans="1:25" ht="15.75" customHeight="1" x14ac:dyDescent="0.25">
      <c r="A419" s="8"/>
      <c r="B419" s="11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11"/>
      <c r="V419" s="11"/>
      <c r="W419" s="11"/>
      <c r="X419" s="11"/>
      <c r="Y419" s="11"/>
    </row>
    <row r="420" spans="1:25" ht="15.75" customHeight="1" x14ac:dyDescent="0.25">
      <c r="A420" s="8"/>
      <c r="B420" s="11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11"/>
      <c r="V420" s="11"/>
      <c r="W420" s="11"/>
      <c r="X420" s="11"/>
      <c r="Y420" s="11"/>
    </row>
    <row r="421" spans="1:25" ht="15.75" customHeight="1" x14ac:dyDescent="0.25">
      <c r="A421" s="8"/>
      <c r="B421" s="11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11"/>
      <c r="V421" s="11"/>
      <c r="W421" s="11"/>
      <c r="X421" s="11"/>
      <c r="Y421" s="11"/>
    </row>
    <row r="422" spans="1:25" ht="15.75" customHeight="1" x14ac:dyDescent="0.25">
      <c r="A422" s="8"/>
      <c r="B422" s="11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11"/>
      <c r="V422" s="11"/>
      <c r="W422" s="11"/>
      <c r="X422" s="11"/>
      <c r="Y422" s="11"/>
    </row>
    <row r="423" spans="1:25" ht="15.75" customHeight="1" x14ac:dyDescent="0.25">
      <c r="A423" s="8"/>
      <c r="B423" s="11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11"/>
      <c r="V423" s="11"/>
      <c r="W423" s="11"/>
      <c r="X423" s="11"/>
      <c r="Y423" s="11"/>
    </row>
    <row r="424" spans="1:25" ht="15.75" customHeight="1" x14ac:dyDescent="0.25">
      <c r="A424" s="8"/>
      <c r="B424" s="11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11"/>
      <c r="V424" s="11"/>
      <c r="W424" s="11"/>
      <c r="X424" s="11"/>
      <c r="Y424" s="11"/>
    </row>
    <row r="425" spans="1:25" ht="15.75" customHeight="1" x14ac:dyDescent="0.25">
      <c r="A425" s="8"/>
      <c r="B425" s="11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11"/>
      <c r="V425" s="11"/>
      <c r="W425" s="11"/>
      <c r="X425" s="11"/>
      <c r="Y425" s="11"/>
    </row>
    <row r="426" spans="1:25" ht="15.75" customHeight="1" x14ac:dyDescent="0.25">
      <c r="A426" s="8"/>
      <c r="B426" s="11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11"/>
      <c r="V426" s="11"/>
      <c r="W426" s="11"/>
      <c r="X426" s="11"/>
      <c r="Y426" s="11"/>
    </row>
    <row r="427" spans="1:25" ht="15.75" customHeight="1" x14ac:dyDescent="0.25">
      <c r="A427" s="8"/>
      <c r="B427" s="11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11"/>
      <c r="V427" s="11"/>
      <c r="W427" s="11"/>
      <c r="X427" s="11"/>
      <c r="Y427" s="11"/>
    </row>
    <row r="428" spans="1:25" ht="15.75" customHeight="1" x14ac:dyDescent="0.25">
      <c r="A428" s="8"/>
      <c r="B428" s="11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11"/>
      <c r="V428" s="11"/>
      <c r="W428" s="11"/>
      <c r="X428" s="11"/>
      <c r="Y428" s="11"/>
    </row>
    <row r="429" spans="1:25" ht="15.75" customHeight="1" x14ac:dyDescent="0.25">
      <c r="A429" s="8"/>
      <c r="B429" s="11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11"/>
      <c r="V429" s="11"/>
      <c r="W429" s="11"/>
      <c r="X429" s="11"/>
      <c r="Y429" s="11"/>
    </row>
    <row r="430" spans="1:25" ht="15.75" customHeight="1" x14ac:dyDescent="0.25">
      <c r="A430" s="8"/>
      <c r="B430" s="11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11"/>
      <c r="V430" s="11"/>
      <c r="W430" s="11"/>
      <c r="X430" s="11"/>
      <c r="Y430" s="11"/>
    </row>
    <row r="431" spans="1:25" ht="15.75" customHeight="1" x14ac:dyDescent="0.25">
      <c r="A431" s="8"/>
      <c r="B431" s="11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11"/>
      <c r="V431" s="11"/>
      <c r="W431" s="11"/>
      <c r="X431" s="11"/>
      <c r="Y431" s="11"/>
    </row>
    <row r="432" spans="1:25" ht="15.75" customHeight="1" x14ac:dyDescent="0.25">
      <c r="A432" s="8"/>
      <c r="B432" s="11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11"/>
      <c r="V432" s="11"/>
      <c r="W432" s="11"/>
      <c r="X432" s="11"/>
      <c r="Y432" s="11"/>
    </row>
    <row r="433" spans="1:25" ht="15.75" customHeight="1" x14ac:dyDescent="0.25">
      <c r="A433" s="8"/>
      <c r="B433" s="11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11"/>
      <c r="V433" s="11"/>
      <c r="W433" s="11"/>
      <c r="X433" s="11"/>
      <c r="Y433" s="11"/>
    </row>
    <row r="434" spans="1:25" ht="15.75" customHeight="1" x14ac:dyDescent="0.25">
      <c r="A434" s="8"/>
      <c r="B434" s="11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11"/>
      <c r="V434" s="11"/>
      <c r="W434" s="11"/>
      <c r="X434" s="11"/>
      <c r="Y434" s="11"/>
    </row>
    <row r="435" spans="1:25" ht="15.75" customHeight="1" x14ac:dyDescent="0.25">
      <c r="A435" s="8"/>
      <c r="B435" s="11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11"/>
      <c r="V435" s="11"/>
      <c r="W435" s="11"/>
      <c r="X435" s="11"/>
      <c r="Y435" s="11"/>
    </row>
    <row r="436" spans="1:25" ht="15.75" customHeight="1" x14ac:dyDescent="0.25">
      <c r="A436" s="8"/>
      <c r="B436" s="11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11"/>
      <c r="V436" s="11"/>
      <c r="W436" s="11"/>
      <c r="X436" s="11"/>
      <c r="Y436" s="11"/>
    </row>
    <row r="437" spans="1:25" ht="15.75" customHeight="1" x14ac:dyDescent="0.25">
      <c r="A437" s="8"/>
      <c r="B437" s="11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11"/>
      <c r="V437" s="11"/>
      <c r="W437" s="11"/>
      <c r="X437" s="11"/>
      <c r="Y437" s="11"/>
    </row>
    <row r="438" spans="1:25" ht="15.75" customHeight="1" x14ac:dyDescent="0.25">
      <c r="A438" s="8"/>
      <c r="B438" s="11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11"/>
      <c r="V438" s="11"/>
      <c r="W438" s="11"/>
      <c r="X438" s="11"/>
      <c r="Y438" s="11"/>
    </row>
    <row r="439" spans="1:25" ht="15.75" customHeight="1" x14ac:dyDescent="0.25">
      <c r="A439" s="8"/>
      <c r="B439" s="11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11"/>
      <c r="V439" s="11"/>
      <c r="W439" s="11"/>
      <c r="X439" s="11"/>
      <c r="Y439" s="11"/>
    </row>
    <row r="440" spans="1:25" ht="15.75" customHeight="1" x14ac:dyDescent="0.25">
      <c r="A440" s="8"/>
      <c r="B440" s="11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11"/>
      <c r="V440" s="11"/>
      <c r="W440" s="11"/>
      <c r="X440" s="11"/>
      <c r="Y440" s="11"/>
    </row>
    <row r="441" spans="1:25" ht="15.75" customHeight="1" x14ac:dyDescent="0.25">
      <c r="A441" s="8"/>
      <c r="B441" s="11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11"/>
      <c r="V441" s="11"/>
      <c r="W441" s="11"/>
      <c r="X441" s="11"/>
      <c r="Y441" s="11"/>
    </row>
    <row r="442" spans="1:25" ht="15.75" customHeight="1" x14ac:dyDescent="0.25">
      <c r="A442" s="8"/>
      <c r="B442" s="11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11"/>
      <c r="V442" s="11"/>
      <c r="W442" s="11"/>
      <c r="X442" s="11"/>
      <c r="Y442" s="11"/>
    </row>
    <row r="443" spans="1:25" ht="15.75" customHeight="1" x14ac:dyDescent="0.25">
      <c r="A443" s="8"/>
      <c r="B443" s="11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11"/>
      <c r="V443" s="11"/>
      <c r="W443" s="11"/>
      <c r="X443" s="11"/>
      <c r="Y443" s="11"/>
    </row>
    <row r="444" spans="1:25" ht="15.75" customHeight="1" x14ac:dyDescent="0.25">
      <c r="A444" s="8"/>
      <c r="B444" s="11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11"/>
      <c r="V444" s="11"/>
      <c r="W444" s="11"/>
      <c r="X444" s="11"/>
      <c r="Y444" s="11"/>
    </row>
    <row r="445" spans="1:25" ht="15.75" customHeight="1" x14ac:dyDescent="0.25">
      <c r="A445" s="8"/>
      <c r="B445" s="11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11"/>
      <c r="V445" s="11"/>
      <c r="W445" s="11"/>
      <c r="X445" s="11"/>
      <c r="Y445" s="11"/>
    </row>
    <row r="446" spans="1:25" ht="15.75" customHeight="1" x14ac:dyDescent="0.25">
      <c r="A446" s="8"/>
      <c r="B446" s="11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11"/>
      <c r="V446" s="11"/>
      <c r="W446" s="11"/>
      <c r="X446" s="11"/>
      <c r="Y446" s="11"/>
    </row>
    <row r="447" spans="1:25" ht="15.75" customHeight="1" x14ac:dyDescent="0.25">
      <c r="A447" s="8"/>
      <c r="B447" s="11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11"/>
      <c r="V447" s="11"/>
      <c r="W447" s="11"/>
      <c r="X447" s="11"/>
      <c r="Y447" s="11"/>
    </row>
    <row r="448" spans="1:25" ht="15.75" customHeight="1" x14ac:dyDescent="0.25">
      <c r="A448" s="8"/>
      <c r="B448" s="11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11"/>
      <c r="V448" s="11"/>
      <c r="W448" s="11"/>
      <c r="X448" s="11"/>
      <c r="Y448" s="11"/>
    </row>
    <row r="449" spans="1:25" ht="15.75" customHeight="1" x14ac:dyDescent="0.25">
      <c r="A449" s="8"/>
      <c r="B449" s="11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11"/>
      <c r="V449" s="11"/>
      <c r="W449" s="11"/>
      <c r="X449" s="11"/>
      <c r="Y449" s="11"/>
    </row>
    <row r="450" spans="1:25" ht="15.75" customHeight="1" x14ac:dyDescent="0.25">
      <c r="A450" s="8"/>
      <c r="B450" s="11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11"/>
      <c r="V450" s="11"/>
      <c r="W450" s="11"/>
      <c r="X450" s="11"/>
      <c r="Y450" s="11"/>
    </row>
    <row r="451" spans="1:25" ht="15.75" customHeight="1" x14ac:dyDescent="0.25">
      <c r="A451" s="8"/>
      <c r="B451" s="11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11"/>
      <c r="V451" s="11"/>
      <c r="W451" s="11"/>
      <c r="X451" s="11"/>
      <c r="Y451" s="11"/>
    </row>
    <row r="452" spans="1:25" ht="15.75" customHeight="1" x14ac:dyDescent="0.25">
      <c r="A452" s="8"/>
      <c r="B452" s="11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11"/>
      <c r="V452" s="11"/>
      <c r="W452" s="11"/>
      <c r="X452" s="11"/>
      <c r="Y452" s="11"/>
    </row>
    <row r="453" spans="1:25" ht="15.75" customHeight="1" x14ac:dyDescent="0.25">
      <c r="A453" s="8"/>
      <c r="B453" s="11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11"/>
      <c r="V453" s="11"/>
      <c r="W453" s="11"/>
      <c r="X453" s="11"/>
      <c r="Y453" s="11"/>
    </row>
    <row r="454" spans="1:25" ht="15.75" customHeight="1" x14ac:dyDescent="0.25">
      <c r="A454" s="8"/>
      <c r="B454" s="11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11"/>
      <c r="V454" s="11"/>
      <c r="W454" s="11"/>
      <c r="X454" s="11"/>
      <c r="Y454" s="11"/>
    </row>
    <row r="455" spans="1:25" ht="15.75" customHeight="1" x14ac:dyDescent="0.25">
      <c r="A455" s="8"/>
      <c r="B455" s="11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11"/>
      <c r="V455" s="11"/>
      <c r="W455" s="11"/>
      <c r="X455" s="11"/>
      <c r="Y455" s="11"/>
    </row>
    <row r="456" spans="1:25" ht="15.75" customHeight="1" x14ac:dyDescent="0.25">
      <c r="A456" s="8"/>
      <c r="B456" s="11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11"/>
      <c r="V456" s="11"/>
      <c r="W456" s="11"/>
      <c r="X456" s="11"/>
      <c r="Y456" s="11"/>
    </row>
    <row r="457" spans="1:25" ht="15.75" customHeight="1" x14ac:dyDescent="0.25">
      <c r="A457" s="8"/>
      <c r="B457" s="11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11"/>
      <c r="V457" s="11"/>
      <c r="W457" s="11"/>
      <c r="X457" s="11"/>
      <c r="Y457" s="11"/>
    </row>
    <row r="458" spans="1:25" ht="15.75" customHeight="1" x14ac:dyDescent="0.25">
      <c r="A458" s="8"/>
      <c r="B458" s="11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11"/>
      <c r="V458" s="11"/>
      <c r="W458" s="11"/>
      <c r="X458" s="11"/>
      <c r="Y458" s="11"/>
    </row>
    <row r="459" spans="1:25" ht="15.75" customHeight="1" x14ac:dyDescent="0.25">
      <c r="A459" s="8"/>
      <c r="B459" s="11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11"/>
      <c r="V459" s="11"/>
      <c r="W459" s="11"/>
      <c r="X459" s="11"/>
      <c r="Y459" s="11"/>
    </row>
    <row r="460" spans="1:25" ht="15.75" customHeight="1" x14ac:dyDescent="0.25">
      <c r="A460" s="8"/>
      <c r="B460" s="11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11"/>
      <c r="V460" s="11"/>
      <c r="W460" s="11"/>
      <c r="X460" s="11"/>
      <c r="Y460" s="11"/>
    </row>
    <row r="461" spans="1:25" ht="15.75" customHeight="1" x14ac:dyDescent="0.25">
      <c r="A461" s="8"/>
      <c r="B461" s="11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11"/>
      <c r="V461" s="11"/>
      <c r="W461" s="11"/>
      <c r="X461" s="11"/>
      <c r="Y461" s="11"/>
    </row>
    <row r="462" spans="1:25" ht="15.75" customHeight="1" x14ac:dyDescent="0.25">
      <c r="A462" s="8"/>
      <c r="B462" s="11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11"/>
      <c r="V462" s="11"/>
      <c r="W462" s="11"/>
      <c r="X462" s="11"/>
      <c r="Y462" s="11"/>
    </row>
    <row r="463" spans="1:25" ht="15.75" customHeight="1" x14ac:dyDescent="0.25">
      <c r="A463" s="8"/>
      <c r="B463" s="11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11"/>
      <c r="V463" s="11"/>
      <c r="W463" s="11"/>
      <c r="X463" s="11"/>
      <c r="Y463" s="11"/>
    </row>
    <row r="464" spans="1:25" ht="15.75" customHeight="1" x14ac:dyDescent="0.25">
      <c r="A464" s="8"/>
      <c r="B464" s="11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11"/>
      <c r="V464" s="11"/>
      <c r="W464" s="11"/>
      <c r="X464" s="11"/>
      <c r="Y464" s="11"/>
    </row>
    <row r="465" spans="1:25" ht="15.75" customHeight="1" x14ac:dyDescent="0.25">
      <c r="A465" s="8"/>
      <c r="B465" s="11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11"/>
      <c r="V465" s="11"/>
      <c r="W465" s="11"/>
      <c r="X465" s="11"/>
      <c r="Y465" s="11"/>
    </row>
    <row r="466" spans="1:25" ht="15.75" customHeight="1" x14ac:dyDescent="0.25">
      <c r="A466" s="8"/>
      <c r="B466" s="11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11"/>
      <c r="V466" s="11"/>
      <c r="W466" s="11"/>
      <c r="X466" s="11"/>
      <c r="Y466" s="11"/>
    </row>
    <row r="467" spans="1:25" ht="15.75" customHeight="1" x14ac:dyDescent="0.25">
      <c r="A467" s="8"/>
      <c r="B467" s="11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11"/>
      <c r="V467" s="11"/>
      <c r="W467" s="11"/>
      <c r="X467" s="11"/>
      <c r="Y467" s="11"/>
    </row>
    <row r="468" spans="1:25" ht="15.75" customHeight="1" x14ac:dyDescent="0.25">
      <c r="A468" s="8"/>
      <c r="B468" s="11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11"/>
      <c r="V468" s="11"/>
      <c r="W468" s="11"/>
      <c r="X468" s="11"/>
      <c r="Y468" s="11"/>
    </row>
    <row r="469" spans="1:25" ht="15.75" customHeight="1" x14ac:dyDescent="0.25">
      <c r="A469" s="8"/>
      <c r="B469" s="11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11"/>
      <c r="V469" s="11"/>
      <c r="W469" s="11"/>
      <c r="X469" s="11"/>
      <c r="Y469" s="11"/>
    </row>
    <row r="470" spans="1:25" ht="15.75" customHeight="1" x14ac:dyDescent="0.25">
      <c r="A470" s="8"/>
      <c r="B470" s="11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11"/>
      <c r="V470" s="11"/>
      <c r="W470" s="11"/>
      <c r="X470" s="11"/>
      <c r="Y470" s="11"/>
    </row>
    <row r="471" spans="1:25" ht="15.75" customHeight="1" x14ac:dyDescent="0.25">
      <c r="A471" s="8"/>
      <c r="B471" s="11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11"/>
      <c r="V471" s="11"/>
      <c r="W471" s="11"/>
      <c r="X471" s="11"/>
      <c r="Y471" s="11"/>
    </row>
    <row r="472" spans="1:25" ht="15.75" customHeight="1" x14ac:dyDescent="0.25">
      <c r="A472" s="8"/>
      <c r="B472" s="11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11"/>
      <c r="V472" s="11"/>
      <c r="W472" s="11"/>
      <c r="X472" s="11"/>
      <c r="Y472" s="11"/>
    </row>
    <row r="473" spans="1:25" ht="15.75" customHeight="1" x14ac:dyDescent="0.25">
      <c r="A473" s="8"/>
      <c r="B473" s="11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11"/>
      <c r="V473" s="11"/>
      <c r="W473" s="11"/>
      <c r="X473" s="11"/>
      <c r="Y473" s="11"/>
    </row>
    <row r="474" spans="1:25" ht="15.75" customHeight="1" x14ac:dyDescent="0.25">
      <c r="A474" s="8"/>
      <c r="B474" s="11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11"/>
      <c r="V474" s="11"/>
      <c r="W474" s="11"/>
      <c r="X474" s="11"/>
      <c r="Y474" s="11"/>
    </row>
    <row r="475" spans="1:25" ht="15.75" customHeight="1" x14ac:dyDescent="0.25">
      <c r="A475" s="8"/>
      <c r="B475" s="11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11"/>
      <c r="V475" s="11"/>
      <c r="W475" s="11"/>
      <c r="X475" s="11"/>
      <c r="Y475" s="11"/>
    </row>
    <row r="476" spans="1:25" ht="15.75" customHeight="1" x14ac:dyDescent="0.25">
      <c r="A476" s="8"/>
      <c r="B476" s="11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11"/>
      <c r="V476" s="11"/>
      <c r="W476" s="11"/>
      <c r="X476" s="11"/>
      <c r="Y476" s="11"/>
    </row>
    <row r="477" spans="1:25" ht="15.75" customHeight="1" x14ac:dyDescent="0.25">
      <c r="A477" s="8"/>
      <c r="B477" s="11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11"/>
      <c r="V477" s="11"/>
      <c r="W477" s="11"/>
      <c r="X477" s="11"/>
      <c r="Y477" s="11"/>
    </row>
    <row r="478" spans="1:25" ht="15.75" customHeight="1" x14ac:dyDescent="0.25">
      <c r="A478" s="8"/>
      <c r="B478" s="11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11"/>
      <c r="V478" s="11"/>
      <c r="W478" s="11"/>
      <c r="X478" s="11"/>
      <c r="Y478" s="11"/>
    </row>
    <row r="479" spans="1:25" ht="15.75" customHeight="1" x14ac:dyDescent="0.25">
      <c r="A479" s="8"/>
      <c r="B479" s="11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11"/>
      <c r="V479" s="11"/>
      <c r="W479" s="11"/>
      <c r="X479" s="11"/>
      <c r="Y479" s="11"/>
    </row>
    <row r="480" spans="1:25" ht="15.75" customHeight="1" x14ac:dyDescent="0.25">
      <c r="A480" s="8"/>
      <c r="B480" s="11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11"/>
      <c r="V480" s="11"/>
      <c r="W480" s="11"/>
      <c r="X480" s="11"/>
      <c r="Y480" s="11"/>
    </row>
    <row r="481" spans="1:25" ht="15.75" customHeight="1" x14ac:dyDescent="0.25">
      <c r="A481" s="8"/>
      <c r="B481" s="11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11"/>
      <c r="V481" s="11"/>
      <c r="W481" s="11"/>
      <c r="X481" s="11"/>
      <c r="Y481" s="11"/>
    </row>
    <row r="482" spans="1:25" ht="15.75" customHeight="1" x14ac:dyDescent="0.25">
      <c r="A482" s="8"/>
      <c r="B482" s="11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11"/>
      <c r="V482" s="11"/>
      <c r="W482" s="11"/>
      <c r="X482" s="11"/>
      <c r="Y482" s="11"/>
    </row>
    <row r="483" spans="1:25" ht="15.75" customHeight="1" x14ac:dyDescent="0.25">
      <c r="A483" s="8"/>
      <c r="B483" s="11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11"/>
      <c r="V483" s="11"/>
      <c r="W483" s="11"/>
      <c r="X483" s="11"/>
      <c r="Y483" s="11"/>
    </row>
    <row r="484" spans="1:25" ht="15.75" customHeight="1" x14ac:dyDescent="0.25">
      <c r="A484" s="8"/>
      <c r="B484" s="11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11"/>
      <c r="V484" s="11"/>
      <c r="W484" s="11"/>
      <c r="X484" s="11"/>
      <c r="Y484" s="11"/>
    </row>
    <row r="485" spans="1:25" ht="15.75" customHeight="1" x14ac:dyDescent="0.25">
      <c r="A485" s="8"/>
      <c r="B485" s="11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11"/>
      <c r="V485" s="11"/>
      <c r="W485" s="11"/>
      <c r="X485" s="11"/>
      <c r="Y485" s="11"/>
    </row>
    <row r="486" spans="1:25" ht="15.75" customHeight="1" x14ac:dyDescent="0.25">
      <c r="A486" s="8"/>
      <c r="B486" s="11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11"/>
      <c r="V486" s="11"/>
      <c r="W486" s="11"/>
      <c r="X486" s="11"/>
      <c r="Y486" s="11"/>
    </row>
    <row r="487" spans="1:25" ht="15.75" customHeight="1" x14ac:dyDescent="0.25">
      <c r="A487" s="8"/>
      <c r="B487" s="11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11"/>
      <c r="V487" s="11"/>
      <c r="W487" s="11"/>
      <c r="X487" s="11"/>
      <c r="Y487" s="11"/>
    </row>
    <row r="488" spans="1:25" ht="15.75" customHeight="1" x14ac:dyDescent="0.25">
      <c r="A488" s="8"/>
      <c r="B488" s="11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11"/>
      <c r="V488" s="11"/>
      <c r="W488" s="11"/>
      <c r="X488" s="11"/>
      <c r="Y488" s="11"/>
    </row>
    <row r="489" spans="1:25" ht="15.75" customHeight="1" x14ac:dyDescent="0.25">
      <c r="A489" s="8"/>
      <c r="B489" s="11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11"/>
      <c r="V489" s="11"/>
      <c r="W489" s="11"/>
      <c r="X489" s="11"/>
      <c r="Y489" s="11"/>
    </row>
    <row r="490" spans="1:25" ht="15.75" customHeight="1" x14ac:dyDescent="0.25">
      <c r="A490" s="8"/>
      <c r="B490" s="11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11"/>
      <c r="V490" s="11"/>
      <c r="W490" s="11"/>
      <c r="X490" s="11"/>
      <c r="Y490" s="11"/>
    </row>
    <row r="491" spans="1:25" ht="15.75" customHeight="1" x14ac:dyDescent="0.25">
      <c r="A491" s="8"/>
      <c r="B491" s="11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11"/>
      <c r="V491" s="11"/>
      <c r="W491" s="11"/>
      <c r="X491" s="11"/>
      <c r="Y491" s="11"/>
    </row>
    <row r="492" spans="1:25" ht="15.75" customHeight="1" x14ac:dyDescent="0.25">
      <c r="A492" s="8"/>
      <c r="B492" s="11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11"/>
      <c r="V492" s="11"/>
      <c r="W492" s="11"/>
      <c r="X492" s="11"/>
      <c r="Y492" s="11"/>
    </row>
    <row r="493" spans="1:25" ht="15.75" customHeight="1" x14ac:dyDescent="0.25">
      <c r="A493" s="8"/>
      <c r="B493" s="11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11"/>
      <c r="V493" s="11"/>
      <c r="W493" s="11"/>
      <c r="X493" s="11"/>
      <c r="Y493" s="11"/>
    </row>
    <row r="494" spans="1:25" ht="15.75" customHeight="1" x14ac:dyDescent="0.25">
      <c r="A494" s="8"/>
      <c r="B494" s="11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11"/>
      <c r="V494" s="11"/>
      <c r="W494" s="11"/>
      <c r="X494" s="11"/>
      <c r="Y494" s="11"/>
    </row>
    <row r="495" spans="1:25" ht="15.75" customHeight="1" x14ac:dyDescent="0.25">
      <c r="A495" s="8"/>
      <c r="B495" s="11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11"/>
      <c r="V495" s="11"/>
      <c r="W495" s="11"/>
      <c r="X495" s="11"/>
      <c r="Y495" s="11"/>
    </row>
    <row r="496" spans="1:25" ht="15.75" customHeight="1" x14ac:dyDescent="0.25">
      <c r="A496" s="8"/>
      <c r="B496" s="11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11"/>
      <c r="V496" s="11"/>
      <c r="W496" s="11"/>
      <c r="X496" s="11"/>
      <c r="Y496" s="11"/>
    </row>
    <row r="497" spans="1:25" ht="15.75" customHeight="1" x14ac:dyDescent="0.25">
      <c r="A497" s="8"/>
      <c r="B497" s="11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11"/>
      <c r="V497" s="11"/>
      <c r="W497" s="11"/>
      <c r="X497" s="11"/>
      <c r="Y497" s="11"/>
    </row>
    <row r="498" spans="1:25" ht="15.75" customHeight="1" x14ac:dyDescent="0.25">
      <c r="A498" s="8"/>
      <c r="B498" s="11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11"/>
      <c r="V498" s="11"/>
      <c r="W498" s="11"/>
      <c r="X498" s="11"/>
      <c r="Y498" s="11"/>
    </row>
    <row r="499" spans="1:25" ht="15.75" customHeight="1" x14ac:dyDescent="0.25">
      <c r="A499" s="8"/>
      <c r="B499" s="11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11"/>
      <c r="V499" s="11"/>
      <c r="W499" s="11"/>
      <c r="X499" s="11"/>
      <c r="Y499" s="11"/>
    </row>
    <row r="500" spans="1:25" ht="15.75" customHeight="1" x14ac:dyDescent="0.25">
      <c r="A500" s="8"/>
      <c r="B500" s="11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11"/>
      <c r="V500" s="11"/>
      <c r="W500" s="11"/>
      <c r="X500" s="11"/>
      <c r="Y500" s="11"/>
    </row>
    <row r="501" spans="1:25" ht="15.75" customHeight="1" x14ac:dyDescent="0.25">
      <c r="A501" s="8"/>
      <c r="B501" s="11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11"/>
      <c r="V501" s="11"/>
      <c r="W501" s="11"/>
      <c r="X501" s="11"/>
      <c r="Y501" s="11"/>
    </row>
    <row r="502" spans="1:25" ht="15.75" customHeight="1" x14ac:dyDescent="0.25">
      <c r="A502" s="8"/>
      <c r="B502" s="11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11"/>
      <c r="V502" s="11"/>
      <c r="W502" s="11"/>
      <c r="X502" s="11"/>
      <c r="Y502" s="11"/>
    </row>
    <row r="503" spans="1:25" ht="15.75" customHeight="1" x14ac:dyDescent="0.25">
      <c r="A503" s="8"/>
      <c r="B503" s="11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11"/>
      <c r="V503" s="11"/>
      <c r="W503" s="11"/>
      <c r="X503" s="11"/>
      <c r="Y503" s="11"/>
    </row>
    <row r="504" spans="1:25" ht="15.75" customHeight="1" x14ac:dyDescent="0.25">
      <c r="A504" s="8"/>
      <c r="B504" s="11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11"/>
      <c r="V504" s="11"/>
      <c r="W504" s="11"/>
      <c r="X504" s="11"/>
      <c r="Y504" s="11"/>
    </row>
    <row r="505" spans="1:25" ht="15.75" customHeight="1" x14ac:dyDescent="0.25">
      <c r="A505" s="8"/>
      <c r="B505" s="11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11"/>
      <c r="V505" s="11"/>
      <c r="W505" s="11"/>
      <c r="X505" s="11"/>
      <c r="Y505" s="11"/>
    </row>
    <row r="506" spans="1:25" ht="15.75" customHeight="1" x14ac:dyDescent="0.25">
      <c r="A506" s="8"/>
      <c r="B506" s="11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11"/>
      <c r="V506" s="11"/>
      <c r="W506" s="11"/>
      <c r="X506" s="11"/>
      <c r="Y506" s="11"/>
    </row>
    <row r="507" spans="1:25" ht="15.75" customHeight="1" x14ac:dyDescent="0.25">
      <c r="A507" s="8"/>
      <c r="B507" s="11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11"/>
      <c r="V507" s="11"/>
      <c r="W507" s="11"/>
      <c r="X507" s="11"/>
      <c r="Y507" s="11"/>
    </row>
    <row r="508" spans="1:25" ht="15.75" customHeight="1" x14ac:dyDescent="0.25">
      <c r="A508" s="8"/>
      <c r="B508" s="11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11"/>
      <c r="V508" s="11"/>
      <c r="W508" s="11"/>
      <c r="X508" s="11"/>
      <c r="Y508" s="11"/>
    </row>
    <row r="509" spans="1:25" ht="15.75" customHeight="1" x14ac:dyDescent="0.25">
      <c r="A509" s="8"/>
      <c r="B509" s="11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11"/>
      <c r="V509" s="11"/>
      <c r="W509" s="11"/>
      <c r="X509" s="11"/>
      <c r="Y509" s="11"/>
    </row>
    <row r="510" spans="1:25" ht="15.75" customHeight="1" x14ac:dyDescent="0.25">
      <c r="A510" s="8"/>
      <c r="B510" s="11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11"/>
      <c r="V510" s="11"/>
      <c r="W510" s="11"/>
      <c r="X510" s="11"/>
      <c r="Y510" s="11"/>
    </row>
    <row r="511" spans="1:25" ht="15.75" customHeight="1" x14ac:dyDescent="0.25">
      <c r="A511" s="8"/>
      <c r="B511" s="11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11"/>
      <c r="V511" s="11"/>
      <c r="W511" s="11"/>
      <c r="X511" s="11"/>
      <c r="Y511" s="11"/>
    </row>
    <row r="512" spans="1:25" ht="15.75" customHeight="1" x14ac:dyDescent="0.25">
      <c r="A512" s="8"/>
      <c r="B512" s="11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11"/>
      <c r="V512" s="11"/>
      <c r="W512" s="11"/>
      <c r="X512" s="11"/>
      <c r="Y512" s="11"/>
    </row>
    <row r="513" spans="1:25" ht="15.75" customHeight="1" x14ac:dyDescent="0.25">
      <c r="A513" s="8"/>
      <c r="B513" s="11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11"/>
      <c r="V513" s="11"/>
      <c r="W513" s="11"/>
      <c r="X513" s="11"/>
      <c r="Y513" s="11"/>
    </row>
    <row r="514" spans="1:25" ht="15.75" customHeight="1" x14ac:dyDescent="0.25">
      <c r="A514" s="8"/>
      <c r="B514" s="11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11"/>
      <c r="V514" s="11"/>
      <c r="W514" s="11"/>
      <c r="X514" s="11"/>
      <c r="Y514" s="11"/>
    </row>
    <row r="515" spans="1:25" ht="15.75" customHeight="1" x14ac:dyDescent="0.25">
      <c r="A515" s="8"/>
      <c r="B515" s="11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11"/>
      <c r="V515" s="11"/>
      <c r="W515" s="11"/>
      <c r="X515" s="11"/>
      <c r="Y515" s="11"/>
    </row>
    <row r="516" spans="1:25" ht="15.75" customHeight="1" x14ac:dyDescent="0.25">
      <c r="A516" s="8"/>
      <c r="B516" s="11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11"/>
      <c r="V516" s="11"/>
      <c r="W516" s="11"/>
      <c r="X516" s="11"/>
      <c r="Y516" s="11"/>
    </row>
    <row r="517" spans="1:25" ht="15.75" customHeight="1" x14ac:dyDescent="0.25">
      <c r="A517" s="8"/>
      <c r="B517" s="11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11"/>
      <c r="V517" s="11"/>
      <c r="W517" s="11"/>
      <c r="X517" s="11"/>
      <c r="Y517" s="11"/>
    </row>
    <row r="518" spans="1:25" ht="15.75" customHeight="1" x14ac:dyDescent="0.25">
      <c r="A518" s="8"/>
      <c r="B518" s="11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11"/>
      <c r="V518" s="11"/>
      <c r="W518" s="11"/>
      <c r="X518" s="11"/>
      <c r="Y518" s="11"/>
    </row>
    <row r="519" spans="1:25" ht="15.75" customHeight="1" x14ac:dyDescent="0.25">
      <c r="A519" s="8"/>
      <c r="B519" s="11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11"/>
      <c r="V519" s="11"/>
      <c r="W519" s="11"/>
      <c r="X519" s="11"/>
      <c r="Y519" s="11"/>
    </row>
    <row r="520" spans="1:25" ht="15.75" customHeight="1" x14ac:dyDescent="0.25">
      <c r="A520" s="8"/>
      <c r="B520" s="11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11"/>
      <c r="V520" s="11"/>
      <c r="W520" s="11"/>
      <c r="X520" s="11"/>
      <c r="Y520" s="11"/>
    </row>
    <row r="521" spans="1:25" ht="15.75" customHeight="1" x14ac:dyDescent="0.25">
      <c r="A521" s="8"/>
      <c r="B521" s="11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11"/>
      <c r="V521" s="11"/>
      <c r="W521" s="11"/>
      <c r="X521" s="11"/>
      <c r="Y521" s="11"/>
    </row>
    <row r="522" spans="1:25" ht="15.75" customHeight="1" x14ac:dyDescent="0.25">
      <c r="A522" s="8"/>
      <c r="B522" s="11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11"/>
      <c r="V522" s="11"/>
      <c r="W522" s="11"/>
      <c r="X522" s="11"/>
      <c r="Y522" s="11"/>
    </row>
    <row r="523" spans="1:25" ht="15.75" customHeight="1" x14ac:dyDescent="0.25">
      <c r="A523" s="8"/>
      <c r="B523" s="11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11"/>
      <c r="V523" s="11"/>
      <c r="W523" s="11"/>
      <c r="X523" s="11"/>
      <c r="Y523" s="11"/>
    </row>
    <row r="524" spans="1:25" ht="15.75" customHeight="1" x14ac:dyDescent="0.25">
      <c r="A524" s="8"/>
      <c r="B524" s="11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11"/>
      <c r="V524" s="11"/>
      <c r="W524" s="11"/>
      <c r="X524" s="11"/>
      <c r="Y524" s="11"/>
    </row>
    <row r="525" spans="1:25" ht="15.75" customHeight="1" x14ac:dyDescent="0.25">
      <c r="A525" s="8"/>
      <c r="B525" s="11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11"/>
      <c r="V525" s="11"/>
      <c r="W525" s="11"/>
      <c r="X525" s="11"/>
      <c r="Y525" s="11"/>
    </row>
    <row r="526" spans="1:25" ht="15.75" customHeight="1" x14ac:dyDescent="0.25">
      <c r="A526" s="8"/>
      <c r="B526" s="11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11"/>
      <c r="V526" s="11"/>
      <c r="W526" s="11"/>
      <c r="X526" s="11"/>
      <c r="Y526" s="11"/>
    </row>
    <row r="527" spans="1:25" ht="15.75" customHeight="1" x14ac:dyDescent="0.25">
      <c r="A527" s="8"/>
      <c r="B527" s="11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11"/>
      <c r="V527" s="11"/>
      <c r="W527" s="11"/>
      <c r="X527" s="11"/>
      <c r="Y527" s="11"/>
    </row>
    <row r="528" spans="1:25" ht="15.75" customHeight="1" x14ac:dyDescent="0.25">
      <c r="A528" s="8"/>
      <c r="B528" s="11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11"/>
      <c r="V528" s="11"/>
      <c r="W528" s="11"/>
      <c r="X528" s="11"/>
      <c r="Y528" s="11"/>
    </row>
    <row r="529" spans="1:25" ht="15.75" customHeight="1" x14ac:dyDescent="0.25">
      <c r="A529" s="8"/>
      <c r="B529" s="11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11"/>
      <c r="V529" s="11"/>
      <c r="W529" s="11"/>
      <c r="X529" s="11"/>
      <c r="Y529" s="11"/>
    </row>
    <row r="530" spans="1:25" ht="15.75" customHeight="1" x14ac:dyDescent="0.25">
      <c r="A530" s="8"/>
      <c r="B530" s="11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11"/>
      <c r="V530" s="11"/>
      <c r="W530" s="11"/>
      <c r="X530" s="11"/>
      <c r="Y530" s="11"/>
    </row>
    <row r="531" spans="1:25" ht="15.75" customHeight="1" x14ac:dyDescent="0.25">
      <c r="A531" s="8"/>
      <c r="B531" s="11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11"/>
      <c r="V531" s="11"/>
      <c r="W531" s="11"/>
      <c r="X531" s="11"/>
      <c r="Y531" s="11"/>
    </row>
    <row r="532" spans="1:25" ht="15.75" customHeight="1" x14ac:dyDescent="0.25">
      <c r="A532" s="8"/>
      <c r="B532" s="11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11"/>
      <c r="V532" s="11"/>
      <c r="W532" s="11"/>
      <c r="X532" s="11"/>
      <c r="Y532" s="11"/>
    </row>
    <row r="533" spans="1:25" ht="15.75" customHeight="1" x14ac:dyDescent="0.25">
      <c r="A533" s="8"/>
      <c r="B533" s="11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11"/>
      <c r="V533" s="11"/>
      <c r="W533" s="11"/>
      <c r="X533" s="11"/>
      <c r="Y533" s="11"/>
    </row>
    <row r="534" spans="1:25" ht="15.75" customHeight="1" x14ac:dyDescent="0.25">
      <c r="A534" s="8"/>
      <c r="B534" s="11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11"/>
      <c r="V534" s="11"/>
      <c r="W534" s="11"/>
      <c r="X534" s="11"/>
      <c r="Y534" s="11"/>
    </row>
    <row r="535" spans="1:25" ht="15.75" customHeight="1" x14ac:dyDescent="0.25">
      <c r="A535" s="8"/>
      <c r="B535" s="11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11"/>
      <c r="V535" s="11"/>
      <c r="W535" s="11"/>
      <c r="X535" s="11"/>
      <c r="Y535" s="11"/>
    </row>
    <row r="536" spans="1:25" ht="15.75" customHeight="1" x14ac:dyDescent="0.25">
      <c r="A536" s="8"/>
      <c r="B536" s="11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11"/>
      <c r="V536" s="11"/>
      <c r="W536" s="11"/>
      <c r="X536" s="11"/>
      <c r="Y536" s="11"/>
    </row>
    <row r="537" spans="1:25" ht="15.75" customHeight="1" x14ac:dyDescent="0.25">
      <c r="A537" s="8"/>
      <c r="B537" s="11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11"/>
      <c r="V537" s="11"/>
      <c r="W537" s="11"/>
      <c r="X537" s="11"/>
      <c r="Y537" s="11"/>
    </row>
    <row r="538" spans="1:25" ht="15.75" customHeight="1" x14ac:dyDescent="0.25">
      <c r="A538" s="8"/>
      <c r="B538" s="11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11"/>
      <c r="V538" s="11"/>
      <c r="W538" s="11"/>
      <c r="X538" s="11"/>
      <c r="Y538" s="11"/>
    </row>
    <row r="539" spans="1:25" ht="15.75" customHeight="1" x14ac:dyDescent="0.25">
      <c r="A539" s="8"/>
      <c r="B539" s="11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11"/>
      <c r="V539" s="11"/>
      <c r="W539" s="11"/>
      <c r="X539" s="11"/>
      <c r="Y539" s="11"/>
    </row>
    <row r="540" spans="1:25" ht="15.75" customHeight="1" x14ac:dyDescent="0.25">
      <c r="A540" s="8"/>
      <c r="B540" s="11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11"/>
      <c r="V540" s="11"/>
      <c r="W540" s="11"/>
      <c r="X540" s="11"/>
      <c r="Y540" s="11"/>
    </row>
    <row r="541" spans="1:25" ht="15.75" customHeight="1" x14ac:dyDescent="0.25">
      <c r="A541" s="8"/>
      <c r="B541" s="11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11"/>
      <c r="V541" s="11"/>
      <c r="W541" s="11"/>
      <c r="X541" s="11"/>
      <c r="Y541" s="11"/>
    </row>
    <row r="542" spans="1:25" ht="15.75" customHeight="1" x14ac:dyDescent="0.25">
      <c r="A542" s="8"/>
      <c r="B542" s="11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11"/>
      <c r="V542" s="11"/>
      <c r="W542" s="11"/>
      <c r="X542" s="11"/>
      <c r="Y542" s="11"/>
    </row>
    <row r="543" spans="1:25" ht="15.75" customHeight="1" x14ac:dyDescent="0.25">
      <c r="A543" s="8"/>
      <c r="B543" s="11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11"/>
      <c r="V543" s="11"/>
      <c r="W543" s="11"/>
      <c r="X543" s="11"/>
      <c r="Y543" s="11"/>
    </row>
    <row r="544" spans="1:25" ht="15.75" customHeight="1" x14ac:dyDescent="0.25">
      <c r="A544" s="8"/>
      <c r="B544" s="11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11"/>
      <c r="V544" s="11"/>
      <c r="W544" s="11"/>
      <c r="X544" s="11"/>
      <c r="Y544" s="11"/>
    </row>
    <row r="545" spans="1:25" ht="15.75" customHeight="1" x14ac:dyDescent="0.25">
      <c r="A545" s="8"/>
      <c r="B545" s="11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11"/>
      <c r="V545" s="11"/>
      <c r="W545" s="11"/>
      <c r="X545" s="11"/>
      <c r="Y545" s="11"/>
    </row>
    <row r="546" spans="1:25" ht="15.75" customHeight="1" x14ac:dyDescent="0.25">
      <c r="A546" s="8"/>
      <c r="B546" s="11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11"/>
      <c r="V546" s="11"/>
      <c r="W546" s="11"/>
      <c r="X546" s="11"/>
      <c r="Y546" s="11"/>
    </row>
    <row r="547" spans="1:25" ht="15.75" customHeight="1" x14ac:dyDescent="0.25">
      <c r="A547" s="8"/>
      <c r="B547" s="11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11"/>
      <c r="V547" s="11"/>
      <c r="W547" s="11"/>
      <c r="X547" s="11"/>
      <c r="Y547" s="11"/>
    </row>
    <row r="548" spans="1:25" ht="15.75" customHeight="1" x14ac:dyDescent="0.25">
      <c r="A548" s="8"/>
      <c r="B548" s="11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11"/>
      <c r="V548" s="11"/>
      <c r="W548" s="11"/>
      <c r="X548" s="11"/>
      <c r="Y548" s="11"/>
    </row>
    <row r="549" spans="1:25" ht="15.75" customHeight="1" x14ac:dyDescent="0.25">
      <c r="A549" s="8"/>
      <c r="B549" s="11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11"/>
      <c r="V549" s="11"/>
      <c r="W549" s="11"/>
      <c r="X549" s="11"/>
      <c r="Y549" s="11"/>
    </row>
    <row r="550" spans="1:25" ht="15.75" customHeight="1" x14ac:dyDescent="0.25">
      <c r="A550" s="8"/>
      <c r="B550" s="11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11"/>
      <c r="V550" s="11"/>
      <c r="W550" s="11"/>
      <c r="X550" s="11"/>
      <c r="Y550" s="11"/>
    </row>
    <row r="551" spans="1:25" ht="15.75" customHeight="1" x14ac:dyDescent="0.25">
      <c r="A551" s="8"/>
      <c r="B551" s="11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11"/>
      <c r="V551" s="11"/>
      <c r="W551" s="11"/>
      <c r="X551" s="11"/>
      <c r="Y551" s="11"/>
    </row>
    <row r="552" spans="1:25" ht="15.75" customHeight="1" x14ac:dyDescent="0.25">
      <c r="A552" s="8"/>
      <c r="B552" s="11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11"/>
      <c r="V552" s="11"/>
      <c r="W552" s="11"/>
      <c r="X552" s="11"/>
      <c r="Y552" s="11"/>
    </row>
    <row r="553" spans="1:25" ht="15.75" customHeight="1" x14ac:dyDescent="0.25">
      <c r="A553" s="8"/>
      <c r="B553" s="11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11"/>
      <c r="V553" s="11"/>
      <c r="W553" s="11"/>
      <c r="X553" s="11"/>
      <c r="Y553" s="11"/>
    </row>
    <row r="554" spans="1:25" ht="15.75" customHeight="1" x14ac:dyDescent="0.25">
      <c r="A554" s="8"/>
      <c r="B554" s="11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11"/>
      <c r="V554" s="11"/>
      <c r="W554" s="11"/>
      <c r="X554" s="11"/>
      <c r="Y554" s="11"/>
    </row>
    <row r="555" spans="1:25" ht="15.75" customHeight="1" x14ac:dyDescent="0.25">
      <c r="A555" s="8"/>
      <c r="B555" s="11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11"/>
      <c r="V555" s="11"/>
      <c r="W555" s="11"/>
      <c r="X555" s="11"/>
      <c r="Y555" s="11"/>
    </row>
    <row r="556" spans="1:25" ht="15.75" customHeight="1" x14ac:dyDescent="0.25">
      <c r="A556" s="8"/>
      <c r="B556" s="11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11"/>
      <c r="V556" s="11"/>
      <c r="W556" s="11"/>
      <c r="X556" s="11"/>
      <c r="Y556" s="11"/>
    </row>
    <row r="557" spans="1:25" ht="15.75" customHeight="1" x14ac:dyDescent="0.25">
      <c r="A557" s="8"/>
      <c r="B557" s="11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11"/>
      <c r="V557" s="11"/>
      <c r="W557" s="11"/>
      <c r="X557" s="11"/>
      <c r="Y557" s="11"/>
    </row>
    <row r="558" spans="1:25" ht="15.75" customHeight="1" x14ac:dyDescent="0.25">
      <c r="A558" s="8"/>
      <c r="B558" s="11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11"/>
      <c r="V558" s="11"/>
      <c r="W558" s="11"/>
      <c r="X558" s="11"/>
      <c r="Y558" s="11"/>
    </row>
    <row r="559" spans="1:25" ht="15.75" customHeight="1" x14ac:dyDescent="0.25">
      <c r="A559" s="8"/>
      <c r="B559" s="11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11"/>
      <c r="V559" s="11"/>
      <c r="W559" s="11"/>
      <c r="X559" s="11"/>
      <c r="Y559" s="11"/>
    </row>
    <row r="560" spans="1:25" ht="15.75" customHeight="1" x14ac:dyDescent="0.25">
      <c r="A560" s="8"/>
      <c r="B560" s="11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11"/>
      <c r="V560" s="11"/>
      <c r="W560" s="11"/>
      <c r="X560" s="11"/>
      <c r="Y560" s="11"/>
    </row>
    <row r="561" spans="1:25" ht="15.75" customHeight="1" x14ac:dyDescent="0.25">
      <c r="A561" s="8"/>
      <c r="B561" s="11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11"/>
      <c r="V561" s="11"/>
      <c r="W561" s="11"/>
      <c r="X561" s="11"/>
      <c r="Y561" s="11"/>
    </row>
    <row r="562" spans="1:25" ht="15.75" customHeight="1" x14ac:dyDescent="0.25">
      <c r="A562" s="8"/>
      <c r="B562" s="11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11"/>
      <c r="V562" s="11"/>
      <c r="W562" s="11"/>
      <c r="X562" s="11"/>
      <c r="Y562" s="11"/>
    </row>
    <row r="563" spans="1:25" ht="15.75" customHeight="1" x14ac:dyDescent="0.25">
      <c r="A563" s="8"/>
      <c r="B563" s="11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11"/>
      <c r="V563" s="11"/>
      <c r="W563" s="11"/>
      <c r="X563" s="11"/>
      <c r="Y563" s="11"/>
    </row>
    <row r="564" spans="1:25" ht="15.75" customHeight="1" x14ac:dyDescent="0.25">
      <c r="A564" s="8"/>
      <c r="B564" s="11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11"/>
      <c r="V564" s="11"/>
      <c r="W564" s="11"/>
      <c r="X564" s="11"/>
      <c r="Y564" s="11"/>
    </row>
    <row r="565" spans="1:25" ht="15.75" customHeight="1" x14ac:dyDescent="0.25">
      <c r="A565" s="8"/>
      <c r="B565" s="11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11"/>
      <c r="V565" s="11"/>
      <c r="W565" s="11"/>
      <c r="X565" s="11"/>
      <c r="Y565" s="11"/>
    </row>
    <row r="566" spans="1:25" ht="15.75" customHeight="1" x14ac:dyDescent="0.25">
      <c r="A566" s="8"/>
      <c r="B566" s="11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11"/>
      <c r="V566" s="11"/>
      <c r="W566" s="11"/>
      <c r="X566" s="11"/>
      <c r="Y566" s="11"/>
    </row>
    <row r="567" spans="1:25" ht="15.75" customHeight="1" x14ac:dyDescent="0.25">
      <c r="A567" s="8"/>
      <c r="B567" s="11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11"/>
      <c r="V567" s="11"/>
      <c r="W567" s="11"/>
      <c r="X567" s="11"/>
      <c r="Y567" s="11"/>
    </row>
    <row r="568" spans="1:25" ht="15.75" customHeight="1" x14ac:dyDescent="0.25">
      <c r="A568" s="8"/>
      <c r="B568" s="11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11"/>
      <c r="V568" s="11"/>
      <c r="W568" s="11"/>
      <c r="X568" s="11"/>
      <c r="Y568" s="11"/>
    </row>
    <row r="569" spans="1:25" ht="15.75" customHeight="1" x14ac:dyDescent="0.25">
      <c r="A569" s="8"/>
      <c r="B569" s="11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11"/>
      <c r="V569" s="11"/>
      <c r="W569" s="11"/>
      <c r="X569" s="11"/>
      <c r="Y569" s="11"/>
    </row>
    <row r="570" spans="1:25" ht="15.75" customHeight="1" x14ac:dyDescent="0.25">
      <c r="A570" s="8"/>
      <c r="B570" s="11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11"/>
      <c r="V570" s="11"/>
      <c r="W570" s="11"/>
      <c r="X570" s="11"/>
      <c r="Y570" s="11"/>
    </row>
    <row r="571" spans="1:25" ht="15.75" customHeight="1" x14ac:dyDescent="0.25">
      <c r="A571" s="8"/>
      <c r="B571" s="11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11"/>
      <c r="V571" s="11"/>
      <c r="W571" s="11"/>
      <c r="X571" s="11"/>
      <c r="Y571" s="11"/>
    </row>
    <row r="572" spans="1:25" ht="15.75" customHeight="1" x14ac:dyDescent="0.25">
      <c r="A572" s="8"/>
      <c r="B572" s="11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11"/>
      <c r="V572" s="11"/>
      <c r="W572" s="11"/>
      <c r="X572" s="11"/>
      <c r="Y572" s="11"/>
    </row>
    <row r="573" spans="1:25" ht="15.75" customHeight="1" x14ac:dyDescent="0.25">
      <c r="A573" s="8"/>
      <c r="B573" s="11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11"/>
      <c r="V573" s="11"/>
      <c r="W573" s="11"/>
      <c r="X573" s="11"/>
      <c r="Y573" s="11"/>
    </row>
    <row r="574" spans="1:25" ht="15.75" customHeight="1" x14ac:dyDescent="0.25">
      <c r="A574" s="8"/>
      <c r="B574" s="11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11"/>
      <c r="V574" s="11"/>
      <c r="W574" s="11"/>
      <c r="X574" s="11"/>
      <c r="Y574" s="11"/>
    </row>
    <row r="575" spans="1:25" ht="15.75" customHeight="1" x14ac:dyDescent="0.25">
      <c r="A575" s="8"/>
      <c r="B575" s="11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11"/>
      <c r="V575" s="11"/>
      <c r="W575" s="11"/>
      <c r="X575" s="11"/>
      <c r="Y575" s="11"/>
    </row>
    <row r="576" spans="1:25" ht="15.75" customHeight="1" x14ac:dyDescent="0.25">
      <c r="A576" s="8"/>
      <c r="B576" s="11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11"/>
      <c r="V576" s="11"/>
      <c r="W576" s="11"/>
      <c r="X576" s="11"/>
      <c r="Y576" s="11"/>
    </row>
    <row r="577" spans="1:25" ht="15.75" customHeight="1" x14ac:dyDescent="0.25">
      <c r="A577" s="8"/>
      <c r="B577" s="11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11"/>
      <c r="V577" s="11"/>
      <c r="W577" s="11"/>
      <c r="X577" s="11"/>
      <c r="Y577" s="11"/>
    </row>
    <row r="578" spans="1:25" ht="15.75" customHeight="1" x14ac:dyDescent="0.25">
      <c r="A578" s="8"/>
      <c r="B578" s="11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11"/>
      <c r="V578" s="11"/>
      <c r="W578" s="11"/>
      <c r="X578" s="11"/>
      <c r="Y578" s="11"/>
    </row>
    <row r="579" spans="1:25" ht="15.75" customHeight="1" x14ac:dyDescent="0.25">
      <c r="A579" s="8"/>
      <c r="B579" s="11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11"/>
      <c r="V579" s="11"/>
      <c r="W579" s="11"/>
      <c r="X579" s="11"/>
      <c r="Y579" s="11"/>
    </row>
    <row r="580" spans="1:25" ht="15.75" customHeight="1" x14ac:dyDescent="0.25">
      <c r="A580" s="8"/>
      <c r="B580" s="11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11"/>
      <c r="V580" s="11"/>
      <c r="W580" s="11"/>
      <c r="X580" s="11"/>
      <c r="Y580" s="11"/>
    </row>
    <row r="581" spans="1:25" ht="15.75" customHeight="1" x14ac:dyDescent="0.25">
      <c r="A581" s="8"/>
      <c r="B581" s="11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11"/>
      <c r="V581" s="11"/>
      <c r="W581" s="11"/>
      <c r="X581" s="11"/>
      <c r="Y581" s="11"/>
    </row>
    <row r="582" spans="1:25" ht="15.75" customHeight="1" x14ac:dyDescent="0.25">
      <c r="A582" s="8"/>
      <c r="B582" s="11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11"/>
      <c r="V582" s="11"/>
      <c r="W582" s="11"/>
      <c r="X582" s="11"/>
      <c r="Y582" s="11"/>
    </row>
    <row r="583" spans="1:25" ht="15.75" customHeight="1" x14ac:dyDescent="0.25">
      <c r="A583" s="8"/>
      <c r="B583" s="11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11"/>
      <c r="V583" s="11"/>
      <c r="W583" s="11"/>
      <c r="X583" s="11"/>
      <c r="Y583" s="11"/>
    </row>
    <row r="584" spans="1:25" ht="15.75" customHeight="1" x14ac:dyDescent="0.25">
      <c r="A584" s="8"/>
      <c r="B584" s="11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11"/>
      <c r="V584" s="11"/>
      <c r="W584" s="11"/>
      <c r="X584" s="11"/>
      <c r="Y584" s="11"/>
    </row>
    <row r="585" spans="1:25" ht="15.75" customHeight="1" x14ac:dyDescent="0.25">
      <c r="A585" s="8"/>
      <c r="B585" s="11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11"/>
      <c r="V585" s="11"/>
      <c r="W585" s="11"/>
      <c r="X585" s="11"/>
      <c r="Y585" s="11"/>
    </row>
    <row r="586" spans="1:25" ht="15.75" customHeight="1" x14ac:dyDescent="0.25">
      <c r="A586" s="8"/>
      <c r="B586" s="11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11"/>
      <c r="V586" s="11"/>
      <c r="W586" s="11"/>
      <c r="X586" s="11"/>
      <c r="Y586" s="11"/>
    </row>
    <row r="587" spans="1:25" ht="15.75" customHeight="1" x14ac:dyDescent="0.25">
      <c r="A587" s="8"/>
      <c r="B587" s="11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11"/>
      <c r="V587" s="11"/>
      <c r="W587" s="11"/>
      <c r="X587" s="11"/>
      <c r="Y587" s="11"/>
    </row>
    <row r="588" spans="1:25" ht="15.75" customHeight="1" x14ac:dyDescent="0.25">
      <c r="A588" s="8"/>
      <c r="B588" s="11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11"/>
      <c r="V588" s="11"/>
      <c r="W588" s="11"/>
      <c r="X588" s="11"/>
      <c r="Y588" s="11"/>
    </row>
    <row r="589" spans="1:25" ht="15.75" customHeight="1" x14ac:dyDescent="0.25">
      <c r="A589" s="8"/>
      <c r="B589" s="11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11"/>
      <c r="V589" s="11"/>
      <c r="W589" s="11"/>
      <c r="X589" s="11"/>
      <c r="Y589" s="11"/>
    </row>
    <row r="590" spans="1:25" ht="15.75" customHeight="1" x14ac:dyDescent="0.25">
      <c r="A590" s="8"/>
      <c r="B590" s="11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11"/>
      <c r="V590" s="11"/>
      <c r="W590" s="11"/>
      <c r="X590" s="11"/>
      <c r="Y590" s="11"/>
    </row>
    <row r="591" spans="1:25" ht="15.75" customHeight="1" x14ac:dyDescent="0.25">
      <c r="A591" s="8"/>
      <c r="B591" s="11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11"/>
      <c r="V591" s="11"/>
      <c r="W591" s="11"/>
      <c r="X591" s="11"/>
      <c r="Y591" s="11"/>
    </row>
    <row r="592" spans="1:25" ht="15.75" customHeight="1" x14ac:dyDescent="0.25">
      <c r="A592" s="8"/>
      <c r="B592" s="11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11"/>
      <c r="V592" s="11"/>
      <c r="W592" s="11"/>
      <c r="X592" s="11"/>
      <c r="Y592" s="11"/>
    </row>
    <row r="593" spans="1:25" ht="15.75" customHeight="1" x14ac:dyDescent="0.25">
      <c r="A593" s="8"/>
      <c r="B593" s="11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11"/>
      <c r="V593" s="11"/>
      <c r="W593" s="11"/>
      <c r="X593" s="11"/>
      <c r="Y593" s="11"/>
    </row>
    <row r="594" spans="1:25" ht="15.75" customHeight="1" x14ac:dyDescent="0.25">
      <c r="A594" s="8"/>
      <c r="B594" s="11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11"/>
      <c r="V594" s="11"/>
      <c r="W594" s="11"/>
      <c r="X594" s="11"/>
      <c r="Y594" s="11"/>
    </row>
    <row r="595" spans="1:25" ht="15.75" customHeight="1" x14ac:dyDescent="0.25">
      <c r="A595" s="8"/>
      <c r="B595" s="11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11"/>
      <c r="V595" s="11"/>
      <c r="W595" s="11"/>
      <c r="X595" s="11"/>
      <c r="Y595" s="11"/>
    </row>
    <row r="596" spans="1:25" ht="15.75" customHeight="1" x14ac:dyDescent="0.25">
      <c r="A596" s="8"/>
      <c r="B596" s="11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11"/>
      <c r="V596" s="11"/>
      <c r="W596" s="11"/>
      <c r="X596" s="11"/>
      <c r="Y596" s="11"/>
    </row>
    <row r="597" spans="1:25" ht="15.75" customHeight="1" x14ac:dyDescent="0.25">
      <c r="A597" s="8"/>
      <c r="B597" s="11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11"/>
      <c r="V597" s="11"/>
      <c r="W597" s="11"/>
      <c r="X597" s="11"/>
      <c r="Y597" s="11"/>
    </row>
    <row r="598" spans="1:25" ht="15.75" customHeight="1" x14ac:dyDescent="0.25">
      <c r="A598" s="8"/>
      <c r="B598" s="11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11"/>
      <c r="V598" s="11"/>
      <c r="W598" s="11"/>
      <c r="X598" s="11"/>
      <c r="Y598" s="11"/>
    </row>
    <row r="599" spans="1:25" ht="15.75" customHeight="1" x14ac:dyDescent="0.25">
      <c r="A599" s="8"/>
      <c r="B599" s="11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11"/>
      <c r="V599" s="11"/>
      <c r="W599" s="11"/>
      <c r="X599" s="11"/>
      <c r="Y599" s="11"/>
    </row>
    <row r="600" spans="1:25" ht="15.75" customHeight="1" x14ac:dyDescent="0.25">
      <c r="A600" s="8"/>
      <c r="B600" s="11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11"/>
      <c r="V600" s="11"/>
      <c r="W600" s="11"/>
      <c r="X600" s="11"/>
      <c r="Y600" s="11"/>
    </row>
    <row r="601" spans="1:25" ht="15.75" customHeight="1" x14ac:dyDescent="0.25">
      <c r="A601" s="8"/>
      <c r="B601" s="11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11"/>
      <c r="V601" s="11"/>
      <c r="W601" s="11"/>
      <c r="X601" s="11"/>
      <c r="Y601" s="11"/>
    </row>
    <row r="602" spans="1:25" ht="15.75" customHeight="1" x14ac:dyDescent="0.25">
      <c r="A602" s="8"/>
      <c r="B602" s="11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11"/>
      <c r="V602" s="11"/>
      <c r="W602" s="11"/>
      <c r="X602" s="11"/>
      <c r="Y602" s="11"/>
    </row>
    <row r="603" spans="1:25" ht="15.75" customHeight="1" x14ac:dyDescent="0.25">
      <c r="A603" s="8"/>
      <c r="B603" s="11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11"/>
      <c r="V603" s="11"/>
      <c r="W603" s="11"/>
      <c r="X603" s="11"/>
      <c r="Y603" s="11"/>
    </row>
    <row r="604" spans="1:25" ht="15.75" customHeight="1" x14ac:dyDescent="0.25">
      <c r="A604" s="8"/>
      <c r="B604" s="11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11"/>
      <c r="V604" s="11"/>
      <c r="W604" s="11"/>
      <c r="X604" s="11"/>
      <c r="Y604" s="11"/>
    </row>
    <row r="605" spans="1:25" ht="15.75" customHeight="1" x14ac:dyDescent="0.25">
      <c r="A605" s="8"/>
      <c r="B605" s="11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11"/>
      <c r="V605" s="11"/>
      <c r="W605" s="11"/>
      <c r="X605" s="11"/>
      <c r="Y605" s="11"/>
    </row>
    <row r="606" spans="1:25" ht="15.75" customHeight="1" x14ac:dyDescent="0.25">
      <c r="A606" s="8"/>
      <c r="B606" s="11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11"/>
      <c r="V606" s="11"/>
      <c r="W606" s="11"/>
      <c r="X606" s="11"/>
      <c r="Y606" s="11"/>
    </row>
    <row r="607" spans="1:25" ht="15.75" customHeight="1" x14ac:dyDescent="0.25">
      <c r="A607" s="8"/>
      <c r="B607" s="11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11"/>
      <c r="V607" s="11"/>
      <c r="W607" s="11"/>
      <c r="X607" s="11"/>
      <c r="Y607" s="11"/>
    </row>
    <row r="608" spans="1:25" ht="15.75" customHeight="1" x14ac:dyDescent="0.25">
      <c r="A608" s="8"/>
      <c r="B608" s="11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11"/>
      <c r="V608" s="11"/>
      <c r="W608" s="11"/>
      <c r="X608" s="11"/>
      <c r="Y608" s="11"/>
    </row>
    <row r="609" spans="1:25" ht="15.75" customHeight="1" x14ac:dyDescent="0.25">
      <c r="A609" s="8"/>
      <c r="B609" s="11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11"/>
      <c r="V609" s="11"/>
      <c r="W609" s="11"/>
      <c r="X609" s="11"/>
      <c r="Y609" s="11"/>
    </row>
    <row r="610" spans="1:25" ht="15.75" customHeight="1" x14ac:dyDescent="0.25">
      <c r="A610" s="8"/>
      <c r="B610" s="11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11"/>
      <c r="V610" s="11"/>
      <c r="W610" s="11"/>
      <c r="X610" s="11"/>
      <c r="Y610" s="11"/>
    </row>
    <row r="611" spans="1:25" ht="15.75" customHeight="1" x14ac:dyDescent="0.25">
      <c r="A611" s="8"/>
      <c r="B611" s="11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11"/>
      <c r="V611" s="11"/>
      <c r="W611" s="11"/>
      <c r="X611" s="11"/>
      <c r="Y611" s="11"/>
    </row>
    <row r="612" spans="1:25" ht="15.75" customHeight="1" x14ac:dyDescent="0.25">
      <c r="A612" s="8"/>
      <c r="B612" s="11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11"/>
      <c r="V612" s="11"/>
      <c r="W612" s="11"/>
      <c r="X612" s="11"/>
      <c r="Y612" s="11"/>
    </row>
    <row r="613" spans="1:25" ht="15.75" customHeight="1" x14ac:dyDescent="0.25">
      <c r="A613" s="8"/>
      <c r="B613" s="11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11"/>
      <c r="V613" s="11"/>
      <c r="W613" s="11"/>
      <c r="X613" s="11"/>
      <c r="Y613" s="11"/>
    </row>
    <row r="614" spans="1:25" ht="15.75" customHeight="1" x14ac:dyDescent="0.25">
      <c r="A614" s="8"/>
      <c r="B614" s="11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11"/>
      <c r="V614" s="11"/>
      <c r="W614" s="11"/>
      <c r="X614" s="11"/>
      <c r="Y614" s="11"/>
    </row>
    <row r="615" spans="1:25" ht="15.75" customHeight="1" x14ac:dyDescent="0.25">
      <c r="A615" s="8"/>
      <c r="B615" s="11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11"/>
      <c r="V615" s="11"/>
      <c r="W615" s="11"/>
      <c r="X615" s="11"/>
      <c r="Y615" s="11"/>
    </row>
    <row r="616" spans="1:25" ht="15.75" customHeight="1" x14ac:dyDescent="0.25">
      <c r="A616" s="8"/>
      <c r="B616" s="11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11"/>
      <c r="V616" s="11"/>
      <c r="W616" s="11"/>
      <c r="X616" s="11"/>
      <c r="Y616" s="11"/>
    </row>
    <row r="617" spans="1:25" ht="15.75" customHeight="1" x14ac:dyDescent="0.25">
      <c r="A617" s="8"/>
      <c r="B617" s="11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11"/>
      <c r="V617" s="11"/>
      <c r="W617" s="11"/>
      <c r="X617" s="11"/>
      <c r="Y617" s="11"/>
    </row>
    <row r="618" spans="1:25" ht="15.75" customHeight="1" x14ac:dyDescent="0.25">
      <c r="A618" s="8"/>
      <c r="B618" s="11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11"/>
      <c r="V618" s="11"/>
      <c r="W618" s="11"/>
      <c r="X618" s="11"/>
      <c r="Y618" s="11"/>
    </row>
    <row r="619" spans="1:25" ht="15.75" customHeight="1" x14ac:dyDescent="0.25">
      <c r="A619" s="8"/>
      <c r="B619" s="11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11"/>
      <c r="V619" s="11"/>
      <c r="W619" s="11"/>
      <c r="X619" s="11"/>
      <c r="Y619" s="11"/>
    </row>
    <row r="620" spans="1:25" ht="15.75" customHeight="1" x14ac:dyDescent="0.25">
      <c r="A620" s="8"/>
      <c r="B620" s="11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11"/>
      <c r="V620" s="11"/>
      <c r="W620" s="11"/>
      <c r="X620" s="11"/>
      <c r="Y620" s="11"/>
    </row>
    <row r="621" spans="1:25" ht="15.75" customHeight="1" x14ac:dyDescent="0.25">
      <c r="A621" s="8"/>
      <c r="B621" s="11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11"/>
      <c r="V621" s="11"/>
      <c r="W621" s="11"/>
      <c r="X621" s="11"/>
      <c r="Y621" s="11"/>
    </row>
    <row r="622" spans="1:25" ht="15.75" customHeight="1" x14ac:dyDescent="0.25">
      <c r="A622" s="8"/>
      <c r="B622" s="11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11"/>
      <c r="V622" s="11"/>
      <c r="W622" s="11"/>
      <c r="X622" s="11"/>
      <c r="Y622" s="11"/>
    </row>
    <row r="623" spans="1:25" ht="15.75" customHeight="1" x14ac:dyDescent="0.25">
      <c r="A623" s="8"/>
      <c r="B623" s="11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11"/>
      <c r="V623" s="11"/>
      <c r="W623" s="11"/>
      <c r="X623" s="11"/>
      <c r="Y623" s="11"/>
    </row>
    <row r="624" spans="1:25" ht="15.75" customHeight="1" x14ac:dyDescent="0.25">
      <c r="A624" s="8"/>
      <c r="B624" s="11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11"/>
      <c r="V624" s="11"/>
      <c r="W624" s="11"/>
      <c r="X624" s="11"/>
      <c r="Y624" s="11"/>
    </row>
    <row r="625" spans="1:25" ht="15.75" customHeight="1" x14ac:dyDescent="0.25">
      <c r="A625" s="8"/>
      <c r="B625" s="11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11"/>
      <c r="V625" s="11"/>
      <c r="W625" s="11"/>
      <c r="X625" s="11"/>
      <c r="Y625" s="11"/>
    </row>
    <row r="626" spans="1:25" ht="15.75" customHeight="1" x14ac:dyDescent="0.25">
      <c r="A626" s="8"/>
      <c r="B626" s="11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11"/>
      <c r="V626" s="11"/>
      <c r="W626" s="11"/>
      <c r="X626" s="11"/>
      <c r="Y626" s="11"/>
    </row>
    <row r="627" spans="1:25" ht="15.75" customHeight="1" x14ac:dyDescent="0.25">
      <c r="A627" s="8"/>
      <c r="B627" s="11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11"/>
      <c r="V627" s="11"/>
      <c r="W627" s="11"/>
      <c r="X627" s="11"/>
      <c r="Y627" s="11"/>
    </row>
    <row r="628" spans="1:25" ht="15.75" customHeight="1" x14ac:dyDescent="0.25">
      <c r="A628" s="8"/>
      <c r="B628" s="11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11"/>
      <c r="V628" s="11"/>
      <c r="W628" s="11"/>
      <c r="X628" s="11"/>
      <c r="Y628" s="11"/>
    </row>
    <row r="629" spans="1:25" ht="15.75" customHeight="1" x14ac:dyDescent="0.25">
      <c r="A629" s="8"/>
      <c r="B629" s="11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11"/>
      <c r="V629" s="11"/>
      <c r="W629" s="11"/>
      <c r="X629" s="11"/>
      <c r="Y629" s="11"/>
    </row>
    <row r="630" spans="1:25" ht="15.75" customHeight="1" x14ac:dyDescent="0.25">
      <c r="A630" s="8"/>
      <c r="B630" s="11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11"/>
      <c r="V630" s="11"/>
      <c r="W630" s="11"/>
      <c r="X630" s="11"/>
      <c r="Y630" s="11"/>
    </row>
    <row r="631" spans="1:25" ht="15.75" customHeight="1" x14ac:dyDescent="0.25">
      <c r="A631" s="8"/>
      <c r="B631" s="11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11"/>
      <c r="V631" s="11"/>
      <c r="W631" s="11"/>
      <c r="X631" s="11"/>
      <c r="Y631" s="11"/>
    </row>
    <row r="632" spans="1:25" ht="15.75" customHeight="1" x14ac:dyDescent="0.25">
      <c r="A632" s="8"/>
      <c r="B632" s="11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11"/>
      <c r="V632" s="11"/>
      <c r="W632" s="11"/>
      <c r="X632" s="11"/>
      <c r="Y632" s="11"/>
    </row>
    <row r="633" spans="1:25" ht="15.75" customHeight="1" x14ac:dyDescent="0.25">
      <c r="A633" s="8"/>
      <c r="B633" s="11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11"/>
      <c r="V633" s="11"/>
      <c r="W633" s="11"/>
      <c r="X633" s="11"/>
      <c r="Y633" s="11"/>
    </row>
    <row r="634" spans="1:25" ht="15.75" customHeight="1" x14ac:dyDescent="0.25">
      <c r="A634" s="8"/>
      <c r="B634" s="11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11"/>
      <c r="V634" s="11"/>
      <c r="W634" s="11"/>
      <c r="X634" s="11"/>
      <c r="Y634" s="11"/>
    </row>
    <row r="635" spans="1:25" ht="15.75" customHeight="1" x14ac:dyDescent="0.25">
      <c r="A635" s="8"/>
      <c r="B635" s="11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11"/>
      <c r="V635" s="11"/>
      <c r="W635" s="11"/>
      <c r="X635" s="11"/>
      <c r="Y635" s="11"/>
    </row>
    <row r="636" spans="1:25" ht="15.75" customHeight="1" x14ac:dyDescent="0.25">
      <c r="A636" s="8"/>
      <c r="B636" s="11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11"/>
      <c r="V636" s="11"/>
      <c r="W636" s="11"/>
      <c r="X636" s="11"/>
      <c r="Y636" s="11"/>
    </row>
    <row r="637" spans="1:25" ht="15.75" customHeight="1" x14ac:dyDescent="0.25">
      <c r="A637" s="8"/>
      <c r="B637" s="11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11"/>
      <c r="V637" s="11"/>
      <c r="W637" s="11"/>
      <c r="X637" s="11"/>
      <c r="Y637" s="11"/>
    </row>
    <row r="638" spans="1:25" ht="15.75" customHeight="1" x14ac:dyDescent="0.25">
      <c r="A638" s="8"/>
      <c r="B638" s="11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11"/>
      <c r="V638" s="11"/>
      <c r="W638" s="11"/>
      <c r="X638" s="11"/>
      <c r="Y638" s="11"/>
    </row>
    <row r="639" spans="1:25" ht="15.75" customHeight="1" x14ac:dyDescent="0.25">
      <c r="A639" s="8"/>
      <c r="B639" s="11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11"/>
      <c r="V639" s="11"/>
      <c r="W639" s="11"/>
      <c r="X639" s="11"/>
      <c r="Y639" s="11"/>
    </row>
    <row r="640" spans="1:25" ht="15.75" customHeight="1" x14ac:dyDescent="0.25">
      <c r="A640" s="8"/>
      <c r="B640" s="11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11"/>
      <c r="V640" s="11"/>
      <c r="W640" s="11"/>
      <c r="X640" s="11"/>
      <c r="Y640" s="11"/>
    </row>
    <row r="641" spans="1:25" ht="15.75" customHeight="1" x14ac:dyDescent="0.25">
      <c r="A641" s="8"/>
      <c r="B641" s="11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11"/>
      <c r="V641" s="11"/>
      <c r="W641" s="11"/>
      <c r="X641" s="11"/>
      <c r="Y641" s="11"/>
    </row>
    <row r="642" spans="1:25" ht="15.75" customHeight="1" x14ac:dyDescent="0.25">
      <c r="A642" s="8"/>
      <c r="B642" s="11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11"/>
      <c r="V642" s="11"/>
      <c r="W642" s="11"/>
      <c r="X642" s="11"/>
      <c r="Y642" s="11"/>
    </row>
    <row r="643" spans="1:25" ht="15.75" customHeight="1" x14ac:dyDescent="0.25">
      <c r="A643" s="8"/>
      <c r="B643" s="11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11"/>
      <c r="V643" s="11"/>
      <c r="W643" s="11"/>
      <c r="X643" s="11"/>
      <c r="Y643" s="11"/>
    </row>
    <row r="644" spans="1:25" ht="15.75" customHeight="1" x14ac:dyDescent="0.25">
      <c r="A644" s="8"/>
      <c r="B644" s="11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11"/>
      <c r="V644" s="11"/>
      <c r="W644" s="11"/>
      <c r="X644" s="11"/>
      <c r="Y644" s="11"/>
    </row>
    <row r="645" spans="1:25" ht="15.75" customHeight="1" x14ac:dyDescent="0.25">
      <c r="A645" s="8"/>
      <c r="B645" s="11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11"/>
      <c r="V645" s="11"/>
      <c r="W645" s="11"/>
      <c r="X645" s="11"/>
      <c r="Y645" s="11"/>
    </row>
    <row r="646" spans="1:25" ht="15.75" customHeight="1" x14ac:dyDescent="0.25">
      <c r="A646" s="8"/>
      <c r="B646" s="11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11"/>
      <c r="V646" s="11"/>
      <c r="W646" s="11"/>
      <c r="X646" s="11"/>
      <c r="Y646" s="11"/>
    </row>
    <row r="647" spans="1:25" ht="15.75" customHeight="1" x14ac:dyDescent="0.25">
      <c r="A647" s="8"/>
      <c r="B647" s="11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11"/>
      <c r="V647" s="11"/>
      <c r="W647" s="11"/>
      <c r="X647" s="11"/>
      <c r="Y647" s="11"/>
    </row>
    <row r="648" spans="1:25" ht="15.75" customHeight="1" x14ac:dyDescent="0.25">
      <c r="A648" s="8"/>
      <c r="B648" s="11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11"/>
      <c r="V648" s="11"/>
      <c r="W648" s="11"/>
      <c r="X648" s="11"/>
      <c r="Y648" s="11"/>
    </row>
    <row r="649" spans="1:25" ht="15.75" customHeight="1" x14ac:dyDescent="0.25">
      <c r="A649" s="8"/>
      <c r="B649" s="11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11"/>
      <c r="V649" s="11"/>
      <c r="W649" s="11"/>
      <c r="X649" s="11"/>
      <c r="Y649" s="11"/>
    </row>
    <row r="650" spans="1:25" ht="15.75" customHeight="1" x14ac:dyDescent="0.25">
      <c r="A650" s="8"/>
      <c r="B650" s="11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11"/>
      <c r="V650" s="11"/>
      <c r="W650" s="11"/>
      <c r="X650" s="11"/>
      <c r="Y650" s="11"/>
    </row>
    <row r="651" spans="1:25" ht="15.75" customHeight="1" x14ac:dyDescent="0.25">
      <c r="A651" s="8"/>
      <c r="B651" s="11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11"/>
      <c r="V651" s="11"/>
      <c r="W651" s="11"/>
      <c r="X651" s="11"/>
      <c r="Y651" s="11"/>
    </row>
    <row r="652" spans="1:25" ht="15.75" customHeight="1" x14ac:dyDescent="0.25">
      <c r="A652" s="8"/>
      <c r="B652" s="11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11"/>
      <c r="V652" s="11"/>
      <c r="W652" s="11"/>
      <c r="X652" s="11"/>
      <c r="Y652" s="11"/>
    </row>
    <row r="653" spans="1:25" ht="15.75" customHeight="1" x14ac:dyDescent="0.25">
      <c r="A653" s="8"/>
      <c r="B653" s="11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11"/>
      <c r="V653" s="11"/>
      <c r="W653" s="11"/>
      <c r="X653" s="11"/>
      <c r="Y653" s="11"/>
    </row>
    <row r="654" spans="1:25" ht="15.75" customHeight="1" x14ac:dyDescent="0.25">
      <c r="A654" s="8"/>
      <c r="B654" s="11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11"/>
      <c r="V654" s="11"/>
      <c r="W654" s="11"/>
      <c r="X654" s="11"/>
      <c r="Y654" s="11"/>
    </row>
    <row r="655" spans="1:25" ht="15.75" customHeight="1" x14ac:dyDescent="0.25">
      <c r="A655" s="8"/>
      <c r="B655" s="11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11"/>
      <c r="V655" s="11"/>
      <c r="W655" s="11"/>
      <c r="X655" s="11"/>
      <c r="Y655" s="11"/>
    </row>
    <row r="656" spans="1:25" ht="15.75" customHeight="1" x14ac:dyDescent="0.25">
      <c r="A656" s="8"/>
      <c r="B656" s="11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11"/>
      <c r="V656" s="11"/>
      <c r="W656" s="11"/>
      <c r="X656" s="11"/>
      <c r="Y656" s="11"/>
    </row>
    <row r="657" spans="1:25" ht="15.75" customHeight="1" x14ac:dyDescent="0.25">
      <c r="A657" s="8"/>
      <c r="B657" s="11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11"/>
      <c r="V657" s="11"/>
      <c r="W657" s="11"/>
      <c r="X657" s="11"/>
      <c r="Y657" s="11"/>
    </row>
    <row r="658" spans="1:25" ht="15.75" customHeight="1" x14ac:dyDescent="0.25">
      <c r="A658" s="8"/>
      <c r="B658" s="11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11"/>
      <c r="V658" s="11"/>
      <c r="W658" s="11"/>
      <c r="X658" s="11"/>
      <c r="Y658" s="11"/>
    </row>
    <row r="659" spans="1:25" ht="15.75" customHeight="1" x14ac:dyDescent="0.25">
      <c r="A659" s="8"/>
      <c r="B659" s="11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11"/>
      <c r="V659" s="11"/>
      <c r="W659" s="11"/>
      <c r="X659" s="11"/>
      <c r="Y659" s="11"/>
    </row>
    <row r="660" spans="1:25" ht="15.75" customHeight="1" x14ac:dyDescent="0.25">
      <c r="A660" s="8"/>
      <c r="B660" s="11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11"/>
      <c r="V660" s="11"/>
      <c r="W660" s="11"/>
      <c r="X660" s="11"/>
      <c r="Y660" s="11"/>
    </row>
    <row r="661" spans="1:25" ht="15.75" customHeight="1" x14ac:dyDescent="0.25">
      <c r="A661" s="8"/>
      <c r="B661" s="11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11"/>
      <c r="V661" s="11"/>
      <c r="W661" s="11"/>
      <c r="X661" s="11"/>
      <c r="Y661" s="11"/>
    </row>
    <row r="662" spans="1:25" ht="15.75" customHeight="1" x14ac:dyDescent="0.25">
      <c r="A662" s="8"/>
      <c r="B662" s="11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11"/>
      <c r="V662" s="11"/>
      <c r="W662" s="11"/>
      <c r="X662" s="11"/>
      <c r="Y662" s="11"/>
    </row>
    <row r="663" spans="1:25" ht="15.75" customHeight="1" x14ac:dyDescent="0.25">
      <c r="A663" s="8"/>
      <c r="B663" s="11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11"/>
      <c r="V663" s="11"/>
      <c r="W663" s="11"/>
      <c r="X663" s="11"/>
      <c r="Y663" s="11"/>
    </row>
    <row r="664" spans="1:25" ht="15.75" customHeight="1" x14ac:dyDescent="0.25">
      <c r="A664" s="8"/>
      <c r="B664" s="11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11"/>
      <c r="V664" s="11"/>
      <c r="W664" s="11"/>
      <c r="X664" s="11"/>
      <c r="Y664" s="11"/>
    </row>
    <row r="665" spans="1:25" ht="15.75" customHeight="1" x14ac:dyDescent="0.25">
      <c r="A665" s="8"/>
      <c r="B665" s="11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11"/>
      <c r="V665" s="11"/>
      <c r="W665" s="11"/>
      <c r="X665" s="11"/>
      <c r="Y665" s="11"/>
    </row>
    <row r="666" spans="1:25" ht="15.75" customHeight="1" x14ac:dyDescent="0.25">
      <c r="A666" s="8"/>
      <c r="B666" s="11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11"/>
      <c r="V666" s="11"/>
      <c r="W666" s="11"/>
      <c r="X666" s="11"/>
      <c r="Y666" s="11"/>
    </row>
    <row r="667" spans="1:25" ht="15.75" customHeight="1" x14ac:dyDescent="0.25">
      <c r="A667" s="8"/>
      <c r="B667" s="11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11"/>
      <c r="V667" s="11"/>
      <c r="W667" s="11"/>
      <c r="X667" s="11"/>
      <c r="Y667" s="11"/>
    </row>
    <row r="668" spans="1:25" ht="15.75" customHeight="1" x14ac:dyDescent="0.25">
      <c r="A668" s="8"/>
      <c r="B668" s="11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11"/>
      <c r="V668" s="11"/>
      <c r="W668" s="11"/>
      <c r="X668" s="11"/>
      <c r="Y668" s="11"/>
    </row>
    <row r="669" spans="1:25" ht="15.75" customHeight="1" x14ac:dyDescent="0.25">
      <c r="A669" s="8"/>
      <c r="B669" s="11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11"/>
      <c r="V669" s="11"/>
      <c r="W669" s="11"/>
      <c r="X669" s="11"/>
      <c r="Y669" s="11"/>
    </row>
    <row r="670" spans="1:25" ht="15.75" customHeight="1" x14ac:dyDescent="0.25">
      <c r="A670" s="8"/>
      <c r="B670" s="11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11"/>
      <c r="V670" s="11"/>
      <c r="W670" s="11"/>
      <c r="X670" s="11"/>
      <c r="Y670" s="11"/>
    </row>
    <row r="671" spans="1:25" ht="15.75" customHeight="1" x14ac:dyDescent="0.25">
      <c r="A671" s="8"/>
      <c r="B671" s="11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11"/>
      <c r="V671" s="11"/>
      <c r="W671" s="11"/>
      <c r="X671" s="11"/>
      <c r="Y671" s="11"/>
    </row>
    <row r="672" spans="1:25" ht="15.75" customHeight="1" x14ac:dyDescent="0.25">
      <c r="A672" s="8"/>
      <c r="B672" s="11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11"/>
      <c r="V672" s="11"/>
      <c r="W672" s="11"/>
      <c r="X672" s="11"/>
      <c r="Y672" s="11"/>
    </row>
    <row r="673" spans="1:25" ht="15.75" customHeight="1" x14ac:dyDescent="0.25">
      <c r="A673" s="8"/>
      <c r="B673" s="11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11"/>
      <c r="V673" s="11"/>
      <c r="W673" s="11"/>
      <c r="X673" s="11"/>
      <c r="Y673" s="11"/>
    </row>
    <row r="674" spans="1:25" ht="15.75" customHeight="1" x14ac:dyDescent="0.25">
      <c r="A674" s="8"/>
      <c r="B674" s="11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11"/>
      <c r="V674" s="11"/>
      <c r="W674" s="11"/>
      <c r="X674" s="11"/>
      <c r="Y674" s="11"/>
    </row>
    <row r="675" spans="1:25" ht="15.75" customHeight="1" x14ac:dyDescent="0.25">
      <c r="A675" s="8"/>
      <c r="B675" s="11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11"/>
      <c r="V675" s="11"/>
      <c r="W675" s="11"/>
      <c r="X675" s="11"/>
      <c r="Y675" s="11"/>
    </row>
    <row r="676" spans="1:25" ht="15.75" customHeight="1" x14ac:dyDescent="0.25">
      <c r="A676" s="8"/>
      <c r="B676" s="11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11"/>
      <c r="V676" s="11"/>
      <c r="W676" s="11"/>
      <c r="X676" s="11"/>
      <c r="Y676" s="11"/>
    </row>
    <row r="677" spans="1:25" ht="15.75" customHeight="1" x14ac:dyDescent="0.25">
      <c r="A677" s="8"/>
      <c r="B677" s="11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11"/>
      <c r="V677" s="11"/>
      <c r="W677" s="11"/>
      <c r="X677" s="11"/>
      <c r="Y677" s="11"/>
    </row>
    <row r="678" spans="1:25" ht="15.75" customHeight="1" x14ac:dyDescent="0.25">
      <c r="A678" s="8"/>
      <c r="B678" s="11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11"/>
      <c r="V678" s="11"/>
      <c r="W678" s="11"/>
      <c r="X678" s="11"/>
      <c r="Y678" s="11"/>
    </row>
    <row r="679" spans="1:25" ht="15.75" customHeight="1" x14ac:dyDescent="0.25">
      <c r="A679" s="8"/>
      <c r="B679" s="11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11"/>
      <c r="V679" s="11"/>
      <c r="W679" s="11"/>
      <c r="X679" s="11"/>
      <c r="Y679" s="11"/>
    </row>
    <row r="680" spans="1:25" ht="15.75" customHeight="1" x14ac:dyDescent="0.25">
      <c r="A680" s="8"/>
      <c r="B680" s="11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11"/>
      <c r="V680" s="11"/>
      <c r="W680" s="11"/>
      <c r="X680" s="11"/>
      <c r="Y680" s="11"/>
    </row>
    <row r="681" spans="1:25" ht="15.75" customHeight="1" x14ac:dyDescent="0.25">
      <c r="A681" s="8"/>
      <c r="B681" s="11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11"/>
      <c r="V681" s="11"/>
      <c r="W681" s="11"/>
      <c r="X681" s="11"/>
      <c r="Y681" s="11"/>
    </row>
    <row r="682" spans="1:25" ht="15.75" customHeight="1" x14ac:dyDescent="0.25">
      <c r="A682" s="8"/>
      <c r="B682" s="11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11"/>
      <c r="V682" s="11"/>
      <c r="W682" s="11"/>
      <c r="X682" s="11"/>
      <c r="Y682" s="11"/>
    </row>
    <row r="683" spans="1:25" ht="15.75" customHeight="1" x14ac:dyDescent="0.25">
      <c r="A683" s="8"/>
      <c r="B683" s="11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11"/>
      <c r="V683" s="11"/>
      <c r="W683" s="11"/>
      <c r="X683" s="11"/>
      <c r="Y683" s="11"/>
    </row>
    <row r="684" spans="1:25" ht="15.75" customHeight="1" x14ac:dyDescent="0.25">
      <c r="A684" s="8"/>
      <c r="B684" s="11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11"/>
      <c r="V684" s="11"/>
      <c r="W684" s="11"/>
      <c r="X684" s="11"/>
      <c r="Y684" s="11"/>
    </row>
    <row r="685" spans="1:25" ht="15.75" customHeight="1" x14ac:dyDescent="0.25">
      <c r="A685" s="8"/>
      <c r="B685" s="11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11"/>
      <c r="V685" s="11"/>
      <c r="W685" s="11"/>
      <c r="X685" s="11"/>
      <c r="Y685" s="11"/>
    </row>
    <row r="686" spans="1:25" ht="15.75" customHeight="1" x14ac:dyDescent="0.25">
      <c r="A686" s="8"/>
      <c r="B686" s="11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11"/>
      <c r="V686" s="11"/>
      <c r="W686" s="11"/>
      <c r="X686" s="11"/>
      <c r="Y686" s="11"/>
    </row>
    <row r="687" spans="1:25" ht="15.75" customHeight="1" x14ac:dyDescent="0.25">
      <c r="A687" s="8"/>
      <c r="B687" s="11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11"/>
      <c r="V687" s="11"/>
      <c r="W687" s="11"/>
      <c r="X687" s="11"/>
      <c r="Y687" s="11"/>
    </row>
    <row r="688" spans="1:25" ht="15.75" customHeight="1" x14ac:dyDescent="0.25">
      <c r="A688" s="8"/>
      <c r="B688" s="11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11"/>
      <c r="V688" s="11"/>
      <c r="W688" s="11"/>
      <c r="X688" s="11"/>
      <c r="Y688" s="11"/>
    </row>
    <row r="689" spans="1:25" ht="15.75" customHeight="1" x14ac:dyDescent="0.25">
      <c r="A689" s="8"/>
      <c r="B689" s="11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11"/>
      <c r="V689" s="11"/>
      <c r="W689" s="11"/>
      <c r="X689" s="11"/>
      <c r="Y689" s="11"/>
    </row>
    <row r="690" spans="1:25" ht="15.75" customHeight="1" x14ac:dyDescent="0.25">
      <c r="A690" s="8"/>
      <c r="B690" s="11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11"/>
      <c r="V690" s="11"/>
      <c r="W690" s="11"/>
      <c r="X690" s="11"/>
      <c r="Y690" s="11"/>
    </row>
    <row r="691" spans="1:25" ht="15.75" customHeight="1" x14ac:dyDescent="0.25">
      <c r="A691" s="8"/>
      <c r="B691" s="11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11"/>
      <c r="V691" s="11"/>
      <c r="W691" s="11"/>
      <c r="X691" s="11"/>
      <c r="Y691" s="11"/>
    </row>
    <row r="692" spans="1:25" ht="15.75" customHeight="1" x14ac:dyDescent="0.25">
      <c r="A692" s="8"/>
      <c r="B692" s="11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11"/>
      <c r="V692" s="11"/>
      <c r="W692" s="11"/>
      <c r="X692" s="11"/>
      <c r="Y692" s="11"/>
    </row>
    <row r="693" spans="1:25" ht="15.75" customHeight="1" x14ac:dyDescent="0.25">
      <c r="A693" s="8"/>
      <c r="B693" s="11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11"/>
      <c r="V693" s="11"/>
      <c r="W693" s="11"/>
      <c r="X693" s="11"/>
      <c r="Y693" s="11"/>
    </row>
    <row r="694" spans="1:25" ht="15.75" customHeight="1" x14ac:dyDescent="0.25">
      <c r="A694" s="8"/>
      <c r="B694" s="11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11"/>
      <c r="V694" s="11"/>
      <c r="W694" s="11"/>
      <c r="X694" s="11"/>
      <c r="Y694" s="11"/>
    </row>
    <row r="695" spans="1:25" ht="15.75" customHeight="1" x14ac:dyDescent="0.25">
      <c r="A695" s="8"/>
      <c r="B695" s="11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11"/>
      <c r="V695" s="11"/>
      <c r="W695" s="11"/>
      <c r="X695" s="11"/>
      <c r="Y695" s="11"/>
    </row>
    <row r="696" spans="1:25" ht="15.75" customHeight="1" x14ac:dyDescent="0.25">
      <c r="A696" s="8"/>
      <c r="B696" s="11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11"/>
      <c r="V696" s="11"/>
      <c r="W696" s="11"/>
      <c r="X696" s="11"/>
      <c r="Y696" s="11"/>
    </row>
    <row r="697" spans="1:25" ht="15.75" customHeight="1" x14ac:dyDescent="0.25">
      <c r="A697" s="8"/>
      <c r="B697" s="11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11"/>
      <c r="V697" s="11"/>
      <c r="W697" s="11"/>
      <c r="X697" s="11"/>
      <c r="Y697" s="11"/>
    </row>
    <row r="698" spans="1:25" ht="15.75" customHeight="1" x14ac:dyDescent="0.25">
      <c r="A698" s="8"/>
      <c r="B698" s="11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11"/>
      <c r="V698" s="11"/>
      <c r="W698" s="11"/>
      <c r="X698" s="11"/>
      <c r="Y698" s="11"/>
    </row>
    <row r="699" spans="1:25" ht="15.75" customHeight="1" x14ac:dyDescent="0.25">
      <c r="A699" s="8"/>
      <c r="B699" s="11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11"/>
      <c r="V699" s="11"/>
      <c r="W699" s="11"/>
      <c r="X699" s="11"/>
      <c r="Y699" s="11"/>
    </row>
    <row r="700" spans="1:25" ht="15.75" customHeight="1" x14ac:dyDescent="0.25">
      <c r="A700" s="8"/>
      <c r="B700" s="11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11"/>
      <c r="V700" s="11"/>
      <c r="W700" s="11"/>
      <c r="X700" s="11"/>
      <c r="Y700" s="11"/>
    </row>
    <row r="701" spans="1:25" ht="15.75" customHeight="1" x14ac:dyDescent="0.25">
      <c r="A701" s="8"/>
      <c r="B701" s="11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11"/>
      <c r="V701" s="11"/>
      <c r="W701" s="11"/>
      <c r="X701" s="11"/>
      <c r="Y701" s="11"/>
    </row>
    <row r="702" spans="1:25" ht="15.75" customHeight="1" x14ac:dyDescent="0.25">
      <c r="A702" s="8"/>
      <c r="B702" s="11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11"/>
      <c r="V702" s="11"/>
      <c r="W702" s="11"/>
      <c r="X702" s="11"/>
      <c r="Y702" s="11"/>
    </row>
    <row r="703" spans="1:25" ht="15.75" customHeight="1" x14ac:dyDescent="0.25">
      <c r="A703" s="8"/>
      <c r="B703" s="11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11"/>
      <c r="V703" s="11"/>
      <c r="W703" s="11"/>
      <c r="X703" s="11"/>
      <c r="Y703" s="11"/>
    </row>
    <row r="704" spans="1:25" ht="15.75" customHeight="1" x14ac:dyDescent="0.25">
      <c r="A704" s="8"/>
      <c r="B704" s="11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11"/>
      <c r="V704" s="11"/>
      <c r="W704" s="11"/>
      <c r="X704" s="11"/>
      <c r="Y704" s="11"/>
    </row>
    <row r="705" spans="1:25" ht="15.75" customHeight="1" x14ac:dyDescent="0.25">
      <c r="A705" s="8"/>
      <c r="B705" s="11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11"/>
      <c r="V705" s="11"/>
      <c r="W705" s="11"/>
      <c r="X705" s="11"/>
      <c r="Y705" s="11"/>
    </row>
    <row r="706" spans="1:25" ht="15.75" customHeight="1" x14ac:dyDescent="0.25">
      <c r="A706" s="8"/>
      <c r="B706" s="11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11"/>
      <c r="V706" s="11"/>
      <c r="W706" s="11"/>
      <c r="X706" s="11"/>
      <c r="Y706" s="11"/>
    </row>
    <row r="707" spans="1:25" ht="15.75" customHeight="1" x14ac:dyDescent="0.25">
      <c r="A707" s="8"/>
      <c r="B707" s="11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11"/>
      <c r="V707" s="11"/>
      <c r="W707" s="11"/>
      <c r="X707" s="11"/>
      <c r="Y707" s="11"/>
    </row>
    <row r="708" spans="1:25" ht="15.75" customHeight="1" x14ac:dyDescent="0.25">
      <c r="A708" s="8"/>
      <c r="B708" s="11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11"/>
      <c r="V708" s="11"/>
      <c r="W708" s="11"/>
      <c r="X708" s="11"/>
      <c r="Y708" s="11"/>
    </row>
    <row r="709" spans="1:25" ht="15.75" customHeight="1" x14ac:dyDescent="0.25">
      <c r="A709" s="8"/>
      <c r="B709" s="11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11"/>
      <c r="V709" s="11"/>
      <c r="W709" s="11"/>
      <c r="X709" s="11"/>
      <c r="Y709" s="11"/>
    </row>
    <row r="710" spans="1:25" ht="15.75" customHeight="1" x14ac:dyDescent="0.25">
      <c r="A710" s="8"/>
      <c r="B710" s="11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11"/>
      <c r="V710" s="11"/>
      <c r="W710" s="11"/>
      <c r="X710" s="11"/>
      <c r="Y710" s="11"/>
    </row>
    <row r="711" spans="1:25" ht="15.75" customHeight="1" x14ac:dyDescent="0.25">
      <c r="A711" s="8"/>
      <c r="B711" s="11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11"/>
      <c r="V711" s="11"/>
      <c r="W711" s="11"/>
      <c r="X711" s="11"/>
      <c r="Y711" s="11"/>
    </row>
    <row r="712" spans="1:25" ht="15.75" customHeight="1" x14ac:dyDescent="0.25">
      <c r="A712" s="8"/>
      <c r="B712" s="11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11"/>
      <c r="V712" s="11"/>
      <c r="W712" s="11"/>
      <c r="X712" s="11"/>
      <c r="Y712" s="11"/>
    </row>
    <row r="713" spans="1:25" ht="15.75" customHeight="1" x14ac:dyDescent="0.25">
      <c r="A713" s="8"/>
      <c r="B713" s="11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11"/>
      <c r="V713" s="11"/>
      <c r="W713" s="11"/>
      <c r="X713" s="11"/>
      <c r="Y713" s="11"/>
    </row>
    <row r="714" spans="1:25" ht="15.75" customHeight="1" x14ac:dyDescent="0.25">
      <c r="A714" s="8"/>
      <c r="B714" s="11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11"/>
      <c r="V714" s="11"/>
      <c r="W714" s="11"/>
      <c r="X714" s="11"/>
      <c r="Y714" s="11"/>
    </row>
    <row r="715" spans="1:25" ht="15.75" customHeight="1" x14ac:dyDescent="0.25">
      <c r="A715" s="8"/>
      <c r="B715" s="11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11"/>
      <c r="V715" s="11"/>
      <c r="W715" s="11"/>
      <c r="X715" s="11"/>
      <c r="Y715" s="11"/>
    </row>
    <row r="716" spans="1:25" ht="15.75" customHeight="1" x14ac:dyDescent="0.25">
      <c r="A716" s="8"/>
      <c r="B716" s="11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11"/>
      <c r="V716" s="11"/>
      <c r="W716" s="11"/>
      <c r="X716" s="11"/>
      <c r="Y716" s="11"/>
    </row>
    <row r="717" spans="1:25" ht="15.75" customHeight="1" x14ac:dyDescent="0.25">
      <c r="A717" s="8"/>
      <c r="B717" s="11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11"/>
      <c r="V717" s="11"/>
      <c r="W717" s="11"/>
      <c r="X717" s="11"/>
      <c r="Y717" s="11"/>
    </row>
    <row r="718" spans="1:25" ht="15.75" customHeight="1" x14ac:dyDescent="0.25">
      <c r="A718" s="8"/>
      <c r="B718" s="11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11"/>
      <c r="V718" s="11"/>
      <c r="W718" s="11"/>
      <c r="X718" s="11"/>
      <c r="Y718" s="11"/>
    </row>
    <row r="719" spans="1:25" ht="15.75" customHeight="1" x14ac:dyDescent="0.25">
      <c r="A719" s="8"/>
      <c r="B719" s="11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11"/>
      <c r="V719" s="11"/>
      <c r="W719" s="11"/>
      <c r="X719" s="11"/>
      <c r="Y719" s="11"/>
    </row>
    <row r="720" spans="1:25" ht="15.75" customHeight="1" x14ac:dyDescent="0.25">
      <c r="A720" s="8"/>
      <c r="B720" s="11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11"/>
      <c r="V720" s="11"/>
      <c r="W720" s="11"/>
      <c r="X720" s="11"/>
      <c r="Y720" s="11"/>
    </row>
    <row r="721" spans="1:25" ht="15.75" customHeight="1" x14ac:dyDescent="0.25">
      <c r="A721" s="8"/>
      <c r="B721" s="11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11"/>
      <c r="V721" s="11"/>
      <c r="W721" s="11"/>
      <c r="X721" s="11"/>
      <c r="Y721" s="11"/>
    </row>
    <row r="722" spans="1:25" ht="15.75" customHeight="1" x14ac:dyDescent="0.25">
      <c r="A722" s="8"/>
      <c r="B722" s="11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11"/>
      <c r="V722" s="11"/>
      <c r="W722" s="11"/>
      <c r="X722" s="11"/>
      <c r="Y722" s="11"/>
    </row>
    <row r="723" spans="1:25" ht="15.75" customHeight="1" x14ac:dyDescent="0.25">
      <c r="A723" s="8"/>
      <c r="B723" s="11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11"/>
      <c r="V723" s="11"/>
      <c r="W723" s="11"/>
      <c r="X723" s="11"/>
      <c r="Y723" s="11"/>
    </row>
    <row r="724" spans="1:25" ht="15.75" customHeight="1" x14ac:dyDescent="0.25">
      <c r="A724" s="8"/>
      <c r="B724" s="11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11"/>
      <c r="V724" s="11"/>
      <c r="W724" s="11"/>
      <c r="X724" s="11"/>
      <c r="Y724" s="11"/>
    </row>
    <row r="725" spans="1:25" ht="15.75" customHeight="1" x14ac:dyDescent="0.25">
      <c r="A725" s="8"/>
      <c r="B725" s="11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11"/>
      <c r="V725" s="11"/>
      <c r="W725" s="11"/>
      <c r="X725" s="11"/>
      <c r="Y725" s="11"/>
    </row>
    <row r="726" spans="1:25" ht="15.75" customHeight="1" x14ac:dyDescent="0.25">
      <c r="A726" s="8"/>
      <c r="B726" s="11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11"/>
      <c r="V726" s="11"/>
      <c r="W726" s="11"/>
      <c r="X726" s="11"/>
      <c r="Y726" s="11"/>
    </row>
    <row r="727" spans="1:25" ht="15.75" customHeight="1" x14ac:dyDescent="0.25">
      <c r="A727" s="8"/>
      <c r="B727" s="11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11"/>
      <c r="V727" s="11"/>
      <c r="W727" s="11"/>
      <c r="X727" s="11"/>
      <c r="Y727" s="11"/>
    </row>
    <row r="728" spans="1:25" ht="15.75" customHeight="1" x14ac:dyDescent="0.25">
      <c r="A728" s="8"/>
      <c r="B728" s="11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11"/>
      <c r="V728" s="11"/>
      <c r="W728" s="11"/>
      <c r="X728" s="11"/>
      <c r="Y728" s="11"/>
    </row>
    <row r="729" spans="1:25" ht="15.75" customHeight="1" x14ac:dyDescent="0.25">
      <c r="A729" s="8"/>
      <c r="B729" s="11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11"/>
      <c r="V729" s="11"/>
      <c r="W729" s="11"/>
      <c r="X729" s="11"/>
      <c r="Y729" s="11"/>
    </row>
    <row r="730" spans="1:25" ht="15.75" customHeight="1" x14ac:dyDescent="0.25">
      <c r="A730" s="8"/>
      <c r="B730" s="11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11"/>
      <c r="V730" s="11"/>
      <c r="W730" s="11"/>
      <c r="X730" s="11"/>
      <c r="Y730" s="11"/>
    </row>
    <row r="731" spans="1:25" ht="15.75" customHeight="1" x14ac:dyDescent="0.25">
      <c r="A731" s="8"/>
      <c r="B731" s="11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11"/>
      <c r="V731" s="11"/>
      <c r="W731" s="11"/>
      <c r="X731" s="11"/>
      <c r="Y731" s="11"/>
    </row>
    <row r="732" spans="1:25" ht="15.75" customHeight="1" x14ac:dyDescent="0.25">
      <c r="A732" s="8"/>
      <c r="B732" s="11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11"/>
      <c r="V732" s="11"/>
      <c r="W732" s="11"/>
      <c r="X732" s="11"/>
      <c r="Y732" s="11"/>
    </row>
    <row r="733" spans="1:25" ht="15.75" customHeight="1" x14ac:dyDescent="0.25">
      <c r="A733" s="8"/>
      <c r="B733" s="11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11"/>
      <c r="V733" s="11"/>
      <c r="W733" s="11"/>
      <c r="X733" s="11"/>
      <c r="Y733" s="11"/>
    </row>
    <row r="734" spans="1:25" ht="15.75" customHeight="1" x14ac:dyDescent="0.25">
      <c r="A734" s="8"/>
      <c r="B734" s="11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11"/>
      <c r="V734" s="11"/>
      <c r="W734" s="11"/>
      <c r="X734" s="11"/>
      <c r="Y734" s="11"/>
    </row>
    <row r="735" spans="1:25" ht="15.75" customHeight="1" x14ac:dyDescent="0.25">
      <c r="A735" s="8"/>
      <c r="B735" s="11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11"/>
      <c r="V735" s="11"/>
      <c r="W735" s="11"/>
      <c r="X735" s="11"/>
      <c r="Y735" s="11"/>
    </row>
    <row r="736" spans="1:25" ht="15.75" customHeight="1" x14ac:dyDescent="0.25">
      <c r="A736" s="8"/>
      <c r="B736" s="11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11"/>
      <c r="V736" s="11"/>
      <c r="W736" s="11"/>
      <c r="X736" s="11"/>
      <c r="Y736" s="11"/>
    </row>
    <row r="737" spans="1:25" ht="15.75" customHeight="1" x14ac:dyDescent="0.25">
      <c r="A737" s="8"/>
      <c r="B737" s="11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11"/>
      <c r="V737" s="11"/>
      <c r="W737" s="11"/>
      <c r="X737" s="11"/>
      <c r="Y737" s="11"/>
    </row>
    <row r="738" spans="1:25" ht="15.75" customHeight="1" x14ac:dyDescent="0.25">
      <c r="A738" s="8"/>
      <c r="B738" s="11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11"/>
      <c r="V738" s="11"/>
      <c r="W738" s="11"/>
      <c r="X738" s="11"/>
      <c r="Y738" s="11"/>
    </row>
    <row r="739" spans="1:25" ht="15.75" customHeight="1" x14ac:dyDescent="0.25">
      <c r="A739" s="8"/>
      <c r="B739" s="11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11"/>
      <c r="V739" s="11"/>
      <c r="W739" s="11"/>
      <c r="X739" s="11"/>
      <c r="Y739" s="11"/>
    </row>
    <row r="740" spans="1:25" ht="15.75" customHeight="1" x14ac:dyDescent="0.25">
      <c r="A740" s="8"/>
      <c r="B740" s="11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11"/>
      <c r="V740" s="11"/>
      <c r="W740" s="11"/>
      <c r="X740" s="11"/>
      <c r="Y740" s="11"/>
    </row>
    <row r="741" spans="1:25" ht="15.75" customHeight="1" x14ac:dyDescent="0.25">
      <c r="A741" s="8"/>
      <c r="B741" s="11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11"/>
      <c r="V741" s="11"/>
      <c r="W741" s="11"/>
      <c r="X741" s="11"/>
      <c r="Y741" s="11"/>
    </row>
    <row r="742" spans="1:25" ht="15.75" customHeight="1" x14ac:dyDescent="0.25">
      <c r="A742" s="8"/>
      <c r="B742" s="11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11"/>
      <c r="V742" s="11"/>
      <c r="W742" s="11"/>
      <c r="X742" s="11"/>
      <c r="Y742" s="11"/>
    </row>
    <row r="743" spans="1:25" ht="15.75" customHeight="1" x14ac:dyDescent="0.25">
      <c r="A743" s="8"/>
      <c r="B743" s="11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11"/>
      <c r="V743" s="11"/>
      <c r="W743" s="11"/>
      <c r="X743" s="11"/>
      <c r="Y743" s="11"/>
    </row>
    <row r="744" spans="1:25" ht="15.75" customHeight="1" x14ac:dyDescent="0.25">
      <c r="A744" s="8"/>
      <c r="B744" s="11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11"/>
      <c r="V744" s="11"/>
      <c r="W744" s="11"/>
      <c r="X744" s="11"/>
      <c r="Y744" s="11"/>
    </row>
    <row r="745" spans="1:25" ht="15.75" customHeight="1" x14ac:dyDescent="0.25">
      <c r="A745" s="8"/>
      <c r="B745" s="11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11"/>
      <c r="V745" s="11"/>
      <c r="W745" s="11"/>
      <c r="X745" s="11"/>
      <c r="Y745" s="11"/>
    </row>
    <row r="746" spans="1:25" ht="15.75" customHeight="1" x14ac:dyDescent="0.25">
      <c r="A746" s="8"/>
      <c r="B746" s="11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11"/>
      <c r="V746" s="11"/>
      <c r="W746" s="11"/>
      <c r="X746" s="11"/>
      <c r="Y746" s="11"/>
    </row>
    <row r="747" spans="1:25" ht="15.75" customHeight="1" x14ac:dyDescent="0.25">
      <c r="A747" s="8"/>
      <c r="B747" s="11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11"/>
      <c r="V747" s="11"/>
      <c r="W747" s="11"/>
      <c r="X747" s="11"/>
      <c r="Y747" s="11"/>
    </row>
    <row r="748" spans="1:25" ht="15.75" customHeight="1" x14ac:dyDescent="0.25">
      <c r="A748" s="8"/>
      <c r="B748" s="11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11"/>
      <c r="V748" s="11"/>
      <c r="W748" s="11"/>
      <c r="X748" s="11"/>
      <c r="Y748" s="11"/>
    </row>
    <row r="749" spans="1:25" ht="15.75" customHeight="1" x14ac:dyDescent="0.25">
      <c r="A749" s="8"/>
      <c r="B749" s="11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11"/>
      <c r="V749" s="11"/>
      <c r="W749" s="11"/>
      <c r="X749" s="11"/>
      <c r="Y749" s="11"/>
    </row>
    <row r="750" spans="1:25" ht="15.75" customHeight="1" x14ac:dyDescent="0.25">
      <c r="A750" s="8"/>
      <c r="B750" s="11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11"/>
      <c r="V750" s="11"/>
      <c r="W750" s="11"/>
      <c r="X750" s="11"/>
      <c r="Y750" s="11"/>
    </row>
    <row r="751" spans="1:25" ht="15.75" customHeight="1" x14ac:dyDescent="0.25">
      <c r="A751" s="8"/>
      <c r="B751" s="11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11"/>
      <c r="V751" s="11"/>
      <c r="W751" s="11"/>
      <c r="X751" s="11"/>
      <c r="Y751" s="11"/>
    </row>
    <row r="752" spans="1:25" ht="15.75" customHeight="1" x14ac:dyDescent="0.25">
      <c r="A752" s="8"/>
      <c r="B752" s="11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11"/>
      <c r="V752" s="11"/>
      <c r="W752" s="11"/>
      <c r="X752" s="11"/>
      <c r="Y752" s="11"/>
    </row>
    <row r="753" spans="1:25" ht="15.75" customHeight="1" x14ac:dyDescent="0.25">
      <c r="A753" s="8"/>
      <c r="B753" s="11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11"/>
      <c r="V753" s="11"/>
      <c r="W753" s="11"/>
      <c r="X753" s="11"/>
      <c r="Y753" s="11"/>
    </row>
    <row r="754" spans="1:25" ht="15.75" customHeight="1" x14ac:dyDescent="0.25">
      <c r="A754" s="8"/>
      <c r="B754" s="11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11"/>
      <c r="V754" s="11"/>
      <c r="W754" s="11"/>
      <c r="X754" s="11"/>
      <c r="Y754" s="11"/>
    </row>
    <row r="755" spans="1:25" ht="15.75" customHeight="1" x14ac:dyDescent="0.25">
      <c r="A755" s="8"/>
      <c r="B755" s="11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11"/>
      <c r="V755" s="11"/>
      <c r="W755" s="11"/>
      <c r="X755" s="11"/>
      <c r="Y755" s="11"/>
    </row>
    <row r="756" spans="1:25" ht="15.75" customHeight="1" x14ac:dyDescent="0.25">
      <c r="A756" s="8"/>
      <c r="B756" s="11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11"/>
      <c r="V756" s="11"/>
      <c r="W756" s="11"/>
      <c r="X756" s="11"/>
      <c r="Y756" s="11"/>
    </row>
    <row r="757" spans="1:25" ht="15.75" customHeight="1" x14ac:dyDescent="0.25">
      <c r="A757" s="8"/>
      <c r="B757" s="11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11"/>
      <c r="V757" s="11"/>
      <c r="W757" s="11"/>
      <c r="X757" s="11"/>
      <c r="Y757" s="11"/>
    </row>
    <row r="758" spans="1:25" ht="15.75" customHeight="1" x14ac:dyDescent="0.25">
      <c r="A758" s="8"/>
      <c r="B758" s="11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11"/>
      <c r="V758" s="11"/>
      <c r="W758" s="11"/>
      <c r="X758" s="11"/>
      <c r="Y758" s="11"/>
    </row>
    <row r="759" spans="1:25" ht="15.75" customHeight="1" x14ac:dyDescent="0.25">
      <c r="A759" s="8"/>
      <c r="B759" s="11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11"/>
      <c r="V759" s="11"/>
      <c r="W759" s="11"/>
      <c r="X759" s="11"/>
      <c r="Y759" s="11"/>
    </row>
    <row r="760" spans="1:25" ht="15.75" customHeight="1" x14ac:dyDescent="0.25">
      <c r="A760" s="8"/>
      <c r="B760" s="11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11"/>
      <c r="V760" s="11"/>
      <c r="W760" s="11"/>
      <c r="X760" s="11"/>
      <c r="Y760" s="11"/>
    </row>
    <row r="761" spans="1:25" ht="15.75" customHeight="1" x14ac:dyDescent="0.25">
      <c r="A761" s="8"/>
      <c r="B761" s="11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11"/>
      <c r="V761" s="11"/>
      <c r="W761" s="11"/>
      <c r="X761" s="11"/>
      <c r="Y761" s="11"/>
    </row>
    <row r="762" spans="1:25" ht="15.75" customHeight="1" x14ac:dyDescent="0.25">
      <c r="A762" s="8"/>
      <c r="B762" s="11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11"/>
      <c r="V762" s="11"/>
      <c r="W762" s="11"/>
      <c r="X762" s="11"/>
      <c r="Y762" s="11"/>
    </row>
    <row r="763" spans="1:25" ht="15.75" customHeight="1" x14ac:dyDescent="0.25">
      <c r="A763" s="8"/>
      <c r="B763" s="11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11"/>
      <c r="V763" s="11"/>
      <c r="W763" s="11"/>
      <c r="X763" s="11"/>
      <c r="Y763" s="11"/>
    </row>
    <row r="764" spans="1:25" ht="15.75" customHeight="1" x14ac:dyDescent="0.25">
      <c r="A764" s="8"/>
      <c r="B764" s="11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11"/>
      <c r="V764" s="11"/>
      <c r="W764" s="11"/>
      <c r="X764" s="11"/>
      <c r="Y764" s="11"/>
    </row>
    <row r="765" spans="1:25" ht="15.75" customHeight="1" x14ac:dyDescent="0.25">
      <c r="A765" s="8"/>
      <c r="B765" s="11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11"/>
      <c r="V765" s="11"/>
      <c r="W765" s="11"/>
      <c r="X765" s="11"/>
      <c r="Y765" s="11"/>
    </row>
    <row r="766" spans="1:25" ht="15.75" customHeight="1" x14ac:dyDescent="0.25">
      <c r="A766" s="8"/>
      <c r="B766" s="11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11"/>
      <c r="V766" s="11"/>
      <c r="W766" s="11"/>
      <c r="X766" s="11"/>
      <c r="Y766" s="11"/>
    </row>
    <row r="767" spans="1:25" ht="15.75" customHeight="1" x14ac:dyDescent="0.25">
      <c r="A767" s="8"/>
      <c r="B767" s="11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11"/>
      <c r="V767" s="11"/>
      <c r="W767" s="11"/>
      <c r="X767" s="11"/>
      <c r="Y767" s="11"/>
    </row>
    <row r="768" spans="1:25" ht="15.75" customHeight="1" x14ac:dyDescent="0.25">
      <c r="A768" s="8"/>
      <c r="B768" s="11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11"/>
      <c r="V768" s="11"/>
      <c r="W768" s="11"/>
      <c r="X768" s="11"/>
      <c r="Y768" s="11"/>
    </row>
    <row r="769" spans="1:25" ht="15.75" customHeight="1" x14ac:dyDescent="0.25">
      <c r="A769" s="8"/>
      <c r="B769" s="11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11"/>
      <c r="V769" s="11"/>
      <c r="W769" s="11"/>
      <c r="X769" s="11"/>
      <c r="Y769" s="11"/>
    </row>
    <row r="770" spans="1:25" ht="15.75" customHeight="1" x14ac:dyDescent="0.25">
      <c r="A770" s="8"/>
      <c r="B770" s="11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11"/>
      <c r="V770" s="11"/>
      <c r="W770" s="11"/>
      <c r="X770" s="11"/>
      <c r="Y770" s="11"/>
    </row>
    <row r="771" spans="1:25" ht="15.75" customHeight="1" x14ac:dyDescent="0.25">
      <c r="A771" s="8"/>
      <c r="B771" s="11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11"/>
      <c r="V771" s="11"/>
      <c r="W771" s="11"/>
      <c r="X771" s="11"/>
      <c r="Y771" s="11"/>
    </row>
    <row r="772" spans="1:25" ht="15.75" customHeight="1" x14ac:dyDescent="0.25">
      <c r="A772" s="8"/>
      <c r="B772" s="11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11"/>
      <c r="V772" s="11"/>
      <c r="W772" s="11"/>
      <c r="X772" s="11"/>
      <c r="Y772" s="11"/>
    </row>
    <row r="773" spans="1:25" ht="15.75" customHeight="1" x14ac:dyDescent="0.25">
      <c r="A773" s="8"/>
      <c r="B773" s="11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11"/>
      <c r="V773" s="11"/>
      <c r="W773" s="11"/>
      <c r="X773" s="11"/>
      <c r="Y773" s="11"/>
    </row>
    <row r="774" spans="1:25" ht="15.75" customHeight="1" x14ac:dyDescent="0.25">
      <c r="A774" s="8"/>
      <c r="B774" s="11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11"/>
      <c r="V774" s="11"/>
      <c r="W774" s="11"/>
      <c r="X774" s="11"/>
      <c r="Y774" s="11"/>
    </row>
    <row r="775" spans="1:25" ht="15.75" customHeight="1" x14ac:dyDescent="0.25">
      <c r="A775" s="8"/>
      <c r="B775" s="11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11"/>
      <c r="V775" s="11"/>
      <c r="W775" s="11"/>
      <c r="X775" s="11"/>
      <c r="Y775" s="11"/>
    </row>
    <row r="776" spans="1:25" ht="15.75" customHeight="1" x14ac:dyDescent="0.25">
      <c r="A776" s="8"/>
      <c r="B776" s="11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11"/>
      <c r="V776" s="11"/>
      <c r="W776" s="11"/>
      <c r="X776" s="11"/>
      <c r="Y776" s="11"/>
    </row>
    <row r="777" spans="1:25" ht="15.75" customHeight="1" x14ac:dyDescent="0.25">
      <c r="A777" s="8"/>
      <c r="B777" s="11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11"/>
      <c r="V777" s="11"/>
      <c r="W777" s="11"/>
      <c r="X777" s="11"/>
      <c r="Y777" s="11"/>
    </row>
    <row r="778" spans="1:25" ht="15.75" customHeight="1" x14ac:dyDescent="0.25">
      <c r="A778" s="8"/>
      <c r="B778" s="11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11"/>
      <c r="V778" s="11"/>
      <c r="W778" s="11"/>
      <c r="X778" s="11"/>
      <c r="Y778" s="11"/>
    </row>
    <row r="779" spans="1:25" ht="15.75" customHeight="1" x14ac:dyDescent="0.25">
      <c r="A779" s="8"/>
      <c r="B779" s="11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11"/>
      <c r="V779" s="11"/>
      <c r="W779" s="11"/>
      <c r="X779" s="11"/>
      <c r="Y779" s="11"/>
    </row>
    <row r="780" spans="1:25" ht="15.75" customHeight="1" x14ac:dyDescent="0.25">
      <c r="A780" s="8"/>
      <c r="B780" s="11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11"/>
      <c r="V780" s="11"/>
      <c r="W780" s="11"/>
      <c r="X780" s="11"/>
      <c r="Y780" s="11"/>
    </row>
    <row r="781" spans="1:25" ht="15.75" customHeight="1" x14ac:dyDescent="0.25">
      <c r="A781" s="8"/>
      <c r="B781" s="11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11"/>
      <c r="V781" s="11"/>
      <c r="W781" s="11"/>
      <c r="X781" s="11"/>
      <c r="Y781" s="11"/>
    </row>
    <row r="782" spans="1:25" ht="15.75" customHeight="1" x14ac:dyDescent="0.25">
      <c r="A782" s="8"/>
      <c r="B782" s="11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11"/>
      <c r="V782" s="11"/>
      <c r="W782" s="11"/>
      <c r="X782" s="11"/>
      <c r="Y782" s="11"/>
    </row>
    <row r="783" spans="1:25" ht="15.75" customHeight="1" x14ac:dyDescent="0.25">
      <c r="A783" s="8"/>
      <c r="B783" s="11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11"/>
      <c r="V783" s="11"/>
      <c r="W783" s="11"/>
      <c r="X783" s="11"/>
      <c r="Y783" s="11"/>
    </row>
    <row r="784" spans="1:25" ht="15.75" customHeight="1" x14ac:dyDescent="0.25">
      <c r="A784" s="8"/>
      <c r="B784" s="11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11"/>
      <c r="V784" s="11"/>
      <c r="W784" s="11"/>
      <c r="X784" s="11"/>
      <c r="Y784" s="11"/>
    </row>
    <row r="785" spans="1:25" ht="15.75" customHeight="1" x14ac:dyDescent="0.25">
      <c r="A785" s="8"/>
      <c r="B785" s="11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11"/>
      <c r="V785" s="11"/>
      <c r="W785" s="11"/>
      <c r="X785" s="11"/>
      <c r="Y785" s="11"/>
    </row>
    <row r="786" spans="1:25" ht="15.75" customHeight="1" x14ac:dyDescent="0.25">
      <c r="A786" s="8"/>
      <c r="B786" s="11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11"/>
      <c r="V786" s="11"/>
      <c r="W786" s="11"/>
      <c r="X786" s="11"/>
      <c r="Y786" s="11"/>
    </row>
    <row r="787" spans="1:25" ht="15.75" customHeight="1" x14ac:dyDescent="0.25">
      <c r="A787" s="8"/>
      <c r="B787" s="11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11"/>
      <c r="V787" s="11"/>
      <c r="W787" s="11"/>
      <c r="X787" s="11"/>
      <c r="Y787" s="11"/>
    </row>
    <row r="788" spans="1:25" ht="15.75" customHeight="1" x14ac:dyDescent="0.25">
      <c r="A788" s="8"/>
      <c r="B788" s="11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11"/>
      <c r="V788" s="11"/>
      <c r="W788" s="11"/>
      <c r="X788" s="11"/>
      <c r="Y788" s="11"/>
    </row>
    <row r="789" spans="1:25" ht="15.75" customHeight="1" x14ac:dyDescent="0.25">
      <c r="A789" s="8"/>
      <c r="B789" s="11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11"/>
      <c r="V789" s="11"/>
      <c r="W789" s="11"/>
      <c r="X789" s="11"/>
      <c r="Y789" s="11"/>
    </row>
    <row r="790" spans="1:25" ht="15.75" customHeight="1" x14ac:dyDescent="0.25">
      <c r="A790" s="8"/>
      <c r="B790" s="11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11"/>
      <c r="V790" s="11"/>
      <c r="W790" s="11"/>
      <c r="X790" s="11"/>
      <c r="Y790" s="11"/>
    </row>
    <row r="791" spans="1:25" ht="15.75" customHeight="1" x14ac:dyDescent="0.25">
      <c r="A791" s="8"/>
      <c r="B791" s="11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11"/>
      <c r="V791" s="11"/>
      <c r="W791" s="11"/>
      <c r="X791" s="11"/>
      <c r="Y791" s="11"/>
    </row>
    <row r="792" spans="1:25" ht="15.75" customHeight="1" x14ac:dyDescent="0.25">
      <c r="A792" s="8"/>
      <c r="B792" s="11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11"/>
      <c r="V792" s="11"/>
      <c r="W792" s="11"/>
      <c r="X792" s="11"/>
      <c r="Y792" s="11"/>
    </row>
    <row r="793" spans="1:25" ht="15.75" customHeight="1" x14ac:dyDescent="0.25">
      <c r="A793" s="8"/>
      <c r="B793" s="11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11"/>
      <c r="V793" s="11"/>
      <c r="W793" s="11"/>
      <c r="X793" s="11"/>
      <c r="Y793" s="11"/>
    </row>
    <row r="794" spans="1:25" ht="15.75" customHeight="1" x14ac:dyDescent="0.25">
      <c r="A794" s="8"/>
      <c r="B794" s="11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11"/>
      <c r="V794" s="11"/>
      <c r="W794" s="11"/>
      <c r="X794" s="11"/>
      <c r="Y794" s="11"/>
    </row>
    <row r="795" spans="1:25" ht="15.75" customHeight="1" x14ac:dyDescent="0.25">
      <c r="A795" s="8"/>
      <c r="B795" s="11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11"/>
      <c r="V795" s="11"/>
      <c r="W795" s="11"/>
      <c r="X795" s="11"/>
      <c r="Y795" s="11"/>
    </row>
    <row r="796" spans="1:25" ht="15.75" customHeight="1" x14ac:dyDescent="0.25">
      <c r="A796" s="8"/>
      <c r="B796" s="11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11"/>
      <c r="V796" s="11"/>
      <c r="W796" s="11"/>
      <c r="X796" s="11"/>
      <c r="Y796" s="11"/>
    </row>
    <row r="797" spans="1:25" ht="15.75" customHeight="1" x14ac:dyDescent="0.25">
      <c r="A797" s="8"/>
      <c r="B797" s="11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11"/>
      <c r="V797" s="11"/>
      <c r="W797" s="11"/>
      <c r="X797" s="11"/>
      <c r="Y797" s="11"/>
    </row>
    <row r="798" spans="1:25" ht="15.75" customHeight="1" x14ac:dyDescent="0.25">
      <c r="A798" s="8"/>
      <c r="B798" s="11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11"/>
      <c r="V798" s="11"/>
      <c r="W798" s="11"/>
      <c r="X798" s="11"/>
      <c r="Y798" s="11"/>
    </row>
    <row r="799" spans="1:25" ht="15.75" customHeight="1" x14ac:dyDescent="0.25">
      <c r="A799" s="8"/>
      <c r="B799" s="11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11"/>
      <c r="V799" s="11"/>
      <c r="W799" s="11"/>
      <c r="X799" s="11"/>
      <c r="Y799" s="11"/>
    </row>
    <row r="800" spans="1:25" ht="15.75" customHeight="1" x14ac:dyDescent="0.25">
      <c r="A800" s="8"/>
      <c r="B800" s="11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11"/>
      <c r="V800" s="11"/>
      <c r="W800" s="11"/>
      <c r="X800" s="11"/>
      <c r="Y800" s="11"/>
    </row>
    <row r="801" spans="1:25" ht="15.75" customHeight="1" x14ac:dyDescent="0.25">
      <c r="A801" s="8"/>
      <c r="B801" s="11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11"/>
      <c r="V801" s="11"/>
      <c r="W801" s="11"/>
      <c r="X801" s="11"/>
      <c r="Y801" s="11"/>
    </row>
    <row r="802" spans="1:25" ht="15.75" customHeight="1" x14ac:dyDescent="0.25">
      <c r="A802" s="8"/>
      <c r="B802" s="11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11"/>
      <c r="V802" s="11"/>
      <c r="W802" s="11"/>
      <c r="X802" s="11"/>
      <c r="Y802" s="11"/>
    </row>
    <row r="803" spans="1:25" ht="15.75" customHeight="1" x14ac:dyDescent="0.25">
      <c r="A803" s="8"/>
      <c r="B803" s="11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11"/>
      <c r="V803" s="11"/>
      <c r="W803" s="11"/>
      <c r="X803" s="11"/>
      <c r="Y803" s="11"/>
    </row>
    <row r="804" spans="1:25" ht="15.75" customHeight="1" x14ac:dyDescent="0.25">
      <c r="A804" s="8"/>
      <c r="B804" s="11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11"/>
      <c r="V804" s="11"/>
      <c r="W804" s="11"/>
      <c r="X804" s="11"/>
      <c r="Y804" s="11"/>
    </row>
    <row r="805" spans="1:25" ht="15.75" customHeight="1" x14ac:dyDescent="0.25">
      <c r="A805" s="8"/>
      <c r="B805" s="11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11"/>
      <c r="V805" s="11"/>
      <c r="W805" s="11"/>
      <c r="X805" s="11"/>
      <c r="Y805" s="11"/>
    </row>
    <row r="806" spans="1:25" ht="15.75" customHeight="1" x14ac:dyDescent="0.25">
      <c r="A806" s="8"/>
      <c r="B806" s="11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11"/>
      <c r="V806" s="11"/>
      <c r="W806" s="11"/>
      <c r="X806" s="11"/>
      <c r="Y806" s="11"/>
    </row>
    <row r="807" spans="1:25" ht="15.75" customHeight="1" x14ac:dyDescent="0.25">
      <c r="A807" s="8"/>
      <c r="B807" s="11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11"/>
      <c r="V807" s="11"/>
      <c r="W807" s="11"/>
      <c r="X807" s="11"/>
      <c r="Y807" s="11"/>
    </row>
    <row r="808" spans="1:25" ht="15.75" customHeight="1" x14ac:dyDescent="0.25">
      <c r="A808" s="8"/>
      <c r="B808" s="11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11"/>
      <c r="V808" s="11"/>
      <c r="W808" s="11"/>
      <c r="X808" s="11"/>
      <c r="Y808" s="11"/>
    </row>
    <row r="809" spans="1:25" ht="15.75" customHeight="1" x14ac:dyDescent="0.25">
      <c r="A809" s="8"/>
      <c r="B809" s="11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11"/>
      <c r="V809" s="11"/>
      <c r="W809" s="11"/>
      <c r="X809" s="11"/>
      <c r="Y809" s="11"/>
    </row>
    <row r="810" spans="1:25" ht="15.75" customHeight="1" x14ac:dyDescent="0.25">
      <c r="A810" s="8"/>
      <c r="B810" s="11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11"/>
      <c r="V810" s="11"/>
      <c r="W810" s="11"/>
      <c r="X810" s="11"/>
      <c r="Y810" s="11"/>
    </row>
    <row r="811" spans="1:25" ht="15.75" customHeight="1" x14ac:dyDescent="0.25">
      <c r="A811" s="8"/>
      <c r="B811" s="11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11"/>
      <c r="V811" s="11"/>
      <c r="W811" s="11"/>
      <c r="X811" s="11"/>
      <c r="Y811" s="11"/>
    </row>
    <row r="812" spans="1:25" ht="15.75" customHeight="1" x14ac:dyDescent="0.25">
      <c r="A812" s="8"/>
      <c r="B812" s="11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11"/>
      <c r="V812" s="11"/>
      <c r="W812" s="11"/>
      <c r="X812" s="11"/>
      <c r="Y812" s="11"/>
    </row>
    <row r="813" spans="1:25" ht="15.75" customHeight="1" x14ac:dyDescent="0.25">
      <c r="A813" s="8"/>
      <c r="B813" s="11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11"/>
      <c r="V813" s="11"/>
      <c r="W813" s="11"/>
      <c r="X813" s="11"/>
      <c r="Y813" s="11"/>
    </row>
    <row r="814" spans="1:25" ht="15.75" customHeight="1" x14ac:dyDescent="0.25">
      <c r="A814" s="8"/>
      <c r="B814" s="11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11"/>
      <c r="V814" s="11"/>
      <c r="W814" s="11"/>
      <c r="X814" s="11"/>
      <c r="Y814" s="11"/>
    </row>
    <row r="815" spans="1:25" ht="15.75" customHeight="1" x14ac:dyDescent="0.25">
      <c r="A815" s="8"/>
      <c r="B815" s="11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11"/>
      <c r="V815" s="11"/>
      <c r="W815" s="11"/>
      <c r="X815" s="11"/>
      <c r="Y815" s="11"/>
    </row>
    <row r="816" spans="1:25" ht="15.75" customHeight="1" x14ac:dyDescent="0.25">
      <c r="A816" s="8"/>
      <c r="B816" s="11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11"/>
      <c r="V816" s="11"/>
      <c r="W816" s="11"/>
      <c r="X816" s="11"/>
      <c r="Y816" s="11"/>
    </row>
    <row r="817" spans="1:25" ht="15.75" customHeight="1" x14ac:dyDescent="0.25">
      <c r="A817" s="8"/>
      <c r="B817" s="11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11"/>
      <c r="V817" s="11"/>
      <c r="W817" s="11"/>
      <c r="X817" s="11"/>
      <c r="Y817" s="11"/>
    </row>
    <row r="818" spans="1:25" ht="15.75" customHeight="1" x14ac:dyDescent="0.25">
      <c r="A818" s="8"/>
      <c r="B818" s="11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11"/>
      <c r="V818" s="11"/>
      <c r="W818" s="11"/>
      <c r="X818" s="11"/>
      <c r="Y818" s="11"/>
    </row>
    <row r="819" spans="1:25" ht="15.75" customHeight="1" x14ac:dyDescent="0.25">
      <c r="A819" s="8"/>
      <c r="B819" s="11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11"/>
      <c r="V819" s="11"/>
      <c r="W819" s="11"/>
      <c r="X819" s="11"/>
      <c r="Y819" s="11"/>
    </row>
    <row r="820" spans="1:25" ht="15.75" customHeight="1" x14ac:dyDescent="0.25">
      <c r="A820" s="8"/>
      <c r="B820" s="11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11"/>
      <c r="V820" s="11"/>
      <c r="W820" s="11"/>
      <c r="X820" s="11"/>
      <c r="Y820" s="11"/>
    </row>
    <row r="821" spans="1:25" ht="15.75" customHeight="1" x14ac:dyDescent="0.25">
      <c r="A821" s="8"/>
      <c r="B821" s="11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11"/>
      <c r="V821" s="11"/>
      <c r="W821" s="11"/>
      <c r="X821" s="11"/>
      <c r="Y821" s="11"/>
    </row>
    <row r="822" spans="1:25" ht="15.75" customHeight="1" x14ac:dyDescent="0.25">
      <c r="A822" s="8"/>
      <c r="B822" s="11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11"/>
      <c r="V822" s="11"/>
      <c r="W822" s="11"/>
      <c r="X822" s="11"/>
      <c r="Y822" s="11"/>
    </row>
    <row r="823" spans="1:25" ht="15.75" customHeight="1" x14ac:dyDescent="0.25">
      <c r="A823" s="8"/>
      <c r="B823" s="11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11"/>
      <c r="V823" s="11"/>
      <c r="W823" s="11"/>
      <c r="X823" s="11"/>
      <c r="Y823" s="11"/>
    </row>
    <row r="824" spans="1:25" ht="15.75" customHeight="1" x14ac:dyDescent="0.25">
      <c r="A824" s="8"/>
      <c r="B824" s="11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11"/>
      <c r="V824" s="11"/>
      <c r="W824" s="11"/>
      <c r="X824" s="11"/>
      <c r="Y824" s="11"/>
    </row>
    <row r="825" spans="1:25" ht="15.75" customHeight="1" x14ac:dyDescent="0.25">
      <c r="A825" s="8"/>
      <c r="B825" s="11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11"/>
      <c r="V825" s="11"/>
      <c r="W825" s="11"/>
      <c r="X825" s="11"/>
      <c r="Y825" s="11"/>
    </row>
    <row r="826" spans="1:25" ht="15.75" customHeight="1" x14ac:dyDescent="0.25">
      <c r="A826" s="8"/>
      <c r="B826" s="11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11"/>
      <c r="V826" s="11"/>
      <c r="W826" s="11"/>
      <c r="X826" s="11"/>
      <c r="Y826" s="11"/>
    </row>
    <row r="827" spans="1:25" ht="15.75" customHeight="1" x14ac:dyDescent="0.25">
      <c r="A827" s="8"/>
      <c r="B827" s="11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11"/>
      <c r="V827" s="11"/>
      <c r="W827" s="11"/>
      <c r="X827" s="11"/>
      <c r="Y827" s="11"/>
    </row>
    <row r="828" spans="1:25" ht="15.75" customHeight="1" x14ac:dyDescent="0.25">
      <c r="A828" s="8"/>
      <c r="B828" s="11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11"/>
      <c r="V828" s="11"/>
      <c r="W828" s="11"/>
      <c r="X828" s="11"/>
      <c r="Y828" s="11"/>
    </row>
    <row r="829" spans="1:25" ht="15.75" customHeight="1" x14ac:dyDescent="0.25">
      <c r="A829" s="8"/>
      <c r="B829" s="11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11"/>
      <c r="V829" s="11"/>
      <c r="W829" s="11"/>
      <c r="X829" s="11"/>
      <c r="Y829" s="11"/>
    </row>
    <row r="830" spans="1:25" ht="15.75" customHeight="1" x14ac:dyDescent="0.25">
      <c r="A830" s="8"/>
      <c r="B830" s="11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11"/>
      <c r="V830" s="11"/>
      <c r="W830" s="11"/>
      <c r="X830" s="11"/>
      <c r="Y830" s="11"/>
    </row>
    <row r="831" spans="1:25" ht="15.75" customHeight="1" x14ac:dyDescent="0.25">
      <c r="A831" s="8"/>
      <c r="B831" s="11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11"/>
      <c r="V831" s="11"/>
      <c r="W831" s="11"/>
      <c r="X831" s="11"/>
      <c r="Y831" s="11"/>
    </row>
    <row r="832" spans="1:25" ht="15.75" customHeight="1" x14ac:dyDescent="0.25">
      <c r="A832" s="8"/>
      <c r="B832" s="11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11"/>
      <c r="V832" s="11"/>
      <c r="W832" s="11"/>
      <c r="X832" s="11"/>
      <c r="Y832" s="11"/>
    </row>
    <row r="833" spans="1:25" ht="15.75" customHeight="1" x14ac:dyDescent="0.25">
      <c r="A833" s="8"/>
      <c r="B833" s="11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11"/>
      <c r="V833" s="11"/>
      <c r="W833" s="11"/>
      <c r="X833" s="11"/>
      <c r="Y833" s="11"/>
    </row>
    <row r="834" spans="1:25" ht="15.75" customHeight="1" x14ac:dyDescent="0.25">
      <c r="A834" s="8"/>
      <c r="B834" s="11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11"/>
      <c r="V834" s="11"/>
      <c r="W834" s="11"/>
      <c r="X834" s="11"/>
      <c r="Y834" s="11"/>
    </row>
    <row r="835" spans="1:25" ht="15.75" customHeight="1" x14ac:dyDescent="0.25">
      <c r="A835" s="8"/>
      <c r="B835" s="11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11"/>
      <c r="V835" s="11"/>
      <c r="W835" s="11"/>
      <c r="X835" s="11"/>
      <c r="Y835" s="11"/>
    </row>
    <row r="836" spans="1:25" ht="15.75" customHeight="1" x14ac:dyDescent="0.25">
      <c r="A836" s="8"/>
      <c r="B836" s="11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11"/>
      <c r="V836" s="11"/>
      <c r="W836" s="11"/>
      <c r="X836" s="11"/>
      <c r="Y836" s="11"/>
    </row>
    <row r="837" spans="1:25" ht="15.75" customHeight="1" x14ac:dyDescent="0.25">
      <c r="A837" s="8"/>
      <c r="B837" s="11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11"/>
      <c r="V837" s="11"/>
      <c r="W837" s="11"/>
      <c r="X837" s="11"/>
      <c r="Y837" s="11"/>
    </row>
    <row r="838" spans="1:25" ht="15.75" customHeight="1" x14ac:dyDescent="0.25">
      <c r="A838" s="8"/>
      <c r="B838" s="11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11"/>
      <c r="V838" s="11"/>
      <c r="W838" s="11"/>
      <c r="X838" s="11"/>
      <c r="Y838" s="11"/>
    </row>
    <row r="839" spans="1:25" ht="15.75" customHeight="1" x14ac:dyDescent="0.25">
      <c r="A839" s="8"/>
      <c r="B839" s="11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11"/>
      <c r="V839" s="11"/>
      <c r="W839" s="11"/>
      <c r="X839" s="11"/>
      <c r="Y839" s="11"/>
    </row>
    <row r="840" spans="1:25" ht="15.75" customHeight="1" x14ac:dyDescent="0.25">
      <c r="A840" s="8"/>
      <c r="B840" s="11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11"/>
      <c r="V840" s="11"/>
      <c r="W840" s="11"/>
      <c r="X840" s="11"/>
      <c r="Y840" s="11"/>
    </row>
    <row r="841" spans="1:25" ht="15.75" customHeight="1" x14ac:dyDescent="0.25">
      <c r="A841" s="8"/>
      <c r="B841" s="11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11"/>
      <c r="V841" s="11"/>
      <c r="W841" s="11"/>
      <c r="X841" s="11"/>
      <c r="Y841" s="11"/>
    </row>
    <row r="842" spans="1:25" ht="15.75" customHeight="1" x14ac:dyDescent="0.25">
      <c r="A842" s="8"/>
      <c r="B842" s="11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11"/>
      <c r="V842" s="11"/>
      <c r="W842" s="11"/>
      <c r="X842" s="11"/>
      <c r="Y842" s="11"/>
    </row>
    <row r="843" spans="1:25" ht="15.75" customHeight="1" x14ac:dyDescent="0.25">
      <c r="A843" s="8"/>
      <c r="B843" s="11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11"/>
      <c r="V843" s="11"/>
      <c r="W843" s="11"/>
      <c r="X843" s="11"/>
      <c r="Y843" s="11"/>
    </row>
    <row r="844" spans="1:25" ht="15.75" customHeight="1" x14ac:dyDescent="0.25">
      <c r="A844" s="8"/>
      <c r="B844" s="11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11"/>
      <c r="V844" s="11"/>
      <c r="W844" s="11"/>
      <c r="X844" s="11"/>
      <c r="Y844" s="11"/>
    </row>
    <row r="845" spans="1:25" ht="15.75" customHeight="1" x14ac:dyDescent="0.25">
      <c r="A845" s="8"/>
      <c r="B845" s="11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11"/>
      <c r="V845" s="11"/>
      <c r="W845" s="11"/>
      <c r="X845" s="11"/>
      <c r="Y845" s="11"/>
    </row>
    <row r="846" spans="1:25" ht="15.75" customHeight="1" x14ac:dyDescent="0.25">
      <c r="A846" s="8"/>
      <c r="B846" s="11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11"/>
      <c r="V846" s="11"/>
      <c r="W846" s="11"/>
      <c r="X846" s="11"/>
      <c r="Y846" s="11"/>
    </row>
    <row r="847" spans="1:25" ht="15.75" customHeight="1" x14ac:dyDescent="0.25">
      <c r="A847" s="8"/>
      <c r="B847" s="11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11"/>
      <c r="V847" s="11"/>
      <c r="W847" s="11"/>
      <c r="X847" s="11"/>
      <c r="Y847" s="11"/>
    </row>
    <row r="848" spans="1:25" ht="15.75" customHeight="1" x14ac:dyDescent="0.25">
      <c r="A848" s="8"/>
      <c r="B848" s="11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11"/>
      <c r="V848" s="11"/>
      <c r="W848" s="11"/>
      <c r="X848" s="11"/>
      <c r="Y848" s="11"/>
    </row>
    <row r="849" spans="1:25" ht="15.75" customHeight="1" x14ac:dyDescent="0.25">
      <c r="A849" s="8"/>
      <c r="B849" s="11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11"/>
      <c r="V849" s="11"/>
      <c r="W849" s="11"/>
      <c r="X849" s="11"/>
      <c r="Y849" s="11"/>
    </row>
    <row r="850" spans="1:25" ht="15.75" customHeight="1" x14ac:dyDescent="0.25">
      <c r="A850" s="8"/>
      <c r="B850" s="11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11"/>
      <c r="V850" s="11"/>
      <c r="W850" s="11"/>
      <c r="X850" s="11"/>
      <c r="Y850" s="11"/>
    </row>
    <row r="851" spans="1:25" ht="15.75" customHeight="1" x14ac:dyDescent="0.25">
      <c r="A851" s="8"/>
      <c r="B851" s="11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11"/>
      <c r="V851" s="11"/>
      <c r="W851" s="11"/>
      <c r="X851" s="11"/>
      <c r="Y851" s="11"/>
    </row>
    <row r="852" spans="1:25" ht="15.75" customHeight="1" x14ac:dyDescent="0.25">
      <c r="A852" s="8"/>
      <c r="B852" s="11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11"/>
      <c r="V852" s="11"/>
      <c r="W852" s="11"/>
      <c r="X852" s="11"/>
      <c r="Y852" s="11"/>
    </row>
    <row r="853" spans="1:25" ht="15.75" customHeight="1" x14ac:dyDescent="0.25">
      <c r="A853" s="8"/>
      <c r="B853" s="11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11"/>
      <c r="V853" s="11"/>
      <c r="W853" s="11"/>
      <c r="X853" s="11"/>
      <c r="Y853" s="11"/>
    </row>
    <row r="854" spans="1:25" ht="15.75" customHeight="1" x14ac:dyDescent="0.25">
      <c r="A854" s="8"/>
      <c r="B854" s="11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11"/>
      <c r="V854" s="11"/>
      <c r="W854" s="11"/>
      <c r="X854" s="11"/>
      <c r="Y854" s="11"/>
    </row>
    <row r="855" spans="1:25" ht="15.75" customHeight="1" x14ac:dyDescent="0.25">
      <c r="A855" s="8"/>
      <c r="B855" s="11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11"/>
      <c r="V855" s="11"/>
      <c r="W855" s="11"/>
      <c r="X855" s="11"/>
      <c r="Y855" s="11"/>
    </row>
    <row r="856" spans="1:25" ht="15.75" customHeight="1" x14ac:dyDescent="0.25">
      <c r="A856" s="8"/>
      <c r="B856" s="11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11"/>
      <c r="V856" s="11"/>
      <c r="W856" s="11"/>
      <c r="X856" s="11"/>
      <c r="Y856" s="11"/>
    </row>
    <row r="857" spans="1:25" ht="15.75" customHeight="1" x14ac:dyDescent="0.25">
      <c r="A857" s="8"/>
      <c r="B857" s="11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11"/>
      <c r="V857" s="11"/>
      <c r="W857" s="11"/>
      <c r="X857" s="11"/>
      <c r="Y857" s="11"/>
    </row>
    <row r="858" spans="1:25" ht="15.75" customHeight="1" x14ac:dyDescent="0.25">
      <c r="A858" s="8"/>
      <c r="B858" s="11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11"/>
      <c r="V858" s="11"/>
      <c r="W858" s="11"/>
      <c r="X858" s="11"/>
      <c r="Y858" s="11"/>
    </row>
    <row r="859" spans="1:25" ht="15.75" customHeight="1" x14ac:dyDescent="0.25">
      <c r="A859" s="8"/>
      <c r="B859" s="11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11"/>
      <c r="V859" s="11"/>
      <c r="W859" s="11"/>
      <c r="X859" s="11"/>
      <c r="Y859" s="11"/>
    </row>
    <row r="860" spans="1:25" ht="15.75" customHeight="1" x14ac:dyDescent="0.25">
      <c r="A860" s="8"/>
      <c r="B860" s="11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11"/>
      <c r="V860" s="11"/>
      <c r="W860" s="11"/>
      <c r="X860" s="11"/>
      <c r="Y860" s="11"/>
    </row>
    <row r="861" spans="1:25" ht="15.75" customHeight="1" x14ac:dyDescent="0.25">
      <c r="A861" s="8"/>
      <c r="B861" s="11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11"/>
      <c r="V861" s="11"/>
      <c r="W861" s="11"/>
      <c r="X861" s="11"/>
      <c r="Y861" s="11"/>
    </row>
    <row r="862" spans="1:25" ht="15.75" customHeight="1" x14ac:dyDescent="0.25">
      <c r="A862" s="8"/>
      <c r="B862" s="11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11"/>
      <c r="V862" s="11"/>
      <c r="W862" s="11"/>
      <c r="X862" s="11"/>
      <c r="Y862" s="11"/>
    </row>
    <row r="863" spans="1:25" ht="15.75" customHeight="1" x14ac:dyDescent="0.25">
      <c r="A863" s="8"/>
      <c r="B863" s="11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11"/>
      <c r="V863" s="11"/>
      <c r="W863" s="11"/>
      <c r="X863" s="11"/>
      <c r="Y863" s="11"/>
    </row>
    <row r="864" spans="1:25" ht="15.75" customHeight="1" x14ac:dyDescent="0.25">
      <c r="A864" s="8"/>
      <c r="B864" s="11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11"/>
      <c r="V864" s="11"/>
      <c r="W864" s="11"/>
      <c r="X864" s="11"/>
      <c r="Y864" s="11"/>
    </row>
    <row r="865" spans="1:25" ht="15.75" customHeight="1" x14ac:dyDescent="0.25">
      <c r="A865" s="8"/>
      <c r="B865" s="11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11"/>
      <c r="V865" s="11"/>
      <c r="W865" s="11"/>
      <c r="X865" s="11"/>
      <c r="Y865" s="11"/>
    </row>
    <row r="866" spans="1:25" ht="15.75" customHeight="1" x14ac:dyDescent="0.25">
      <c r="A866" s="8"/>
      <c r="B866" s="11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11"/>
      <c r="V866" s="11"/>
      <c r="W866" s="11"/>
      <c r="X866" s="11"/>
      <c r="Y866" s="11"/>
    </row>
    <row r="867" spans="1:25" ht="15.75" customHeight="1" x14ac:dyDescent="0.25">
      <c r="A867" s="8"/>
      <c r="B867" s="11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11"/>
      <c r="V867" s="11"/>
      <c r="W867" s="11"/>
      <c r="X867" s="11"/>
      <c r="Y867" s="11"/>
    </row>
    <row r="868" spans="1:25" ht="15.75" customHeight="1" x14ac:dyDescent="0.25">
      <c r="A868" s="8"/>
      <c r="B868" s="11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11"/>
      <c r="V868" s="11"/>
      <c r="W868" s="11"/>
      <c r="X868" s="11"/>
      <c r="Y868" s="11"/>
    </row>
    <row r="869" spans="1:25" ht="15.75" customHeight="1" x14ac:dyDescent="0.25">
      <c r="A869" s="8"/>
      <c r="B869" s="11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11"/>
      <c r="V869" s="11"/>
      <c r="W869" s="11"/>
      <c r="X869" s="11"/>
      <c r="Y869" s="11"/>
    </row>
    <row r="870" spans="1:25" ht="15.75" customHeight="1" x14ac:dyDescent="0.25">
      <c r="A870" s="8"/>
      <c r="B870" s="11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11"/>
      <c r="V870" s="11"/>
      <c r="W870" s="11"/>
      <c r="X870" s="11"/>
      <c r="Y870" s="11"/>
    </row>
    <row r="871" spans="1:25" ht="15.75" customHeight="1" x14ac:dyDescent="0.25">
      <c r="A871" s="8"/>
      <c r="B871" s="11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11"/>
      <c r="V871" s="11"/>
      <c r="W871" s="11"/>
      <c r="X871" s="11"/>
      <c r="Y871" s="11"/>
    </row>
    <row r="872" spans="1:25" ht="15.75" customHeight="1" x14ac:dyDescent="0.25">
      <c r="A872" s="8"/>
      <c r="B872" s="11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11"/>
      <c r="V872" s="11"/>
      <c r="W872" s="11"/>
      <c r="X872" s="11"/>
      <c r="Y872" s="11"/>
    </row>
    <row r="873" spans="1:25" ht="15.75" customHeight="1" x14ac:dyDescent="0.25">
      <c r="A873" s="8"/>
      <c r="B873" s="11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11"/>
      <c r="V873" s="11"/>
      <c r="W873" s="11"/>
      <c r="X873" s="11"/>
      <c r="Y873" s="11"/>
    </row>
    <row r="874" spans="1:25" ht="15.75" customHeight="1" x14ac:dyDescent="0.25">
      <c r="A874" s="8"/>
      <c r="B874" s="11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11"/>
      <c r="V874" s="11"/>
      <c r="W874" s="11"/>
      <c r="X874" s="11"/>
      <c r="Y874" s="11"/>
    </row>
    <row r="875" spans="1:25" ht="15.75" customHeight="1" x14ac:dyDescent="0.25">
      <c r="A875" s="8"/>
      <c r="B875" s="11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11"/>
      <c r="V875" s="11"/>
      <c r="W875" s="11"/>
      <c r="X875" s="11"/>
      <c r="Y875" s="11"/>
    </row>
    <row r="876" spans="1:25" ht="15.75" customHeight="1" x14ac:dyDescent="0.25">
      <c r="A876" s="8"/>
      <c r="B876" s="11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11"/>
      <c r="V876" s="11"/>
      <c r="W876" s="11"/>
      <c r="X876" s="11"/>
      <c r="Y876" s="11"/>
    </row>
    <row r="877" spans="1:25" ht="15.75" customHeight="1" x14ac:dyDescent="0.25">
      <c r="A877" s="8"/>
      <c r="B877" s="11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11"/>
      <c r="V877" s="11"/>
      <c r="W877" s="11"/>
      <c r="X877" s="11"/>
      <c r="Y877" s="11"/>
    </row>
    <row r="878" spans="1:25" ht="15.75" customHeight="1" x14ac:dyDescent="0.25">
      <c r="A878" s="8"/>
      <c r="B878" s="11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11"/>
      <c r="V878" s="11"/>
      <c r="W878" s="11"/>
      <c r="X878" s="11"/>
      <c r="Y878" s="11"/>
    </row>
    <row r="879" spans="1:25" ht="15.75" customHeight="1" x14ac:dyDescent="0.25">
      <c r="A879" s="8"/>
      <c r="B879" s="11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11"/>
      <c r="V879" s="11"/>
      <c r="W879" s="11"/>
      <c r="X879" s="11"/>
      <c r="Y879" s="11"/>
    </row>
    <row r="880" spans="1:25" ht="15.75" customHeight="1" x14ac:dyDescent="0.25">
      <c r="A880" s="8"/>
      <c r="B880" s="11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11"/>
      <c r="V880" s="11"/>
      <c r="W880" s="11"/>
      <c r="X880" s="11"/>
      <c r="Y880" s="11"/>
    </row>
    <row r="881" spans="1:25" ht="15.75" customHeight="1" x14ac:dyDescent="0.25">
      <c r="A881" s="8"/>
      <c r="B881" s="11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11"/>
      <c r="V881" s="11"/>
      <c r="W881" s="11"/>
      <c r="X881" s="11"/>
      <c r="Y881" s="11"/>
    </row>
    <row r="882" spans="1:25" ht="15.75" customHeight="1" x14ac:dyDescent="0.25">
      <c r="A882" s="8"/>
      <c r="B882" s="11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11"/>
      <c r="V882" s="11"/>
      <c r="W882" s="11"/>
      <c r="X882" s="11"/>
      <c r="Y882" s="11"/>
    </row>
    <row r="883" spans="1:25" ht="15.75" customHeight="1" x14ac:dyDescent="0.25">
      <c r="A883" s="8"/>
      <c r="B883" s="11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11"/>
      <c r="V883" s="11"/>
      <c r="W883" s="11"/>
      <c r="X883" s="11"/>
      <c r="Y883" s="11"/>
    </row>
    <row r="884" spans="1:25" ht="15.75" customHeight="1" x14ac:dyDescent="0.25">
      <c r="A884" s="8"/>
      <c r="B884" s="11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11"/>
      <c r="V884" s="11"/>
      <c r="W884" s="11"/>
      <c r="X884" s="11"/>
      <c r="Y884" s="11"/>
    </row>
    <row r="885" spans="1:25" ht="15.75" customHeight="1" x14ac:dyDescent="0.25">
      <c r="A885" s="8"/>
      <c r="B885" s="11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11"/>
      <c r="V885" s="11"/>
      <c r="W885" s="11"/>
      <c r="X885" s="11"/>
      <c r="Y885" s="11"/>
    </row>
    <row r="886" spans="1:25" ht="15.75" customHeight="1" x14ac:dyDescent="0.25">
      <c r="A886" s="8"/>
      <c r="B886" s="11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11"/>
      <c r="V886" s="11"/>
      <c r="W886" s="11"/>
      <c r="X886" s="11"/>
      <c r="Y886" s="11"/>
    </row>
    <row r="887" spans="1:25" ht="15.75" customHeight="1" x14ac:dyDescent="0.25">
      <c r="A887" s="8"/>
      <c r="B887" s="11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11"/>
      <c r="V887" s="11"/>
      <c r="W887" s="11"/>
      <c r="X887" s="11"/>
      <c r="Y887" s="11"/>
    </row>
    <row r="888" spans="1:25" ht="15.75" customHeight="1" x14ac:dyDescent="0.25">
      <c r="A888" s="8"/>
      <c r="B888" s="11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11"/>
      <c r="V888" s="11"/>
      <c r="W888" s="11"/>
      <c r="X888" s="11"/>
      <c r="Y888" s="11"/>
    </row>
    <row r="889" spans="1:25" ht="15.75" customHeight="1" x14ac:dyDescent="0.25">
      <c r="A889" s="8"/>
      <c r="B889" s="11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11"/>
      <c r="V889" s="11"/>
      <c r="W889" s="11"/>
      <c r="X889" s="11"/>
      <c r="Y889" s="11"/>
    </row>
    <row r="890" spans="1:25" ht="15.75" customHeight="1" x14ac:dyDescent="0.25">
      <c r="A890" s="8"/>
      <c r="B890" s="11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11"/>
      <c r="V890" s="11"/>
      <c r="W890" s="11"/>
      <c r="X890" s="11"/>
      <c r="Y890" s="11"/>
    </row>
    <row r="891" spans="1:25" ht="15.75" customHeight="1" x14ac:dyDescent="0.25">
      <c r="A891" s="8"/>
      <c r="B891" s="11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11"/>
      <c r="V891" s="11"/>
      <c r="W891" s="11"/>
      <c r="X891" s="11"/>
      <c r="Y891" s="11"/>
    </row>
    <row r="892" spans="1:25" ht="15.75" customHeight="1" x14ac:dyDescent="0.25">
      <c r="A892" s="8"/>
      <c r="B892" s="11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11"/>
      <c r="V892" s="11"/>
      <c r="W892" s="11"/>
      <c r="X892" s="11"/>
      <c r="Y892" s="11"/>
    </row>
    <row r="893" spans="1:25" ht="15.75" customHeight="1" x14ac:dyDescent="0.25">
      <c r="A893" s="8"/>
      <c r="B893" s="11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11"/>
      <c r="V893" s="11"/>
      <c r="W893" s="11"/>
      <c r="X893" s="11"/>
      <c r="Y893" s="11"/>
    </row>
    <row r="894" spans="1:25" ht="15.75" customHeight="1" x14ac:dyDescent="0.25">
      <c r="A894" s="8"/>
      <c r="B894" s="11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11"/>
      <c r="V894" s="11"/>
      <c r="W894" s="11"/>
      <c r="X894" s="11"/>
      <c r="Y894" s="11"/>
    </row>
    <row r="895" spans="1:25" ht="15.75" customHeight="1" x14ac:dyDescent="0.25">
      <c r="A895" s="8"/>
      <c r="B895" s="11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11"/>
      <c r="V895" s="11"/>
      <c r="W895" s="11"/>
      <c r="X895" s="11"/>
      <c r="Y895" s="11"/>
    </row>
    <row r="896" spans="1:25" ht="15.75" customHeight="1" x14ac:dyDescent="0.25">
      <c r="A896" s="8"/>
      <c r="B896" s="11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11"/>
      <c r="V896" s="11"/>
      <c r="W896" s="11"/>
      <c r="X896" s="11"/>
      <c r="Y896" s="11"/>
    </row>
    <row r="897" spans="1:25" ht="15.75" customHeight="1" x14ac:dyDescent="0.25">
      <c r="A897" s="8"/>
      <c r="B897" s="11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11"/>
      <c r="V897" s="11"/>
      <c r="W897" s="11"/>
      <c r="X897" s="11"/>
      <c r="Y897" s="11"/>
    </row>
    <row r="898" spans="1:25" ht="15.75" customHeight="1" x14ac:dyDescent="0.25">
      <c r="A898" s="8"/>
      <c r="B898" s="11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11"/>
      <c r="V898" s="11"/>
      <c r="W898" s="11"/>
      <c r="X898" s="11"/>
      <c r="Y898" s="11"/>
    </row>
    <row r="899" spans="1:25" ht="15.75" customHeight="1" x14ac:dyDescent="0.25">
      <c r="A899" s="8"/>
      <c r="B899" s="11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11"/>
      <c r="V899" s="11"/>
      <c r="W899" s="11"/>
      <c r="X899" s="11"/>
      <c r="Y899" s="11"/>
    </row>
    <row r="900" spans="1:25" ht="15.75" customHeight="1" x14ac:dyDescent="0.25">
      <c r="A900" s="8"/>
      <c r="B900" s="11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11"/>
      <c r="V900" s="11"/>
      <c r="W900" s="11"/>
      <c r="X900" s="11"/>
      <c r="Y900" s="11"/>
    </row>
    <row r="901" spans="1:25" ht="15.75" customHeight="1" x14ac:dyDescent="0.25">
      <c r="A901" s="8"/>
      <c r="B901" s="11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11"/>
      <c r="V901" s="11"/>
      <c r="W901" s="11"/>
      <c r="X901" s="11"/>
      <c r="Y901" s="11"/>
    </row>
    <row r="902" spans="1:25" ht="15.75" customHeight="1" x14ac:dyDescent="0.25">
      <c r="A902" s="8"/>
      <c r="B902" s="11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11"/>
      <c r="V902" s="11"/>
      <c r="W902" s="11"/>
      <c r="X902" s="11"/>
      <c r="Y902" s="11"/>
    </row>
    <row r="903" spans="1:25" ht="15.75" customHeight="1" x14ac:dyDescent="0.25">
      <c r="A903" s="8"/>
      <c r="B903" s="11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11"/>
      <c r="V903" s="11"/>
      <c r="W903" s="11"/>
      <c r="X903" s="11"/>
      <c r="Y903" s="11"/>
    </row>
    <row r="904" spans="1:25" ht="15.75" customHeight="1" x14ac:dyDescent="0.25">
      <c r="A904" s="8"/>
      <c r="B904" s="11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11"/>
      <c r="V904" s="11"/>
      <c r="W904" s="11"/>
      <c r="X904" s="11"/>
      <c r="Y904" s="11"/>
    </row>
    <row r="905" spans="1:25" ht="15.75" customHeight="1" x14ac:dyDescent="0.25">
      <c r="A905" s="8"/>
      <c r="B905" s="11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11"/>
      <c r="V905" s="11"/>
      <c r="W905" s="11"/>
      <c r="X905" s="11"/>
      <c r="Y905" s="11"/>
    </row>
    <row r="906" spans="1:25" ht="15.75" customHeight="1" x14ac:dyDescent="0.25">
      <c r="A906" s="8"/>
      <c r="B906" s="11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11"/>
      <c r="V906" s="11"/>
      <c r="W906" s="11"/>
      <c r="X906" s="11"/>
      <c r="Y906" s="11"/>
    </row>
    <row r="907" spans="1:25" ht="15.75" customHeight="1" x14ac:dyDescent="0.25">
      <c r="A907" s="8"/>
      <c r="B907" s="11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11"/>
      <c r="V907" s="11"/>
      <c r="W907" s="11"/>
      <c r="X907" s="11"/>
      <c r="Y907" s="11"/>
    </row>
    <row r="908" spans="1:25" ht="15.75" customHeight="1" x14ac:dyDescent="0.25">
      <c r="A908" s="8"/>
      <c r="B908" s="11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11"/>
      <c r="V908" s="11"/>
      <c r="W908" s="11"/>
      <c r="X908" s="11"/>
      <c r="Y908" s="11"/>
    </row>
    <row r="909" spans="1:25" ht="15.75" customHeight="1" x14ac:dyDescent="0.25">
      <c r="A909" s="8"/>
      <c r="B909" s="11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11"/>
      <c r="V909" s="11"/>
      <c r="W909" s="11"/>
      <c r="X909" s="11"/>
      <c r="Y909" s="11"/>
    </row>
    <row r="910" spans="1:25" ht="15.75" customHeight="1" x14ac:dyDescent="0.25">
      <c r="A910" s="8"/>
      <c r="B910" s="11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11"/>
      <c r="V910" s="11"/>
      <c r="W910" s="11"/>
      <c r="X910" s="11"/>
      <c r="Y910" s="11"/>
    </row>
    <row r="911" spans="1:25" ht="15.75" customHeight="1" x14ac:dyDescent="0.25">
      <c r="A911" s="8"/>
      <c r="B911" s="11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11"/>
      <c r="V911" s="11"/>
      <c r="W911" s="11"/>
      <c r="X911" s="11"/>
      <c r="Y911" s="11"/>
    </row>
    <row r="912" spans="1:25" ht="15.75" customHeight="1" x14ac:dyDescent="0.25">
      <c r="A912" s="8"/>
      <c r="B912" s="11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11"/>
      <c r="V912" s="11"/>
      <c r="W912" s="11"/>
      <c r="X912" s="11"/>
      <c r="Y912" s="11"/>
    </row>
    <row r="913" spans="1:25" ht="15.75" customHeight="1" x14ac:dyDescent="0.25">
      <c r="A913" s="8"/>
      <c r="B913" s="11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11"/>
      <c r="V913" s="11"/>
      <c r="W913" s="11"/>
      <c r="X913" s="11"/>
      <c r="Y913" s="11"/>
    </row>
    <row r="914" spans="1:25" ht="15.75" customHeight="1" x14ac:dyDescent="0.25">
      <c r="A914" s="8"/>
      <c r="B914" s="11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11"/>
      <c r="V914" s="11"/>
      <c r="W914" s="11"/>
      <c r="X914" s="11"/>
      <c r="Y914" s="11"/>
    </row>
    <row r="915" spans="1:25" ht="15.75" customHeight="1" x14ac:dyDescent="0.25">
      <c r="A915" s="8"/>
      <c r="B915" s="11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11"/>
      <c r="V915" s="11"/>
      <c r="W915" s="11"/>
      <c r="X915" s="11"/>
      <c r="Y915" s="11"/>
    </row>
    <row r="916" spans="1:25" ht="15.75" customHeight="1" x14ac:dyDescent="0.25">
      <c r="A916" s="8"/>
      <c r="B916" s="11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11"/>
      <c r="V916" s="11"/>
      <c r="W916" s="11"/>
      <c r="X916" s="11"/>
      <c r="Y916" s="11"/>
    </row>
    <row r="917" spans="1:25" ht="15.75" customHeight="1" x14ac:dyDescent="0.25">
      <c r="A917" s="8"/>
      <c r="B917" s="11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11"/>
      <c r="V917" s="11"/>
      <c r="W917" s="11"/>
      <c r="X917" s="11"/>
      <c r="Y917" s="11"/>
    </row>
    <row r="918" spans="1:25" ht="15.75" customHeight="1" x14ac:dyDescent="0.25">
      <c r="A918" s="8"/>
      <c r="B918" s="11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11"/>
      <c r="V918" s="11"/>
      <c r="W918" s="11"/>
      <c r="X918" s="11"/>
      <c r="Y918" s="11"/>
    </row>
    <row r="919" spans="1:25" ht="15.75" customHeight="1" x14ac:dyDescent="0.25">
      <c r="A919" s="8"/>
      <c r="B919" s="11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11"/>
      <c r="V919" s="11"/>
      <c r="W919" s="11"/>
      <c r="X919" s="11"/>
      <c r="Y919" s="11"/>
    </row>
    <row r="920" spans="1:25" ht="15.75" customHeight="1" x14ac:dyDescent="0.25">
      <c r="A920" s="8"/>
      <c r="B920" s="11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11"/>
      <c r="V920" s="11"/>
      <c r="W920" s="11"/>
      <c r="X920" s="11"/>
      <c r="Y920" s="11"/>
    </row>
    <row r="921" spans="1:25" ht="15.75" customHeight="1" x14ac:dyDescent="0.25">
      <c r="A921" s="8"/>
      <c r="B921" s="11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11"/>
      <c r="V921" s="11"/>
      <c r="W921" s="11"/>
      <c r="X921" s="11"/>
      <c r="Y921" s="11"/>
    </row>
    <row r="922" spans="1:25" ht="15.75" customHeight="1" x14ac:dyDescent="0.25">
      <c r="A922" s="8"/>
      <c r="B922" s="11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11"/>
      <c r="V922" s="11"/>
      <c r="W922" s="11"/>
      <c r="X922" s="11"/>
      <c r="Y922" s="11"/>
    </row>
    <row r="923" spans="1:25" ht="15.75" customHeight="1" x14ac:dyDescent="0.25">
      <c r="A923" s="8"/>
      <c r="B923" s="11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11"/>
      <c r="V923" s="11"/>
      <c r="W923" s="11"/>
      <c r="X923" s="11"/>
      <c r="Y923" s="11"/>
    </row>
    <row r="924" spans="1:25" ht="15.75" customHeight="1" x14ac:dyDescent="0.25">
      <c r="A924" s="8"/>
      <c r="B924" s="11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11"/>
      <c r="V924" s="11"/>
      <c r="W924" s="11"/>
      <c r="X924" s="11"/>
      <c r="Y924" s="11"/>
    </row>
    <row r="925" spans="1:25" ht="15.75" customHeight="1" x14ac:dyDescent="0.25">
      <c r="A925" s="8"/>
      <c r="B925" s="11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11"/>
      <c r="V925" s="11"/>
      <c r="W925" s="11"/>
      <c r="X925" s="11"/>
      <c r="Y925" s="11"/>
    </row>
    <row r="926" spans="1:25" ht="15.75" customHeight="1" x14ac:dyDescent="0.25">
      <c r="A926" s="8"/>
      <c r="B926" s="11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11"/>
      <c r="V926" s="11"/>
      <c r="W926" s="11"/>
      <c r="X926" s="11"/>
      <c r="Y926" s="11"/>
    </row>
    <row r="927" spans="1:25" ht="15.75" customHeight="1" x14ac:dyDescent="0.25">
      <c r="A927" s="8"/>
      <c r="B927" s="11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11"/>
      <c r="V927" s="11"/>
      <c r="W927" s="11"/>
      <c r="X927" s="11"/>
      <c r="Y927" s="11"/>
    </row>
    <row r="928" spans="1:25" ht="15.75" customHeight="1" x14ac:dyDescent="0.25">
      <c r="A928" s="8"/>
      <c r="B928" s="11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11"/>
      <c r="V928" s="11"/>
      <c r="W928" s="11"/>
      <c r="X928" s="11"/>
      <c r="Y928" s="11"/>
    </row>
    <row r="929" spans="1:25" ht="15.75" customHeight="1" x14ac:dyDescent="0.25">
      <c r="A929" s="8"/>
      <c r="B929" s="11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11"/>
      <c r="V929" s="11"/>
      <c r="W929" s="11"/>
      <c r="X929" s="11"/>
      <c r="Y929" s="11"/>
    </row>
    <row r="930" spans="1:25" ht="15.75" customHeight="1" x14ac:dyDescent="0.25">
      <c r="A930" s="8"/>
      <c r="B930" s="11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11"/>
      <c r="V930" s="11"/>
      <c r="W930" s="11"/>
      <c r="X930" s="11"/>
      <c r="Y930" s="11"/>
    </row>
    <row r="931" spans="1:25" ht="15.75" customHeight="1" x14ac:dyDescent="0.25">
      <c r="A931" s="8"/>
      <c r="B931" s="11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11"/>
      <c r="V931" s="11"/>
      <c r="W931" s="11"/>
      <c r="X931" s="11"/>
      <c r="Y931" s="11"/>
    </row>
    <row r="932" spans="1:25" ht="15.75" customHeight="1" x14ac:dyDescent="0.25">
      <c r="A932" s="8"/>
      <c r="B932" s="11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11"/>
      <c r="V932" s="11"/>
      <c r="W932" s="11"/>
      <c r="X932" s="11"/>
      <c r="Y932" s="11"/>
    </row>
    <row r="933" spans="1:25" ht="15.75" customHeight="1" x14ac:dyDescent="0.25">
      <c r="A933" s="8"/>
      <c r="B933" s="11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11"/>
      <c r="V933" s="11"/>
      <c r="W933" s="11"/>
      <c r="X933" s="11"/>
      <c r="Y933" s="11"/>
    </row>
    <row r="934" spans="1:25" ht="15.75" customHeight="1" x14ac:dyDescent="0.25">
      <c r="A934" s="8"/>
      <c r="B934" s="11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11"/>
      <c r="V934" s="11"/>
      <c r="W934" s="11"/>
      <c r="X934" s="11"/>
      <c r="Y934" s="11"/>
    </row>
    <row r="935" spans="1:25" ht="15.75" customHeight="1" x14ac:dyDescent="0.25">
      <c r="A935" s="8"/>
      <c r="B935" s="11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11"/>
      <c r="V935" s="11"/>
      <c r="W935" s="11"/>
      <c r="X935" s="11"/>
      <c r="Y935" s="11"/>
    </row>
    <row r="936" spans="1:25" ht="15.75" customHeight="1" x14ac:dyDescent="0.25">
      <c r="A936" s="8"/>
      <c r="B936" s="11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11"/>
      <c r="V936" s="11"/>
      <c r="W936" s="11"/>
      <c r="X936" s="11"/>
      <c r="Y936" s="11"/>
    </row>
    <row r="937" spans="1:25" ht="15.75" customHeight="1" x14ac:dyDescent="0.25">
      <c r="A937" s="8"/>
      <c r="B937" s="11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11"/>
      <c r="V937" s="11"/>
      <c r="W937" s="11"/>
      <c r="X937" s="11"/>
      <c r="Y937" s="11"/>
    </row>
    <row r="938" spans="1:25" ht="15.75" customHeight="1" x14ac:dyDescent="0.25">
      <c r="A938" s="8"/>
      <c r="B938" s="11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11"/>
      <c r="V938" s="11"/>
      <c r="W938" s="11"/>
      <c r="X938" s="11"/>
      <c r="Y938" s="11"/>
    </row>
    <row r="939" spans="1:25" ht="15.75" customHeight="1" x14ac:dyDescent="0.25">
      <c r="A939" s="8"/>
      <c r="B939" s="11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11"/>
      <c r="V939" s="11"/>
      <c r="W939" s="11"/>
      <c r="X939" s="11"/>
      <c r="Y939" s="11"/>
    </row>
    <row r="940" spans="1:25" ht="15.75" customHeight="1" x14ac:dyDescent="0.25">
      <c r="A940" s="8"/>
      <c r="B940" s="11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11"/>
      <c r="V940" s="11"/>
      <c r="W940" s="11"/>
      <c r="X940" s="11"/>
      <c r="Y940" s="11"/>
    </row>
    <row r="941" spans="1:25" ht="15.75" customHeight="1" x14ac:dyDescent="0.25">
      <c r="A941" s="8"/>
      <c r="B941" s="11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11"/>
      <c r="V941" s="11"/>
      <c r="W941" s="11"/>
      <c r="X941" s="11"/>
      <c r="Y941" s="11"/>
    </row>
    <row r="942" spans="1:25" ht="15.75" customHeight="1" x14ac:dyDescent="0.25">
      <c r="A942" s="8"/>
      <c r="B942" s="11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11"/>
      <c r="V942" s="11"/>
      <c r="W942" s="11"/>
      <c r="X942" s="11"/>
      <c r="Y942" s="11"/>
    </row>
    <row r="943" spans="1:25" ht="15.75" customHeight="1" x14ac:dyDescent="0.25">
      <c r="A943" s="8"/>
      <c r="B943" s="11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11"/>
      <c r="V943" s="11"/>
      <c r="W943" s="11"/>
      <c r="X943" s="11"/>
      <c r="Y943" s="11"/>
    </row>
    <row r="944" spans="1:25" ht="15.75" customHeight="1" x14ac:dyDescent="0.25">
      <c r="A944" s="8"/>
      <c r="B944" s="11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11"/>
      <c r="V944" s="11"/>
      <c r="W944" s="11"/>
      <c r="X944" s="11"/>
      <c r="Y944" s="11"/>
    </row>
    <row r="945" spans="1:25" ht="15.75" customHeight="1" x14ac:dyDescent="0.25">
      <c r="A945" s="8"/>
      <c r="B945" s="11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11"/>
      <c r="V945" s="11"/>
      <c r="W945" s="11"/>
      <c r="X945" s="11"/>
      <c r="Y945" s="11"/>
    </row>
    <row r="946" spans="1:25" ht="15.75" customHeight="1" x14ac:dyDescent="0.25">
      <c r="A946" s="8"/>
      <c r="B946" s="11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11"/>
      <c r="V946" s="11"/>
      <c r="W946" s="11"/>
      <c r="X946" s="11"/>
      <c r="Y946" s="11"/>
    </row>
    <row r="947" spans="1:25" ht="15.75" customHeight="1" x14ac:dyDescent="0.25">
      <c r="A947" s="8"/>
      <c r="B947" s="11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11"/>
      <c r="V947" s="11"/>
      <c r="W947" s="11"/>
      <c r="X947" s="11"/>
      <c r="Y947" s="11"/>
    </row>
    <row r="948" spans="1:25" ht="15.75" customHeight="1" x14ac:dyDescent="0.25">
      <c r="A948" s="8"/>
      <c r="B948" s="11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11"/>
      <c r="V948" s="11"/>
      <c r="W948" s="11"/>
      <c r="X948" s="11"/>
      <c r="Y948" s="11"/>
    </row>
    <row r="949" spans="1:25" ht="15.75" customHeight="1" x14ac:dyDescent="0.25">
      <c r="A949" s="8"/>
      <c r="B949" s="11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11"/>
      <c r="V949" s="11"/>
      <c r="W949" s="11"/>
      <c r="X949" s="11"/>
      <c r="Y949" s="11"/>
    </row>
    <row r="950" spans="1:25" ht="15.75" customHeight="1" x14ac:dyDescent="0.25">
      <c r="A950" s="8"/>
      <c r="B950" s="11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11"/>
      <c r="V950" s="11"/>
      <c r="W950" s="11"/>
      <c r="X950" s="11"/>
      <c r="Y950" s="11"/>
    </row>
    <row r="951" spans="1:25" ht="15.75" customHeight="1" x14ac:dyDescent="0.25">
      <c r="A951" s="8"/>
      <c r="B951" s="11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11"/>
      <c r="V951" s="11"/>
      <c r="W951" s="11"/>
      <c r="X951" s="11"/>
      <c r="Y951" s="11"/>
    </row>
    <row r="952" spans="1:25" ht="15.75" customHeight="1" x14ac:dyDescent="0.25">
      <c r="A952" s="8"/>
      <c r="B952" s="11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11"/>
      <c r="V952" s="11"/>
      <c r="W952" s="11"/>
      <c r="X952" s="11"/>
      <c r="Y952" s="11"/>
    </row>
    <row r="953" spans="1:25" ht="15.75" customHeight="1" x14ac:dyDescent="0.25">
      <c r="A953" s="8"/>
      <c r="B953" s="11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11"/>
      <c r="V953" s="11"/>
      <c r="W953" s="11"/>
      <c r="X953" s="11"/>
      <c r="Y953" s="11"/>
    </row>
    <row r="954" spans="1:25" ht="15.75" customHeight="1" x14ac:dyDescent="0.25">
      <c r="A954" s="8"/>
      <c r="B954" s="11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11"/>
      <c r="V954" s="11"/>
      <c r="W954" s="11"/>
      <c r="X954" s="11"/>
      <c r="Y954" s="11"/>
    </row>
    <row r="955" spans="1:25" ht="15.75" customHeight="1" x14ac:dyDescent="0.25">
      <c r="A955" s="8"/>
      <c r="B955" s="11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11"/>
      <c r="V955" s="11"/>
      <c r="W955" s="11"/>
      <c r="X955" s="11"/>
      <c r="Y955" s="11"/>
    </row>
    <row r="956" spans="1:25" ht="15.75" customHeight="1" x14ac:dyDescent="0.25">
      <c r="A956" s="8"/>
      <c r="B956" s="11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11"/>
      <c r="V956" s="11"/>
      <c r="W956" s="11"/>
      <c r="X956" s="11"/>
      <c r="Y956" s="11"/>
    </row>
    <row r="957" spans="1:25" ht="15.75" customHeight="1" x14ac:dyDescent="0.25">
      <c r="A957" s="8"/>
      <c r="B957" s="11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11"/>
      <c r="V957" s="11"/>
      <c r="W957" s="11"/>
      <c r="X957" s="11"/>
      <c r="Y957" s="11"/>
    </row>
    <row r="958" spans="1:25" ht="15.75" customHeight="1" x14ac:dyDescent="0.25">
      <c r="A958" s="8"/>
      <c r="B958" s="11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11"/>
      <c r="V958" s="11"/>
      <c r="W958" s="11"/>
      <c r="X958" s="11"/>
      <c r="Y958" s="11"/>
    </row>
    <row r="959" spans="1:25" ht="15.75" customHeight="1" x14ac:dyDescent="0.25">
      <c r="A959" s="8"/>
      <c r="B959" s="11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11"/>
      <c r="V959" s="11"/>
      <c r="W959" s="11"/>
      <c r="X959" s="11"/>
      <c r="Y959" s="11"/>
    </row>
    <row r="960" spans="1:25" ht="15.75" customHeight="1" x14ac:dyDescent="0.25">
      <c r="A960" s="8"/>
      <c r="B960" s="11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11"/>
      <c r="V960" s="11"/>
      <c r="W960" s="11"/>
      <c r="X960" s="11"/>
      <c r="Y960" s="11"/>
    </row>
    <row r="961" spans="1:25" ht="15.75" customHeight="1" x14ac:dyDescent="0.25">
      <c r="A961" s="8"/>
      <c r="B961" s="11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11"/>
      <c r="V961" s="11"/>
      <c r="W961" s="11"/>
      <c r="X961" s="11"/>
      <c r="Y961" s="11"/>
    </row>
    <row r="962" spans="1:25" ht="15.75" customHeight="1" x14ac:dyDescent="0.25">
      <c r="A962" s="8"/>
      <c r="B962" s="11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11"/>
      <c r="V962" s="11"/>
      <c r="W962" s="11"/>
      <c r="X962" s="11"/>
      <c r="Y962" s="11"/>
    </row>
    <row r="963" spans="1:25" ht="15.75" customHeight="1" x14ac:dyDescent="0.25">
      <c r="A963" s="8"/>
      <c r="B963" s="11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11"/>
      <c r="V963" s="11"/>
      <c r="W963" s="11"/>
      <c r="X963" s="11"/>
      <c r="Y963" s="11"/>
    </row>
    <row r="964" spans="1:25" ht="15.75" customHeight="1" x14ac:dyDescent="0.25">
      <c r="A964" s="8"/>
      <c r="B964" s="11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11"/>
      <c r="V964" s="11"/>
      <c r="W964" s="11"/>
      <c r="X964" s="11"/>
      <c r="Y964" s="11"/>
    </row>
    <row r="965" spans="1:25" ht="15.75" customHeight="1" x14ac:dyDescent="0.25">
      <c r="A965" s="8"/>
      <c r="B965" s="11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11"/>
      <c r="V965" s="11"/>
      <c r="W965" s="11"/>
      <c r="X965" s="11"/>
      <c r="Y965" s="11"/>
    </row>
    <row r="966" spans="1:25" ht="15.75" customHeight="1" x14ac:dyDescent="0.25">
      <c r="A966" s="8"/>
      <c r="B966" s="11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11"/>
      <c r="V966" s="11"/>
      <c r="W966" s="11"/>
      <c r="X966" s="11"/>
      <c r="Y966" s="11"/>
    </row>
    <row r="967" spans="1:25" ht="15.75" customHeight="1" x14ac:dyDescent="0.25">
      <c r="A967" s="8"/>
      <c r="B967" s="11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11"/>
      <c r="V967" s="11"/>
      <c r="W967" s="11"/>
      <c r="X967" s="11"/>
      <c r="Y967" s="11"/>
    </row>
    <row r="968" spans="1:25" ht="15.75" customHeight="1" x14ac:dyDescent="0.25">
      <c r="A968" s="8"/>
      <c r="B968" s="11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11"/>
      <c r="V968" s="11"/>
      <c r="W968" s="11"/>
      <c r="X968" s="11"/>
      <c r="Y968" s="11"/>
    </row>
    <row r="969" spans="1:25" ht="15.75" customHeight="1" x14ac:dyDescent="0.25">
      <c r="A969" s="8"/>
      <c r="B969" s="11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11"/>
      <c r="V969" s="11"/>
      <c r="W969" s="11"/>
      <c r="X969" s="11"/>
      <c r="Y969" s="11"/>
    </row>
    <row r="970" spans="1:25" ht="15.75" customHeight="1" x14ac:dyDescent="0.25">
      <c r="A970" s="8"/>
      <c r="B970" s="11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11"/>
      <c r="V970" s="11"/>
      <c r="W970" s="11"/>
      <c r="X970" s="11"/>
      <c r="Y970" s="11"/>
    </row>
    <row r="971" spans="1:25" ht="15.75" customHeight="1" x14ac:dyDescent="0.25">
      <c r="A971" s="8"/>
      <c r="B971" s="11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11"/>
      <c r="V971" s="11"/>
      <c r="W971" s="11"/>
      <c r="X971" s="11"/>
      <c r="Y971" s="11"/>
    </row>
    <row r="972" spans="1:25" ht="15.75" customHeight="1" x14ac:dyDescent="0.25">
      <c r="A972" s="8"/>
      <c r="B972" s="11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11"/>
      <c r="V972" s="11"/>
      <c r="W972" s="11"/>
      <c r="X972" s="11"/>
      <c r="Y972" s="11"/>
    </row>
    <row r="973" spans="1:25" ht="15.75" customHeight="1" x14ac:dyDescent="0.25">
      <c r="A973" s="8"/>
      <c r="B973" s="11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11"/>
      <c r="V973" s="11"/>
      <c r="W973" s="11"/>
      <c r="X973" s="11"/>
      <c r="Y973" s="11"/>
    </row>
    <row r="974" spans="1:25" ht="15.75" customHeight="1" x14ac:dyDescent="0.25">
      <c r="A974" s="8"/>
      <c r="B974" s="11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11"/>
      <c r="V974" s="11"/>
      <c r="W974" s="11"/>
      <c r="X974" s="11"/>
      <c r="Y974" s="11"/>
    </row>
    <row r="975" spans="1:25" ht="15.75" customHeight="1" x14ac:dyDescent="0.25">
      <c r="A975" s="8"/>
      <c r="B975" s="11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11"/>
      <c r="V975" s="11"/>
      <c r="W975" s="11"/>
      <c r="X975" s="11"/>
      <c r="Y975" s="11"/>
    </row>
    <row r="976" spans="1:25" ht="15.75" customHeight="1" x14ac:dyDescent="0.25">
      <c r="A976" s="8"/>
      <c r="B976" s="11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11"/>
      <c r="V976" s="11"/>
      <c r="W976" s="11"/>
      <c r="X976" s="11"/>
      <c r="Y976" s="11"/>
    </row>
    <row r="977" spans="1:25" ht="15.75" customHeight="1" x14ac:dyDescent="0.25">
      <c r="A977" s="8"/>
      <c r="B977" s="11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11"/>
      <c r="V977" s="11"/>
      <c r="W977" s="11"/>
      <c r="X977" s="11"/>
      <c r="Y977" s="11"/>
    </row>
    <row r="978" spans="1:25" ht="15.75" customHeight="1" x14ac:dyDescent="0.25">
      <c r="A978" s="8"/>
      <c r="B978" s="11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11"/>
      <c r="V978" s="11"/>
      <c r="W978" s="11"/>
      <c r="X978" s="11"/>
      <c r="Y978" s="11"/>
    </row>
    <row r="979" spans="1:25" ht="15.75" customHeight="1" x14ac:dyDescent="0.25">
      <c r="A979" s="8"/>
      <c r="B979" s="11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11"/>
      <c r="V979" s="11"/>
      <c r="W979" s="11"/>
      <c r="X979" s="11"/>
      <c r="Y979" s="11"/>
    </row>
    <row r="980" spans="1:25" ht="15.75" customHeight="1" x14ac:dyDescent="0.25">
      <c r="A980" s="8"/>
      <c r="B980" s="11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11"/>
      <c r="V980" s="11"/>
      <c r="W980" s="11"/>
      <c r="X980" s="11"/>
      <c r="Y980" s="11"/>
    </row>
    <row r="981" spans="1:25" ht="15.75" customHeight="1" x14ac:dyDescent="0.25">
      <c r="A981" s="8"/>
      <c r="B981" s="11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11"/>
      <c r="V981" s="11"/>
      <c r="W981" s="11"/>
      <c r="X981" s="11"/>
      <c r="Y981" s="11"/>
    </row>
    <row r="982" spans="1:25" ht="15.75" customHeight="1" x14ac:dyDescent="0.25">
      <c r="A982" s="8"/>
      <c r="B982" s="11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11"/>
      <c r="V982" s="11"/>
      <c r="W982" s="11"/>
      <c r="X982" s="11"/>
      <c r="Y982" s="11"/>
    </row>
    <row r="983" spans="1:25" ht="15.75" customHeight="1" x14ac:dyDescent="0.25">
      <c r="A983" s="8"/>
      <c r="B983" s="11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11"/>
      <c r="V983" s="11"/>
      <c r="W983" s="11"/>
      <c r="X983" s="11"/>
      <c r="Y983" s="11"/>
    </row>
    <row r="984" spans="1:25" ht="15.75" customHeight="1" x14ac:dyDescent="0.25">
      <c r="A984" s="8"/>
      <c r="B984" s="11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11"/>
      <c r="V984" s="11"/>
      <c r="W984" s="11"/>
      <c r="X984" s="11"/>
      <c r="Y984" s="11"/>
    </row>
    <row r="985" spans="1:25" ht="15.75" customHeight="1" x14ac:dyDescent="0.25">
      <c r="A985" s="8"/>
      <c r="B985" s="11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11"/>
      <c r="V985" s="11"/>
      <c r="W985" s="11"/>
      <c r="X985" s="11"/>
      <c r="Y985" s="11"/>
    </row>
    <row r="986" spans="1:25" ht="15.75" customHeight="1" x14ac:dyDescent="0.25">
      <c r="A986" s="8"/>
      <c r="B986" s="11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11"/>
      <c r="V986" s="11"/>
      <c r="W986" s="11"/>
      <c r="X986" s="11"/>
      <c r="Y986" s="11"/>
    </row>
    <row r="987" spans="1:25" ht="15.75" customHeight="1" x14ac:dyDescent="0.25">
      <c r="A987" s="8"/>
      <c r="B987" s="11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11"/>
      <c r="V987" s="11"/>
      <c r="W987" s="11"/>
      <c r="X987" s="11"/>
      <c r="Y987" s="11"/>
    </row>
    <row r="988" spans="1:25" ht="15.75" customHeight="1" x14ac:dyDescent="0.25">
      <c r="A988" s="8"/>
      <c r="B988" s="11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11"/>
      <c r="V988" s="11"/>
      <c r="W988" s="11"/>
      <c r="X988" s="11"/>
      <c r="Y988" s="11"/>
    </row>
    <row r="989" spans="1:25" ht="15.75" customHeight="1" x14ac:dyDescent="0.25">
      <c r="A989" s="8"/>
      <c r="B989" s="11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11"/>
      <c r="V989" s="11"/>
      <c r="W989" s="11"/>
      <c r="X989" s="11"/>
      <c r="Y989" s="11"/>
    </row>
    <row r="990" spans="1:25" ht="15.75" customHeight="1" x14ac:dyDescent="0.25">
      <c r="A990" s="8"/>
      <c r="B990" s="11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11"/>
      <c r="V990" s="11"/>
      <c r="W990" s="11"/>
      <c r="X990" s="11"/>
      <c r="Y990" s="11"/>
    </row>
    <row r="991" spans="1:25" ht="15.75" customHeight="1" x14ac:dyDescent="0.25">
      <c r="A991" s="8"/>
      <c r="B991" s="11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11"/>
      <c r="V991" s="11"/>
      <c r="W991" s="11"/>
      <c r="X991" s="11"/>
      <c r="Y991" s="11"/>
    </row>
    <row r="992" spans="1:25" ht="15.75" customHeight="1" x14ac:dyDescent="0.25">
      <c r="A992" s="8"/>
      <c r="B992" s="11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11"/>
      <c r="V992" s="11"/>
      <c r="W992" s="11"/>
      <c r="X992" s="11"/>
      <c r="Y992" s="11"/>
    </row>
    <row r="993" spans="1:25" ht="15.75" customHeight="1" x14ac:dyDescent="0.25">
      <c r="A993" s="8"/>
      <c r="B993" s="11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11"/>
      <c r="V993" s="11"/>
      <c r="W993" s="11"/>
      <c r="X993" s="11"/>
      <c r="Y993" s="11"/>
    </row>
    <row r="994" spans="1:25" ht="15.75" customHeight="1" x14ac:dyDescent="0.25">
      <c r="A994" s="8"/>
      <c r="B994" s="11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11"/>
      <c r="V994" s="11"/>
      <c r="W994" s="11"/>
      <c r="X994" s="11"/>
      <c r="Y994" s="11"/>
    </row>
    <row r="995" spans="1:25" ht="15.75" customHeight="1" x14ac:dyDescent="0.25">
      <c r="A995" s="8"/>
      <c r="B995" s="11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11"/>
      <c r="V995" s="11"/>
      <c r="W995" s="11"/>
      <c r="X995" s="11"/>
      <c r="Y995" s="11"/>
    </row>
    <row r="996" spans="1:25" ht="15.75" customHeight="1" x14ac:dyDescent="0.25">
      <c r="A996" s="8"/>
      <c r="B996" s="11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11"/>
      <c r="V996" s="11"/>
      <c r="W996" s="11"/>
      <c r="X996" s="11"/>
      <c r="Y996" s="11"/>
    </row>
    <row r="997" spans="1:25" ht="15.75" customHeight="1" x14ac:dyDescent="0.25">
      <c r="A997" s="8"/>
      <c r="B997" s="11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11"/>
      <c r="V997" s="11"/>
      <c r="W997" s="11"/>
      <c r="X997" s="11"/>
      <c r="Y997" s="11"/>
    </row>
    <row r="998" spans="1:25" ht="15.75" customHeight="1" x14ac:dyDescent="0.25">
      <c r="A998" s="8"/>
      <c r="B998" s="11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11"/>
      <c r="V998" s="11"/>
      <c r="W998" s="11"/>
      <c r="X998" s="11"/>
      <c r="Y998" s="11"/>
    </row>
    <row r="999" spans="1:25" ht="15.75" customHeight="1" x14ac:dyDescent="0.25">
      <c r="A999" s="8"/>
      <c r="B999" s="11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11"/>
      <c r="V999" s="11"/>
      <c r="W999" s="11"/>
      <c r="X999" s="11"/>
      <c r="Y999" s="11"/>
    </row>
    <row r="1000" spans="1:25" ht="15.75" customHeight="1" x14ac:dyDescent="0.25">
      <c r="A1000" s="8"/>
      <c r="B1000" s="11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11"/>
      <c r="V1000" s="11"/>
      <c r="W1000" s="11"/>
      <c r="X1000" s="11"/>
      <c r="Y1000" s="11"/>
    </row>
    <row r="1001" spans="1:25" ht="15.75" customHeight="1" x14ac:dyDescent="0.25">
      <c r="A1001" s="8"/>
      <c r="B1001" s="11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11"/>
      <c r="V1001" s="11"/>
      <c r="W1001" s="11"/>
      <c r="X1001" s="11"/>
      <c r="Y1001" s="11"/>
    </row>
    <row r="1002" spans="1:25" ht="15.75" customHeight="1" x14ac:dyDescent="0.25">
      <c r="A1002" s="8"/>
      <c r="B1002" s="11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11"/>
      <c r="V1002" s="11"/>
      <c r="W1002" s="11"/>
      <c r="X1002" s="11"/>
      <c r="Y1002" s="11"/>
    </row>
    <row r="1003" spans="1:25" ht="15.75" customHeight="1" x14ac:dyDescent="0.25">
      <c r="A1003" s="8"/>
      <c r="B1003" s="11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11"/>
      <c r="V1003" s="11"/>
      <c r="W1003" s="11"/>
      <c r="X1003" s="11"/>
      <c r="Y1003" s="11"/>
    </row>
    <row r="1004" spans="1:25" ht="15.75" customHeight="1" x14ac:dyDescent="0.25">
      <c r="A1004" s="8"/>
      <c r="B1004" s="11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11"/>
      <c r="V1004" s="11"/>
      <c r="W1004" s="11"/>
      <c r="X1004" s="11"/>
      <c r="Y1004" s="11"/>
    </row>
    <row r="1005" spans="1:25" ht="15.75" customHeight="1" x14ac:dyDescent="0.25">
      <c r="A1005" s="8"/>
      <c r="B1005" s="11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11"/>
      <c r="V1005" s="11"/>
      <c r="W1005" s="11"/>
      <c r="X1005" s="11"/>
      <c r="Y1005" s="11"/>
    </row>
    <row r="1006" spans="1:25" ht="15.75" customHeight="1" x14ac:dyDescent="0.25">
      <c r="A1006" s="8"/>
      <c r="B1006" s="11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11"/>
      <c r="V1006" s="11"/>
      <c r="W1006" s="11"/>
      <c r="X1006" s="11"/>
      <c r="Y1006" s="11"/>
    </row>
    <row r="1007" spans="1:25" ht="15.75" customHeight="1" x14ac:dyDescent="0.25">
      <c r="A1007" s="8"/>
      <c r="B1007" s="11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11"/>
      <c r="V1007" s="11"/>
      <c r="W1007" s="11"/>
      <c r="X1007" s="11"/>
      <c r="Y1007" s="11"/>
    </row>
    <row r="1008" spans="1:25" ht="15.75" customHeight="1" x14ac:dyDescent="0.25">
      <c r="A1008" s="8"/>
      <c r="B1008" s="11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11"/>
      <c r="V1008" s="11"/>
      <c r="W1008" s="11"/>
      <c r="X1008" s="11"/>
      <c r="Y1008" s="11"/>
    </row>
    <row r="1009" spans="1:25" ht="15.75" customHeight="1" x14ac:dyDescent="0.25">
      <c r="A1009" s="8"/>
      <c r="B1009" s="11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11"/>
      <c r="V1009" s="11"/>
      <c r="W1009" s="11"/>
      <c r="X1009" s="11"/>
      <c r="Y1009" s="11"/>
    </row>
    <row r="1010" spans="1:25" ht="15.75" customHeight="1" x14ac:dyDescent="0.25">
      <c r="A1010" s="8"/>
      <c r="B1010" s="11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11"/>
      <c r="V1010" s="11"/>
      <c r="W1010" s="11"/>
      <c r="X1010" s="11"/>
      <c r="Y1010" s="11"/>
    </row>
    <row r="1011" spans="1:25" ht="15.75" customHeight="1" x14ac:dyDescent="0.25">
      <c r="A1011" s="8"/>
      <c r="B1011" s="11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11"/>
      <c r="V1011" s="11"/>
      <c r="W1011" s="11"/>
      <c r="X1011" s="11"/>
      <c r="Y1011" s="11"/>
    </row>
    <row r="1012" spans="1:25" ht="15.75" customHeight="1" x14ac:dyDescent="0.25">
      <c r="A1012" s="8"/>
      <c r="B1012" s="11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11"/>
      <c r="V1012" s="11"/>
      <c r="W1012" s="11"/>
      <c r="X1012" s="11"/>
      <c r="Y1012" s="11"/>
    </row>
    <row r="1013" spans="1:25" ht="15.75" customHeight="1" x14ac:dyDescent="0.25">
      <c r="A1013" s="8"/>
      <c r="B1013" s="11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11"/>
      <c r="V1013" s="11"/>
      <c r="W1013" s="11"/>
      <c r="X1013" s="11"/>
      <c r="Y1013" s="11"/>
    </row>
    <row r="1014" spans="1:25" ht="15.75" customHeight="1" x14ac:dyDescent="0.25">
      <c r="A1014" s="8"/>
      <c r="B1014" s="11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11"/>
      <c r="V1014" s="11"/>
      <c r="W1014" s="11"/>
      <c r="X1014" s="11"/>
      <c r="Y1014" s="11"/>
    </row>
    <row r="1015" spans="1:25" ht="15.75" customHeight="1" x14ac:dyDescent="0.25">
      <c r="A1015" s="8"/>
      <c r="B1015" s="11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11"/>
      <c r="V1015" s="11"/>
      <c r="W1015" s="11"/>
      <c r="X1015" s="11"/>
      <c r="Y1015" s="11"/>
    </row>
    <row r="1016" spans="1:25" ht="15.75" customHeight="1" x14ac:dyDescent="0.25">
      <c r="A1016" s="8"/>
      <c r="B1016" s="11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11"/>
      <c r="V1016" s="11"/>
      <c r="W1016" s="11"/>
      <c r="X1016" s="11"/>
      <c r="Y1016" s="11"/>
    </row>
    <row r="1017" spans="1:25" ht="15.75" customHeight="1" x14ac:dyDescent="0.25">
      <c r="A1017" s="8"/>
      <c r="B1017" s="11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11"/>
      <c r="V1017" s="11"/>
      <c r="W1017" s="11"/>
      <c r="X1017" s="11"/>
      <c r="Y1017" s="11"/>
    </row>
    <row r="1018" spans="1:25" ht="15.75" customHeight="1" x14ac:dyDescent="0.25">
      <c r="A1018" s="8"/>
      <c r="B1018" s="11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11"/>
      <c r="V1018" s="11"/>
      <c r="W1018" s="11"/>
      <c r="X1018" s="11"/>
      <c r="Y1018" s="11"/>
    </row>
    <row r="1019" spans="1:25" ht="15.75" customHeight="1" x14ac:dyDescent="0.25">
      <c r="A1019" s="8"/>
      <c r="B1019" s="11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11"/>
      <c r="V1019" s="11"/>
      <c r="W1019" s="11"/>
      <c r="X1019" s="11"/>
      <c r="Y1019" s="11"/>
    </row>
    <row r="1020" spans="1:25" ht="15.75" customHeight="1" x14ac:dyDescent="0.25">
      <c r="A1020" s="8"/>
      <c r="B1020" s="11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11"/>
      <c r="V1020" s="11"/>
      <c r="W1020" s="11"/>
      <c r="X1020" s="11"/>
      <c r="Y1020" s="11"/>
    </row>
    <row r="1021" spans="1:25" ht="15.75" customHeight="1" x14ac:dyDescent="0.25">
      <c r="A1021" s="8"/>
      <c r="B1021" s="11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11"/>
      <c r="V1021" s="11"/>
      <c r="W1021" s="11"/>
      <c r="X1021" s="11"/>
      <c r="Y1021" s="11"/>
    </row>
    <row r="1022" spans="1:25" ht="15.75" customHeight="1" x14ac:dyDescent="0.25">
      <c r="A1022" s="8"/>
      <c r="B1022" s="11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11"/>
      <c r="V1022" s="11"/>
      <c r="W1022" s="11"/>
      <c r="X1022" s="11"/>
      <c r="Y1022" s="11"/>
    </row>
    <row r="1023" spans="1:25" ht="15.75" customHeight="1" x14ac:dyDescent="0.25">
      <c r="A1023" s="8"/>
      <c r="B1023" s="11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11"/>
      <c r="V1023" s="11"/>
      <c r="W1023" s="11"/>
      <c r="X1023" s="11"/>
      <c r="Y1023" s="11"/>
    </row>
    <row r="1024" spans="1:25" ht="15.75" customHeight="1" x14ac:dyDescent="0.25">
      <c r="A1024" s="8"/>
      <c r="B1024" s="11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11"/>
      <c r="V1024" s="11"/>
      <c r="W1024" s="11"/>
      <c r="X1024" s="11"/>
      <c r="Y1024" s="11"/>
    </row>
    <row r="1025" spans="1:25" ht="15.75" customHeight="1" x14ac:dyDescent="0.25">
      <c r="A1025" s="8"/>
      <c r="B1025" s="11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11"/>
      <c r="V1025" s="11"/>
      <c r="W1025" s="11"/>
      <c r="X1025" s="11"/>
      <c r="Y1025" s="11"/>
    </row>
    <row r="1026" spans="1:25" ht="15.75" customHeight="1" x14ac:dyDescent="0.25">
      <c r="A1026" s="8"/>
      <c r="B1026" s="11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11"/>
      <c r="V1026" s="11"/>
      <c r="W1026" s="11"/>
      <c r="X1026" s="11"/>
      <c r="Y1026" s="11"/>
    </row>
    <row r="1027" spans="1:25" ht="15.75" customHeight="1" x14ac:dyDescent="0.25">
      <c r="A1027" s="8"/>
      <c r="B1027" s="11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11"/>
      <c r="V1027" s="11"/>
      <c r="W1027" s="11"/>
      <c r="X1027" s="11"/>
      <c r="Y1027" s="11"/>
    </row>
    <row r="1028" spans="1:25" ht="15.75" customHeight="1" x14ac:dyDescent="0.25">
      <c r="A1028" s="8"/>
      <c r="B1028" s="11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11"/>
      <c r="V1028" s="11"/>
      <c r="W1028" s="11"/>
      <c r="X1028" s="11"/>
      <c r="Y1028" s="11"/>
    </row>
    <row r="1029" spans="1:25" ht="15.75" customHeight="1" x14ac:dyDescent="0.25">
      <c r="A1029" s="8"/>
      <c r="B1029" s="11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11"/>
      <c r="V1029" s="11"/>
      <c r="W1029" s="11"/>
      <c r="X1029" s="11"/>
      <c r="Y1029" s="11"/>
    </row>
  </sheetData>
  <mergeCells count="24">
    <mergeCell ref="B59:T61"/>
    <mergeCell ref="N3:N4"/>
    <mergeCell ref="H2:H4"/>
    <mergeCell ref="I2:I4"/>
    <mergeCell ref="J2:J4"/>
    <mergeCell ref="K2:L2"/>
    <mergeCell ref="K3:K4"/>
    <mergeCell ref="L3:L4"/>
    <mergeCell ref="S2:T2"/>
    <mergeCell ref="S3:S4"/>
    <mergeCell ref="T3:T4"/>
    <mergeCell ref="A1:T1"/>
    <mergeCell ref="A2:A4"/>
    <mergeCell ref="C2:E2"/>
    <mergeCell ref="F2:F4"/>
    <mergeCell ref="G2:G4"/>
    <mergeCell ref="O3:R3"/>
    <mergeCell ref="M2:N2"/>
    <mergeCell ref="O2:R2"/>
    <mergeCell ref="B2:B4"/>
    <mergeCell ref="C3:C4"/>
    <mergeCell ref="D3:D4"/>
    <mergeCell ref="E3:E4"/>
    <mergeCell ref="M3:M4"/>
  </mergeCells>
  <pageMargins left="0" right="0" top="0" bottom="0" header="0" footer="0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stara</cp:lastModifiedBy>
  <cp:lastPrinted>2023-04-05T07:53:40Z</cp:lastPrinted>
  <dcterms:created xsi:type="dcterms:W3CDTF">2020-07-22T07:46:04Z</dcterms:created>
  <dcterms:modified xsi:type="dcterms:W3CDTF">2023-04-14T10:47:19Z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2023-04-13T11:09:17Z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fb61ada5-8ed1-4528-9fe8-2cd738947064</vt:lpwstr>
  </property>
  <property fmtid="{D5CDD505-2E9C-101B-9397-08002B2CF9AE}" pid="8" name="MSIP_Label_690ebb53-23a2-471a-9c6e-17bd0d11311e_ContentBits">
    <vt:lpwstr>0</vt:lpwstr>
  </property>
</Properties>
</file>