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StaryDisk\Documents\MIRKAPC_od20210105\MAPy\MAP_II\MAPII_REALIZACE\MAPII_INVESTICE\MAPII_INVESTICE_2021+_VERZE2\MAPII_INVESTICE_2021+_VERZE2_FINAL\"/>
    </mc:Choice>
  </mc:AlternateContent>
  <xr:revisionPtr revIDLastSave="0" documentId="13_ncr:1_{2A521C2B-F84F-42A9-80DC-9CF51AA963FD}" xr6:coauthVersionLast="47" xr6:coauthVersionMax="47" xr10:uidLastSave="{00000000-0000-0000-0000-000000000000}"/>
  <bookViews>
    <workbookView xWindow="-120" yWindow="-120" windowWidth="20730" windowHeight="11160"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MŠ!$A$2:$S$96</definedName>
    <definedName name="_xlnm.Print_Area" localSheetId="0">'Pokyny, info'!$A$1:$W$43</definedName>
    <definedName name="_xlnm.Print_Area" localSheetId="3">'zajmové, neformalní, cel'!$A$1:$T$45</definedName>
    <definedName name="_xlnm.Print_Area" localSheetId="2">ZŠ!$A$1:$Z$192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91" i="7" l="1"/>
  <c r="M85" i="7"/>
  <c r="M86" i="7"/>
  <c r="M87" i="7"/>
  <c r="M88" i="7"/>
  <c r="M89" i="7"/>
  <c r="M90" i="7"/>
  <c r="M42" i="7"/>
  <c r="M41" i="7"/>
  <c r="M40" i="7"/>
  <c r="M39" i="7"/>
  <c r="M38" i="7"/>
  <c r="M17" i="6"/>
  <c r="M99" i="7" l="1"/>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81" i="6" l="1"/>
  <c r="M80" i="6"/>
  <c r="M75" i="6"/>
  <c r="M76" i="6"/>
  <c r="M72" i="6"/>
  <c r="M61" i="6"/>
  <c r="M53" i="6"/>
  <c r="M52" i="6"/>
  <c r="M51" i="6"/>
  <c r="M46" i="6"/>
  <c r="M47" i="6"/>
  <c r="M48" i="6"/>
  <c r="M32" i="7"/>
  <c r="M55" i="7"/>
  <c r="M54" i="7"/>
  <c r="M53" i="7"/>
  <c r="M52" i="7"/>
  <c r="M51" i="7"/>
  <c r="M50" i="7"/>
  <c r="M28" i="6"/>
  <c r="M27" i="6"/>
  <c r="M26" i="6"/>
  <c r="M25" i="6"/>
  <c r="M24" i="6"/>
  <c r="M23" i="6"/>
  <c r="M22" i="6"/>
  <c r="M21" i="6"/>
  <c r="M75" i="7" l="1"/>
  <c r="M74" i="7"/>
  <c r="M73" i="7"/>
  <c r="M72" i="7"/>
  <c r="M71" i="7"/>
  <c r="M70" i="7"/>
  <c r="M39" i="6"/>
  <c r="M38" i="6"/>
  <c r="M37" i="6"/>
  <c r="M36" i="6"/>
  <c r="M84" i="7"/>
  <c r="M83" i="7"/>
  <c r="M82" i="7"/>
  <c r="M68" i="7"/>
  <c r="M66" i="7"/>
  <c r="M67" i="7"/>
  <c r="M65" i="7"/>
  <c r="M155" i="7"/>
  <c r="M9" i="6"/>
  <c r="M8" i="6"/>
  <c r="L6" i="8"/>
  <c r="L7" i="8"/>
  <c r="L8" i="8"/>
  <c r="L9" i="8"/>
  <c r="L10" i="8"/>
  <c r="L11" i="8"/>
  <c r="L12" i="8"/>
  <c r="L13" i="8"/>
  <c r="L14" i="8"/>
  <c r="L15" i="8"/>
  <c r="L16" i="8"/>
  <c r="L5" i="8"/>
  <c r="M6" i="7"/>
  <c r="M7" i="7"/>
  <c r="M8" i="7"/>
  <c r="M9" i="7"/>
  <c r="M10" i="7"/>
  <c r="M11" i="7"/>
  <c r="M12" i="7"/>
  <c r="M13" i="7"/>
  <c r="M14" i="7"/>
  <c r="M15" i="7"/>
  <c r="M16" i="7"/>
  <c r="M17" i="7"/>
  <c r="M18" i="7"/>
  <c r="M19" i="7"/>
  <c r="M20" i="7"/>
  <c r="M21" i="7"/>
  <c r="M22" i="7"/>
  <c r="M23" i="7"/>
  <c r="M24" i="7"/>
  <c r="M25" i="7"/>
  <c r="M26" i="7"/>
  <c r="M27" i="7"/>
  <c r="M28" i="7"/>
  <c r="M29" i="7"/>
  <c r="M30" i="7"/>
  <c r="M31" i="7"/>
  <c r="M33" i="7"/>
  <c r="M34" i="7"/>
  <c r="M35" i="7"/>
  <c r="M36" i="7"/>
  <c r="M37" i="7"/>
  <c r="M43" i="7"/>
  <c r="M44" i="7"/>
  <c r="M45" i="7"/>
  <c r="M46" i="7"/>
  <c r="M47" i="7"/>
  <c r="M48" i="7"/>
  <c r="M49" i="7"/>
  <c r="M56" i="7"/>
  <c r="M57" i="7"/>
  <c r="M58" i="7"/>
  <c r="M59" i="7"/>
  <c r="M60" i="7"/>
  <c r="M61" i="7"/>
  <c r="M62" i="7"/>
  <c r="M63" i="7"/>
  <c r="M64" i="7"/>
  <c r="M69" i="7"/>
  <c r="M76" i="7"/>
  <c r="M77" i="7"/>
  <c r="M78" i="7"/>
  <c r="M79" i="7"/>
  <c r="M80" i="7"/>
  <c r="M81" i="7"/>
  <c r="M92" i="7"/>
  <c r="M93" i="7"/>
  <c r="M94" i="7"/>
  <c r="M95" i="7"/>
  <c r="M96" i="7"/>
  <c r="M97" i="7"/>
  <c r="M98" i="7"/>
  <c r="M100" i="7"/>
  <c r="M101" i="7"/>
  <c r="M102" i="7"/>
  <c r="M103" i="7"/>
  <c r="M104" i="7"/>
  <c r="M105" i="7"/>
  <c r="M106" i="7"/>
  <c r="M107" i="7"/>
  <c r="M108" i="7"/>
  <c r="M109" i="7"/>
  <c r="M156" i="7"/>
  <c r="M157" i="7"/>
  <c r="M158" i="7"/>
  <c r="M159" i="7"/>
  <c r="M160" i="7"/>
  <c r="M161" i="7"/>
  <c r="M162" i="7"/>
  <c r="M5" i="7"/>
  <c r="M6" i="6" l="1"/>
  <c r="M7" i="6"/>
  <c r="M10" i="6"/>
  <c r="M11" i="6"/>
  <c r="M12" i="6"/>
  <c r="M13" i="6"/>
  <c r="M14" i="6"/>
  <c r="M15" i="6"/>
  <c r="M16" i="6"/>
  <c r="M18" i="6"/>
  <c r="M19" i="6"/>
  <c r="M20" i="6"/>
  <c r="M29" i="6"/>
  <c r="M30" i="6"/>
  <c r="M31" i="6"/>
  <c r="M32" i="6"/>
  <c r="M33" i="6"/>
  <c r="M34" i="6"/>
  <c r="M35" i="6"/>
  <c r="M40" i="6"/>
  <c r="M41" i="6"/>
  <c r="M42" i="6"/>
  <c r="M43" i="6"/>
  <c r="M44" i="6"/>
  <c r="M45" i="6"/>
  <c r="M49" i="6"/>
  <c r="M50" i="6"/>
  <c r="M54" i="6"/>
  <c r="M55" i="6"/>
  <c r="M56" i="6"/>
  <c r="M57" i="6"/>
  <c r="M58" i="6"/>
  <c r="M59" i="6"/>
  <c r="M60" i="6"/>
  <c r="M62" i="6"/>
  <c r="M63" i="6"/>
  <c r="M64" i="6"/>
  <c r="M65" i="6"/>
  <c r="M66" i="6"/>
  <c r="M67" i="6"/>
  <c r="M68" i="6"/>
  <c r="M69" i="6"/>
  <c r="M70" i="6"/>
  <c r="M71" i="6"/>
  <c r="M73" i="6"/>
  <c r="M74" i="6"/>
  <c r="M77" i="6"/>
  <c r="M78" i="6"/>
  <c r="M79" i="6"/>
  <c r="M82" i="6"/>
  <c r="M5" i="6"/>
</calcChain>
</file>

<file path=xl/sharedStrings.xml><?xml version="1.0" encoding="utf-8"?>
<sst xmlns="http://schemas.openxmlformats.org/spreadsheetml/2006/main" count="1815" uniqueCount="868">
  <si>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</si>
  <si>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</si>
  <si>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</si>
  <si>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</si>
  <si>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</si>
  <si>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</si>
  <si>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</si>
  <si>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</si>
  <si>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</si>
  <si>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</si>
  <si>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</si>
  <si>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</si>
  <si>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</si>
  <si>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</si>
  <si>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</si>
  <si>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</si>
  <si>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</si>
  <si>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</si>
  <si>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</si>
  <si>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</si>
  <si>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</si>
  <si>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</si>
  <si>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</si>
  <si>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</si>
  <si>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</si>
  <si>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</si>
  <si>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</si>
  <si>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</si>
  <si>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</si>
  <si>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</si>
  <si>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</si>
  <si>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</si>
  <si>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</si>
  <si>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</si>
  <si>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</si>
  <si>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</si>
  <si>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</si>
  <si>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</si>
  <si>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</si>
  <si>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</si>
  <si>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</si>
  <si>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</si>
  <si>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</si>
  <si>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</si>
  <si>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</si>
  <si>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</si>
  <si>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</si>
  <si>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</si>
  <si>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</si>
  <si>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</si>
  <si>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EkoCentrum ARISTOTELÉS o.p.s.</t>
  </si>
  <si>
    <t>02539641</t>
  </si>
  <si>
    <t>Zájmové a volnočasové aktivity pro děti a mládež - přírodovědná a environmentální výchova</t>
  </si>
  <si>
    <t>Jihočeský</t>
  </si>
  <si>
    <t>Český Krumlov</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</si>
  <si>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</si>
  <si>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</si>
  <si>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X</t>
  </si>
  <si>
    <t>Nová Ves</t>
  </si>
  <si>
    <t>Výměna vytápění budovy MŠ</t>
  </si>
  <si>
    <t>Základní škola a Mateřská škola Brloh</t>
  </si>
  <si>
    <t>Obec Brloh</t>
  </si>
  <si>
    <t>00583588</t>
  </si>
  <si>
    <t>000583588</t>
  </si>
  <si>
    <t>Přístavba ZŠ - tělocvična</t>
  </si>
  <si>
    <t>Brloh</t>
  </si>
  <si>
    <t>Oplocení areálu školy a rekonstrukce chodníku</t>
  </si>
  <si>
    <t>Rekonstrukce kotelny na tuhá paliva</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</si>
  <si>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</si>
  <si>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</si>
  <si>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</si>
  <si>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</si>
  <si>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</si>
  <si>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</si>
  <si>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</si>
  <si>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</si>
  <si>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</si>
  <si>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</si>
  <si>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</si>
  <si>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Dětský domov, Základní škola a Školní jídelna, Horní Planá, Sídliště Míru 40 Horní Planá</t>
  </si>
  <si>
    <t>Jihočeský kraj</t>
  </si>
  <si>
    <t>Zřízení cvičné kuchyňky jako učebny řemeslných předmětů</t>
  </si>
  <si>
    <t>Provedení zateplení budovy školy</t>
  </si>
  <si>
    <t>Svobodná základní škola a lesní mateřská škola DOMA V LESE, z.s.</t>
  </si>
  <si>
    <t>00665711</t>
  </si>
  <si>
    <t>Rekonstrukce a rozšíření zázemí lesní mateřské školy pro děti ve věku 3-6 let, vybavení jídelny a hygienického zázemí</t>
  </si>
  <si>
    <t>Holubov (Třísov)</t>
  </si>
  <si>
    <t>Zřízení keramické dílny pro výuku řemesel, pořízení pece pro výpal hliněných výrobků, vybavení dílny</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</si>
  <si>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</si>
  <si>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</si>
  <si>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</si>
  <si>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</si>
  <si>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</si>
  <si>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</si>
  <si>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</si>
  <si>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</si>
  <si>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</si>
  <si>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</si>
  <si>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</si>
  <si>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</si>
  <si>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</si>
  <si>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Holubov</t>
  </si>
  <si>
    <t>Obec Holubov</t>
  </si>
  <si>
    <t>Půdní vestavba ZŠ</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</si>
  <si>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</si>
  <si>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</si>
  <si>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</si>
  <si>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</si>
  <si>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</si>
  <si>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</si>
  <si>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</si>
  <si>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</si>
  <si>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</si>
  <si>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</si>
  <si>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</si>
  <si>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</si>
  <si>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</si>
  <si>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</si>
  <si>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</si>
  <si>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</si>
  <si>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</si>
  <si>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</si>
  <si>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</si>
  <si>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</si>
  <si>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</si>
  <si>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</si>
  <si>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</si>
  <si>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</si>
  <si>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</si>
  <si>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</si>
  <si>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Jazyková učebna a přenosná jazyková učebna</t>
  </si>
  <si>
    <t>Křemže</t>
  </si>
  <si>
    <t>Vzhledem k rozvinuté výuce cizích jazyků s použití výpočetní techniky a s nárůstem počtu žáků ve škole (za posledních 6 let nárůst o třicet procent) bychom rádi vybudovali kvalitní jazykovou učebnu tzv. hnízdového typu a jednu tabletovou, tedy kufřík s tablety a vedoucím notebookem, které by sloužily pro paralelní třídy.</t>
  </si>
  <si>
    <t>Modernizace učebny technického vzdělávání</t>
  </si>
  <si>
    <t>Vzhledem k dlouhodobému zanedbávání této oblasti vzdělávání je naprostá většina vybavení i učebna zastaralá, a proto máme připravenou modernizaci, včetně drobných stavebních úprav</t>
  </si>
  <si>
    <t>Modernizace kotelny</t>
  </si>
  <si>
    <t>vzhledem k modernizaci a zateplení budovy školy zůstává kotelna brzdou dalších úspor. Cílem projektu je vyřezání tří generací kotlů, které v podzemí jsou, zjednodušení rozvodů, ovládání a instalace kondenzačních kotlů.  Přínosem je úsporné spalování a snadné ovládání a regulace</t>
  </si>
  <si>
    <t>Přírodní učebna na školní zahradě</t>
  </si>
  <si>
    <t>Využití zastřešené učebny za každého počasí</t>
  </si>
  <si>
    <t xml:space="preserve">Nové sportovní hřiště pro školu. </t>
  </si>
  <si>
    <t>Jeho potřeba vzrostla s nárůstem počtu žáků v celé ZŠ i MS z 300 na 480 svěřených dětí. V souladu s navýšením kapacity základní školy.</t>
  </si>
  <si>
    <t>Nákup vybavení pro výuku odborných předmětů</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</si>
  <si>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</si>
  <si>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</si>
  <si>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</si>
  <si>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</si>
  <si>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</si>
  <si>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</si>
  <si>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</si>
  <si>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</si>
  <si>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</si>
  <si>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</si>
  <si>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</si>
  <si>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</si>
  <si>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</si>
  <si>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</si>
  <si>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</si>
  <si>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</si>
  <si>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</si>
  <si>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</si>
  <si>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</si>
  <si>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</si>
  <si>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</si>
  <si>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</si>
  <si>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</si>
  <si>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</si>
  <si>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</si>
  <si>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</si>
  <si>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</si>
  <si>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</si>
  <si>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</si>
  <si>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</si>
  <si>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</si>
  <si>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</si>
  <si>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</si>
  <si>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</si>
  <si>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</si>
  <si>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</si>
  <si>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</si>
  <si>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Oprava tělocvičen, rekonstrukce sociálního zázemí v nové škole</t>
  </si>
  <si>
    <t>Venkovní učebny</t>
  </si>
  <si>
    <t>architektonická studie</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</si>
  <si>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</si>
  <si>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</si>
  <si>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</si>
  <si>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</si>
  <si>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</si>
  <si>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</si>
  <si>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</si>
  <si>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</si>
  <si>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</si>
  <si>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</si>
  <si>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</si>
  <si>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</si>
  <si>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</si>
  <si>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</si>
  <si>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</si>
  <si>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</si>
  <si>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</si>
  <si>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</si>
  <si>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</si>
  <si>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</si>
  <si>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</si>
  <si>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</si>
  <si>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</si>
  <si>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</si>
  <si>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Výměna topení (kotlů)</t>
  </si>
  <si>
    <t>Mateřská škola, Český Krumlov, T. G. Masaryka 199</t>
  </si>
  <si>
    <t>Změna způsobu vytápění – přechod na plynovou kotelnu</t>
  </si>
  <si>
    <t>Domek na nářadí a hračky na dolní zahradě</t>
  </si>
  <si>
    <t>Oprava oplocení zahrad, chodník (dolní zahrada)</t>
  </si>
  <si>
    <t>Kamerový systém</t>
  </si>
  <si>
    <t>Vybudování WC na školní zahradě</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</si>
  <si>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</si>
  <si>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</si>
  <si>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</si>
  <si>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</si>
  <si>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</si>
  <si>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</si>
  <si>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</si>
  <si>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</si>
  <si>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</si>
  <si>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</si>
  <si>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</si>
  <si>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Rozvoj badatelské činnosti a praktických činností žáků – projekt je rozdělen na dvě části. Cílem první části projektu je zavedení badatelské činnosti do přírodovědných předmětů, jako je fyzika, přírodopis, chemie apod. prostřednictvím pořízení 15 kusů žákovských laboratorních sad se softwarem. Cílem druhé části projektu je rekonstrukce školní kuchyňky za účelem zajištění plnohodnotné výuky vaření v rámci pracovních činností žáků. Celý projekt je zaměřen na zatraktivnění výuky přírodních věd a rozvoj technických a řemeslných oborů, které výrazně pomohou ke zkvalitnění výuky na škole a rozvoji praktických dovedností a kompetencí žáků. Projekt je připraven tak, aby splnil podmínky bezbariérovosti. Součástí projektu je vyřešení bezbariérového vstupu do budovy školy (formou nájezdové rampy), vybudování bezbariérového WC a také realizace řešení umožňující pohyb handicapového jedince mezi jednotlivými patry školy. V projektu je dále uvažováno s částečnou rekultivací zeleně u vstupu do areálu školy, kterou dojde k vytvoření nového příjemného oddychového prostředí pro žáky a návštěvníky školy.</t>
  </si>
  <si>
    <t>Výměna podlahových krytin v některých třídách</t>
  </si>
  <si>
    <t>Oprava plochy před školou</t>
  </si>
  <si>
    <t>Oprava/rekonstrukce osvětlení před školou</t>
  </si>
  <si>
    <t>Základní škola T. G. Masaryka, Český Krumlov, T. G. Masaryka 213</t>
  </si>
  <si>
    <t>00583693</t>
  </si>
  <si>
    <t>000583693</t>
  </si>
  <si>
    <t>600059154</t>
  </si>
  <si>
    <t xml:space="preserve">Vybudování víceúčelového hřiště za školou </t>
  </si>
  <si>
    <t>Stavební úpravy po havárii dešťové kanalizace (II. etapa) – severní dvůr ZŠ vč. sanace zdiva (nutné zrealizovat jako příprava na hřiště)</t>
  </si>
  <si>
    <t>Rekonstrukce půdy: vybudování jazykových učeben a sborovny se sociální zázemím</t>
  </si>
  <si>
    <t>Instalace vstupních bezpečnostních bran v budově (hlavní a boční vchod)</t>
  </si>
  <si>
    <t xml:space="preserve">Rekonstrukce oplocení vč. výměny vrat na školní parkoviště v areálu </t>
  </si>
  <si>
    <t>Odbagrování části teras v prostoru severního dvora</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</si>
  <si>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</si>
  <si>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</si>
  <si>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</si>
  <si>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</si>
  <si>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</si>
  <si>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</si>
  <si>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</si>
  <si>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</si>
  <si>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</si>
  <si>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</si>
  <si>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</si>
  <si>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</si>
  <si>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</si>
  <si>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</si>
  <si>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</si>
  <si>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</si>
  <si>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</si>
  <si>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</si>
  <si>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</si>
  <si>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</si>
  <si>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</si>
  <si>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</si>
  <si>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</si>
  <si>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</si>
  <si>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</si>
  <si>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</si>
  <si>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</si>
  <si>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</si>
  <si>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</si>
  <si>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</si>
  <si>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</si>
  <si>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</si>
  <si>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</si>
  <si>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</si>
  <si>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</si>
  <si>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</si>
  <si>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</si>
  <si>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</si>
  <si>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</si>
  <si>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</si>
  <si>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</si>
  <si>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</si>
  <si>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</si>
  <si>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</si>
  <si>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</si>
  <si>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</si>
  <si>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</si>
  <si>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</si>
  <si>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</si>
  <si>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</si>
  <si>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</si>
  <si>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</si>
  <si>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</si>
  <si>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</si>
  <si>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9.2.</t>
  </si>
  <si>
    <t>9.3.</t>
  </si>
  <si>
    <t>9.4.</t>
  </si>
  <si>
    <t>9.5.</t>
  </si>
  <si>
    <t>9.6.</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</si>
  <si>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</si>
  <si>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</si>
  <si>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</si>
  <si>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</si>
  <si>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</si>
  <si>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</si>
  <si>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</si>
  <si>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</si>
  <si>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</si>
  <si>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</si>
  <si>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</si>
  <si>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</si>
  <si>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</si>
  <si>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</si>
  <si>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</si>
  <si>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</si>
  <si>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</si>
  <si>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</si>
  <si>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</si>
  <si>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</si>
  <si>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</si>
  <si>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</si>
  <si>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</si>
  <si>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</si>
  <si>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</si>
  <si>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</si>
  <si>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</si>
  <si>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</si>
  <si>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</si>
  <si>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</si>
  <si>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</si>
  <si>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</si>
  <si>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</si>
  <si>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</si>
  <si>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</si>
  <si>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</si>
  <si>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</si>
  <si>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</si>
  <si>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</si>
  <si>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</si>
  <si>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</si>
  <si>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</si>
  <si>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</si>
  <si>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</si>
  <si>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</si>
  <si>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</si>
  <si>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</si>
  <si>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</si>
  <si>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</si>
  <si>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</si>
  <si>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</si>
  <si>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</si>
  <si>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</si>
  <si>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</si>
  <si>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</si>
  <si>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</si>
  <si>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</si>
  <si>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</si>
  <si>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</si>
  <si>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</si>
  <si>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</si>
  <si>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</si>
  <si>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</si>
  <si>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</si>
  <si>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</si>
  <si>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</si>
  <si>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</si>
  <si>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</si>
  <si>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</si>
  <si>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</si>
  <si>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</si>
  <si>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</si>
  <si>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</si>
  <si>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</si>
  <si>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</si>
  <si>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</si>
  <si>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</si>
  <si>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</si>
  <si>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</si>
  <si>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</si>
  <si>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</si>
  <si>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</si>
  <si>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</si>
  <si>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</si>
  <si>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</si>
  <si>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</si>
  <si>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</si>
  <si>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</si>
  <si>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</si>
  <si>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</si>
  <si>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</si>
  <si>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</si>
  <si>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</si>
  <si>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</si>
  <si>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</si>
  <si>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</si>
  <si>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</si>
  <si>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</si>
  <si>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</si>
  <si>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</si>
  <si>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</si>
  <si>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</si>
  <si>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</si>
  <si>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</si>
  <si>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</si>
  <si>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</si>
  <si>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</si>
  <si>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</si>
  <si>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</si>
  <si>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</si>
  <si>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</si>
  <si>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</si>
  <si>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</si>
  <si>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</si>
  <si>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</si>
  <si>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</si>
  <si>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</si>
  <si>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</si>
  <si>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</si>
  <si>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</si>
  <si>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</si>
  <si>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</si>
  <si>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</si>
  <si>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</si>
  <si>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</si>
  <si>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</si>
  <si>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</si>
  <si>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</si>
  <si>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</si>
  <si>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</si>
  <si>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</si>
  <si>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</si>
  <si>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</si>
  <si>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</si>
  <si>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</si>
  <si>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</si>
  <si>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</si>
  <si>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</si>
  <si>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</si>
  <si>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</si>
  <si>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</si>
  <si>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</si>
  <si>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</si>
  <si>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</si>
  <si>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</si>
  <si>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</si>
  <si>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</si>
  <si>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</si>
  <si>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</si>
  <si>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</si>
  <si>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</si>
  <si>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</si>
  <si>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</si>
  <si>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</si>
  <si>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</si>
  <si>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v realizaci</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</si>
  <si>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</si>
  <si>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</si>
  <si>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</si>
  <si>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</si>
  <si>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</si>
  <si>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</si>
  <si>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</si>
  <si>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</si>
  <si>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</si>
  <si>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</si>
  <si>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</si>
  <si>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</si>
  <si>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</si>
  <si>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</si>
  <si>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</si>
  <si>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Posezení před žákovským vchodem pro rodiče a žáky</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</si>
  <si>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</si>
  <si>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</si>
  <si>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</si>
  <si>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</si>
  <si>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</si>
  <si>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</si>
  <si>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</si>
  <si>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</si>
  <si>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</si>
  <si>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</si>
  <si>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odpojení plynu, změna dispozice pracovních míst, nové dřezy, pracovní stoly, úložné skříně, nová podlaha v laboratoři ZŠ</t>
  </si>
  <si>
    <t>Výměna oken "starého pavilonu" ZŠ</t>
  </si>
  <si>
    <t>výměna dřevěných eurooken</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</si>
  <si>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</si>
  <si>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</si>
  <si>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</si>
  <si>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</si>
  <si>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</si>
  <si>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</si>
  <si>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</si>
  <si>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</si>
  <si>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</si>
  <si>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</si>
  <si>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</si>
  <si>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</si>
  <si>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</si>
  <si>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Vybudování prostor pro komunitní setkávání a kabinety</t>
  </si>
  <si>
    <t>Rekonstrukce prostor stávající ZUŠ</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</si>
  <si>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</si>
  <si>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</si>
  <si>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</si>
  <si>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</si>
  <si>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</si>
  <si>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</si>
  <si>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</si>
  <si>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</si>
  <si>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</si>
  <si>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</si>
  <si>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</si>
  <si>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</si>
  <si>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</si>
  <si>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</si>
  <si>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</si>
  <si>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</si>
  <si>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</si>
  <si>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</si>
  <si>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</si>
  <si>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Vytvoření podmínek pro výuku polytechnického vzdělávání</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</si>
  <si>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</si>
  <si>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</si>
  <si>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</si>
  <si>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</si>
  <si>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</si>
  <si>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</si>
  <si>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</si>
  <si>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</si>
  <si>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Pořízení materiálního vybavení třídy pro výuku cizích jazyků a výuku ICT (včetně rozvodů kabelů a rekonstrukce elektrického rozvodu), posílení wifi sítě</t>
  </si>
  <si>
    <t>realizace 2022 ze zdrojů zřizovatele</t>
  </si>
  <si>
    <t>Učebna pro výuku + výukový amfiteátr, úprava terénu na školním pozemku. Zrealizováno zřizovatelem 2022</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</si>
  <si>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</si>
  <si>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</si>
  <si>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</si>
  <si>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</si>
  <si>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</si>
  <si>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</si>
  <si>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</si>
  <si>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</si>
  <si>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</si>
  <si>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</si>
  <si>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</si>
  <si>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</si>
  <si>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</si>
  <si>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</si>
  <si>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</si>
  <si>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</si>
  <si>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</si>
  <si>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</si>
  <si>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</si>
  <si>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</si>
  <si>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</si>
  <si>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</si>
  <si>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</si>
  <si>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</si>
  <si>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</si>
  <si>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</si>
  <si>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</si>
  <si>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Oplocení a rekonstrukce plochy areálu ZŠ</t>
  </si>
  <si>
    <t>Výměna vstupních bran, rekonstrukce oplocení a chodníků v areálu školy i před ní. Vybudování parkoviště před areálem školy</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</si>
  <si>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</si>
  <si>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</si>
  <si>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</si>
  <si>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</si>
  <si>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</si>
  <si>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</si>
  <si>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</si>
  <si>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</si>
  <si>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Rekuperační jednotky vzduchu v ZŠ</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</si>
  <si>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</si>
  <si>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</si>
  <si>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</si>
  <si>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</si>
  <si>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</si>
  <si>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</si>
  <si>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</si>
  <si>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</si>
  <si>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</si>
  <si>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</si>
  <si>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</si>
  <si>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</si>
  <si>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</si>
  <si>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</si>
  <si>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</si>
  <si>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</si>
  <si>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</si>
  <si>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</si>
  <si>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</si>
  <si>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</si>
  <si>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</si>
  <si>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</si>
  <si>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</si>
  <si>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</si>
  <si>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</si>
  <si>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</si>
  <si>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</si>
  <si>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</si>
  <si>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</si>
  <si>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</si>
  <si>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</si>
  <si>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</si>
  <si>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</si>
  <si>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</si>
  <si>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</si>
  <si>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</si>
  <si>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</si>
  <si>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</si>
  <si>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</si>
  <si>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</si>
  <si>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</si>
  <si>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</si>
  <si>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</si>
  <si>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</si>
  <si>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</si>
  <si>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</si>
  <si>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</si>
  <si>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</si>
  <si>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</si>
  <si>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</si>
  <si>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</si>
  <si>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</si>
  <si>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</si>
  <si>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</si>
  <si>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</si>
  <si>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</si>
  <si>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</si>
  <si>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</si>
  <si>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</si>
  <si>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</si>
  <si>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</si>
  <si>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</si>
  <si>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</si>
  <si>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</si>
  <si>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</si>
  <si>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</si>
  <si>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</si>
  <si>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</si>
  <si>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</si>
  <si>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</si>
  <si>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</si>
  <si>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</si>
  <si>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</si>
  <si>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</si>
  <si>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</si>
  <si>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</si>
  <si>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</si>
  <si>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</si>
  <si>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</si>
  <si>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</si>
  <si>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</si>
  <si>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</si>
  <si>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</si>
  <si>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</si>
  <si>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</si>
  <si>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</si>
  <si>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zpracován projektový záměr, aktuálně připravovaná PD</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</si>
  <si>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</si>
  <si>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</si>
  <si>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</si>
  <si>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</si>
  <si>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</si>
  <si>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</si>
  <si>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izolace přední části objektu MŠ - odstranění vlhokosti a plísně ve skladu potravin a v kanceláři ŠJ</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</si>
  <si>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</si>
  <si>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</si>
  <si>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</si>
  <si>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</si>
  <si>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</si>
  <si>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</si>
  <si>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</si>
  <si>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</si>
  <si>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</si>
  <si>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</si>
  <si>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</si>
  <si>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</si>
  <si>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</si>
  <si>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</si>
  <si>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</si>
  <si>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</si>
  <si>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</si>
  <si>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oprava podlah ve školní jídelně</t>
  </si>
  <si>
    <t>Stavební úpravy Mateřské školy, Český Krumlov, Za Soudem 344</t>
  </si>
  <si>
    <t>zateplení objektu, výměna oken, umožnění bezbariérového přístupu do objektu</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</si>
  <si>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</si>
  <si>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</si>
  <si>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</si>
  <si>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</si>
  <si>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</si>
  <si>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</si>
  <si>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</si>
  <si>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</si>
  <si>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</si>
  <si>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</si>
  <si>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</si>
  <si>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</si>
  <si>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Vybudování nové (větší) počítačové učebny</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</si>
  <si>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</si>
  <si>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</si>
  <si>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</si>
  <si>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</si>
  <si>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</si>
  <si>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 xml:space="preserve">výměna povrchu, dobyvabení venkovním mobiliářem </t>
  </si>
  <si>
    <t>rekonstrukce šatních prostor (šatní skříňky, celková úprava prostorového řešení, hydroizolace, pokládka dlažby)</t>
  </si>
  <si>
    <t>výměna dlažby v přízemí na chodbě a školní jídelně</t>
  </si>
  <si>
    <t>vybudování nové (větší) počítačové učebny, elektroinstalace, kabeláž, nábytek, síťové prvky, PC, projektor</t>
  </si>
  <si>
    <t>pořízení nářadí/vybavení sportoviště ZŠ vč. jeho zázemí</t>
  </si>
  <si>
    <t>výměna dveří, vybudování kamerového systému</t>
  </si>
  <si>
    <t>17.15.</t>
  </si>
  <si>
    <t>17.16.</t>
  </si>
  <si>
    <t>17.17.</t>
  </si>
  <si>
    <t>17.18.</t>
  </si>
  <si>
    <t>17.19.</t>
  </si>
  <si>
    <t>Využití starých kotelen pro zřízení nového oddělení ŠD</t>
  </si>
  <si>
    <t xml:space="preserve">Rekonstrukce topení vč. rozvodů TUV </t>
  </si>
  <si>
    <t>Výměna zábradlí v budově ZŠ</t>
  </si>
  <si>
    <t>Výměna dveří v interiéru budovy ZŠ</t>
  </si>
  <si>
    <t>Výměna nábytku v kabinetech a třídách</t>
  </si>
  <si>
    <t>Rekonstrukce příjezdové cesty ke škole</t>
  </si>
  <si>
    <t xml:space="preserve">Oprava oplocení podél chodníku </t>
  </si>
  <si>
    <t>Rekonstrukce šatních prostor</t>
  </si>
  <si>
    <t>Vybudování odpočinkových zón pro žáky vnitřní a venkovní</t>
  </si>
  <si>
    <t>Revitalizace školní zahrady - vybudování venkovní učebny</t>
  </si>
  <si>
    <t>Výměna (pořízení) počítačů a IT techniky v PC učebně a kabinetech</t>
  </si>
  <si>
    <t>Výměna stávající elektroinstalace v budově ZŠ</t>
  </si>
  <si>
    <t>zpracován projektový záměr, bude zpracována (minimálně) jednoduchá dokumentace</t>
  </si>
  <si>
    <t>výměna podlahových krytin v některých třídách</t>
  </si>
  <si>
    <t>využití starých kotelen pro zřízení nového oddělení ŠD + úpravy elektroinstalace technických prostor školy</t>
  </si>
  <si>
    <t>rekonstrukce topení ve škole vč. rozvodů TUV</t>
  </si>
  <si>
    <t>zpracován projektový záměr, bude zpracována PD</t>
  </si>
  <si>
    <t>výměna zábradlí v budově ZŠ v souladu s platnou nornou ČSN</t>
  </si>
  <si>
    <t>výměna dveří vč. zárubní v interiéru budovy ZŠ</t>
  </si>
  <si>
    <t>1 x vrata – vstup do školy, oprava betonového plotu, výměna nefunkčního povrchu</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</si>
  <si>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</si>
  <si>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</si>
  <si>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</si>
  <si>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</si>
  <si>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</si>
  <si>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</si>
  <si>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</si>
  <si>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obměna elektrické smažící pánve ve školní jídelně</t>
  </si>
  <si>
    <t>vybudování venkovní učebny, oprava oplocení, sadové úpravy, výsadba zeleně, arboristické práce, dovybavení herními prvky a mobiliářem</t>
  </si>
  <si>
    <t>výměna (pořízení) počítačů a IT techniky v PC učebně a kabinetech (přechod na Win 11)</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</si>
  <si>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</si>
  <si>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</si>
  <si>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</si>
  <si>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</si>
  <si>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</si>
  <si>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</si>
  <si>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</si>
  <si>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 xml:space="preserve">Výstavba letní učebny vč. zázemí, nářaďovny, WC, místnosti pro správce skladu a spr. náčiní </t>
  </si>
  <si>
    <t>vybudování vlastního plynového vytápění objektu / kotelny, regulace topení</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</si>
  <si>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</si>
  <si>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</si>
  <si>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</si>
  <si>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</si>
  <si>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</si>
  <si>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</si>
  <si>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</si>
  <si>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</si>
  <si>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</si>
  <si>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</si>
  <si>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výstavba letní učebny vč. zázemí, nářaďovny, WC, místnosti pro správce skladu a spr. náčiní , umožnění vzdělávání outdoor s možností dání k dispozici veřejnosti v mimoškolních časech</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</si>
  <si>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</si>
  <si>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</si>
  <si>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</si>
  <si>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zpracovaná studie</t>
  </si>
  <si>
    <t>19.10.</t>
  </si>
  <si>
    <t>19.11.</t>
  </si>
  <si>
    <t>19.12.</t>
  </si>
  <si>
    <t>19.13.</t>
  </si>
  <si>
    <t>19.14.</t>
  </si>
  <si>
    <t>Oprava povrchu venkovního školního hřiště</t>
  </si>
  <si>
    <t>nový povrchový nátěr povrchu školního hřiště (oprava tartanu)</t>
  </si>
  <si>
    <t>Klimatizace učebny VT 2</t>
  </si>
  <si>
    <t>vybudování klimatizace učebny VT 2</t>
  </si>
  <si>
    <t>Výměna nábytku ve třídách a v kabinetech 2. stupně</t>
  </si>
  <si>
    <t>výměna nábytku ve třídách a v kabinetech 2. stupně</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</si>
  <si>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</si>
  <si>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</si>
  <si>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</si>
  <si>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</si>
  <si>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</si>
  <si>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vybudování odpočinkových zón pro žáky vnitřní i venkovní</t>
  </si>
  <si>
    <t>výměna dveří vč. zárubní ve třídách, školní družině, u hlavního vchodu do budovy ZŠ</t>
  </si>
  <si>
    <t>Rekonstrukce počítačové učebny VT1</t>
  </si>
  <si>
    <t xml:space="preserve">rekonstrukce počítačové učebny VT1 včetně rozvodů, klimatizace, pořízení nábytku a PC techniky </t>
  </si>
  <si>
    <t>Výměna zábradlí v objektech ZŠ</t>
  </si>
  <si>
    <t xml:space="preserve">výměna zábradlí v souladu s normou ČSN </t>
  </si>
  <si>
    <t>Výměna podlahových krytin na chodbách a v učebnách</t>
  </si>
  <si>
    <t>výměna podlahových krytin - pavilon U6, 1. patro kabinety, kabinet - chemie</t>
  </si>
  <si>
    <t>Rekonstrukce podlahy v tělocvičně</t>
  </si>
  <si>
    <t>rekonstrukce palubové podlahy ve školní tělocvičně</t>
  </si>
  <si>
    <t>Modernizace osvětlení v objektech ZŠ</t>
  </si>
  <si>
    <t>modernizace osvětlení v objektech ZŠ -  energetické úspory</t>
  </si>
  <si>
    <t>Stavební úpravy školní družiny - odhlučnění, odvětrání, kanalizace</t>
  </si>
  <si>
    <t>stavební úpravy školní družiny - odhlučnění, rekonstrukce odvětrání a kanalizace</t>
  </si>
  <si>
    <t>zpracovává se PD</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</si>
  <si>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</si>
  <si>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</si>
  <si>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</si>
  <si>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</si>
  <si>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</si>
  <si>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Oprava zděných </t>
    </r>
    <r>
      <rPr>
        <sz val="11"/>
        <color rgb="FFFF0000"/>
        <rFont val="Calibri"/>
        <family val="2"/>
        <charset val="238"/>
        <scheme val="minor"/>
      </rPr>
      <t>a kamenných</t>
    </r>
    <r>
      <rPr>
        <sz val="11"/>
        <color theme="1"/>
        <rFont val="Calibri"/>
        <family val="2"/>
        <charset val="238"/>
        <scheme val="minor"/>
      </rPr>
      <t xml:space="preserve"> teras</t>
    </r>
  </si>
  <si>
    <r>
      <t xml:space="preserve">Bezbariérové úpravy </t>
    </r>
    <r>
      <rPr>
        <sz val="11"/>
        <color rgb="FFFF0000"/>
        <rFont val="Calibri"/>
        <family val="2"/>
        <charset val="238"/>
        <scheme val="minor"/>
      </rPr>
      <t>budovy</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</si>
  <si>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</si>
  <si>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Typ projektu</t>
    </r>
    <r>
      <rPr>
        <sz val="11"/>
        <color rgb="FFFF0000"/>
        <rFont val="Calibri"/>
        <family val="2"/>
        <charset val="238"/>
        <scheme val="minor"/>
      </rPr>
      <t xml:space="preserve"> </t>
    </r>
    <r>
      <rPr>
        <vertAlign val="superscript"/>
        <sz val="11"/>
        <color theme="1"/>
        <rFont val="Calibri"/>
        <family val="2"/>
        <charset val="238"/>
        <scheme val="minor"/>
      </rPr>
      <t>2)</t>
    </r>
  </si>
  <si>
    <t xml:space="preserve">zázemí pro školní poradenské pracoviště </t>
  </si>
  <si>
    <r>
      <t>přírodní vědy</t>
    </r>
    <r>
      <rPr>
        <vertAlign val="superscript"/>
        <sz val="11"/>
        <color theme="1"/>
        <rFont val="Calibri"/>
        <family val="2"/>
        <charset val="238"/>
        <scheme val="minor"/>
      </rPr>
      <t>3)</t>
    </r>
    <r>
      <rPr>
        <sz val="11"/>
        <color theme="1"/>
        <rFont val="Calibri"/>
        <family val="2"/>
        <scheme val="minor"/>
      </rPr>
      <t xml:space="preserve"> 
</t>
    </r>
  </si>
  <si>
    <r>
      <t>polytech. vzdělávání</t>
    </r>
    <r>
      <rPr>
        <vertAlign val="superscript"/>
        <sz val="11"/>
        <color theme="1"/>
        <rFont val="Calibri"/>
        <family val="2"/>
        <charset val="238"/>
        <scheme val="minor"/>
      </rPr>
      <t>4)</t>
    </r>
  </si>
  <si>
    <r>
      <t>práce s digi. tech.</t>
    </r>
    <r>
      <rPr>
        <vertAlign val="superscript"/>
        <sz val="11"/>
        <color theme="1"/>
        <rFont val="Calibri"/>
        <family val="2"/>
        <charset val="238"/>
        <scheme val="minor"/>
      </rPr>
      <t>5)</t>
    </r>
    <r>
      <rPr>
        <sz val="11"/>
        <color theme="1"/>
        <rFont val="Calibri"/>
        <family val="2"/>
        <scheme val="minor"/>
      </rPr>
      <t xml:space="preserve">
</t>
    </r>
  </si>
  <si>
    <r>
      <t xml:space="preserve">Vybavení šaten – rekonstrukce šaten stará škola, vybavení šatními plechovými skříňkami, nová škola, úprava podlah v šatnách, čipový systém </t>
    </r>
    <r>
      <rPr>
        <sz val="11"/>
        <color rgb="FFFF0000"/>
        <rFont val="Calibri"/>
        <family val="2"/>
        <charset val="238"/>
        <scheme val="minor"/>
      </rPr>
      <t>(vstupy, šatny, družina, jídelna)</t>
    </r>
  </si>
  <si>
    <t>Vybavení školní třídy</t>
  </si>
  <si>
    <t>Učebnu po rekonstrukci je zapotřebí vybavit školní tabulí, školním nábytkem, skříňkami a interaktivním displejem.</t>
  </si>
  <si>
    <t>15.7.</t>
  </si>
  <si>
    <t>15.8.</t>
  </si>
  <si>
    <t>15.9.</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</si>
  <si>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</si>
  <si>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</si>
  <si>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</si>
  <si>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</si>
  <si>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</si>
  <si>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</si>
  <si>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</si>
  <si>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</si>
  <si>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</si>
  <si>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</si>
  <si>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</si>
  <si>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</si>
  <si>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</si>
  <si>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</si>
  <si>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</si>
  <si>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Schváleno Řídícím výborem MAP dne 11. 4. 2022 (usnesení č. ŘV/1/2022) Podpis předsedy ŘV: Ing. Josef Troup</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</si>
  <si>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</si>
  <si>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</si>
  <si>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</si>
  <si>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</si>
  <si>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</si>
  <si>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</si>
  <si>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</si>
  <si>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</si>
  <si>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</si>
  <si>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</si>
  <si>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</si>
  <si>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</si>
  <si>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</si>
  <si>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</si>
  <si>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</si>
  <si>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</si>
  <si>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</si>
  <si>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</si>
  <si>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</si>
  <si>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</si>
  <si>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</si>
  <si>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</si>
  <si>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</si>
  <si>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</si>
  <si>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</si>
  <si>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</si>
  <si>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</si>
  <si>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</si>
  <si>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</si>
  <si>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</si>
  <si>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</si>
  <si>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</si>
  <si>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</si>
  <si>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</si>
  <si>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</si>
  <si>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</si>
  <si>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r>
      <t xml:space="preserve">z toho předpokládané výdaje </t>
    </r>
    <r>
      <rPr>
        <sz val="11"/>
        <rFont val="Calibri"/>
        <family val="2"/>
        <charset val="238"/>
        <scheme val="minor"/>
      </rPr>
      <t>EFRR</t>
    </r>
  </si>
  <si>
    <t>z toho předpokládané výdaje EFRR</t>
  </si>
  <si>
    <r>
      <t>z toho předpokládané výdaje</t>
    </r>
    <r>
      <rPr>
        <sz val="10"/>
        <color rgb="FFFF0000"/>
        <rFont val="Calibri"/>
        <family val="2"/>
        <charset val="238"/>
        <scheme val="minor"/>
      </rPr>
      <t xml:space="preserve"> </t>
    </r>
    <r>
      <rPr>
        <sz val="10"/>
        <color theme="1"/>
        <rFont val="Calibri"/>
        <family val="2"/>
        <charset val="238"/>
        <scheme val="minor"/>
      </rPr>
      <t>EFRR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</si>
</sst>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0"/>
      <color rgb="FF333333"/>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trike/>
      <sz val="10"/>
      <color rgb="FFFF0000"/>
      <name val="Calibri"/>
      <family val="2"/>
      <charset val="238"/>
      <scheme val="minor"/>
    </font>
    <font>
      <strike/>
      <sz val="10"/>
      <color rgb="FFFF0000"/>
      <name val="Calibri"/>
      <family val="2"/>
      <charset val="238"/>
      <scheme val="minor"/>
    </font>
    <font>
      <strike/>
      <sz val="10"/>
      <color rgb="FFFF0000"/>
      <name val="Calibri"/>
      <family val="2"/>
      <charset val="238"/>
    </font>
    <font>
      <b/>
      <strike/>
      <sz val="9"/>
      <color rgb="FFFF0000"/>
      <name val="Verdana"/>
      <family val="2"/>
      <charset val="238"/>
    </font>
    <font>
      <sz val="11"/>
      <color rgb="FFFF0000"/>
      <name val="Calibri"/>
      <family val="2"/>
      <charset val="238"/>
    </font>
    <font>
      <sz val="11"/>
      <color rgb="FF000000"/>
      <name val="Calibri"/>
      <family val="2"/>
      <charset val="238"/>
      <scheme val="minor"/>
    </font>
    <font>
      <sz val="11"/>
      <color rgb="FFFF0000"/>
      <name val="Calibri"/>
      <family val="2"/>
      <scheme val="minor"/>
    </font>
    <font>
      <vertAlign val="superscript"/>
      <sz val="11"/>
      <color theme="1"/>
      <name val="Calibri"/>
      <family val="2"/>
      <charset val="238"/>
      <scheme val="minor"/>
    </font>
    <font>
      <strike/>
      <sz val="11"/>
      <color rgb="FFFF0000"/>
      <name val="Calibri Light"/>
      <family val="2"/>
      <charset val="238"/>
    </font>
    <font>
      <b/>
      <strike/>
      <sz val="11"/>
      <color rgb="FFFF0000"/>
      <name val="Calibri"/>
      <family val="2"/>
      <charset val="238"/>
      <scheme val="minor"/>
    </font>
    <font>
      <b/>
      <sz val="11"/>
      <color theme="1"/>
      <name val="Calibri"/>
      <family val="2"/>
      <scheme val="minor"/>
    </font>
    <font>
      <b/>
      <sz val="11"/>
      <name val="Calibri"/>
      <family val="2"/>
      <scheme val="minor"/>
    </font>
    <font>
      <i/>
      <vertAlign val="superscript"/>
      <sz val="11"/>
      <color theme="1"/>
      <name val="Calibri"/>
      <family val="2"/>
      <charset val="238"/>
      <scheme val="minor"/>
    </font>
    <font>
      <sz val="11"/>
      <color theme="1"/>
      <name val="Calibri"/>
      <family val="2"/>
      <scheme val="minor"/>
    </font>
    <font>
      <sz val="11"/>
      <color theme="1"/>
      <name val="Calibri"/>
      <family val="2"/>
      <charset val="238"/>
    </font>
    <font>
      <sz val="11"/>
      <color rgb="FF000000"/>
      <name val="Calibri"/>
      <family val="2"/>
      <charset val="238"/>
    </font>
    <font>
      <strike/>
      <sz val="11"/>
      <color rgb="FFFF0000"/>
      <name val="Calibri"/>
      <family val="2"/>
      <charset val="238"/>
    </font>
    <font>
      <sz val="11"/>
      <color theme="1"/>
      <name val="Calibri Light"/>
      <family val="2"/>
      <charset val="238"/>
    </font>
    <font>
      <sz val="11"/>
      <color rgb="FFFF0000"/>
      <name val="Calibri"/>
      <family val="2"/>
    </font>
    <font>
      <sz val="11"/>
      <color rgb="FFFF0000"/>
      <name val="Calibri Light"/>
      <family val="2"/>
      <charset val="23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2D050"/>
        <bgColor rgb="FFC0C0C0"/>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s>
  <cellStyleXfs count="3">
    <xf numFmtId="0" fontId="0" fillId="0" borderId="0"/>
    <xf numFmtId="0" fontId="14" fillId="0" borderId="0" applyNumberFormat="0" applyFill="0" applyBorder="0" applyAlignment="0" applyProtection="0"/>
    <xf numFmtId="9" fontId="20" fillId="0" borderId="0" applyFont="0" applyFill="0" applyBorder="0" applyAlignment="0" applyProtection="0"/>
  </cellStyleXfs>
  <cellXfs count="839">
    <xf numFmtId="0" fontId="0" fillId="0" borderId="0" xfId="0"/>
    <xf numFmtId="0" fontId="0" fillId="0" borderId="0" xfId="0"/>
    <xf numFmtId="0" fontId="0" fillId="0" borderId="0" xfId="0" applyBorder="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0" fontId="16" fillId="0" borderId="0" xfId="0" applyFont="1"/>
    <xf numFmtId="0" fontId="11" fillId="0" borderId="0" xfId="0" applyFont="1" applyFill="1"/>
    <xf numFmtId="0" fontId="0" fillId="3" borderId="13" xfId="0" applyFill="1" applyBorder="1" applyAlignment="1">
      <alignment horizontal="center"/>
    </xf>
    <xf numFmtId="0" fontId="0" fillId="3" borderId="13" xfId="0" applyFill="1" applyBorder="1"/>
    <xf numFmtId="0" fontId="0" fillId="3" borderId="1" xfId="0" applyFill="1" applyBorder="1"/>
    <xf numFmtId="0" fontId="0" fillId="3" borderId="3" xfId="0" applyFill="1" applyBorder="1"/>
    <xf numFmtId="0" fontId="0" fillId="3" borderId="31" xfId="0" applyFill="1" applyBorder="1" applyAlignment="1">
      <alignment horizontal="center"/>
    </xf>
    <xf numFmtId="0" fontId="4" fillId="3" borderId="31" xfId="0" applyFont="1" applyFill="1" applyBorder="1" applyAlignment="1">
      <alignment wrapText="1"/>
    </xf>
    <xf numFmtId="0" fontId="0" fillId="3" borderId="31" xfId="0" applyFill="1" applyBorder="1"/>
    <xf numFmtId="0" fontId="0" fillId="3" borderId="23" xfId="0" applyFill="1" applyBorder="1"/>
    <xf numFmtId="0" fontId="0" fillId="3" borderId="25" xfId="0" applyFill="1" applyBorder="1"/>
    <xf numFmtId="0" fontId="0" fillId="4" borderId="13" xfId="0" applyFill="1" applyBorder="1"/>
    <xf numFmtId="0" fontId="0" fillId="4" borderId="3" xfId="0" applyFill="1" applyBorder="1"/>
    <xf numFmtId="0" fontId="0" fillId="4" borderId="1" xfId="0" applyFill="1" applyBorder="1"/>
    <xf numFmtId="0" fontId="4" fillId="3" borderId="13" xfId="0" applyFont="1" applyFill="1" applyBorder="1" applyAlignment="1">
      <alignment vertical="center" wrapText="1"/>
    </xf>
    <xf numFmtId="0" fontId="4" fillId="3" borderId="1" xfId="0" applyFont="1" applyFill="1" applyBorder="1" applyAlignment="1">
      <alignment vertical="center"/>
    </xf>
    <xf numFmtId="0" fontId="4" fillId="3" borderId="3" xfId="0" applyFont="1" applyFill="1" applyBorder="1" applyAlignment="1">
      <alignment vertical="center"/>
    </xf>
    <xf numFmtId="0" fontId="4" fillId="3" borderId="31" xfId="0" applyFont="1" applyFill="1" applyBorder="1" applyAlignment="1">
      <alignment vertical="center" wrapText="1"/>
    </xf>
    <xf numFmtId="0" fontId="0" fillId="4" borderId="13" xfId="0" applyFill="1" applyBorder="1" applyAlignment="1">
      <alignment horizontal="center"/>
    </xf>
    <xf numFmtId="0" fontId="4" fillId="3" borderId="13" xfId="0" applyFont="1" applyFill="1" applyBorder="1" applyAlignment="1">
      <alignment wrapText="1"/>
    </xf>
    <xf numFmtId="0" fontId="4" fillId="4" borderId="13" xfId="0" applyFont="1" applyFill="1" applyBorder="1" applyAlignment="1">
      <alignment vertical="center"/>
    </xf>
    <xf numFmtId="0" fontId="0" fillId="4" borderId="2" xfId="0" applyFill="1" applyBorder="1" applyAlignment="1">
      <alignment horizontal="center" vertical="center"/>
    </xf>
    <xf numFmtId="0" fontId="0" fillId="4" borderId="2" xfId="0" applyFill="1" applyBorder="1"/>
    <xf numFmtId="0" fontId="0" fillId="3" borderId="2" xfId="0" applyFill="1" applyBorder="1"/>
    <xf numFmtId="0" fontId="0" fillId="3" borderId="24" xfId="0" applyFill="1" applyBorder="1"/>
    <xf numFmtId="49" fontId="0" fillId="4" borderId="3" xfId="0" applyNumberFormat="1" applyFill="1" applyBorder="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4" fillId="3" borderId="13" xfId="0" applyFont="1" applyFill="1" applyBorder="1" applyAlignment="1">
      <alignment vertical="center"/>
    </xf>
    <xf numFmtId="0" fontId="0" fillId="3" borderId="2" xfId="0" applyFill="1" applyBorder="1" applyAlignment="1">
      <alignment horizontal="center" vertical="center"/>
    </xf>
    <xf numFmtId="0" fontId="4" fillId="3" borderId="31" xfId="0" applyFont="1" applyFill="1" applyBorder="1" applyAlignment="1">
      <alignment vertical="center"/>
    </xf>
    <xf numFmtId="0" fontId="4" fillId="3" borderId="23" xfId="0" applyFont="1" applyFill="1" applyBorder="1" applyAlignment="1">
      <alignment vertical="center"/>
    </xf>
    <xf numFmtId="0" fontId="4" fillId="3" borderId="25" xfId="0" applyFont="1" applyFill="1" applyBorder="1" applyAlignment="1">
      <alignment vertical="center"/>
    </xf>
    <xf numFmtId="0" fontId="0" fillId="3" borderId="24" xfId="0" applyFill="1" applyBorder="1" applyAlignment="1">
      <alignment horizontal="center" vertical="center"/>
    </xf>
    <xf numFmtId="0" fontId="16" fillId="0" borderId="58" xfId="0" applyFont="1" applyBorder="1"/>
    <xf numFmtId="0" fontId="16" fillId="0" borderId="59" xfId="0" applyFont="1" applyBorder="1"/>
    <xf numFmtId="0" fontId="16" fillId="0" borderId="60" xfId="0" applyFont="1" applyBorder="1" applyAlignment="1">
      <alignment horizontal="center"/>
    </xf>
    <xf numFmtId="0" fontId="11" fillId="0" borderId="48" xfId="0" applyFont="1" applyBorder="1"/>
    <xf numFmtId="9" fontId="11" fillId="0" borderId="61" xfId="2" applyFont="1" applyFill="1" applyBorder="1" applyAlignment="1" applyProtection="1">
      <alignment horizontal="center"/>
    </xf>
    <xf numFmtId="0" fontId="11" fillId="5" borderId="48" xfId="0" applyFont="1" applyFill="1" applyBorder="1"/>
    <xf numFmtId="0" fontId="0" fillId="5" borderId="0" xfId="0" applyFill="1"/>
    <xf numFmtId="9" fontId="11" fillId="5" borderId="61" xfId="2" applyFont="1" applyFill="1" applyBorder="1" applyAlignment="1" applyProtection="1">
      <alignment horizontal="center"/>
    </xf>
    <xf numFmtId="0" fontId="11" fillId="4" borderId="48" xfId="0" applyFont="1" applyFill="1" applyBorder="1"/>
    <xf numFmtId="0" fontId="0" fillId="4" borderId="0" xfId="0" applyFill="1"/>
    <xf numFmtId="9" fontId="11" fillId="4" borderId="61" xfId="2" applyFont="1" applyFill="1" applyBorder="1" applyAlignment="1" applyProtection="1">
      <alignment horizontal="center"/>
    </xf>
    <xf numFmtId="0" fontId="11" fillId="4" borderId="62" xfId="0" applyFont="1" applyFill="1" applyBorder="1"/>
    <xf numFmtId="0" fontId="0" fillId="4" borderId="63" xfId="0" applyFill="1" applyBorder="1"/>
    <xf numFmtId="9" fontId="11" fillId="4" borderId="64" xfId="2" applyFont="1" applyFill="1" applyBorder="1" applyAlignment="1" applyProtection="1">
      <alignment horizontal="center"/>
    </xf>
    <xf numFmtId="49" fontId="11" fillId="0" borderId="0" xfId="0" applyNumberFormat="1" applyFont="1"/>
    <xf numFmtId="0" fontId="17" fillId="0" borderId="0" xfId="1" applyFont="1" applyProtection="1"/>
    <xf numFmtId="0" fontId="22" fillId="0" borderId="0" xfId="0" applyFont="1"/>
    <xf numFmtId="0" fontId="23" fillId="3" borderId="13" xfId="0" applyFont="1" applyFill="1" applyBorder="1" applyAlignment="1">
      <alignment horizontal="center" vertical="center"/>
    </xf>
    <xf numFmtId="0" fontId="23" fillId="0" borderId="0" xfId="0" applyFont="1"/>
    <xf numFmtId="0" fontId="8" fillId="3" borderId="1" xfId="0" applyFont="1" applyFill="1" applyBorder="1"/>
    <xf numFmtId="0" fontId="8" fillId="3" borderId="23" xfId="0" applyFont="1" applyFill="1" applyBorder="1"/>
    <xf numFmtId="0" fontId="7" fillId="3" borderId="25" xfId="0" applyFont="1" applyFill="1" applyBorder="1"/>
    <xf numFmtId="0" fontId="23" fillId="0" borderId="0" xfId="0" applyFont="1" applyBorder="1"/>
    <xf numFmtId="0" fontId="23" fillId="4" borderId="13" xfId="0" applyFont="1" applyFill="1" applyBorder="1" applyAlignment="1">
      <alignment horizontal="center"/>
    </xf>
    <xf numFmtId="0" fontId="24" fillId="4" borderId="0" xfId="0" applyFont="1" applyFill="1" applyAlignment="1">
      <alignment vertical="center" wrapText="1"/>
    </xf>
    <xf numFmtId="0" fontId="23" fillId="4" borderId="2" xfId="0" applyFont="1" applyFill="1" applyBorder="1" applyAlignment="1">
      <alignment vertical="center"/>
    </xf>
    <xf numFmtId="49" fontId="25" fillId="4" borderId="0" xfId="0" applyNumberFormat="1" applyFont="1" applyFill="1" applyAlignment="1">
      <alignment vertical="center"/>
    </xf>
    <xf numFmtId="0" fontId="25" fillId="4" borderId="13" xfId="0" applyFont="1" applyFill="1" applyBorder="1" applyAlignment="1">
      <alignment vertical="center" wrapText="1"/>
    </xf>
    <xf numFmtId="0" fontId="25" fillId="4" borderId="13" xfId="0" applyFont="1" applyFill="1" applyBorder="1" applyAlignment="1">
      <alignment vertical="center"/>
    </xf>
    <xf numFmtId="0" fontId="26" fillId="4" borderId="10" xfId="0" applyFont="1" applyFill="1" applyBorder="1" applyAlignment="1">
      <alignment vertical="center" wrapText="1"/>
    </xf>
    <xf numFmtId="0" fontId="25" fillId="4" borderId="1" xfId="0" applyFont="1" applyFill="1" applyBorder="1" applyAlignment="1">
      <alignment vertical="center"/>
    </xf>
    <xf numFmtId="0" fontId="25" fillId="4" borderId="3" xfId="0" applyFont="1" applyFill="1" applyBorder="1" applyAlignment="1">
      <alignment vertical="center"/>
    </xf>
    <xf numFmtId="0" fontId="23" fillId="4" borderId="1" xfId="0" applyFont="1" applyFill="1" applyBorder="1"/>
    <xf numFmtId="0" fontId="23" fillId="4" borderId="2" xfId="0" applyFont="1" applyFill="1" applyBorder="1" applyAlignment="1">
      <alignment horizontal="center" vertical="center"/>
    </xf>
    <xf numFmtId="0" fontId="23" fillId="4" borderId="2" xfId="0" applyFont="1" applyFill="1" applyBorder="1"/>
    <xf numFmtId="0" fontId="23" fillId="4" borderId="3" xfId="0" applyFont="1" applyFill="1" applyBorder="1"/>
    <xf numFmtId="0" fontId="25" fillId="4" borderId="13" xfId="0" applyFont="1" applyFill="1" applyBorder="1" applyAlignment="1">
      <alignment wrapText="1"/>
    </xf>
    <xf numFmtId="0" fontId="27" fillId="4" borderId="0" xfId="0" applyFont="1" applyFill="1"/>
    <xf numFmtId="0" fontId="25" fillId="4" borderId="13" xfId="0" applyFont="1" applyFill="1" applyBorder="1"/>
    <xf numFmtId="0" fontId="23" fillId="4" borderId="31" xfId="0" applyFont="1" applyFill="1" applyBorder="1" applyAlignment="1">
      <alignment horizontal="center"/>
    </xf>
    <xf numFmtId="0" fontId="25" fillId="4" borderId="31" xfId="0" applyFont="1" applyFill="1" applyBorder="1" applyAlignment="1">
      <alignment wrapText="1"/>
    </xf>
    <xf numFmtId="0" fontId="23" fillId="4" borderId="31" xfId="0" applyFont="1" applyFill="1" applyBorder="1"/>
    <xf numFmtId="0" fontId="23" fillId="4" borderId="23" xfId="0" applyFont="1" applyFill="1" applyBorder="1"/>
    <xf numFmtId="0" fontId="23" fillId="4" borderId="25" xfId="0" applyFont="1" applyFill="1" applyBorder="1"/>
    <xf numFmtId="0" fontId="23" fillId="4" borderId="24" xfId="0" applyFont="1" applyFill="1" applyBorder="1"/>
    <xf numFmtId="0" fontId="23" fillId="4" borderId="53" xfId="0" applyFont="1" applyFill="1" applyBorder="1" applyAlignment="1">
      <alignment horizontal="center"/>
    </xf>
    <xf numFmtId="0" fontId="23" fillId="4" borderId="53" xfId="0" applyFont="1" applyFill="1" applyBorder="1"/>
    <xf numFmtId="0" fontId="23" fillId="4" borderId="17" xfId="0" applyFont="1" applyFill="1" applyBorder="1"/>
    <xf numFmtId="0" fontId="23" fillId="4" borderId="19" xfId="0" applyFont="1" applyFill="1" applyBorder="1"/>
    <xf numFmtId="0" fontId="23" fillId="4" borderId="18" xfId="0" applyFont="1" applyFill="1" applyBorder="1"/>
    <xf numFmtId="0" fontId="23" fillId="4" borderId="14" xfId="0" applyFont="1" applyFill="1" applyBorder="1" applyAlignment="1">
      <alignment horizontal="center"/>
    </xf>
    <xf numFmtId="0" fontId="25" fillId="4" borderId="14" xfId="0" applyFont="1" applyFill="1" applyBorder="1" applyAlignment="1">
      <alignment wrapText="1"/>
    </xf>
    <xf numFmtId="0" fontId="23" fillId="4" borderId="14" xfId="0" applyFont="1" applyFill="1" applyBorder="1"/>
    <xf numFmtId="0" fontId="23" fillId="4" borderId="4" xfId="0" applyFont="1" applyFill="1" applyBorder="1"/>
    <xf numFmtId="0" fontId="23" fillId="4" borderId="6" xfId="0" applyFont="1" applyFill="1" applyBorder="1"/>
    <xf numFmtId="0" fontId="23" fillId="4" borderId="5" xfId="0" applyFont="1" applyFill="1" applyBorder="1"/>
    <xf numFmtId="0" fontId="23" fillId="4" borderId="6" xfId="0" applyFont="1" applyFill="1" applyBorder="1" applyAlignment="1">
      <alignment horizontal="center" vertical="center"/>
    </xf>
    <xf numFmtId="0" fontId="7" fillId="3" borderId="31" xfId="0" applyFont="1" applyFill="1" applyBorder="1" applyAlignment="1">
      <alignment horizontal="left" vertical="center" wrapText="1"/>
    </xf>
    <xf numFmtId="0" fontId="23" fillId="4" borderId="16" xfId="0" applyFont="1" applyFill="1" applyBorder="1" applyAlignment="1">
      <alignment horizontal="center" vertical="center"/>
    </xf>
    <xf numFmtId="0" fontId="23" fillId="4" borderId="13" xfId="0" applyFont="1" applyFill="1" applyBorder="1"/>
    <xf numFmtId="0" fontId="7" fillId="3" borderId="3" xfId="0" applyFont="1" applyFill="1" applyBorder="1"/>
    <xf numFmtId="0" fontId="7" fillId="3" borderId="1" xfId="0" applyFont="1" applyFill="1" applyBorder="1"/>
    <xf numFmtId="0" fontId="7" fillId="3" borderId="23" xfId="0" applyFont="1" applyFill="1" applyBorder="1"/>
    <xf numFmtId="0" fontId="7" fillId="4" borderId="13" xfId="0" applyFont="1" applyFill="1" applyBorder="1" applyAlignment="1">
      <alignment vertical="center" wrapText="1"/>
    </xf>
    <xf numFmtId="0" fontId="7" fillId="4" borderId="31" xfId="0" applyFont="1" applyFill="1" applyBorder="1" applyAlignment="1">
      <alignment vertical="center" wrapText="1"/>
    </xf>
    <xf numFmtId="0" fontId="7" fillId="4" borderId="31" xfId="0" applyFont="1" applyFill="1" applyBorder="1" applyAlignment="1">
      <alignment wrapText="1"/>
    </xf>
    <xf numFmtId="0" fontId="7" fillId="3" borderId="13" xfId="0" applyFont="1" applyFill="1" applyBorder="1" applyAlignment="1">
      <alignment vertical="center" wrapText="1"/>
    </xf>
    <xf numFmtId="0" fontId="7" fillId="3" borderId="13" xfId="0" applyFont="1" applyFill="1" applyBorder="1" applyAlignment="1">
      <alignment horizontal="center" vertical="center"/>
    </xf>
    <xf numFmtId="0" fontId="7" fillId="3" borderId="31" xfId="0" applyFont="1" applyFill="1" applyBorder="1" applyAlignment="1">
      <alignment vertical="center" wrapText="1"/>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31" xfId="0" applyFont="1" applyFill="1" applyBorder="1" applyAlignment="1">
      <alignment wrapText="1"/>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13" xfId="0" applyFont="1" applyFill="1" applyBorder="1" applyAlignment="1">
      <alignment wrapText="1"/>
    </xf>
    <xf numFmtId="0" fontId="28" fillId="3" borderId="31" xfId="0" applyFont="1" applyFill="1" applyBorder="1" applyAlignment="1">
      <alignment wrapText="1"/>
    </xf>
    <xf numFmtId="0" fontId="28" fillId="3" borderId="31" xfId="0" applyFont="1" applyFill="1" applyBorder="1" applyAlignment="1">
      <alignment vertical="center" wrapText="1"/>
    </xf>
    <xf numFmtId="0" fontId="28" fillId="3" borderId="53" xfId="0" applyFont="1" applyFill="1" applyBorder="1" applyAlignment="1">
      <alignment vertical="center" wrapText="1"/>
    </xf>
    <xf numFmtId="0" fontId="7" fillId="3" borderId="5" xfId="0" applyFont="1" applyFill="1" applyBorder="1" applyAlignment="1">
      <alignment horizontal="center" vertical="center"/>
    </xf>
    <xf numFmtId="0" fontId="23" fillId="4" borderId="31" xfId="0" applyFont="1" applyFill="1" applyBorder="1" applyAlignment="1">
      <alignment horizontal="center" vertical="center"/>
    </xf>
    <xf numFmtId="0" fontId="0" fillId="4" borderId="13" xfId="0" applyFont="1" applyFill="1" applyBorder="1" applyAlignment="1">
      <alignment vertical="center" wrapText="1"/>
    </xf>
    <xf numFmtId="0" fontId="7" fillId="4" borderId="0" xfId="0" applyFont="1" applyFill="1" applyAlignment="1">
      <alignment vertical="center" wrapText="1"/>
    </xf>
    <xf numFmtId="0" fontId="7" fillId="4" borderId="53" xfId="0" applyFont="1" applyFill="1" applyBorder="1" applyAlignment="1">
      <alignment vertical="center" wrapText="1"/>
    </xf>
    <xf numFmtId="0" fontId="8" fillId="3" borderId="13" xfId="0" applyFont="1" applyFill="1" applyBorder="1" applyAlignment="1">
      <alignment vertical="center"/>
    </xf>
    <xf numFmtId="0" fontId="28" fillId="4" borderId="0" xfId="0" applyFont="1" applyFill="1" applyAlignment="1">
      <alignment vertical="center"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11" fillId="4" borderId="32" xfId="0" applyFont="1" applyFill="1" applyBorder="1" applyAlignment="1">
      <alignment vertical="center" wrapText="1"/>
    </xf>
    <xf numFmtId="0" fontId="0" fillId="4" borderId="31" xfId="0" applyFont="1" applyFill="1" applyBorder="1" applyAlignment="1">
      <alignment vertical="center" wrapText="1"/>
    </xf>
    <xf numFmtId="0" fontId="0" fillId="3" borderId="31" xfId="0" applyFont="1" applyFill="1" applyBorder="1" applyAlignment="1">
      <alignment vertical="center" wrapText="1"/>
    </xf>
    <xf numFmtId="0" fontId="7" fillId="3" borderId="53" xfId="0" applyFont="1" applyFill="1" applyBorder="1" applyAlignment="1">
      <alignment vertical="center" wrapText="1"/>
    </xf>
    <xf numFmtId="0" fontId="7" fillId="4" borderId="53" xfId="0" applyFont="1" applyFill="1" applyBorder="1" applyAlignment="1">
      <alignment horizontal="left" vertical="center" wrapText="1"/>
    </xf>
    <xf numFmtId="0" fontId="7" fillId="4" borderId="14" xfId="0" applyFont="1" applyFill="1" applyBorder="1" applyAlignment="1">
      <alignment vertical="center" wrapText="1"/>
    </xf>
    <xf numFmtId="0" fontId="23" fillId="3" borderId="13" xfId="0" applyFont="1" applyFill="1" applyBorder="1" applyAlignment="1">
      <alignment vertical="center"/>
    </xf>
    <xf numFmtId="0" fontId="7" fillId="4" borderId="44" xfId="0" applyFont="1" applyFill="1" applyBorder="1" applyAlignment="1">
      <alignment vertical="center" wrapText="1"/>
    </xf>
    <xf numFmtId="0" fontId="23" fillId="3" borderId="13" xfId="0" applyFont="1" applyFill="1" applyBorder="1" applyAlignment="1">
      <alignment horizontal="left" vertical="center"/>
    </xf>
    <xf numFmtId="0" fontId="23" fillId="3" borderId="31" xfId="0" applyFont="1" applyFill="1" applyBorder="1" applyAlignment="1">
      <alignment horizontal="left" vertical="center"/>
    </xf>
    <xf numFmtId="0" fontId="7" fillId="3" borderId="31" xfId="0" applyFont="1" applyFill="1" applyBorder="1" applyAlignment="1">
      <alignment horizontal="left" vertical="center"/>
    </xf>
    <xf numFmtId="0" fontId="7" fillId="4" borderId="13"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31" xfId="0" applyFont="1" applyFill="1" applyBorder="1" applyAlignment="1">
      <alignment horizontal="left" vertical="center"/>
    </xf>
    <xf numFmtId="0" fontId="7" fillId="4" borderId="56" xfId="0" applyFont="1" applyFill="1" applyBorder="1" applyAlignment="1">
      <alignment horizontal="left" vertical="center"/>
    </xf>
    <xf numFmtId="0" fontId="7" fillId="4" borderId="13" xfId="0" applyFont="1" applyFill="1" applyBorder="1" applyAlignment="1">
      <alignment horizontal="left" vertical="center"/>
    </xf>
    <xf numFmtId="0" fontId="7" fillId="3" borderId="13"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23" fillId="3" borderId="1" xfId="0" applyFont="1" applyFill="1" applyBorder="1" applyAlignment="1">
      <alignment horizontal="right" vertical="center"/>
    </xf>
    <xf numFmtId="0" fontId="23" fillId="3" borderId="3"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23" xfId="0" applyFont="1" applyFill="1" applyBorder="1" applyAlignment="1">
      <alignment horizontal="right" vertical="center"/>
    </xf>
    <xf numFmtId="0" fontId="23" fillId="3" borderId="25" xfId="0" applyFont="1" applyFill="1" applyBorder="1" applyAlignment="1">
      <alignment horizontal="right" vertical="center"/>
    </xf>
    <xf numFmtId="0" fontId="23" fillId="3" borderId="31" xfId="0" applyFont="1" applyFill="1" applyBorder="1" applyAlignment="1">
      <alignment horizontal="right" vertical="center"/>
    </xf>
    <xf numFmtId="0" fontId="7" fillId="4" borderId="3" xfId="0" applyFont="1" applyFill="1" applyBorder="1" applyAlignment="1">
      <alignment horizontal="right" vertical="center"/>
    </xf>
    <xf numFmtId="0" fontId="7" fillId="4" borderId="25" xfId="0" applyFont="1" applyFill="1" applyBorder="1" applyAlignment="1">
      <alignment horizontal="right" vertical="center"/>
    </xf>
    <xf numFmtId="0" fontId="7" fillId="4" borderId="6" xfId="0" applyFont="1" applyFill="1" applyBorder="1" applyAlignment="1">
      <alignment horizontal="right" vertical="center"/>
    </xf>
    <xf numFmtId="0" fontId="7" fillId="4" borderId="13" xfId="0" applyFont="1" applyFill="1" applyBorder="1" applyAlignment="1">
      <alignment horizontal="right" vertical="center"/>
    </xf>
    <xf numFmtId="0" fontId="7" fillId="4" borderId="31" xfId="0" applyFont="1" applyFill="1" applyBorder="1" applyAlignment="1">
      <alignment horizontal="right" vertical="center"/>
    </xf>
    <xf numFmtId="0" fontId="7" fillId="4" borderId="1" xfId="0" applyFont="1" applyFill="1" applyBorder="1" applyAlignment="1">
      <alignment horizontal="right" vertical="center"/>
    </xf>
    <xf numFmtId="0" fontId="7" fillId="4" borderId="23" xfId="0" applyFont="1" applyFill="1" applyBorder="1" applyAlignment="1">
      <alignment horizontal="right" vertical="center"/>
    </xf>
    <xf numFmtId="0" fontId="7" fillId="4" borderId="13" xfId="0" applyFont="1" applyFill="1" applyBorder="1" applyAlignment="1">
      <alignment horizontal="right" vertical="center" wrapText="1"/>
    </xf>
    <xf numFmtId="0" fontId="7" fillId="4" borderId="31" xfId="0" applyFont="1" applyFill="1" applyBorder="1" applyAlignment="1">
      <alignment horizontal="right" vertical="center" wrapText="1"/>
    </xf>
    <xf numFmtId="0" fontId="7" fillId="4" borderId="53" xfId="0" applyFont="1" applyFill="1" applyBorder="1" applyAlignment="1">
      <alignment horizontal="right" vertical="center" wrapText="1"/>
    </xf>
    <xf numFmtId="0" fontId="7" fillId="3" borderId="1"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7" fillId="3" borderId="13" xfId="0" applyFont="1" applyFill="1" applyBorder="1" applyAlignment="1">
      <alignment horizontal="right" vertical="center" wrapText="1"/>
    </xf>
    <xf numFmtId="0" fontId="7" fillId="3" borderId="23" xfId="0" applyFont="1" applyFill="1" applyBorder="1" applyAlignment="1">
      <alignment horizontal="right" vertical="center" wrapText="1"/>
    </xf>
    <xf numFmtId="0" fontId="7" fillId="3" borderId="25" xfId="0" applyFont="1" applyFill="1" applyBorder="1" applyAlignment="1">
      <alignment horizontal="right" vertical="center" wrapText="1"/>
    </xf>
    <xf numFmtId="0" fontId="7" fillId="3" borderId="31" xfId="0" applyFont="1" applyFill="1" applyBorder="1" applyAlignment="1">
      <alignment horizontal="right" vertical="center" wrapText="1"/>
    </xf>
    <xf numFmtId="0" fontId="7" fillId="3" borderId="23" xfId="0" applyFont="1" applyFill="1" applyBorder="1" applyAlignment="1">
      <alignment horizontal="right" vertical="center"/>
    </xf>
    <xf numFmtId="0" fontId="7" fillId="3" borderId="25" xfId="0" applyFont="1" applyFill="1" applyBorder="1" applyAlignment="1">
      <alignment horizontal="right" vertical="center"/>
    </xf>
    <xf numFmtId="0" fontId="7" fillId="3" borderId="17" xfId="0" applyFont="1" applyFill="1" applyBorder="1" applyAlignment="1">
      <alignment horizontal="right" vertical="center"/>
    </xf>
    <xf numFmtId="0" fontId="7" fillId="3" borderId="19" xfId="0" applyFont="1" applyFill="1" applyBorder="1" applyAlignment="1">
      <alignment horizontal="right" vertical="center"/>
    </xf>
    <xf numFmtId="0" fontId="7" fillId="3" borderId="53" xfId="0" applyFont="1" applyFill="1" applyBorder="1" applyAlignment="1">
      <alignment horizontal="right" vertical="center" wrapText="1"/>
    </xf>
    <xf numFmtId="0" fontId="7" fillId="4" borderId="37" xfId="0" applyFont="1" applyFill="1" applyBorder="1" applyAlignment="1">
      <alignment horizontal="right" vertical="center"/>
    </xf>
    <xf numFmtId="0" fontId="7" fillId="4" borderId="38" xfId="0" applyFont="1" applyFill="1" applyBorder="1" applyAlignment="1">
      <alignment horizontal="right" vertical="center"/>
    </xf>
    <xf numFmtId="0" fontId="7" fillId="4" borderId="44" xfId="0" applyFont="1" applyFill="1" applyBorder="1" applyAlignment="1">
      <alignment horizontal="right" vertical="center" wrapText="1"/>
    </xf>
    <xf numFmtId="0" fontId="7" fillId="3" borderId="1" xfId="0" applyFont="1" applyFill="1" applyBorder="1" applyAlignment="1">
      <alignment horizontal="right" vertical="center"/>
    </xf>
    <xf numFmtId="0" fontId="7" fillId="3" borderId="3" xfId="0" applyFont="1" applyFill="1" applyBorder="1" applyAlignment="1">
      <alignment horizontal="right" vertical="center"/>
    </xf>
    <xf numFmtId="0" fontId="7" fillId="3" borderId="37"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44" xfId="0" applyFont="1" applyFill="1" applyBorder="1" applyAlignment="1">
      <alignment horizontal="right" vertical="center" wrapText="1"/>
    </xf>
    <xf numFmtId="0" fontId="7" fillId="4" borderId="17" xfId="0" applyFont="1" applyFill="1" applyBorder="1" applyAlignment="1">
      <alignment horizontal="right" vertical="center"/>
    </xf>
    <xf numFmtId="0" fontId="7" fillId="4" borderId="19" xfId="0" applyFont="1" applyFill="1" applyBorder="1" applyAlignment="1">
      <alignment horizontal="right" vertical="center"/>
    </xf>
    <xf numFmtId="0" fontId="7" fillId="4" borderId="4" xfId="0" applyFont="1" applyFill="1" applyBorder="1" applyAlignment="1">
      <alignment horizontal="right" vertical="center"/>
    </xf>
    <xf numFmtId="0" fontId="7" fillId="4" borderId="14" xfId="0" applyFont="1" applyFill="1" applyBorder="1" applyAlignment="1">
      <alignment horizontal="right" vertical="center" wrapText="1"/>
    </xf>
    <xf numFmtId="0" fontId="11" fillId="3" borderId="13" xfId="0" applyFont="1" applyFill="1" applyBorder="1" applyAlignment="1">
      <alignment horizontal="right" vertical="center"/>
    </xf>
    <xf numFmtId="0" fontId="11" fillId="3" borderId="10" xfId="0" applyFont="1" applyFill="1" applyBorder="1" applyAlignment="1">
      <alignment horizontal="right" vertical="center"/>
    </xf>
    <xf numFmtId="0" fontId="11" fillId="3" borderId="31" xfId="0" applyFont="1" applyFill="1" applyBorder="1" applyAlignment="1">
      <alignment horizontal="left" vertical="center"/>
    </xf>
    <xf numFmtId="0" fontId="11" fillId="3" borderId="13" xfId="0" applyFont="1" applyFill="1" applyBorder="1" applyAlignment="1">
      <alignment horizontal="center"/>
    </xf>
    <xf numFmtId="0" fontId="11" fillId="3" borderId="1" xfId="0" applyFont="1" applyFill="1" applyBorder="1" applyAlignment="1">
      <alignment horizontal="right" vertical="center"/>
    </xf>
    <xf numFmtId="0" fontId="11" fillId="3" borderId="3" xfId="0" applyFont="1" applyFill="1" applyBorder="1" applyAlignment="1">
      <alignment horizontal="right" vertical="center"/>
    </xf>
    <xf numFmtId="0" fontId="0" fillId="0" borderId="0" xfId="0" applyFont="1"/>
    <xf numFmtId="0" fontId="12" fillId="2" borderId="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3" borderId="30" xfId="0" applyFont="1" applyFill="1" applyBorder="1" applyAlignment="1">
      <alignment vertical="center" wrapText="1"/>
    </xf>
    <xf numFmtId="0" fontId="11" fillId="3" borderId="24" xfId="0" applyFont="1" applyFill="1" applyBorder="1" applyAlignment="1">
      <alignment vertical="center" wrapText="1"/>
    </xf>
    <xf numFmtId="0" fontId="11" fillId="3" borderId="24" xfId="0" applyFont="1" applyFill="1" applyBorder="1" applyAlignment="1">
      <alignment vertical="center"/>
    </xf>
    <xf numFmtId="0" fontId="11" fillId="3" borderId="25" xfId="0" applyFont="1" applyFill="1" applyBorder="1" applyAlignment="1">
      <alignment vertical="center"/>
    </xf>
    <xf numFmtId="0" fontId="11" fillId="3" borderId="0" xfId="0" applyFont="1" applyFill="1" applyAlignment="1">
      <alignment vertical="center" wrapText="1"/>
    </xf>
    <xf numFmtId="0" fontId="11" fillId="3" borderId="10" xfId="0" applyFont="1" applyFill="1" applyBorder="1" applyAlignment="1">
      <alignment vertical="center"/>
    </xf>
    <xf numFmtId="0" fontId="11" fillId="3" borderId="23" xfId="0" applyFont="1" applyFill="1" applyBorder="1" applyAlignment="1">
      <alignment horizontal="right" vertical="center"/>
    </xf>
    <xf numFmtId="0" fontId="0" fillId="4" borderId="41" xfId="0" applyFont="1" applyFill="1" applyBorder="1"/>
    <xf numFmtId="0" fontId="0" fillId="4" borderId="13" xfId="0" applyFont="1" applyFill="1" applyBorder="1" applyAlignment="1">
      <alignment horizontal="left" vertical="center"/>
    </xf>
    <xf numFmtId="0" fontId="0" fillId="4" borderId="2" xfId="0" applyFont="1" applyFill="1" applyBorder="1" applyAlignment="1">
      <alignment horizontal="right" vertical="center"/>
    </xf>
    <xf numFmtId="0" fontId="7" fillId="4" borderId="2" xfId="0" applyFont="1" applyFill="1" applyBorder="1" applyAlignment="1">
      <alignment horizontal="right" vertical="center"/>
    </xf>
    <xf numFmtId="0" fontId="0" fillId="4" borderId="1" xfId="0" applyFont="1" applyFill="1" applyBorder="1" applyAlignment="1">
      <alignment horizontal="right" vertical="center"/>
    </xf>
    <xf numFmtId="0" fontId="0" fillId="4" borderId="3" xfId="0" applyFont="1" applyFill="1" applyBorder="1" applyAlignment="1">
      <alignment horizontal="right" vertical="center"/>
    </xf>
    <xf numFmtId="0" fontId="0" fillId="4" borderId="13" xfId="0" applyFont="1" applyFill="1" applyBorder="1" applyAlignment="1">
      <alignment horizontal="right" vertical="center"/>
    </xf>
    <xf numFmtId="0" fontId="0" fillId="4" borderId="24" xfId="0" applyFont="1" applyFill="1" applyBorder="1" applyAlignment="1">
      <alignment horizontal="right" vertical="center"/>
    </xf>
    <xf numFmtId="0" fontId="7" fillId="4" borderId="24" xfId="0" applyFont="1" applyFill="1" applyBorder="1" applyAlignment="1">
      <alignment horizontal="right" vertical="center"/>
    </xf>
    <xf numFmtId="0" fontId="0" fillId="4" borderId="23" xfId="0" applyFont="1" applyFill="1" applyBorder="1" applyAlignment="1">
      <alignment horizontal="right" vertical="center"/>
    </xf>
    <xf numFmtId="0" fontId="0" fillId="4" borderId="25" xfId="0" applyFont="1" applyFill="1" applyBorder="1" applyAlignment="1">
      <alignment horizontal="right" vertical="center"/>
    </xf>
    <xf numFmtId="0" fontId="0" fillId="4" borderId="31" xfId="0" applyFont="1" applyFill="1" applyBorder="1" applyAlignment="1">
      <alignment horizontal="right" vertical="center"/>
    </xf>
    <xf numFmtId="0" fontId="28" fillId="4" borderId="53" xfId="0" applyFont="1" applyFill="1" applyBorder="1" applyAlignment="1">
      <alignment vertical="center" wrapText="1"/>
    </xf>
    <xf numFmtId="0" fontId="0" fillId="4" borderId="5" xfId="0" applyFont="1" applyFill="1" applyBorder="1" applyAlignment="1">
      <alignment horizontal="right" vertical="center"/>
    </xf>
    <xf numFmtId="0" fontId="7" fillId="4" borderId="5" xfId="0" applyFont="1" applyFill="1" applyBorder="1" applyAlignment="1">
      <alignment horizontal="right" vertical="center"/>
    </xf>
    <xf numFmtId="0" fontId="0" fillId="3" borderId="41" xfId="0" applyFont="1" applyFill="1" applyBorder="1"/>
    <xf numFmtId="0" fontId="32" fillId="3" borderId="13" xfId="0" applyFont="1" applyFill="1" applyBorder="1" applyAlignment="1">
      <alignment vertical="center" wrapText="1"/>
    </xf>
    <xf numFmtId="0" fontId="32" fillId="3" borderId="31" xfId="0" applyFont="1" applyFill="1" applyBorder="1" applyAlignment="1">
      <alignment vertical="center" wrapText="1"/>
    </xf>
    <xf numFmtId="0" fontId="0" fillId="0" borderId="0" xfId="0" applyFont="1" applyFill="1"/>
    <xf numFmtId="0" fontId="0" fillId="4" borderId="42" xfId="0" applyFont="1" applyFill="1" applyBorder="1"/>
    <xf numFmtId="0" fontId="33" fillId="3" borderId="30" xfId="0" applyFont="1" applyFill="1" applyBorder="1" applyAlignment="1">
      <alignment vertical="center" wrapText="1"/>
    </xf>
    <xf numFmtId="0" fontId="23" fillId="3" borderId="32" xfId="0" applyFont="1" applyFill="1" applyBorder="1" applyAlignment="1">
      <alignment vertical="center" wrapText="1"/>
    </xf>
    <xf numFmtId="0" fontId="23" fillId="3" borderId="32" xfId="0" applyFont="1" applyFill="1" applyBorder="1" applyAlignment="1">
      <alignmen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0" fillId="4" borderId="13" xfId="0" applyFont="1" applyFill="1" applyBorder="1" applyAlignment="1">
      <alignment horizontal="center"/>
    </xf>
    <xf numFmtId="0" fontId="0" fillId="4" borderId="13" xfId="0" applyFont="1" applyFill="1" applyBorder="1" applyAlignment="1">
      <alignment horizontal="left" vertical="center" wrapText="1"/>
    </xf>
    <xf numFmtId="0" fontId="0" fillId="4" borderId="31" xfId="0" applyFont="1" applyFill="1" applyBorder="1" applyAlignment="1">
      <alignment horizontal="center"/>
    </xf>
    <xf numFmtId="0" fontId="0" fillId="3" borderId="13" xfId="0" applyFont="1" applyFill="1" applyBorder="1" applyAlignment="1">
      <alignment horizontal="center"/>
    </xf>
    <xf numFmtId="0" fontId="0" fillId="3" borderId="1" xfId="0" applyFont="1" applyFill="1" applyBorder="1" applyAlignment="1">
      <alignment horizontal="right" vertical="center"/>
    </xf>
    <xf numFmtId="0" fontId="0" fillId="3" borderId="3" xfId="0" applyFont="1" applyFill="1" applyBorder="1" applyAlignment="1">
      <alignment horizontal="right" vertical="center"/>
    </xf>
    <xf numFmtId="0" fontId="0" fillId="3" borderId="13" xfId="0" applyFont="1" applyFill="1" applyBorder="1" applyAlignment="1">
      <alignment horizontal="right" vertical="center"/>
    </xf>
    <xf numFmtId="0" fontId="0" fillId="3" borderId="31" xfId="0" applyFont="1" applyFill="1" applyBorder="1" applyAlignment="1">
      <alignment horizontal="center"/>
    </xf>
    <xf numFmtId="0" fontId="0" fillId="3" borderId="23" xfId="0" applyFont="1" applyFill="1" applyBorder="1" applyAlignment="1">
      <alignment horizontal="right" vertical="center"/>
    </xf>
    <xf numFmtId="0" fontId="0" fillId="3" borderId="25" xfId="0" applyFont="1" applyFill="1" applyBorder="1" applyAlignment="1">
      <alignment horizontal="right" vertical="center"/>
    </xf>
    <xf numFmtId="0" fontId="0" fillId="3" borderId="31" xfId="0" applyFont="1" applyFill="1" applyBorder="1" applyAlignment="1">
      <alignment horizontal="right" vertical="center"/>
    </xf>
    <xf numFmtId="0" fontId="7" fillId="3" borderId="6" xfId="0" applyFont="1" applyFill="1" applyBorder="1" applyAlignment="1">
      <alignment horizontal="right" vertical="center"/>
    </xf>
    <xf numFmtId="0" fontId="16" fillId="4" borderId="30" xfId="0" applyFont="1" applyFill="1" applyBorder="1" applyAlignment="1">
      <alignment vertical="center" wrapText="1"/>
    </xf>
    <xf numFmtId="0" fontId="11" fillId="4" borderId="39" xfId="0" applyFont="1" applyFill="1" applyBorder="1" applyAlignment="1">
      <alignment vertical="center"/>
    </xf>
    <xf numFmtId="0" fontId="11" fillId="4" borderId="32" xfId="0" applyFont="1" applyFill="1" applyBorder="1" applyAlignment="1">
      <alignment vertical="center"/>
    </xf>
    <xf numFmtId="0" fontId="11" fillId="4" borderId="40" xfId="0" applyFont="1" applyFill="1" applyBorder="1" applyAlignment="1">
      <alignment vertical="center"/>
    </xf>
    <xf numFmtId="0" fontId="0" fillId="4" borderId="10" xfId="0" applyFont="1" applyFill="1" applyBorder="1" applyAlignment="1">
      <alignment vertical="center" wrapText="1"/>
    </xf>
    <xf numFmtId="0" fontId="12" fillId="3" borderId="30" xfId="0" applyFont="1" applyFill="1" applyBorder="1" applyAlignment="1">
      <alignment vertical="center" wrapText="1"/>
    </xf>
    <xf numFmtId="0" fontId="0" fillId="3" borderId="32" xfId="0" applyFont="1" applyFill="1" applyBorder="1" applyAlignment="1">
      <alignment vertical="center" wrapText="1"/>
    </xf>
    <xf numFmtId="0" fontId="0" fillId="3" borderId="39" xfId="0" applyFont="1" applyFill="1" applyBorder="1" applyAlignment="1">
      <alignment vertical="center"/>
    </xf>
    <xf numFmtId="0" fontId="29" fillId="3" borderId="32" xfId="0" applyFont="1" applyFill="1" applyBorder="1" applyAlignment="1">
      <alignment vertical="center"/>
    </xf>
    <xf numFmtId="0" fontId="0" fillId="3" borderId="45" xfId="0" applyFont="1" applyFill="1" applyBorder="1" applyAlignment="1">
      <alignment vertical="center"/>
    </xf>
    <xf numFmtId="0" fontId="0" fillId="3" borderId="56" xfId="0" applyFont="1" applyFill="1" applyBorder="1" applyAlignment="1">
      <alignment vertical="center" wrapText="1"/>
    </xf>
    <xf numFmtId="0" fontId="0" fillId="3" borderId="13" xfId="0" applyFont="1" applyFill="1" applyBorder="1" applyAlignment="1">
      <alignment vertical="center"/>
    </xf>
    <xf numFmtId="0" fontId="0" fillId="3" borderId="44" xfId="0" applyFont="1" applyFill="1" applyBorder="1" applyAlignment="1">
      <alignment horizontal="left" vertical="center" wrapText="1"/>
    </xf>
    <xf numFmtId="0" fontId="28" fillId="4" borderId="13" xfId="0" applyFont="1" applyFill="1" applyBorder="1" applyAlignment="1">
      <alignment vertical="center" wrapText="1"/>
    </xf>
    <xf numFmtId="0" fontId="0" fillId="4" borderId="53" xfId="0" applyFont="1" applyFill="1" applyBorder="1" applyAlignment="1">
      <alignment horizontal="center"/>
    </xf>
    <xf numFmtId="0" fontId="0" fillId="4" borderId="19" xfId="0" applyFont="1" applyFill="1" applyBorder="1" applyAlignment="1">
      <alignment horizontal="right" vertical="center"/>
    </xf>
    <xf numFmtId="0" fontId="0" fillId="4" borderId="53" xfId="0" applyFont="1" applyFill="1" applyBorder="1" applyAlignment="1">
      <alignment horizontal="right" vertical="center"/>
    </xf>
    <xf numFmtId="0" fontId="11" fillId="3" borderId="32" xfId="0" applyFont="1" applyFill="1" applyBorder="1" applyAlignment="1">
      <alignment vertical="center" wrapText="1"/>
    </xf>
    <xf numFmtId="49" fontId="11" fillId="3" borderId="39" xfId="0" applyNumberFormat="1" applyFont="1" applyFill="1" applyBorder="1" applyAlignment="1">
      <alignment vertical="center"/>
    </xf>
    <xf numFmtId="0" fontId="11" fillId="3" borderId="32" xfId="0" applyFont="1" applyFill="1" applyBorder="1" applyAlignment="1">
      <alignment vertical="center"/>
    </xf>
    <xf numFmtId="0" fontId="11" fillId="3" borderId="40" xfId="0" applyFont="1" applyFill="1" applyBorder="1" applyAlignment="1">
      <alignment vertical="center"/>
    </xf>
    <xf numFmtId="0" fontId="0" fillId="3" borderId="13" xfId="0" applyFont="1" applyFill="1" applyBorder="1" applyAlignment="1">
      <alignment vertical="center" wrapText="1"/>
    </xf>
    <xf numFmtId="0" fontId="0" fillId="3" borderId="13" xfId="0" applyFont="1" applyFill="1" applyBorder="1" applyAlignment="1">
      <alignment horizontal="left" vertical="center"/>
    </xf>
    <xf numFmtId="0" fontId="0" fillId="4" borderId="17" xfId="0" applyFont="1" applyFill="1" applyBorder="1" applyAlignment="1">
      <alignment horizontal="right" vertical="center"/>
    </xf>
    <xf numFmtId="0" fontId="28" fillId="4" borderId="31" xfId="0" applyFont="1" applyFill="1" applyBorder="1" applyAlignment="1">
      <alignment vertical="center" wrapText="1"/>
    </xf>
    <xf numFmtId="0" fontId="23" fillId="3" borderId="31" xfId="0" applyFont="1" applyFill="1" applyBorder="1" applyAlignment="1">
      <alignment vertical="center" wrapText="1"/>
    </xf>
    <xf numFmtId="0" fontId="0" fillId="3" borderId="31" xfId="0" applyFont="1" applyFill="1" applyBorder="1" applyAlignment="1">
      <alignment horizontal="left" vertical="center" wrapText="1"/>
    </xf>
    <xf numFmtId="0" fontId="0" fillId="3" borderId="31" xfId="0" applyFont="1" applyFill="1" applyBorder="1" applyAlignment="1">
      <alignment horizontal="right" vertical="center" wrapText="1"/>
    </xf>
    <xf numFmtId="0" fontId="0" fillId="3" borderId="53" xfId="0" applyFont="1" applyFill="1" applyBorder="1" applyAlignment="1">
      <alignment horizontal="center"/>
    </xf>
    <xf numFmtId="0" fontId="0" fillId="3" borderId="53" xfId="0" applyFont="1" applyFill="1" applyBorder="1" applyAlignment="1">
      <alignment horizontal="left" vertical="center" wrapText="1"/>
    </xf>
    <xf numFmtId="0" fontId="23" fillId="3" borderId="17" xfId="0" applyFont="1" applyFill="1" applyBorder="1" applyAlignment="1">
      <alignment horizontal="right" vertical="center"/>
    </xf>
    <xf numFmtId="0" fontId="0" fillId="3" borderId="17" xfId="0" applyFont="1" applyFill="1" applyBorder="1" applyAlignment="1">
      <alignment horizontal="right" vertical="center"/>
    </xf>
    <xf numFmtId="0" fontId="0" fillId="3" borderId="19" xfId="0" applyFont="1" applyFill="1" applyBorder="1" applyAlignment="1">
      <alignment horizontal="right" vertical="center"/>
    </xf>
    <xf numFmtId="0" fontId="0" fillId="3" borderId="53" xfId="0" applyFont="1" applyFill="1" applyBorder="1" applyAlignment="1">
      <alignment horizontal="right" vertical="center" wrapText="1"/>
    </xf>
    <xf numFmtId="0" fontId="0" fillId="4" borderId="44" xfId="0" applyFont="1" applyFill="1" applyBorder="1" applyAlignment="1">
      <alignment horizontal="center"/>
    </xf>
    <xf numFmtId="0" fontId="0" fillId="3" borderId="44" xfId="0" applyFont="1" applyFill="1" applyBorder="1" applyAlignment="1">
      <alignment horizontal="center"/>
    </xf>
    <xf numFmtId="0" fontId="0" fillId="4" borderId="14" xfId="0" applyFont="1" applyFill="1" applyBorder="1" applyAlignment="1">
      <alignment horizont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7" fillId="3" borderId="33" xfId="0" applyFont="1" applyFill="1" applyBorder="1" applyAlignment="1">
      <alignment horizontal="right" vertical="center"/>
    </xf>
    <xf numFmtId="0" fontId="7" fillId="3" borderId="54" xfId="0" applyFont="1" applyFill="1" applyBorder="1" applyAlignment="1">
      <alignment horizontal="right" vertical="center"/>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0" fillId="3" borderId="13" xfId="0" applyFont="1" applyFill="1" applyBorder="1" applyAlignment="1">
      <alignment horizontal="center" vertical="center"/>
    </xf>
    <xf numFmtId="0" fontId="0" fillId="3" borderId="31" xfId="0" applyFont="1" applyFill="1" applyBorder="1" applyAlignment="1">
      <alignment horizontal="center" vertical="center"/>
    </xf>
    <xf numFmtId="0" fontId="38" fillId="3" borderId="31" xfId="0" applyFont="1" applyFill="1" applyBorder="1" applyAlignment="1">
      <alignment vertical="center" wrapText="1"/>
    </xf>
    <xf numFmtId="0" fontId="0" fillId="3" borderId="53" xfId="0" applyFont="1" applyFill="1" applyBorder="1" applyAlignment="1">
      <alignment horizontal="center" vertical="center"/>
    </xf>
    <xf numFmtId="0" fontId="23" fillId="4" borderId="13" xfId="0" applyFont="1" applyFill="1" applyBorder="1" applyAlignment="1">
      <alignment vertical="center" wrapText="1"/>
    </xf>
    <xf numFmtId="0" fontId="23" fillId="4" borderId="31" xfId="0" applyFont="1" applyFill="1" applyBorder="1" applyAlignment="1">
      <alignmen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53" xfId="0" applyFont="1" applyFill="1" applyBorder="1" applyAlignment="1">
      <alignment horizontal="center" vertical="center"/>
    </xf>
    <xf numFmtId="0" fontId="39" fillId="6" borderId="31" xfId="0" applyFont="1" applyFill="1" applyBorder="1" applyAlignment="1">
      <alignment vertical="center" wrapText="1"/>
    </xf>
    <xf numFmtId="0" fontId="0" fillId="3" borderId="14" xfId="0" applyFont="1" applyFill="1" applyBorder="1" applyAlignment="1">
      <alignment horizontal="center" vertical="center"/>
    </xf>
    <xf numFmtId="0" fontId="39" fillId="6" borderId="14" xfId="0" applyFont="1" applyFill="1" applyBorder="1" applyAlignment="1">
      <alignment vertical="center" wrapText="1"/>
    </xf>
    <xf numFmtId="0" fontId="0" fillId="4" borderId="16" xfId="0" applyFont="1" applyFill="1" applyBorder="1" applyAlignment="1">
      <alignment horizontal="center" vertical="center"/>
    </xf>
    <xf numFmtId="49" fontId="11" fillId="4" borderId="39" xfId="0" applyNumberFormat="1" applyFont="1" applyFill="1" applyBorder="1" applyAlignment="1">
      <alignment vertical="center"/>
    </xf>
    <xf numFmtId="49" fontId="11" fillId="4" borderId="32" xfId="0" applyNumberFormat="1" applyFont="1" applyFill="1" applyBorder="1" applyAlignment="1">
      <alignment vertical="center"/>
    </xf>
    <xf numFmtId="49" fontId="11" fillId="4" borderId="40" xfId="0" applyNumberFormat="1" applyFont="1" applyFill="1" applyBorder="1" applyAlignment="1">
      <alignment vertical="center"/>
    </xf>
    <xf numFmtId="0" fontId="38" fillId="4" borderId="13" xfId="0" applyFont="1" applyFill="1" applyBorder="1" applyAlignment="1">
      <alignment vertical="center" wrapText="1"/>
    </xf>
    <xf numFmtId="0" fontId="0" fillId="4" borderId="10" xfId="0" applyFont="1" applyFill="1" applyBorder="1" applyAlignment="1">
      <alignmen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23" fillId="3" borderId="33" xfId="0" applyFont="1" applyFill="1" applyBorder="1" applyAlignment="1">
      <alignment vertical="center"/>
    </xf>
    <xf numFmtId="0" fontId="23" fillId="3" borderId="10"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5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14" xfId="0" applyFont="1" applyFill="1" applyBorder="1" applyAlignment="1">
      <alignment vertical="center" wrapText="1"/>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0" fillId="2" borderId="0" xfId="0" applyFont="1" applyFill="1"/>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53"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3" xfId="0" applyFont="1" applyFill="1" applyBorder="1" applyAlignment="1">
      <alignment horizontal="center" vertical="center"/>
    </xf>
    <xf numFmtId="0" fontId="38" fillId="4" borderId="31" xfId="0" applyFont="1" applyFill="1" applyBorder="1" applyAlignment="1">
      <alignment vertical="center" wrapText="1"/>
    </xf>
    <xf numFmtId="0" fontId="11" fillId="4" borderId="31" xfId="0" applyFont="1" applyFill="1" applyBorder="1" applyAlignment="1">
      <alignment vertical="center" wrapText="1"/>
    </xf>
    <xf numFmtId="0" fontId="40" fillId="4" borderId="31" xfId="0" applyFont="1" applyFill="1" applyBorder="1" applyAlignment="1">
      <alignment vertical="center" wrapText="1"/>
    </xf>
    <xf numFmtId="0" fontId="0" fillId="4" borderId="18" xfId="0" applyFont="1" applyFill="1" applyBorder="1" applyAlignment="1">
      <alignment horizontal="center" vertical="center"/>
    </xf>
    <xf numFmtId="0" fontId="0" fillId="4" borderId="19" xfId="0" applyFont="1" applyFill="1" applyBorder="1" applyAlignment="1">
      <alignment horizontal="center" vertical="center"/>
    </xf>
    <xf numFmtId="0" fontId="7" fillId="4" borderId="24" xfId="0" applyFont="1" applyFill="1" applyBorder="1" applyAlignment="1">
      <alignment horizontal="left" vertical="center" wrapText="1"/>
    </xf>
    <xf numFmtId="4" fontId="30" fillId="4" borderId="24" xfId="0" applyNumberFormat="1" applyFont="1" applyFill="1" applyBorder="1" applyAlignment="1">
      <alignment horizontal="right" vertical="center" wrapText="1"/>
    </xf>
    <xf numFmtId="0" fontId="30" fillId="4" borderId="55" xfId="0" applyFont="1" applyFill="1" applyBorder="1" applyAlignment="1">
      <alignment horizontal="center" vertical="center" wrapText="1"/>
    </xf>
    <xf numFmtId="0" fontId="30" fillId="4" borderId="24" xfId="0" applyFont="1" applyFill="1" applyBorder="1" applyAlignment="1">
      <alignment horizontal="left" vertical="center" wrapText="1"/>
    </xf>
    <xf numFmtId="0" fontId="30" fillId="4" borderId="24"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42" fillId="3" borderId="24" xfId="0" applyFont="1" applyFill="1" applyBorder="1" applyAlignment="1">
      <alignment horizontal="left" vertical="center" wrapText="1"/>
    </xf>
    <xf numFmtId="4" fontId="30" fillId="3" borderId="24" xfId="0" applyNumberFormat="1" applyFont="1" applyFill="1" applyBorder="1" applyAlignment="1">
      <alignment horizontal="right" vertical="center" wrapText="1"/>
    </xf>
    <xf numFmtId="0" fontId="30" fillId="3" borderId="24" xfId="0" applyFont="1" applyFill="1" applyBorder="1" applyAlignment="1">
      <alignment horizontal="center" vertical="center" wrapText="1"/>
    </xf>
    <xf numFmtId="0" fontId="30" fillId="3" borderId="24" xfId="0" applyFont="1" applyFill="1" applyBorder="1" applyAlignment="1">
      <alignment horizontal="left" vertical="center" wrapText="1"/>
    </xf>
    <xf numFmtId="16" fontId="0" fillId="3" borderId="53" xfId="0" applyNumberFormat="1" applyFont="1" applyFill="1" applyBorder="1" applyAlignment="1">
      <alignment horizontal="center" vertical="center"/>
    </xf>
    <xf numFmtId="0" fontId="28" fillId="4" borderId="24" xfId="0" applyFont="1" applyFill="1" applyBorder="1" applyAlignment="1">
      <alignment horizontal="left" vertical="center" wrapText="1"/>
    </xf>
    <xf numFmtId="0" fontId="43" fillId="3" borderId="24" xfId="0" applyFont="1" applyFill="1" applyBorder="1" applyAlignment="1">
      <alignment horizontal="left" vertical="center" wrapText="1"/>
    </xf>
    <xf numFmtId="0" fontId="0" fillId="4" borderId="14" xfId="0" applyFont="1" applyFill="1" applyBorder="1" applyAlignment="1">
      <alignment horizontal="center" vertical="center"/>
    </xf>
    <xf numFmtId="0" fontId="0" fillId="4" borderId="14" xfId="0" applyFont="1" applyFill="1" applyBorder="1" applyAlignment="1">
      <alignment vertical="center" wrapText="1"/>
    </xf>
    <xf numFmtId="0" fontId="0" fillId="0" borderId="0" xfId="0" applyFont="1" applyAlignment="1">
      <alignment vertical="center"/>
    </xf>
    <xf numFmtId="0" fontId="0" fillId="3" borderId="0" xfId="0" applyFont="1" applyFill="1" applyAlignment="1">
      <alignment horizontal="left" vertical="center" wrapText="1"/>
    </xf>
    <xf numFmtId="0" fontId="28" fillId="3" borderId="0" xfId="0" applyFont="1" applyFill="1" applyAlignment="1">
      <alignment horizontal="left" vertical="center" wrapText="1"/>
    </xf>
    <xf numFmtId="0" fontId="23" fillId="4" borderId="13" xfId="0" applyFont="1" applyFill="1" applyBorder="1" applyAlignment="1">
      <alignment horizontal="left" vertical="center"/>
    </xf>
    <xf numFmtId="0" fontId="23" fillId="4" borderId="31" xfId="0" applyFont="1" applyFill="1" applyBorder="1" applyAlignment="1">
      <alignment horizontal="left" vertical="center"/>
    </xf>
    <xf numFmtId="0" fontId="0" fillId="3" borderId="13" xfId="0" applyFont="1" applyFill="1" applyBorder="1" applyAlignment="1">
      <alignment horizontal="left" vertical="center" wrapText="1"/>
    </xf>
    <xf numFmtId="0" fontId="39" fillId="6" borderId="31" xfId="0" applyFont="1" applyFill="1" applyBorder="1" applyAlignment="1">
      <alignment horizontal="left" vertical="center" wrapText="1"/>
    </xf>
    <xf numFmtId="0" fontId="39" fillId="6" borderId="14"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0"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5" xfId="0" applyFont="1" applyFill="1" applyBorder="1" applyAlignment="1">
      <alignment horizontal="left" vertical="center" wrapText="1"/>
    </xf>
    <xf numFmtId="0" fontId="0" fillId="4" borderId="53" xfId="0" applyFont="1" applyFill="1" applyBorder="1" applyAlignment="1">
      <alignment horizontal="left" vertical="center" wrapText="1"/>
    </xf>
    <xf numFmtId="0" fontId="11" fillId="4" borderId="53" xfId="0" applyFont="1" applyFill="1" applyBorder="1" applyAlignment="1">
      <alignment horizontal="left" vertical="center" wrapText="1"/>
    </xf>
    <xf numFmtId="0" fontId="40" fillId="4" borderId="31" xfId="0" applyFont="1" applyFill="1" applyBorder="1" applyAlignment="1">
      <alignment horizontal="left" vertical="center" wrapText="1"/>
    </xf>
    <xf numFmtId="3" fontId="7" fillId="3" borderId="1" xfId="0" applyNumberFormat="1" applyFont="1" applyFill="1" applyBorder="1" applyAlignment="1">
      <alignment horizontal="right" vertical="center"/>
    </xf>
    <xf numFmtId="0" fontId="23" fillId="4" borderId="1" xfId="0" applyFont="1" applyFill="1" applyBorder="1" applyAlignment="1">
      <alignment horizontal="right" vertical="center"/>
    </xf>
    <xf numFmtId="0" fontId="23" fillId="4" borderId="3" xfId="0" applyFont="1" applyFill="1" applyBorder="1" applyAlignment="1">
      <alignment horizontal="right" vertical="center"/>
    </xf>
    <xf numFmtId="0" fontId="23" fillId="4" borderId="23" xfId="0" applyFont="1" applyFill="1" applyBorder="1" applyAlignment="1">
      <alignment horizontal="right" vertical="center"/>
    </xf>
    <xf numFmtId="0" fontId="23" fillId="4" borderId="25" xfId="0" applyFont="1" applyFill="1" applyBorder="1" applyAlignment="1">
      <alignment horizontal="right" vertical="center"/>
    </xf>
    <xf numFmtId="0" fontId="0" fillId="3" borderId="4" xfId="0" applyFont="1" applyFill="1" applyBorder="1" applyAlignment="1">
      <alignment horizontal="right" vertical="center"/>
    </xf>
    <xf numFmtId="0" fontId="0" fillId="3" borderId="6" xfId="0" applyFont="1" applyFill="1" applyBorder="1" applyAlignment="1">
      <alignment horizontal="right" vertical="center"/>
    </xf>
    <xf numFmtId="0" fontId="7" fillId="3" borderId="4" xfId="0" applyFont="1" applyFill="1" applyBorder="1" applyAlignment="1">
      <alignment horizontal="right" vertical="center"/>
    </xf>
    <xf numFmtId="0" fontId="7" fillId="4" borderId="30" xfId="0" applyFont="1" applyFill="1" applyBorder="1" applyAlignment="1">
      <alignment horizontal="right" vertical="center"/>
    </xf>
    <xf numFmtId="0" fontId="7" fillId="4" borderId="33" xfId="0" applyFont="1" applyFill="1" applyBorder="1" applyAlignment="1">
      <alignment horizontal="right" vertical="center"/>
    </xf>
    <xf numFmtId="0" fontId="30" fillId="4" borderId="3" xfId="0" applyFont="1" applyFill="1" applyBorder="1" applyAlignment="1">
      <alignment horizontal="right" vertical="center"/>
    </xf>
    <xf numFmtId="0" fontId="30" fillId="4" borderId="23" xfId="0" applyFont="1" applyFill="1" applyBorder="1" applyAlignment="1">
      <alignment horizontal="right" vertical="center"/>
    </xf>
    <xf numFmtId="0" fontId="30" fillId="4" borderId="25" xfId="0" applyFont="1" applyFill="1" applyBorder="1" applyAlignment="1">
      <alignment horizontal="right" vertical="center"/>
    </xf>
    <xf numFmtId="0" fontId="30" fillId="4" borderId="17" xfId="0" applyFont="1" applyFill="1" applyBorder="1" applyAlignment="1">
      <alignment horizontal="right" vertical="center"/>
    </xf>
    <xf numFmtId="0" fontId="30" fillId="4" borderId="19" xfId="0" applyFont="1" applyFill="1" applyBorder="1" applyAlignment="1">
      <alignment horizontal="right" vertical="center"/>
    </xf>
    <xf numFmtId="0" fontId="30" fillId="3" borderId="24" xfId="0" applyFont="1" applyFill="1" applyBorder="1" applyAlignment="1">
      <alignment horizontal="right" vertical="center" wrapText="1"/>
    </xf>
    <xf numFmtId="0" fontId="30" fillId="4" borderId="24" xfId="0" applyFont="1" applyFill="1" applyBorder="1" applyAlignment="1">
      <alignment horizontal="right" vertical="center" wrapText="1"/>
    </xf>
    <xf numFmtId="0" fontId="23" fillId="4" borderId="1"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2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0" borderId="0" xfId="0" applyFont="1" applyAlignment="1">
      <alignment horizontal="center" vertical="center"/>
    </xf>
    <xf numFmtId="0" fontId="7" fillId="4" borderId="23" xfId="0" applyFont="1" applyFill="1" applyBorder="1" applyAlignment="1">
      <alignment horizontal="right" vertical="center" wrapText="1"/>
    </xf>
    <xf numFmtId="0" fontId="7" fillId="4" borderId="25" xfId="0" applyFont="1" applyFill="1" applyBorder="1" applyAlignment="1">
      <alignment horizontal="right" vertical="center" wrapText="1"/>
    </xf>
    <xf numFmtId="0" fontId="7" fillId="4" borderId="6" xfId="0" applyFont="1" applyFill="1" applyBorder="1" applyAlignment="1">
      <alignment horizontal="right" vertical="center" wrapText="1"/>
    </xf>
    <xf numFmtId="0" fontId="0" fillId="4" borderId="6" xfId="0" applyFont="1" applyFill="1" applyBorder="1" applyAlignment="1">
      <alignment horizontal="right" vertical="center"/>
    </xf>
    <xf numFmtId="0" fontId="23" fillId="4" borderId="33" xfId="0" applyFont="1" applyFill="1" applyBorder="1" applyAlignment="1">
      <alignment horizontal="right" vertical="center"/>
    </xf>
    <xf numFmtId="0" fontId="23" fillId="4" borderId="19" xfId="0" applyFont="1" applyFill="1" applyBorder="1" applyAlignment="1">
      <alignment horizontal="right" vertical="center"/>
    </xf>
    <xf numFmtId="0" fontId="11" fillId="3" borderId="25" xfId="0" applyFont="1" applyFill="1" applyBorder="1" applyAlignment="1">
      <alignment horizontal="right" vertical="center"/>
    </xf>
    <xf numFmtId="0" fontId="0" fillId="3" borderId="33" xfId="0" applyFont="1" applyFill="1" applyBorder="1" applyAlignment="1">
      <alignment horizontal="right" vertical="center"/>
    </xf>
    <xf numFmtId="0" fontId="23" fillId="3" borderId="33" xfId="0" applyFont="1" applyFill="1" applyBorder="1" applyAlignment="1">
      <alignment horizontal="right" vertical="center"/>
    </xf>
    <xf numFmtId="0" fontId="23" fillId="3" borderId="31" xfId="0" applyFont="1" applyFill="1" applyBorder="1" applyAlignment="1">
      <alignment horizontal="center" vertical="center"/>
    </xf>
    <xf numFmtId="0" fontId="23" fillId="3" borderId="31" xfId="0" applyFont="1" applyFill="1" applyBorder="1" applyAlignment="1">
      <alignment horizontal="left" vertical="center" wrapText="1"/>
    </xf>
    <xf numFmtId="0" fontId="23" fillId="3" borderId="23"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38" xfId="0" applyFont="1" applyFill="1" applyBorder="1" applyAlignment="1">
      <alignment horizontal="right" vertical="center"/>
    </xf>
    <xf numFmtId="0" fontId="23" fillId="3" borderId="53" xfId="0" applyFont="1" applyFill="1" applyBorder="1" applyAlignment="1">
      <alignment horizontal="center" vertical="center"/>
    </xf>
    <xf numFmtId="0" fontId="23" fillId="3" borderId="53" xfId="0" applyFont="1" applyFill="1" applyBorder="1" applyAlignment="1">
      <alignment horizontal="left" vertical="center" wrapText="1"/>
    </xf>
    <xf numFmtId="0" fontId="23" fillId="3" borderId="19" xfId="0" applyFont="1" applyFill="1" applyBorder="1" applyAlignment="1">
      <alignment horizontal="right"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28" fillId="3" borderId="13" xfId="0" applyFont="1" applyFill="1" applyBorder="1" applyAlignment="1">
      <alignment vertical="center" wrapText="1"/>
    </xf>
    <xf numFmtId="0" fontId="7" fillId="4" borderId="55" xfId="0" applyFont="1" applyFill="1" applyBorder="1" applyAlignment="1">
      <alignment horizontal="left" vertical="center" wrapText="1"/>
    </xf>
    <xf numFmtId="0" fontId="42" fillId="4" borderId="55" xfId="0" applyFont="1" applyFill="1" applyBorder="1" applyAlignment="1">
      <alignment horizontal="left" vertical="center" wrapText="1"/>
    </xf>
    <xf numFmtId="0" fontId="30" fillId="4" borderId="38" xfId="0" applyFont="1" applyFill="1" applyBorder="1" applyAlignment="1">
      <alignment horizontal="right" vertical="center"/>
    </xf>
    <xf numFmtId="0" fontId="30" fillId="4" borderId="37" xfId="0" applyFont="1" applyFill="1" applyBorder="1" applyAlignment="1">
      <alignment horizontal="right" vertical="center"/>
    </xf>
    <xf numFmtId="0" fontId="30" fillId="4" borderId="55" xfId="0" applyFont="1" applyFill="1" applyBorder="1" applyAlignment="1">
      <alignment horizontal="right" vertical="center" wrapText="1"/>
    </xf>
    <xf numFmtId="3" fontId="30" fillId="4" borderId="55" xfId="0" applyNumberFormat="1" applyFont="1" applyFill="1" applyBorder="1" applyAlignment="1">
      <alignment horizontal="right" vertical="center" wrapText="1"/>
    </xf>
    <xf numFmtId="3" fontId="30" fillId="4" borderId="24" xfId="0" applyNumberFormat="1" applyFont="1" applyFill="1" applyBorder="1" applyAlignment="1">
      <alignment horizontal="right" vertical="center" wrapText="1"/>
    </xf>
    <xf numFmtId="3" fontId="30" fillId="3" borderId="24" xfId="0" applyNumberFormat="1" applyFont="1" applyFill="1" applyBorder="1" applyAlignment="1">
      <alignment horizontal="right" vertical="center" wrapText="1"/>
    </xf>
    <xf numFmtId="0" fontId="7" fillId="4" borderId="18" xfId="0" applyFont="1" applyFill="1" applyBorder="1" applyAlignment="1">
      <alignment horizontal="left" vertical="center" wrapText="1"/>
    </xf>
    <xf numFmtId="0" fontId="30" fillId="4" borderId="18" xfId="0" applyFont="1" applyFill="1" applyBorder="1" applyAlignment="1">
      <alignment horizontal="left" vertical="center" wrapText="1"/>
    </xf>
    <xf numFmtId="3" fontId="30" fillId="4" borderId="18" xfId="0" applyNumberFormat="1" applyFont="1" applyFill="1" applyBorder="1" applyAlignment="1">
      <alignment horizontal="right" vertical="center" wrapText="1"/>
    </xf>
    <xf numFmtId="0" fontId="30" fillId="4" borderId="18" xfId="0" applyFont="1" applyFill="1" applyBorder="1" applyAlignment="1">
      <alignment horizontal="center" vertical="center" wrapText="1"/>
    </xf>
    <xf numFmtId="0" fontId="30" fillId="4" borderId="18" xfId="0" applyFont="1" applyFill="1" applyBorder="1" applyAlignment="1">
      <alignment horizontal="right" vertical="center" wrapText="1"/>
    </xf>
    <xf numFmtId="0" fontId="7" fillId="3" borderId="2" xfId="0" applyFont="1" applyFill="1" applyBorder="1" applyAlignment="1">
      <alignment horizontal="left" vertical="center" wrapText="1"/>
    </xf>
    <xf numFmtId="0" fontId="42" fillId="3" borderId="2" xfId="0" applyFont="1" applyFill="1" applyBorder="1" applyAlignment="1">
      <alignment horizontal="left" vertical="center" wrapText="1"/>
    </xf>
    <xf numFmtId="3" fontId="30" fillId="3" borderId="2" xfId="0" applyNumberFormat="1" applyFont="1" applyFill="1" applyBorder="1" applyAlignment="1">
      <alignment horizontal="right" vertical="center" wrapText="1"/>
    </xf>
    <xf numFmtId="4" fontId="30" fillId="3" borderId="2" xfId="0" applyNumberFormat="1" applyFont="1" applyFill="1" applyBorder="1" applyAlignment="1">
      <alignment horizontal="right" vertical="center" wrapText="1"/>
    </xf>
    <xf numFmtId="0" fontId="30" fillId="3" borderId="2" xfId="0" applyFont="1" applyFill="1" applyBorder="1" applyAlignment="1">
      <alignment horizontal="right" vertical="center" wrapText="1"/>
    </xf>
    <xf numFmtId="0" fontId="30" fillId="3" borderId="2" xfId="0" applyFont="1" applyFill="1" applyBorder="1" applyAlignment="1">
      <alignment horizontal="center" vertical="center" wrapText="1"/>
    </xf>
    <xf numFmtId="0" fontId="7" fillId="3" borderId="18" xfId="0" applyFont="1" applyFill="1" applyBorder="1" applyAlignment="1">
      <alignment horizontal="left" vertical="center" wrapText="1"/>
    </xf>
    <xf numFmtId="0" fontId="30" fillId="3" borderId="18" xfId="0" applyFont="1" applyFill="1" applyBorder="1" applyAlignment="1">
      <alignment horizontal="left" vertical="center" wrapText="1"/>
    </xf>
    <xf numFmtId="3" fontId="30" fillId="3" borderId="18" xfId="0" applyNumberFormat="1" applyFont="1" applyFill="1" applyBorder="1" applyAlignment="1">
      <alignment horizontal="right" vertical="center" wrapText="1"/>
    </xf>
    <xf numFmtId="4" fontId="30" fillId="3" borderId="18" xfId="0" applyNumberFormat="1" applyFont="1" applyFill="1" applyBorder="1" applyAlignment="1">
      <alignment horizontal="right" vertical="center" wrapText="1"/>
    </xf>
    <xf numFmtId="0" fontId="30" fillId="3" borderId="18" xfId="0" applyFont="1" applyFill="1" applyBorder="1" applyAlignment="1">
      <alignment horizontal="right" vertical="center" wrapText="1"/>
    </xf>
    <xf numFmtId="0" fontId="30" fillId="3" borderId="18"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42" fillId="4" borderId="2" xfId="0" applyFont="1" applyFill="1" applyBorder="1" applyAlignment="1">
      <alignment horizontal="left" vertical="center" wrapText="1"/>
    </xf>
    <xf numFmtId="3" fontId="30" fillId="4" borderId="2" xfId="0" applyNumberFormat="1" applyFont="1" applyFill="1" applyBorder="1" applyAlignment="1">
      <alignment horizontal="right" vertical="center" wrapText="1"/>
    </xf>
    <xf numFmtId="4" fontId="30" fillId="4" borderId="2" xfId="0" applyNumberFormat="1" applyFont="1" applyFill="1" applyBorder="1" applyAlignment="1">
      <alignment horizontal="right" vertical="center" wrapText="1"/>
    </xf>
    <xf numFmtId="0" fontId="30" fillId="4" borderId="2" xfId="0" applyFont="1" applyFill="1" applyBorder="1" applyAlignment="1">
      <alignment horizontal="right" vertical="center" wrapText="1"/>
    </xf>
    <xf numFmtId="0" fontId="30" fillId="4" borderId="2" xfId="0" applyFont="1" applyFill="1" applyBorder="1" applyAlignment="1">
      <alignment horizontal="center" vertical="center" wrapText="1"/>
    </xf>
    <xf numFmtId="0" fontId="43" fillId="3" borderId="18" xfId="0" applyFont="1" applyFill="1" applyBorder="1" applyAlignment="1">
      <alignment horizontal="left" vertical="center" wrapText="1"/>
    </xf>
    <xf numFmtId="0" fontId="0" fillId="3" borderId="10" xfId="0" applyFont="1" applyFill="1" applyBorder="1" applyAlignment="1">
      <alignment horizontal="center" vertical="center"/>
    </xf>
    <xf numFmtId="0" fontId="7" fillId="3" borderId="44" xfId="0" applyFont="1" applyFill="1" applyBorder="1" applyAlignment="1">
      <alignment vertical="center" wrapText="1"/>
    </xf>
    <xf numFmtId="0" fontId="11" fillId="3" borderId="10" xfId="0" applyFont="1" applyFill="1" applyBorder="1" applyAlignment="1">
      <alignment horizontal="center"/>
    </xf>
    <xf numFmtId="0" fontId="7" fillId="3" borderId="14" xfId="0" applyFont="1" applyFill="1" applyBorder="1" applyAlignment="1">
      <alignment horizontal="center"/>
    </xf>
    <xf numFmtId="0" fontId="7" fillId="3" borderId="26" xfId="0" applyFont="1" applyFill="1" applyBorder="1" applyAlignment="1">
      <alignment horizontal="left" vertical="center" wrapText="1"/>
    </xf>
    <xf numFmtId="0" fontId="7" fillId="3" borderId="14" xfId="0" applyFont="1" applyFill="1" applyBorder="1" applyAlignment="1">
      <alignment vertical="center" wrapText="1"/>
    </xf>
    <xf numFmtId="0" fontId="7" fillId="3" borderId="66" xfId="0" applyFont="1" applyFill="1" applyBorder="1" applyAlignment="1">
      <alignment horizontal="left" vertical="center" wrapText="1"/>
    </xf>
    <xf numFmtId="0" fontId="7" fillId="3" borderId="30" xfId="0" applyFont="1" applyFill="1" applyBorder="1" applyAlignment="1">
      <alignment horizontal="right" vertical="center"/>
    </xf>
    <xf numFmtId="0" fontId="7" fillId="3" borderId="10" xfId="0" applyFont="1" applyFill="1" applyBorder="1" applyAlignment="1">
      <alignment horizontal="right" vertical="center"/>
    </xf>
    <xf numFmtId="0" fontId="7" fillId="3" borderId="4" xfId="0" applyFont="1" applyFill="1" applyBorder="1" applyAlignment="1">
      <alignment horizontal="left" vertical="center" wrapText="1"/>
    </xf>
    <xf numFmtId="0" fontId="7" fillId="3" borderId="14" xfId="0" applyFont="1" applyFill="1" applyBorder="1" applyAlignment="1">
      <alignment horizontal="right" vertical="center"/>
    </xf>
    <xf numFmtId="0" fontId="11" fillId="4" borderId="1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53" xfId="0" applyFont="1" applyFill="1" applyBorder="1" applyAlignment="1">
      <alignment horizontal="center" vertical="center"/>
    </xf>
    <xf numFmtId="0" fontId="7" fillId="4" borderId="24" xfId="0" applyFont="1" applyFill="1" applyBorder="1" applyAlignment="1">
      <alignment vertical="center" wrapText="1"/>
    </xf>
    <xf numFmtId="0" fontId="7" fillId="4" borderId="24" xfId="0" applyFont="1" applyFill="1" applyBorder="1" applyAlignment="1">
      <alignment vertical="center"/>
    </xf>
    <xf numFmtId="0" fontId="28" fillId="4" borderId="24" xfId="0" applyFont="1" applyFill="1" applyBorder="1" applyAlignment="1">
      <alignment vertical="center" wrapText="1"/>
    </xf>
    <xf numFmtId="0" fontId="7" fillId="4" borderId="5" xfId="0" applyFont="1" applyFill="1" applyBorder="1" applyAlignment="1">
      <alignment vertical="center" wrapText="1"/>
    </xf>
    <xf numFmtId="0" fontId="7" fillId="4" borderId="5" xfId="0" applyFont="1" applyFill="1" applyBorder="1" applyAlignment="1">
      <alignment vertical="center"/>
    </xf>
    <xf numFmtId="0" fontId="23" fillId="4" borderId="5" xfId="0" applyFont="1" applyFill="1" applyBorder="1" applyAlignment="1">
      <alignment horizontal="center" vertical="center"/>
    </xf>
    <xf numFmtId="0" fontId="7" fillId="4" borderId="1" xfId="0" applyFont="1" applyFill="1" applyBorder="1" applyAlignment="1">
      <alignment vertical="center" wrapText="1"/>
    </xf>
    <xf numFmtId="0" fontId="7" fillId="4" borderId="23" xfId="0" applyFont="1" applyFill="1" applyBorder="1" applyAlignment="1">
      <alignment vertical="center" wrapText="1"/>
    </xf>
    <xf numFmtId="0" fontId="28" fillId="4" borderId="14" xfId="0" applyFont="1" applyFill="1" applyBorder="1" applyAlignment="1">
      <alignment vertical="center" wrapText="1"/>
    </xf>
    <xf numFmtId="0" fontId="0" fillId="4" borderId="53" xfId="0" applyFont="1" applyFill="1" applyBorder="1" applyAlignment="1">
      <alignment vertical="center" wrapText="1"/>
    </xf>
    <xf numFmtId="0" fontId="41" fillId="3" borderId="10" xfId="0" applyFont="1" applyFill="1" applyBorder="1" applyAlignment="1">
      <alignment vertical="center" wrapText="1"/>
    </xf>
    <xf numFmtId="0" fontId="7" fillId="3" borderId="10" xfId="0" applyFont="1" applyFill="1" applyBorder="1" applyAlignment="1">
      <alignment horizontal="left" vertical="center" wrapText="1"/>
    </xf>
    <xf numFmtId="0" fontId="0" fillId="3" borderId="30" xfId="0" applyFont="1" applyFill="1" applyBorder="1" applyAlignment="1">
      <alignment horizontal="right" vertical="center"/>
    </xf>
    <xf numFmtId="0" fontId="0" fillId="3" borderId="30"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10" xfId="0" applyFont="1" applyFill="1" applyBorder="1" applyAlignment="1">
      <alignment horizontal="center" vertical="center"/>
    </xf>
    <xf numFmtId="0" fontId="0" fillId="0" borderId="40" xfId="0" applyFont="1" applyBorder="1"/>
    <xf numFmtId="0" fontId="16" fillId="0" borderId="0" xfId="0" applyFont="1" applyFill="1"/>
    <xf numFmtId="0" fontId="0" fillId="0" borderId="0" xfId="0" applyFont="1" applyFill="1" applyAlignment="1">
      <alignment horizontal="left" vertical="center"/>
    </xf>
    <xf numFmtId="0" fontId="0" fillId="0" borderId="0" xfId="0" applyFill="1"/>
    <xf numFmtId="0" fontId="0" fillId="0" borderId="0" xfId="0" applyProtection="1">
      <protection locked="0"/>
    </xf>
    <xf numFmtId="0" fontId="11" fillId="0" borderId="0" xfId="0"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7" fillId="3" borderId="40" xfId="0" applyFont="1" applyFill="1" applyBorder="1" applyAlignment="1">
      <alignment horizontal="right" vertical="center"/>
    </xf>
    <xf numFmtId="0" fontId="7" fillId="4" borderId="1" xfId="0" applyFont="1" applyFill="1" applyBorder="1" applyAlignment="1">
      <alignment horizontal="right" vertical="center" wrapText="1"/>
    </xf>
    <xf numFmtId="0" fontId="0" fillId="3" borderId="10" xfId="0" applyFont="1" applyFill="1" applyBorder="1" applyAlignment="1">
      <alignment vertical="center"/>
    </xf>
    <xf numFmtId="0" fontId="0" fillId="3" borderId="16" xfId="0" applyFont="1" applyFill="1" applyBorder="1" applyAlignment="1">
      <alignment vertical="center"/>
    </xf>
    <xf numFmtId="0" fontId="16" fillId="4" borderId="30" xfId="0" applyFont="1" applyFill="1" applyBorder="1" applyAlignment="1">
      <alignment vertical="center" wrapText="1"/>
    </xf>
    <xf numFmtId="0" fontId="16" fillId="4" borderId="46" xfId="0" applyFont="1" applyFill="1" applyBorder="1" applyAlignment="1">
      <alignment vertical="center" wrapText="1"/>
    </xf>
    <xf numFmtId="0" fontId="16" fillId="4" borderId="20" xfId="0" applyFont="1" applyFill="1" applyBorder="1" applyAlignment="1">
      <alignment vertical="center" wrapText="1"/>
    </xf>
    <xf numFmtId="0" fontId="11" fillId="4" borderId="32" xfId="0" applyFont="1" applyFill="1" applyBorder="1" applyAlignment="1">
      <alignment vertical="center" wrapText="1"/>
    </xf>
    <xf numFmtId="0" fontId="11" fillId="4" borderId="47" xfId="0" applyFont="1" applyFill="1" applyBorder="1" applyAlignment="1">
      <alignment vertical="center" wrapText="1"/>
    </xf>
    <xf numFmtId="0" fontId="11" fillId="4" borderId="21" xfId="0" applyFont="1" applyFill="1" applyBorder="1" applyAlignment="1">
      <alignment vertical="center" wrapText="1"/>
    </xf>
    <xf numFmtId="0" fontId="11" fillId="4" borderId="39" xfId="0" applyFont="1" applyFill="1" applyBorder="1" applyAlignment="1">
      <alignment vertical="center"/>
    </xf>
    <xf numFmtId="0" fontId="11" fillId="4" borderId="48" xfId="0" applyFont="1" applyFill="1" applyBorder="1" applyAlignment="1">
      <alignment vertical="center"/>
    </xf>
    <xf numFmtId="0" fontId="11" fillId="4" borderId="50" xfId="0" applyFont="1" applyFill="1" applyBorder="1" applyAlignment="1">
      <alignment vertical="center"/>
    </xf>
    <xf numFmtId="0" fontId="11" fillId="4" borderId="32" xfId="0" applyFont="1" applyFill="1" applyBorder="1" applyAlignment="1">
      <alignment vertical="center"/>
    </xf>
    <xf numFmtId="0" fontId="11" fillId="4" borderId="47" xfId="0" applyFont="1" applyFill="1" applyBorder="1" applyAlignment="1">
      <alignment vertical="center"/>
    </xf>
    <xf numFmtId="0" fontId="11" fillId="4" borderId="21" xfId="0" applyFont="1" applyFill="1" applyBorder="1" applyAlignment="1">
      <alignment vertical="center"/>
    </xf>
    <xf numFmtId="0" fontId="11" fillId="4" borderId="40" xfId="0" applyFont="1" applyFill="1" applyBorder="1" applyAlignment="1">
      <alignment vertical="center"/>
    </xf>
    <xf numFmtId="0" fontId="11" fillId="4" borderId="0" xfId="0" applyFont="1" applyFill="1" applyBorder="1" applyAlignment="1">
      <alignment vertical="center"/>
    </xf>
    <xf numFmtId="0" fontId="11" fillId="4" borderId="51" xfId="0" applyFont="1" applyFill="1" applyBorder="1" applyAlignment="1">
      <alignment vertical="center"/>
    </xf>
    <xf numFmtId="0" fontId="0" fillId="4" borderId="10" xfId="0" applyFont="1" applyFill="1" applyBorder="1" applyAlignment="1">
      <alignment vertical="center"/>
    </xf>
    <xf numFmtId="0" fontId="0" fillId="4" borderId="16" xfId="0" applyFont="1" applyFill="1" applyBorder="1" applyAlignment="1">
      <alignment vertical="center"/>
    </xf>
    <xf numFmtId="0" fontId="0" fillId="4" borderId="11" xfId="0" applyFont="1" applyFill="1" applyBorder="1" applyAlignment="1">
      <alignment vertical="center"/>
    </xf>
    <xf numFmtId="0" fontId="16" fillId="3" borderId="30" xfId="0" applyFont="1" applyFill="1" applyBorder="1" applyAlignment="1">
      <alignment vertical="center" wrapText="1"/>
    </xf>
    <xf numFmtId="0" fontId="16" fillId="3" borderId="46" xfId="0" applyFont="1" applyFill="1" applyBorder="1" applyAlignment="1">
      <alignment vertical="center" wrapText="1"/>
    </xf>
    <xf numFmtId="0" fontId="11" fillId="3" borderId="32" xfId="0" applyFont="1" applyFill="1" applyBorder="1" applyAlignment="1">
      <alignment vertical="center" wrapText="1"/>
    </xf>
    <xf numFmtId="0" fontId="11" fillId="3" borderId="47" xfId="0" applyFont="1" applyFill="1" applyBorder="1" applyAlignment="1">
      <alignment vertical="center" wrapText="1"/>
    </xf>
    <xf numFmtId="0" fontId="11" fillId="3" borderId="39" xfId="0" applyFont="1" applyFill="1" applyBorder="1" applyAlignment="1">
      <alignment vertical="center"/>
    </xf>
    <xf numFmtId="0" fontId="11" fillId="3" borderId="48" xfId="0" applyFont="1" applyFill="1" applyBorder="1" applyAlignment="1">
      <alignment vertical="center"/>
    </xf>
    <xf numFmtId="0" fontId="11" fillId="3" borderId="32" xfId="0" applyFont="1" applyFill="1" applyBorder="1" applyAlignment="1">
      <alignment vertical="center"/>
    </xf>
    <xf numFmtId="0" fontId="11" fillId="3" borderId="47" xfId="0" applyFont="1" applyFill="1" applyBorder="1" applyAlignment="1">
      <alignment vertical="center"/>
    </xf>
    <xf numFmtId="0" fontId="11" fillId="3" borderId="40" xfId="0" applyFont="1" applyFill="1" applyBorder="1" applyAlignment="1">
      <alignment vertical="center"/>
    </xf>
    <xf numFmtId="0" fontId="11" fillId="3" borderId="0" xfId="0" applyFont="1" applyFill="1" applyBorder="1" applyAlignment="1">
      <alignment vertical="center"/>
    </xf>
    <xf numFmtId="0" fontId="11" fillId="3" borderId="0" xfId="0" applyFont="1" applyFill="1" applyAlignment="1">
      <alignment vertical="center"/>
    </xf>
    <xf numFmtId="0" fontId="11" fillId="4" borderId="0" xfId="0" applyFont="1" applyFill="1" applyAlignment="1">
      <alignment vertical="center"/>
    </xf>
    <xf numFmtId="0" fontId="11" fillId="4" borderId="10" xfId="0" applyFont="1" applyFill="1" applyBorder="1" applyAlignment="1">
      <alignment vertical="center"/>
    </xf>
    <xf numFmtId="0" fontId="11" fillId="4" borderId="16" xfId="0" applyFont="1" applyFill="1" applyBorder="1" applyAlignment="1">
      <alignment vertical="center"/>
    </xf>
    <xf numFmtId="0" fontId="0" fillId="4" borderId="10" xfId="0" applyFont="1" applyFill="1" applyBorder="1" applyAlignment="1">
      <alignment vertical="center" wrapText="1"/>
    </xf>
    <xf numFmtId="0" fontId="0" fillId="4" borderId="16" xfId="0" applyFont="1" applyFill="1" applyBorder="1" applyAlignment="1">
      <alignment vertical="center" wrapText="1"/>
    </xf>
    <xf numFmtId="0" fontId="11" fillId="4" borderId="45" xfId="0" applyFont="1" applyFill="1" applyBorder="1" applyAlignment="1">
      <alignment vertical="center"/>
    </xf>
    <xf numFmtId="0" fontId="11" fillId="4" borderId="49" xfId="0" applyFont="1" applyFill="1" applyBorder="1" applyAlignment="1">
      <alignment vertical="center"/>
    </xf>
    <xf numFmtId="0" fontId="16" fillId="3" borderId="30" xfId="0" applyFont="1" applyFill="1" applyBorder="1" applyAlignment="1">
      <alignment horizontal="left" vertical="center" wrapText="1"/>
    </xf>
    <xf numFmtId="0" fontId="12" fillId="3" borderId="46" xfId="0" applyFont="1" applyFill="1" applyBorder="1" applyAlignment="1">
      <alignment horizontal="left" vertical="center"/>
    </xf>
    <xf numFmtId="0" fontId="11" fillId="3" borderId="32" xfId="0" applyFont="1" applyFill="1" applyBorder="1" applyAlignment="1">
      <alignment horizontal="left" vertical="center" wrapText="1"/>
    </xf>
    <xf numFmtId="0" fontId="0" fillId="3" borderId="47" xfId="0" applyFont="1" applyFill="1" applyBorder="1" applyAlignment="1">
      <alignment horizontal="left" vertical="center"/>
    </xf>
    <xf numFmtId="0" fontId="11" fillId="3" borderId="33" xfId="0" applyFont="1" applyFill="1" applyBorder="1" applyAlignment="1">
      <alignment horizontal="left" vertical="center" wrapText="1"/>
    </xf>
    <xf numFmtId="0" fontId="0" fillId="3" borderId="54" xfId="0" applyFont="1" applyFill="1" applyBorder="1" applyAlignment="1">
      <alignment horizontal="left" vertical="center"/>
    </xf>
    <xf numFmtId="0" fontId="7" fillId="3" borderId="10" xfId="0" applyFont="1" applyFill="1" applyBorder="1" applyAlignment="1">
      <alignment vertical="center"/>
    </xf>
    <xf numFmtId="0" fontId="7" fillId="3" borderId="16" xfId="0" applyFont="1" applyFill="1" applyBorder="1" applyAlignment="1">
      <alignment vertical="center"/>
    </xf>
    <xf numFmtId="0" fontId="16" fillId="3" borderId="20" xfId="0" applyFont="1" applyFill="1" applyBorder="1" applyAlignment="1">
      <alignment vertical="center" wrapText="1"/>
    </xf>
    <xf numFmtId="0" fontId="11" fillId="3" borderId="21" xfId="0" applyFont="1" applyFill="1" applyBorder="1" applyAlignment="1">
      <alignment vertical="center" wrapText="1"/>
    </xf>
    <xf numFmtId="49" fontId="11" fillId="3" borderId="32" xfId="0" applyNumberFormat="1" applyFont="1" applyFill="1" applyBorder="1" applyAlignment="1">
      <alignment vertical="center"/>
    </xf>
    <xf numFmtId="0" fontId="11" fillId="3" borderId="33" xfId="0" applyFont="1" applyFill="1" applyBorder="1" applyAlignment="1">
      <alignment vertical="center"/>
    </xf>
    <xf numFmtId="0" fontId="11" fillId="3" borderId="54" xfId="0" applyFont="1" applyFill="1" applyBorder="1" applyAlignment="1">
      <alignment vertical="center"/>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6" fillId="0" borderId="27" xfId="0" applyFont="1" applyFill="1" applyBorder="1" applyAlignment="1">
      <alignment horizontal="center"/>
    </xf>
    <xf numFmtId="0" fontId="16" fillId="0" borderId="28" xfId="0" applyFont="1" applyFill="1" applyBorder="1" applyAlignment="1">
      <alignment horizontal="center"/>
    </xf>
    <xf numFmtId="0" fontId="16" fillId="0" borderId="29" xfId="0" applyFont="1" applyFill="1" applyBorder="1" applyAlignment="1">
      <alignment horizont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0" fillId="0" borderId="28" xfId="0" applyFont="1" applyBorder="1" applyAlignment="1">
      <alignment horizontal="center"/>
    </xf>
    <xf numFmtId="0" fontId="0" fillId="0" borderId="29" xfId="0" applyFont="1" applyBorder="1" applyAlignment="1">
      <alignment horizontal="center"/>
    </xf>
    <xf numFmtId="0" fontId="0" fillId="0" borderId="20" xfId="0" applyBorder="1" applyAlignment="1">
      <alignment vertical="center" wrapText="1"/>
    </xf>
    <xf numFmtId="0" fontId="0" fillId="0" borderId="21" xfId="0"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0" fontId="11" fillId="3" borderId="10" xfId="0" applyFont="1" applyFill="1" applyBorder="1" applyAlignment="1">
      <alignment vertical="center"/>
    </xf>
    <xf numFmtId="0" fontId="0" fillId="0" borderId="11" xfId="0" applyBorder="1" applyAlignment="1">
      <alignment vertical="center"/>
    </xf>
    <xf numFmtId="0" fontId="11" fillId="3" borderId="10" xfId="0" applyFont="1" applyFill="1" applyBorder="1" applyAlignment="1">
      <alignment vertical="center" wrapText="1"/>
    </xf>
    <xf numFmtId="0" fontId="0" fillId="0" borderId="11" xfId="0" applyBorder="1" applyAlignment="1">
      <alignment vertical="center" wrapText="1"/>
    </xf>
    <xf numFmtId="0" fontId="23" fillId="3" borderId="10" xfId="0" applyFont="1" applyFill="1" applyBorder="1" applyAlignment="1">
      <alignment vertical="center" wrapText="1"/>
    </xf>
    <xf numFmtId="0" fontId="23" fillId="3" borderId="16" xfId="0" applyFont="1" applyFill="1" applyBorder="1" applyAlignment="1">
      <alignment vertical="center" wrapText="1"/>
    </xf>
    <xf numFmtId="0" fontId="11" fillId="4" borderId="52" xfId="0" applyFont="1" applyFill="1" applyBorder="1" applyAlignment="1">
      <alignment vertical="center"/>
    </xf>
    <xf numFmtId="0" fontId="0" fillId="4" borderId="10"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0" xfId="0" applyFont="1" applyFill="1" applyBorder="1" applyAlignment="1">
      <alignment horizontal="center" vertical="center" wrapText="1"/>
    </xf>
    <xf numFmtId="0" fontId="0" fillId="4" borderId="16" xfId="0" applyFont="1" applyFill="1" applyBorder="1" applyAlignment="1">
      <alignment horizontal="center" vertical="center" wrapText="1"/>
    </xf>
    <xf numFmtId="49" fontId="11" fillId="3" borderId="33" xfId="0" applyNumberFormat="1" applyFont="1" applyFill="1" applyBorder="1" applyAlignment="1">
      <alignment vertical="center"/>
    </xf>
    <xf numFmtId="0" fontId="0" fillId="3" borderId="24" xfId="0" applyFont="1" applyFill="1" applyBorder="1" applyAlignment="1">
      <alignment horizontal="center" vertical="center" wrapText="1"/>
    </xf>
    <xf numFmtId="0" fontId="0" fillId="3" borderId="18" xfId="0" applyFont="1" applyFill="1" applyBorder="1" applyAlignment="1">
      <alignment horizontal="center" vertical="center" wrapText="1"/>
    </xf>
    <xf numFmtId="49" fontId="11" fillId="4" borderId="32" xfId="0" applyNumberFormat="1" applyFont="1" applyFill="1" applyBorder="1" applyAlignment="1">
      <alignment vertical="center"/>
    </xf>
    <xf numFmtId="49" fontId="11" fillId="4" borderId="33" xfId="0" applyNumberFormat="1" applyFont="1" applyFill="1" applyBorder="1" applyAlignment="1">
      <alignment vertical="center"/>
    </xf>
    <xf numFmtId="0" fontId="11" fillId="4" borderId="54" xfId="0" applyFont="1" applyFill="1" applyBorder="1" applyAlignment="1">
      <alignment vertical="center"/>
    </xf>
    <xf numFmtId="0" fontId="11" fillId="4" borderId="10" xfId="0" applyFont="1" applyFill="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11" fillId="4" borderId="10"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0" fillId="3" borderId="10"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0" xfId="0" applyFont="1" applyFill="1" applyBorder="1" applyAlignment="1">
      <alignment horizontal="center" vertical="center" wrapText="1"/>
    </xf>
    <xf numFmtId="0" fontId="0" fillId="3" borderId="16" xfId="0" applyFont="1" applyFill="1" applyBorder="1" applyAlignment="1">
      <alignment horizontal="center" vertical="center" wrapText="1"/>
    </xf>
    <xf numFmtId="49" fontId="11" fillId="3" borderId="54" xfId="0" applyNumberFormat="1" applyFont="1" applyFill="1" applyBorder="1" applyAlignment="1">
      <alignment vertical="center"/>
    </xf>
    <xf numFmtId="49" fontId="11" fillId="4" borderId="39" xfId="0" applyNumberFormat="1" applyFont="1" applyFill="1" applyBorder="1" applyAlignment="1">
      <alignment vertical="center" wrapText="1"/>
    </xf>
    <xf numFmtId="0" fontId="11" fillId="4" borderId="48" xfId="0" applyFont="1" applyFill="1" applyBorder="1" applyAlignment="1">
      <alignment vertical="center" wrapText="1"/>
    </xf>
    <xf numFmtId="49" fontId="11" fillId="4" borderId="32" xfId="0" applyNumberFormat="1" applyFont="1" applyFill="1" applyBorder="1" applyAlignment="1">
      <alignment vertical="center" wrapText="1"/>
    </xf>
    <xf numFmtId="0" fontId="11" fillId="3" borderId="10" xfId="0" applyFont="1" applyFill="1" applyBorder="1" applyAlignment="1">
      <alignment horizontal="center" vertical="center"/>
    </xf>
    <xf numFmtId="0" fontId="16" fillId="3" borderId="30"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39"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58" xfId="0" applyFont="1" applyFill="1" applyBorder="1" applyAlignment="1">
      <alignment horizontal="center" vertical="center"/>
    </xf>
    <xf numFmtId="0" fontId="16" fillId="4" borderId="3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39" xfId="0" applyFont="1" applyFill="1" applyBorder="1" applyAlignment="1">
      <alignment horizontal="center" vertical="center"/>
    </xf>
    <xf numFmtId="0" fontId="11" fillId="4" borderId="48"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49" xfId="0" applyFont="1" applyFill="1" applyBorder="1" applyAlignment="1">
      <alignment horizontal="center" vertical="center"/>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23" fillId="3" borderId="10" xfId="0" applyFont="1" applyFill="1" applyBorder="1" applyAlignment="1">
      <alignment horizontal="center" vertical="center"/>
    </xf>
    <xf numFmtId="0" fontId="23" fillId="3" borderId="16" xfId="0" applyFont="1" applyFill="1" applyBorder="1" applyAlignment="1">
      <alignment horizontal="center" vertical="center"/>
    </xf>
    <xf numFmtId="0" fontId="11" fillId="4" borderId="39" xfId="0" applyFont="1" applyFill="1" applyBorder="1" applyAlignment="1">
      <alignment vertical="center" wrapText="1"/>
    </xf>
    <xf numFmtId="0" fontId="11" fillId="4" borderId="40" xfId="0" applyFont="1" applyFill="1" applyBorder="1" applyAlignment="1">
      <alignment vertical="center" wrapText="1"/>
    </xf>
    <xf numFmtId="0" fontId="11" fillId="4" borderId="0" xfId="0" applyFont="1" applyFill="1" applyAlignment="1">
      <alignment vertical="center" wrapText="1"/>
    </xf>
    <xf numFmtId="0" fontId="33" fillId="3" borderId="30" xfId="0" applyFont="1" applyFill="1" applyBorder="1" applyAlignment="1">
      <alignment vertical="center" wrapText="1"/>
    </xf>
    <xf numFmtId="0" fontId="33" fillId="3" borderId="46" xfId="0" applyFont="1" applyFill="1" applyBorder="1" applyAlignment="1">
      <alignment vertical="center" wrapText="1"/>
    </xf>
    <xf numFmtId="0" fontId="23" fillId="3" borderId="32" xfId="0" applyFont="1" applyFill="1" applyBorder="1" applyAlignment="1">
      <alignment vertical="center" wrapText="1"/>
    </xf>
    <xf numFmtId="0" fontId="23" fillId="3" borderId="47" xfId="0" applyFont="1" applyFill="1" applyBorder="1" applyAlignment="1">
      <alignment vertical="center" wrapText="1"/>
    </xf>
    <xf numFmtId="49" fontId="23" fillId="3" borderId="39" xfId="0" applyNumberFormat="1" applyFont="1" applyFill="1" applyBorder="1" applyAlignment="1">
      <alignment vertical="center" wrapText="1"/>
    </xf>
    <xf numFmtId="0" fontId="23" fillId="3" borderId="48" xfId="0" applyFont="1" applyFill="1" applyBorder="1" applyAlignment="1">
      <alignment vertical="center" wrapText="1"/>
    </xf>
    <xf numFmtId="49" fontId="23" fillId="3" borderId="32" xfId="0" applyNumberFormat="1" applyFont="1" applyFill="1" applyBorder="1" applyAlignment="1">
      <alignment vertical="center" wrapText="1"/>
    </xf>
    <xf numFmtId="0" fontId="23" fillId="3" borderId="33" xfId="0" applyFont="1" applyFill="1" applyBorder="1" applyAlignment="1">
      <alignment vertical="center"/>
    </xf>
    <xf numFmtId="0" fontId="23" fillId="3" borderId="54" xfId="0" applyFont="1" applyFill="1" applyBorder="1" applyAlignment="1">
      <alignment vertical="center"/>
    </xf>
    <xf numFmtId="0" fontId="0" fillId="3" borderId="11" xfId="0" applyFont="1" applyFill="1" applyBorder="1" applyAlignment="1">
      <alignment vertical="center"/>
    </xf>
    <xf numFmtId="0" fontId="12" fillId="4" borderId="30" xfId="0" applyFont="1" applyFill="1" applyBorder="1" applyAlignment="1">
      <alignment vertical="center" wrapText="1"/>
    </xf>
    <xf numFmtId="0" fontId="12" fillId="4" borderId="46" xfId="0" applyFont="1" applyFill="1" applyBorder="1" applyAlignment="1">
      <alignment vertical="center" wrapText="1"/>
    </xf>
    <xf numFmtId="0" fontId="0" fillId="4" borderId="32" xfId="0" applyFont="1" applyFill="1" applyBorder="1" applyAlignment="1">
      <alignment vertical="center" wrapText="1"/>
    </xf>
    <xf numFmtId="0" fontId="0" fillId="4" borderId="47" xfId="0" applyFont="1" applyFill="1" applyBorder="1" applyAlignment="1">
      <alignment vertical="center" wrapText="1"/>
    </xf>
    <xf numFmtId="0" fontId="29" fillId="4" borderId="33" xfId="0" applyFont="1" applyFill="1" applyBorder="1" applyAlignment="1">
      <alignment vertical="center" wrapText="1"/>
    </xf>
    <xf numFmtId="0" fontId="0" fillId="4" borderId="54" xfId="0" applyFont="1" applyFill="1" applyBorder="1" applyAlignment="1">
      <alignment vertical="center" wrapText="1"/>
    </xf>
    <xf numFmtId="0" fontId="11" fillId="3" borderId="50" xfId="0" applyFont="1" applyFill="1" applyBorder="1" applyAlignment="1">
      <alignment vertical="center"/>
    </xf>
    <xf numFmtId="0" fontId="11" fillId="3" borderId="21" xfId="0" applyFont="1" applyFill="1" applyBorder="1" applyAlignment="1">
      <alignment vertical="center"/>
    </xf>
    <xf numFmtId="0" fontId="11" fillId="3" borderId="51" xfId="0" applyFont="1" applyFill="1" applyBorder="1" applyAlignment="1">
      <alignment vertical="center"/>
    </xf>
    <xf numFmtId="0" fontId="0" fillId="3" borderId="11" xfId="0" applyFont="1" applyFill="1" applyBorder="1" applyAlignment="1">
      <alignment horizontal="center" vertical="center"/>
    </xf>
    <xf numFmtId="0" fontId="23" fillId="4" borderId="40" xfId="0" applyFont="1" applyFill="1" applyBorder="1" applyAlignment="1">
      <alignment vertical="center"/>
    </xf>
    <xf numFmtId="0" fontId="23" fillId="4" borderId="0" xfId="0" applyFont="1" applyFill="1" applyAlignment="1">
      <alignment vertical="center"/>
    </xf>
    <xf numFmtId="0" fontId="11" fillId="3" borderId="45" xfId="0" applyFont="1" applyFill="1" applyBorder="1" applyAlignment="1">
      <alignment vertical="center"/>
    </xf>
    <xf numFmtId="0" fontId="11" fillId="3" borderId="49" xfId="0" applyFont="1" applyFill="1" applyBorder="1" applyAlignment="1">
      <alignment vertical="center"/>
    </xf>
    <xf numFmtId="0" fontId="11" fillId="3" borderId="52" xfId="0" applyFont="1" applyFill="1" applyBorder="1" applyAlignment="1">
      <alignment vertical="center"/>
    </xf>
    <xf numFmtId="0" fontId="0" fillId="0" borderId="16" xfId="0" applyBorder="1" applyAlignment="1">
      <alignment vertical="center"/>
    </xf>
    <xf numFmtId="0" fontId="11" fillId="4" borderId="10" xfId="0" applyFont="1" applyFill="1" applyBorder="1" applyAlignment="1">
      <alignment vertical="center" wrapText="1"/>
    </xf>
    <xf numFmtId="0" fontId="0" fillId="0" borderId="16" xfId="0" applyBorder="1" applyAlignment="1">
      <alignment vertical="center" wrapText="1"/>
    </xf>
    <xf numFmtId="0" fontId="33" fillId="4" borderId="30" xfId="0" applyFont="1" applyFill="1" applyBorder="1" applyAlignment="1">
      <alignment vertical="center" wrapText="1"/>
    </xf>
    <xf numFmtId="0" fontId="33" fillId="4" borderId="46" xfId="0" applyFont="1" applyFill="1" applyBorder="1" applyAlignment="1">
      <alignment vertical="center" wrapText="1"/>
    </xf>
    <xf numFmtId="0" fontId="23" fillId="4" borderId="32" xfId="0" applyFont="1" applyFill="1" applyBorder="1" applyAlignment="1">
      <alignment vertical="center" wrapText="1"/>
    </xf>
    <xf numFmtId="0" fontId="23" fillId="4" borderId="47" xfId="0" applyFont="1" applyFill="1" applyBorder="1" applyAlignment="1">
      <alignment vertical="center" wrapText="1"/>
    </xf>
    <xf numFmtId="0" fontId="23" fillId="4" borderId="39" xfId="0" applyFont="1" applyFill="1" applyBorder="1" applyAlignment="1">
      <alignment vertical="center"/>
    </xf>
    <xf numFmtId="0" fontId="23" fillId="4" borderId="48" xfId="0" applyFont="1" applyFill="1" applyBorder="1" applyAlignment="1">
      <alignment vertical="center"/>
    </xf>
    <xf numFmtId="0" fontId="23" fillId="4" borderId="32" xfId="0" applyFont="1" applyFill="1" applyBorder="1" applyAlignment="1">
      <alignment vertical="center"/>
    </xf>
    <xf numFmtId="0" fontId="23" fillId="4" borderId="47" xfId="0" applyFont="1" applyFill="1" applyBorder="1" applyAlignment="1">
      <alignment vertical="center"/>
    </xf>
    <xf numFmtId="49" fontId="12" fillId="3" borderId="30" xfId="0" applyNumberFormat="1" applyFont="1" applyFill="1" applyBorder="1" applyAlignment="1">
      <alignment horizontal="left" vertical="center" wrapText="1"/>
    </xf>
    <xf numFmtId="0" fontId="0" fillId="3" borderId="46" xfId="0" applyFont="1" applyFill="1" applyBorder="1" applyAlignment="1">
      <alignment horizontal="left" vertical="center" wrapText="1"/>
    </xf>
    <xf numFmtId="49" fontId="0" fillId="3" borderId="32" xfId="0" applyNumberFormat="1" applyFont="1" applyFill="1" applyBorder="1" applyAlignment="1">
      <alignment horizontal="left" vertical="center" wrapText="1"/>
    </xf>
    <xf numFmtId="0" fontId="0" fillId="3" borderId="47" xfId="0" applyFont="1" applyFill="1" applyBorder="1" applyAlignment="1">
      <alignment horizontal="left" vertical="center" wrapText="1"/>
    </xf>
    <xf numFmtId="49" fontId="0" fillId="3" borderId="39" xfId="0" applyNumberFormat="1" applyFont="1" applyFill="1" applyBorder="1" applyAlignment="1">
      <alignment horizontal="left" vertical="center"/>
    </xf>
    <xf numFmtId="0" fontId="0" fillId="3" borderId="48" xfId="0" applyFont="1" applyFill="1" applyBorder="1" applyAlignment="1">
      <alignment horizontal="left" vertical="center"/>
    </xf>
    <xf numFmtId="49" fontId="11" fillId="3" borderId="32" xfId="0" applyNumberFormat="1" applyFont="1" applyFill="1" applyBorder="1" applyAlignment="1">
      <alignment horizontal="left" vertical="center"/>
    </xf>
    <xf numFmtId="49" fontId="0" fillId="3" borderId="45" xfId="0" applyNumberFormat="1" applyFont="1" applyFill="1" applyBorder="1" applyAlignment="1">
      <alignment horizontal="left" vertical="center"/>
    </xf>
    <xf numFmtId="0" fontId="0" fillId="3" borderId="49" xfId="0" applyFont="1" applyFill="1" applyBorder="1" applyAlignment="1">
      <alignment horizontal="left" vertical="center"/>
    </xf>
    <xf numFmtId="0" fontId="34" fillId="2" borderId="30"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0" fillId="3" borderId="13" xfId="0" applyFont="1" applyFill="1" applyBorder="1" applyAlignment="1">
      <alignment vertical="center"/>
    </xf>
    <xf numFmtId="0" fontId="0" fillId="0" borderId="31" xfId="0" applyFont="1" applyBorder="1" applyAlignment="1">
      <alignment vertical="center"/>
    </xf>
    <xf numFmtId="0" fontId="0" fillId="0" borderId="14" xfId="0" applyFont="1" applyBorder="1" applyAlignment="1">
      <alignment vertical="center"/>
    </xf>
    <xf numFmtId="0" fontId="0" fillId="0" borderId="46" xfId="0" applyFont="1" applyBorder="1" applyAlignment="1">
      <alignment vertical="center" wrapText="1"/>
    </xf>
    <xf numFmtId="0" fontId="0" fillId="0" borderId="20" xfId="0" applyFont="1" applyBorder="1" applyAlignment="1">
      <alignment vertical="center" wrapText="1"/>
    </xf>
    <xf numFmtId="0" fontId="0" fillId="0" borderId="47" xfId="0" applyFont="1" applyBorder="1" applyAlignment="1">
      <alignment vertical="center" wrapText="1"/>
    </xf>
    <xf numFmtId="0" fontId="0" fillId="0" borderId="21" xfId="0" applyFont="1" applyBorder="1" applyAlignment="1">
      <alignment vertical="center" wrapText="1"/>
    </xf>
    <xf numFmtId="0" fontId="0" fillId="0" borderId="47" xfId="0" applyFont="1" applyBorder="1" applyAlignment="1">
      <alignment vertical="center"/>
    </xf>
    <xf numFmtId="0" fontId="0" fillId="0" borderId="21" xfId="0" applyFont="1" applyBorder="1" applyAlignment="1">
      <alignment vertical="center"/>
    </xf>
    <xf numFmtId="0" fontId="0" fillId="0" borderId="54" xfId="0" applyFont="1" applyBorder="1" applyAlignment="1">
      <alignment vertical="center"/>
    </xf>
    <xf numFmtId="0" fontId="0" fillId="0" borderId="22" xfId="0" applyFont="1" applyBorder="1" applyAlignment="1">
      <alignment vertical="center"/>
    </xf>
    <xf numFmtId="0" fontId="12" fillId="0" borderId="35" xfId="0" applyFont="1" applyFill="1" applyBorder="1" applyAlignment="1">
      <alignment horizontal="center"/>
    </xf>
    <xf numFmtId="0" fontId="12" fillId="0" borderId="43" xfId="0" applyFont="1" applyFill="1" applyBorder="1" applyAlignment="1">
      <alignment horizontal="center"/>
    </xf>
    <xf numFmtId="0" fontId="12" fillId="0" borderId="36" xfId="0" applyFont="1" applyFill="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9" xfId="0" applyFont="1" applyFill="1" applyBorder="1" applyAlignment="1">
      <alignment horizontal="left" vertical="center" wrapText="1"/>
    </xf>
    <xf numFmtId="0" fontId="34" fillId="2" borderId="41" xfId="0" applyFont="1" applyFill="1" applyBorder="1" applyAlignment="1">
      <alignment horizontal="left" vertical="center" wrapText="1"/>
    </xf>
    <xf numFmtId="0" fontId="34" fillId="2" borderId="42" xfId="0" applyFont="1" applyFill="1" applyBorder="1" applyAlignment="1">
      <alignment horizontal="left" vertical="center" wrapText="1"/>
    </xf>
    <xf numFmtId="0" fontId="25" fillId="4" borderId="10" xfId="0" applyFont="1" applyFill="1" applyBorder="1" applyAlignment="1">
      <alignment vertical="center"/>
    </xf>
    <xf numFmtId="0" fontId="25" fillId="4" borderId="16" xfId="0" applyFont="1" applyFill="1" applyBorder="1" applyAlignment="1">
      <alignment vertical="center"/>
    </xf>
    <xf numFmtId="0" fontId="25" fillId="4" borderId="11" xfId="0" applyFont="1" applyFill="1" applyBorder="1" applyAlignment="1">
      <alignment vertical="center"/>
    </xf>
    <xf numFmtId="0" fontId="24" fillId="4" borderId="30" xfId="0" applyFont="1" applyFill="1" applyBorder="1" applyAlignment="1">
      <alignment vertical="center" wrapText="1"/>
    </xf>
    <xf numFmtId="0" fontId="24" fillId="4" borderId="46" xfId="0" applyFont="1" applyFill="1" applyBorder="1" applyAlignment="1">
      <alignment vertical="center" wrapText="1"/>
    </xf>
    <xf numFmtId="0" fontId="24" fillId="4" borderId="20" xfId="0" applyFont="1" applyFill="1" applyBorder="1" applyAlignment="1">
      <alignment vertical="center" wrapText="1"/>
    </xf>
    <xf numFmtId="0" fontId="25" fillId="4" borderId="32" xfId="0" applyFont="1" applyFill="1" applyBorder="1" applyAlignment="1">
      <alignment vertical="center" wrapText="1"/>
    </xf>
    <xf numFmtId="0" fontId="25" fillId="4" borderId="47" xfId="0" applyFont="1" applyFill="1" applyBorder="1" applyAlignment="1">
      <alignment vertical="center" wrapText="1"/>
    </xf>
    <xf numFmtId="0" fontId="25" fillId="4" borderId="21" xfId="0" applyFont="1" applyFill="1" applyBorder="1" applyAlignment="1">
      <alignment vertical="center" wrapText="1"/>
    </xf>
    <xf numFmtId="0" fontId="25" fillId="4" borderId="33" xfId="0" applyFont="1" applyFill="1" applyBorder="1" applyAlignment="1">
      <alignment vertical="center"/>
    </xf>
    <xf numFmtId="0" fontId="25" fillId="4" borderId="54" xfId="0" applyFont="1" applyFill="1" applyBorder="1" applyAlignment="1">
      <alignment vertical="center"/>
    </xf>
    <xf numFmtId="0" fontId="25" fillId="4" borderId="22" xfId="0" applyFont="1" applyFill="1" applyBorder="1" applyAlignment="1">
      <alignment vertical="center"/>
    </xf>
    <xf numFmtId="0" fontId="4" fillId="3" borderId="10" xfId="0" applyFont="1" applyFill="1" applyBorder="1" applyAlignment="1">
      <alignment vertical="center"/>
    </xf>
    <xf numFmtId="0" fontId="4" fillId="3" borderId="44" xfId="0" applyFont="1" applyFill="1" applyBorder="1" applyAlignment="1">
      <alignment vertical="center"/>
    </xf>
    <xf numFmtId="0" fontId="3" fillId="3" borderId="30" xfId="0" applyFont="1" applyFill="1" applyBorder="1" applyAlignment="1">
      <alignment vertical="center"/>
    </xf>
    <xf numFmtId="0" fontId="0" fillId="3" borderId="46" xfId="0" applyFill="1" applyBorder="1" applyAlignment="1">
      <alignment vertical="center"/>
    </xf>
    <xf numFmtId="0" fontId="0" fillId="3" borderId="37" xfId="0" applyFill="1" applyBorder="1" applyAlignment="1">
      <alignment vertical="center"/>
    </xf>
    <xf numFmtId="0" fontId="4" fillId="3" borderId="32" xfId="0" applyFont="1" applyFill="1" applyBorder="1" applyAlignment="1">
      <alignment vertical="center"/>
    </xf>
    <xf numFmtId="0" fontId="0" fillId="3" borderId="47" xfId="0" applyFill="1" applyBorder="1" applyAlignment="1">
      <alignment vertical="center"/>
    </xf>
    <xf numFmtId="0" fontId="0" fillId="3" borderId="55" xfId="0" applyFill="1" applyBorder="1" applyAlignment="1">
      <alignment vertical="center"/>
    </xf>
    <xf numFmtId="0" fontId="19" fillId="3" borderId="33" xfId="0" applyFont="1" applyFill="1" applyBorder="1" applyAlignment="1">
      <alignment vertical="center"/>
    </xf>
    <xf numFmtId="0" fontId="0" fillId="3" borderId="54" xfId="0" applyFill="1" applyBorder="1" applyAlignment="1">
      <alignment vertical="center"/>
    </xf>
    <xf numFmtId="0" fontId="0" fillId="3" borderId="38" xfId="0" applyFill="1" applyBorder="1" applyAlignment="1">
      <alignment vertical="center"/>
    </xf>
    <xf numFmtId="0" fontId="4" fillId="3" borderId="16" xfId="0" applyFont="1" applyFill="1" applyBorder="1" applyAlignment="1">
      <alignment vertical="center"/>
    </xf>
    <xf numFmtId="0" fontId="3" fillId="3" borderId="30" xfId="0" applyFont="1" applyFill="1" applyBorder="1" applyAlignment="1">
      <alignment vertical="center" wrapText="1"/>
    </xf>
    <xf numFmtId="0" fontId="0" fillId="3" borderId="37" xfId="0" applyFill="1" applyBorder="1" applyAlignment="1">
      <alignment vertical="center" wrapText="1"/>
    </xf>
    <xf numFmtId="0" fontId="0" fillId="3" borderId="32" xfId="0" applyFill="1" applyBorder="1" applyAlignment="1">
      <alignment vertical="center" wrapText="1"/>
    </xf>
    <xf numFmtId="0" fontId="0" fillId="3" borderId="55" xfId="0" applyFill="1" applyBorder="1" applyAlignment="1">
      <alignment vertical="center" wrapText="1"/>
    </xf>
    <xf numFmtId="49" fontId="4" fillId="3" borderId="33" xfId="0" applyNumberFormat="1" applyFont="1" applyFill="1" applyBorder="1" applyAlignment="1">
      <alignment vertic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7" fillId="4" borderId="54" xfId="0" applyFont="1" applyFill="1" applyBorder="1" applyAlignment="1">
      <alignment horizontal="right" vertical="center"/>
    </xf>
    <xf numFmtId="0" fontId="23" fillId="3" borderId="54" xfId="0" applyFont="1" applyFill="1" applyBorder="1" applyAlignment="1">
      <alignment horizontal="right" vertical="center"/>
    </xf>
    <xf numFmtId="0" fontId="0" fillId="4" borderId="33" xfId="0" applyFont="1" applyFill="1" applyBorder="1" applyAlignment="1">
      <alignment horizontal="right" vertical="center"/>
    </xf>
    <xf numFmtId="0" fontId="0" fillId="4" borderId="38" xfId="0" applyFont="1" applyFill="1" applyBorder="1" applyAlignment="1">
      <alignment horizontal="right" vertical="center"/>
    </xf>
    <xf numFmtId="0" fontId="8" fillId="3" borderId="31" xfId="0" applyFont="1" applyFill="1" applyBorder="1" applyAlignment="1">
      <alignment vertical="center"/>
    </xf>
    <xf numFmtId="0" fontId="23" fillId="3" borderId="6" xfId="0" applyFont="1" applyFill="1" applyBorder="1" applyAlignment="1">
      <alignment horizontal="right" vertical="center"/>
    </xf>
  </cellXfs>
  <cellStyles count="3">
    <cellStyle name="Hypertextový odkaz" xfId="1" builtinId="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opLeftCell="M34" workbookViewId="0">
      <selection activeCell="W43" sqref="A1:W43"/>
    </sheetView>
  </sheetViews>
  <sheetFormatPr defaultColWidth="8.85546875" defaultRowHeight="15" x14ac:dyDescent="0.25"/>
  <cols>
    <col min="1" max="1" width="15.5703125" style="1" customWidth="1"/>
    <col min="2" max="2" width="16.7109375" style="1" customWidth="1"/>
    <col min="3" max="16384" width="8.85546875" style="1"/>
  </cols>
  <sheetData>
    <row r="1" spans="1:14" ht="21" x14ac:dyDescent="0.35">
      <c r="A1" s="10" t="s">
        <v>0</v>
      </c>
    </row>
    <row r="2" spans="1:14" ht="14.25" customHeight="1" x14ac:dyDescent="0.25">
      <c r="D2" s="8"/>
      <c r="E2" s="8"/>
      <c r="F2" s="8"/>
      <c r="G2" s="8"/>
      <c r="H2" s="8"/>
      <c r="I2" s="8"/>
      <c r="J2" s="8"/>
      <c r="K2" s="8"/>
      <c r="L2" s="8"/>
      <c r="M2" s="8"/>
      <c r="N2" s="8"/>
    </row>
    <row r="3" spans="1:14" ht="14.25" customHeight="1" x14ac:dyDescent="0.25">
      <c r="A3" s="11" t="s">
        <v>387</v>
      </c>
      <c r="D3" s="8"/>
      <c r="E3" s="8"/>
      <c r="F3" s="8"/>
      <c r="G3" s="8"/>
      <c r="H3" s="8"/>
      <c r="I3" s="8"/>
      <c r="J3" s="8"/>
      <c r="K3" s="8"/>
      <c r="L3" s="8"/>
      <c r="M3" s="8"/>
      <c r="N3" s="8"/>
    </row>
    <row r="4" spans="1:14" ht="14.25" customHeight="1" x14ac:dyDescent="0.25">
      <c r="A4" s="8" t="s">
        <v>388</v>
      </c>
      <c r="D4" s="8"/>
      <c r="E4" s="8"/>
      <c r="F4" s="8"/>
      <c r="G4" s="8"/>
      <c r="H4" s="8"/>
      <c r="I4" s="8"/>
      <c r="J4" s="8"/>
      <c r="K4" s="8"/>
      <c r="L4" s="8"/>
      <c r="M4" s="8"/>
      <c r="N4" s="8"/>
    </row>
    <row r="5" spans="1:14" ht="14.25" customHeight="1" x14ac:dyDescent="0.25">
      <c r="D5" s="8"/>
      <c r="E5" s="8"/>
      <c r="F5" s="8"/>
      <c r="G5" s="8"/>
      <c r="H5" s="8"/>
      <c r="I5" s="8"/>
      <c r="J5" s="8"/>
      <c r="K5" s="8"/>
      <c r="L5" s="8"/>
      <c r="M5" s="8"/>
      <c r="N5" s="8"/>
    </row>
    <row r="6" spans="1:14" ht="14.25" customHeight="1" x14ac:dyDescent="0.25">
      <c r="A6" s="11" t="s">
        <v>389</v>
      </c>
      <c r="B6" s="8"/>
      <c r="C6" s="8"/>
      <c r="D6" s="8"/>
      <c r="E6" s="8"/>
      <c r="F6" s="8"/>
      <c r="G6" s="8"/>
      <c r="H6" s="8"/>
      <c r="I6" s="8"/>
      <c r="J6" s="8"/>
      <c r="K6" s="8"/>
      <c r="L6" s="8"/>
      <c r="M6" s="8"/>
      <c r="N6" s="8"/>
    </row>
    <row r="7" spans="1:14" ht="14.25" customHeight="1" x14ac:dyDescent="0.25">
      <c r="A7" s="8" t="s">
        <v>390</v>
      </c>
      <c r="B7" s="8"/>
      <c r="C7" s="8"/>
      <c r="D7" s="8"/>
      <c r="E7" s="8"/>
      <c r="F7" s="8"/>
      <c r="G7" s="8"/>
      <c r="H7" s="8"/>
      <c r="I7" s="8"/>
      <c r="J7" s="8"/>
      <c r="K7" s="8"/>
      <c r="L7" s="8"/>
      <c r="M7" s="8"/>
      <c r="N7" s="8"/>
    </row>
    <row r="8" spans="1:14" ht="14.25" customHeight="1" x14ac:dyDescent="0.25">
      <c r="A8" s="8" t="s">
        <v>391</v>
      </c>
      <c r="B8" s="8"/>
      <c r="C8" s="8"/>
      <c r="D8" s="8"/>
      <c r="E8" s="8"/>
      <c r="F8" s="8"/>
      <c r="G8" s="8"/>
      <c r="H8" s="8"/>
      <c r="I8" s="8"/>
      <c r="J8" s="8"/>
      <c r="K8" s="8"/>
      <c r="L8" s="8"/>
      <c r="M8" s="8"/>
      <c r="N8" s="8"/>
    </row>
    <row r="9" spans="1:14" ht="14.25" customHeight="1" x14ac:dyDescent="0.25">
      <c r="A9" s="5"/>
      <c r="D9" s="8"/>
      <c r="E9" s="8"/>
      <c r="F9" s="8"/>
      <c r="G9" s="8"/>
      <c r="H9" s="8"/>
      <c r="I9" s="8"/>
      <c r="J9" s="8"/>
      <c r="K9" s="8"/>
      <c r="L9" s="8"/>
      <c r="M9" s="8"/>
      <c r="N9" s="8"/>
    </row>
    <row r="10" spans="1:14" ht="14.25" customHeight="1" x14ac:dyDescent="0.25">
      <c r="A10" s="45" t="s">
        <v>392</v>
      </c>
      <c r="B10" s="46" t="s">
        <v>393</v>
      </c>
      <c r="C10" s="47" t="s">
        <v>394</v>
      </c>
      <c r="D10" s="8"/>
      <c r="E10" s="8"/>
      <c r="F10" s="8"/>
      <c r="G10" s="8"/>
      <c r="H10" s="8"/>
      <c r="I10" s="8"/>
      <c r="J10" s="8"/>
      <c r="K10" s="8"/>
      <c r="L10" s="8"/>
      <c r="M10" s="8"/>
      <c r="N10" s="8"/>
    </row>
    <row r="11" spans="1:14" ht="14.25" customHeight="1" x14ac:dyDescent="0.25">
      <c r="A11" s="48" t="s">
        <v>395</v>
      </c>
      <c r="B11" s="8" t="s">
        <v>396</v>
      </c>
      <c r="C11" s="49" t="s">
        <v>397</v>
      </c>
      <c r="D11" s="8"/>
      <c r="E11" s="8"/>
      <c r="F11" s="8"/>
      <c r="G11" s="8"/>
      <c r="H11" s="8"/>
      <c r="I11" s="8"/>
      <c r="J11" s="8"/>
      <c r="K11" s="8"/>
      <c r="L11" s="8"/>
      <c r="M11" s="8"/>
      <c r="N11" s="8"/>
    </row>
    <row r="12" spans="1:14" ht="14.25" customHeight="1" x14ac:dyDescent="0.25">
      <c r="A12" s="50" t="s">
        <v>53</v>
      </c>
      <c r="B12" s="51" t="s">
        <v>398</v>
      </c>
      <c r="C12" s="52" t="s">
        <v>399</v>
      </c>
      <c r="D12" s="8"/>
      <c r="E12" s="8"/>
      <c r="F12" s="8"/>
      <c r="G12" s="8"/>
      <c r="H12" s="8"/>
      <c r="I12" s="8"/>
      <c r="J12" s="8"/>
      <c r="K12" s="8"/>
      <c r="L12" s="8"/>
      <c r="M12" s="8"/>
      <c r="N12" s="8"/>
    </row>
    <row r="13" spans="1:14" ht="14.25" customHeight="1" x14ac:dyDescent="0.25">
      <c r="A13" s="50" t="s">
        <v>400</v>
      </c>
      <c r="B13" s="51" t="s">
        <v>398</v>
      </c>
      <c r="C13" s="52" t="s">
        <v>399</v>
      </c>
      <c r="D13" s="8"/>
      <c r="E13" s="8"/>
      <c r="F13" s="8"/>
      <c r="G13" s="8"/>
      <c r="H13" s="8"/>
      <c r="I13" s="8"/>
      <c r="J13" s="8"/>
      <c r="K13" s="8"/>
      <c r="L13" s="8"/>
      <c r="M13" s="8"/>
      <c r="N13" s="8"/>
    </row>
    <row r="14" spans="1:14" ht="14.25" customHeight="1" x14ac:dyDescent="0.25">
      <c r="A14" s="50" t="s">
        <v>401</v>
      </c>
      <c r="B14" s="51" t="s">
        <v>398</v>
      </c>
      <c r="C14" s="52" t="s">
        <v>399</v>
      </c>
      <c r="D14" s="8"/>
      <c r="E14" s="8"/>
      <c r="F14" s="8"/>
      <c r="G14" s="8"/>
      <c r="H14" s="8"/>
      <c r="I14" s="8"/>
      <c r="J14" s="8"/>
      <c r="K14" s="8"/>
      <c r="L14" s="8"/>
      <c r="M14" s="8"/>
      <c r="N14" s="8"/>
    </row>
    <row r="15" spans="1:14" ht="14.25" customHeight="1" x14ac:dyDescent="0.25">
      <c r="A15" s="50" t="s">
        <v>402</v>
      </c>
      <c r="B15" s="51" t="s">
        <v>398</v>
      </c>
      <c r="C15" s="52" t="s">
        <v>399</v>
      </c>
      <c r="D15" s="8"/>
      <c r="E15" s="8"/>
      <c r="F15" s="8"/>
      <c r="G15" s="8"/>
      <c r="H15" s="8"/>
      <c r="I15" s="8"/>
      <c r="J15" s="8"/>
      <c r="K15" s="8"/>
      <c r="L15" s="8"/>
      <c r="M15" s="8"/>
      <c r="N15" s="8"/>
    </row>
    <row r="16" spans="1:14" ht="14.25" customHeight="1" x14ac:dyDescent="0.25">
      <c r="A16" s="50" t="s">
        <v>403</v>
      </c>
      <c r="B16" s="51" t="s">
        <v>398</v>
      </c>
      <c r="C16" s="52" t="s">
        <v>399</v>
      </c>
      <c r="D16" s="8"/>
      <c r="E16" s="8"/>
      <c r="F16" s="8"/>
      <c r="G16" s="8"/>
      <c r="H16" s="8"/>
      <c r="I16" s="8"/>
      <c r="J16" s="8"/>
      <c r="K16" s="8"/>
      <c r="L16" s="8"/>
      <c r="M16" s="8"/>
      <c r="N16" s="8"/>
    </row>
    <row r="17" spans="1:14" ht="14.25" customHeight="1" x14ac:dyDescent="0.25">
      <c r="A17" s="53" t="s">
        <v>404</v>
      </c>
      <c r="B17" s="54" t="s">
        <v>405</v>
      </c>
      <c r="C17" s="55" t="s">
        <v>406</v>
      </c>
      <c r="D17" s="8"/>
      <c r="E17" s="8"/>
      <c r="F17" s="8"/>
      <c r="G17" s="8"/>
      <c r="H17" s="8"/>
      <c r="I17" s="8"/>
      <c r="J17" s="8"/>
      <c r="K17" s="8"/>
      <c r="L17" s="8"/>
      <c r="M17" s="8"/>
      <c r="N17" s="8"/>
    </row>
    <row r="18" spans="1:14" ht="14.25" customHeight="1" x14ac:dyDescent="0.25">
      <c r="A18" s="53" t="s">
        <v>407</v>
      </c>
      <c r="B18" s="54" t="s">
        <v>405</v>
      </c>
      <c r="C18" s="55" t="s">
        <v>406</v>
      </c>
      <c r="D18" s="8"/>
      <c r="E18" s="8"/>
      <c r="F18" s="8"/>
      <c r="G18" s="8"/>
      <c r="H18" s="8"/>
      <c r="I18" s="8"/>
      <c r="J18" s="8"/>
      <c r="K18" s="8"/>
      <c r="L18" s="8"/>
      <c r="M18" s="8"/>
      <c r="N18" s="8"/>
    </row>
    <row r="19" spans="1:14" ht="14.25" customHeight="1" x14ac:dyDescent="0.25">
      <c r="A19" s="53" t="s">
        <v>408</v>
      </c>
      <c r="B19" s="54" t="s">
        <v>405</v>
      </c>
      <c r="C19" s="55" t="s">
        <v>406</v>
      </c>
      <c r="D19" s="8"/>
      <c r="E19" s="8"/>
      <c r="F19" s="8"/>
      <c r="G19" s="8"/>
      <c r="H19" s="8"/>
      <c r="I19" s="8"/>
      <c r="J19" s="8"/>
      <c r="K19" s="8"/>
      <c r="L19" s="8"/>
      <c r="M19" s="8"/>
      <c r="N19" s="8"/>
    </row>
    <row r="20" spans="1:14" ht="14.25" customHeight="1" x14ac:dyDescent="0.25">
      <c r="A20" s="53" t="s">
        <v>409</v>
      </c>
      <c r="B20" s="54" t="s">
        <v>405</v>
      </c>
      <c r="C20" s="55" t="s">
        <v>406</v>
      </c>
      <c r="D20" s="8"/>
      <c r="E20" s="8"/>
      <c r="F20" s="8"/>
      <c r="G20" s="8"/>
      <c r="H20" s="8"/>
      <c r="I20" s="8"/>
      <c r="J20" s="8"/>
      <c r="K20" s="8"/>
      <c r="L20" s="8"/>
      <c r="M20" s="8"/>
      <c r="N20" s="8"/>
    </row>
    <row r="21" spans="1:14" ht="14.25" customHeight="1" x14ac:dyDescent="0.25">
      <c r="A21" s="53" t="s">
        <v>410</v>
      </c>
      <c r="B21" s="54" t="s">
        <v>405</v>
      </c>
      <c r="C21" s="55" t="s">
        <v>406</v>
      </c>
      <c r="D21" s="8"/>
      <c r="E21" s="8"/>
      <c r="F21" s="8"/>
      <c r="G21" s="8"/>
      <c r="H21" s="8"/>
      <c r="I21" s="8"/>
      <c r="J21" s="8"/>
      <c r="K21" s="8"/>
      <c r="L21" s="8"/>
      <c r="M21" s="8"/>
      <c r="N21" s="8"/>
    </row>
    <row r="22" spans="1:14" ht="14.25" customHeight="1" x14ac:dyDescent="0.25">
      <c r="A22" s="53" t="s">
        <v>411</v>
      </c>
      <c r="B22" s="54" t="s">
        <v>405</v>
      </c>
      <c r="C22" s="55" t="s">
        <v>406</v>
      </c>
      <c r="D22" s="8"/>
      <c r="E22" s="8"/>
      <c r="F22" s="8"/>
      <c r="G22" s="8"/>
      <c r="H22" s="8"/>
      <c r="I22" s="8"/>
      <c r="J22" s="8"/>
      <c r="K22" s="8"/>
      <c r="L22" s="8"/>
      <c r="M22" s="8"/>
      <c r="N22" s="8"/>
    </row>
    <row r="23" spans="1:14" ht="14.25" customHeight="1" x14ac:dyDescent="0.25">
      <c r="A23" s="53" t="s">
        <v>412</v>
      </c>
      <c r="B23" s="54" t="s">
        <v>405</v>
      </c>
      <c r="C23" s="55" t="s">
        <v>406</v>
      </c>
      <c r="D23" s="8"/>
      <c r="E23" s="8"/>
      <c r="F23" s="8"/>
      <c r="G23" s="8"/>
      <c r="H23" s="8"/>
      <c r="I23" s="8"/>
      <c r="J23" s="8"/>
      <c r="K23" s="8"/>
      <c r="L23" s="8"/>
      <c r="M23" s="8"/>
      <c r="N23" s="8"/>
    </row>
    <row r="24" spans="1:14" ht="14.25" customHeight="1" x14ac:dyDescent="0.25">
      <c r="A24" s="56" t="s">
        <v>413</v>
      </c>
      <c r="B24" s="57" t="s">
        <v>405</v>
      </c>
      <c r="C24" s="58" t="s">
        <v>406</v>
      </c>
      <c r="D24" s="8"/>
      <c r="E24" s="8"/>
      <c r="F24" s="8"/>
      <c r="G24" s="8"/>
      <c r="H24" s="8"/>
      <c r="I24" s="8"/>
      <c r="J24" s="8"/>
      <c r="K24" s="8"/>
      <c r="L24" s="8"/>
      <c r="M24" s="8"/>
      <c r="N24" s="8"/>
    </row>
    <row r="25" spans="1:14" ht="14.25" customHeight="1" x14ac:dyDescent="0.25">
      <c r="B25" s="8"/>
      <c r="C25" s="59"/>
      <c r="D25" s="8"/>
      <c r="E25" s="8"/>
      <c r="F25" s="8"/>
      <c r="G25" s="8"/>
      <c r="H25" s="8"/>
      <c r="I25" s="8"/>
      <c r="J25" s="8"/>
      <c r="K25" s="8"/>
      <c r="L25" s="8"/>
      <c r="M25" s="8"/>
      <c r="N25" s="8"/>
    </row>
    <row r="26" spans="1:14" x14ac:dyDescent="0.25">
      <c r="A26" s="8"/>
    </row>
    <row r="27" spans="1:14" x14ac:dyDescent="0.25">
      <c r="A27" s="11" t="s">
        <v>1</v>
      </c>
    </row>
    <row r="28" spans="1:14" x14ac:dyDescent="0.25">
      <c r="A28" s="8" t="s">
        <v>2</v>
      </c>
    </row>
    <row r="29" spans="1:14" x14ac:dyDescent="0.25">
      <c r="A29" s="8" t="s">
        <v>414</v>
      </c>
    </row>
    <row r="30" spans="1:14" x14ac:dyDescent="0.25">
      <c r="A30" s="8"/>
    </row>
    <row r="31" spans="1:14" ht="130.69999999999999" customHeight="1" x14ac:dyDescent="0.25">
      <c r="A31" s="8"/>
    </row>
    <row r="32" spans="1:14" ht="38.25" customHeight="1" x14ac:dyDescent="0.25">
      <c r="A32" s="5"/>
    </row>
    <row r="33" spans="1:7" x14ac:dyDescent="0.25">
      <c r="A33" s="5"/>
    </row>
    <row r="34" spans="1:7" x14ac:dyDescent="0.25">
      <c r="A34" s="9" t="s">
        <v>415</v>
      </c>
    </row>
    <row r="35" spans="1:7" x14ac:dyDescent="0.25">
      <c r="A35" s="1" t="s">
        <v>416</v>
      </c>
    </row>
    <row r="37" spans="1:7" x14ac:dyDescent="0.25">
      <c r="A37" s="9" t="s">
        <v>3</v>
      </c>
    </row>
    <row r="38" spans="1:7" x14ac:dyDescent="0.25">
      <c r="A38" s="1" t="s">
        <v>417</v>
      </c>
    </row>
    <row r="40" spans="1:7" x14ac:dyDescent="0.25">
      <c r="A40" s="11" t="s">
        <v>4</v>
      </c>
    </row>
    <row r="41" spans="1:7" x14ac:dyDescent="0.25">
      <c r="A41" s="8" t="s">
        <v>418</v>
      </c>
    </row>
    <row r="42" spans="1:7" x14ac:dyDescent="0.25">
      <c r="A42" s="60" t="s">
        <v>47</v>
      </c>
    </row>
    <row r="43" spans="1:7" x14ac:dyDescent="0.25">
      <c r="B43" s="5"/>
      <c r="C43" s="5"/>
      <c r="D43" s="5"/>
      <c r="E43" s="5"/>
      <c r="F43" s="5"/>
      <c r="G43" s="5"/>
    </row>
    <row r="44" spans="1:7" x14ac:dyDescent="0.25">
      <c r="A44" s="61"/>
      <c r="B44" s="5"/>
      <c r="C44" s="5"/>
      <c r="D44" s="5"/>
      <c r="E44" s="5"/>
      <c r="F44" s="5"/>
      <c r="G44" s="5"/>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6"/>
  <sheetViews>
    <sheetView topLeftCell="A2" zoomScale="70" zoomScaleNormal="70" workbookViewId="0">
      <pane xSplit="2" ySplit="3" topLeftCell="C5" activePane="bottomRight" state="frozen"/>
      <selection activeCell="A2" sqref="A2"/>
      <selection pane="topRight" activeCell="C2" sqref="C2"/>
      <selection pane="bottomLeft" activeCell="A4" sqref="A4"/>
      <selection pane="bottomRight" activeCell="S96" sqref="A2:S96"/>
    </sheetView>
  </sheetViews>
  <sheetFormatPr defaultColWidth="9.28515625" defaultRowHeight="15" x14ac:dyDescent="0.25"/>
  <cols>
    <col min="1" max="1" width="7.28515625" style="201" customWidth="1"/>
    <col min="2" max="2" width="13" style="201" customWidth="1"/>
    <col min="3" max="4" width="9.28515625" style="201"/>
    <col min="5" max="5" width="12.85546875" style="201" customWidth="1"/>
    <col min="6" max="6" width="11.28515625" style="201" customWidth="1"/>
    <col min="7" max="7" width="21" style="201" customWidth="1"/>
    <col min="8" max="9" width="12.85546875" style="201" customWidth="1"/>
    <col min="10" max="10" width="13" style="201" customWidth="1"/>
    <col min="11" max="11" width="39.42578125" style="286" customWidth="1"/>
    <col min="12" max="12" width="12.5703125" style="287" customWidth="1"/>
    <col min="13" max="13" width="10.28515625" style="287" customWidth="1"/>
    <col min="14" max="15" width="9.28515625" style="287"/>
    <col min="16" max="16" width="13.7109375" style="287" customWidth="1"/>
    <col min="17" max="17" width="13.28515625" style="287" customWidth="1"/>
    <col min="18" max="18" width="16.140625" style="287" customWidth="1"/>
    <col min="19" max="19" width="15" style="287" customWidth="1"/>
    <col min="20" max="16384" width="9.28515625" style="201"/>
  </cols>
  <sheetData>
    <row r="1" spans="1:19" ht="15.75" thickBot="1" x14ac:dyDescent="0.3">
      <c r="A1" s="572" t="s">
        <v>5</v>
      </c>
      <c r="B1" s="573"/>
      <c r="C1" s="573"/>
      <c r="D1" s="573"/>
      <c r="E1" s="573"/>
      <c r="F1" s="573"/>
      <c r="G1" s="573"/>
      <c r="H1" s="573"/>
      <c r="I1" s="573"/>
      <c r="J1" s="573"/>
      <c r="K1" s="573"/>
      <c r="L1" s="573"/>
      <c r="M1" s="573"/>
      <c r="N1" s="573"/>
      <c r="O1" s="573"/>
      <c r="P1" s="573"/>
      <c r="Q1" s="573"/>
      <c r="R1" s="573"/>
      <c r="S1" s="574"/>
    </row>
    <row r="2" spans="1:19" ht="15.75" thickBot="1" x14ac:dyDescent="0.3">
      <c r="A2" s="572" t="s">
        <v>5</v>
      </c>
      <c r="B2" s="586"/>
      <c r="C2" s="586"/>
      <c r="D2" s="586"/>
      <c r="E2" s="586"/>
      <c r="F2" s="586"/>
      <c r="G2" s="586"/>
      <c r="H2" s="586"/>
      <c r="I2" s="586"/>
      <c r="J2" s="586"/>
      <c r="K2" s="586"/>
      <c r="L2" s="586"/>
      <c r="M2" s="586"/>
      <c r="N2" s="586"/>
      <c r="O2" s="586"/>
      <c r="P2" s="586"/>
      <c r="Q2" s="586"/>
      <c r="R2" s="586"/>
      <c r="S2" s="587"/>
    </row>
    <row r="3" spans="1:19" ht="27.2" customHeight="1" x14ac:dyDescent="0.25">
      <c r="A3" s="575" t="s">
        <v>6</v>
      </c>
      <c r="B3" s="577" t="s">
        <v>7</v>
      </c>
      <c r="C3" s="578"/>
      <c r="D3" s="578"/>
      <c r="E3" s="578"/>
      <c r="F3" s="579"/>
      <c r="G3" s="575" t="s">
        <v>8</v>
      </c>
      <c r="H3" s="582" t="s">
        <v>9</v>
      </c>
      <c r="I3" s="584" t="s">
        <v>46</v>
      </c>
      <c r="J3" s="575" t="s">
        <v>10</v>
      </c>
      <c r="K3" s="575" t="s">
        <v>11</v>
      </c>
      <c r="L3" s="580" t="s">
        <v>794</v>
      </c>
      <c r="M3" s="581"/>
      <c r="N3" s="570" t="s">
        <v>795</v>
      </c>
      <c r="O3" s="571"/>
      <c r="P3" s="570" t="s">
        <v>796</v>
      </c>
      <c r="Q3" s="571"/>
      <c r="R3" s="570" t="s">
        <v>13</v>
      </c>
      <c r="S3" s="571"/>
    </row>
    <row r="4" spans="1:19" ht="108" thickBot="1" x14ac:dyDescent="0.3">
      <c r="A4" s="576"/>
      <c r="B4" s="202" t="s">
        <v>14</v>
      </c>
      <c r="C4" s="203" t="s">
        <v>15</v>
      </c>
      <c r="D4" s="203" t="s">
        <v>16</v>
      </c>
      <c r="E4" s="203" t="s">
        <v>17</v>
      </c>
      <c r="F4" s="204" t="s">
        <v>18</v>
      </c>
      <c r="G4" s="576"/>
      <c r="H4" s="583"/>
      <c r="I4" s="585"/>
      <c r="J4" s="576"/>
      <c r="K4" s="576"/>
      <c r="L4" s="288" t="s">
        <v>19</v>
      </c>
      <c r="M4" s="289" t="s">
        <v>866</v>
      </c>
      <c r="N4" s="288" t="s">
        <v>20</v>
      </c>
      <c r="O4" s="289" t="s">
        <v>21</v>
      </c>
      <c r="P4" s="290" t="s">
        <v>797</v>
      </c>
      <c r="Q4" s="291" t="s">
        <v>798</v>
      </c>
      <c r="R4" s="292" t="s">
        <v>22</v>
      </c>
      <c r="S4" s="289" t="s">
        <v>23</v>
      </c>
    </row>
    <row r="5" spans="1:19" s="8" customFormat="1" ht="57" customHeight="1" thickBot="1" x14ac:dyDescent="0.3">
      <c r="A5" s="198" t="s">
        <v>245</v>
      </c>
      <c r="B5" s="205" t="s">
        <v>60</v>
      </c>
      <c r="C5" s="206" t="s">
        <v>61</v>
      </c>
      <c r="D5" s="206">
        <v>583588</v>
      </c>
      <c r="E5" s="207">
        <v>107531488</v>
      </c>
      <c r="F5" s="208">
        <v>600059383</v>
      </c>
      <c r="G5" s="209" t="s">
        <v>59</v>
      </c>
      <c r="H5" s="210" t="s">
        <v>53</v>
      </c>
      <c r="I5" s="210" t="s">
        <v>54</v>
      </c>
      <c r="J5" s="210" t="s">
        <v>58</v>
      </c>
      <c r="K5" s="197" t="s">
        <v>429</v>
      </c>
      <c r="L5" s="211">
        <v>3000000</v>
      </c>
      <c r="M5" s="200">
        <f>L5*0.7</f>
        <v>2100000</v>
      </c>
      <c r="N5" s="199">
        <v>2022</v>
      </c>
      <c r="O5" s="200">
        <v>2023</v>
      </c>
      <c r="P5" s="199"/>
      <c r="Q5" s="200"/>
      <c r="R5" s="195" t="s">
        <v>420</v>
      </c>
      <c r="S5" s="196" t="s">
        <v>420</v>
      </c>
    </row>
    <row r="6" spans="1:19" ht="37.5" customHeight="1" x14ac:dyDescent="0.25">
      <c r="A6" s="212" t="s">
        <v>250</v>
      </c>
      <c r="B6" s="521" t="s">
        <v>68</v>
      </c>
      <c r="C6" s="524" t="s">
        <v>69</v>
      </c>
      <c r="D6" s="527">
        <v>75000318</v>
      </c>
      <c r="E6" s="530">
        <v>107531518</v>
      </c>
      <c r="F6" s="533">
        <v>650036298</v>
      </c>
      <c r="G6" s="108" t="s">
        <v>438</v>
      </c>
      <c r="H6" s="553" t="s">
        <v>53</v>
      </c>
      <c r="I6" s="553" t="s">
        <v>54</v>
      </c>
      <c r="J6" s="553" t="s">
        <v>70</v>
      </c>
      <c r="K6" s="146" t="s">
        <v>855</v>
      </c>
      <c r="L6" s="167">
        <v>150000</v>
      </c>
      <c r="M6" s="214">
        <f t="shared" ref="M6:M82" si="0">L6*0.7</f>
        <v>105000</v>
      </c>
      <c r="N6" s="215">
        <v>2023</v>
      </c>
      <c r="O6" s="162">
        <v>2025</v>
      </c>
      <c r="P6" s="216"/>
      <c r="Q6" s="217"/>
      <c r="R6" s="218" t="s">
        <v>420</v>
      </c>
      <c r="S6" s="218" t="s">
        <v>420</v>
      </c>
    </row>
    <row r="7" spans="1:19" ht="36" customHeight="1" x14ac:dyDescent="0.25">
      <c r="A7" s="212" t="s">
        <v>251</v>
      </c>
      <c r="B7" s="522"/>
      <c r="C7" s="525"/>
      <c r="D7" s="528"/>
      <c r="E7" s="531"/>
      <c r="F7" s="550"/>
      <c r="G7" s="136" t="s">
        <v>71</v>
      </c>
      <c r="H7" s="554"/>
      <c r="I7" s="554"/>
      <c r="J7" s="554"/>
      <c r="K7" s="147" t="s">
        <v>856</v>
      </c>
      <c r="L7" s="168">
        <v>300000</v>
      </c>
      <c r="M7" s="219">
        <f t="shared" si="0"/>
        <v>210000</v>
      </c>
      <c r="N7" s="220">
        <v>2023</v>
      </c>
      <c r="O7" s="163">
        <v>2025</v>
      </c>
      <c r="P7" s="221"/>
      <c r="Q7" s="222"/>
      <c r="R7" s="223" t="s">
        <v>420</v>
      </c>
      <c r="S7" s="223" t="s">
        <v>420</v>
      </c>
    </row>
    <row r="8" spans="1:19" ht="36" customHeight="1" x14ac:dyDescent="0.25">
      <c r="A8" s="212" t="s">
        <v>380</v>
      </c>
      <c r="B8" s="522"/>
      <c r="C8" s="525"/>
      <c r="D8" s="528"/>
      <c r="E8" s="531"/>
      <c r="F8" s="550"/>
      <c r="G8" s="224" t="s">
        <v>439</v>
      </c>
      <c r="H8" s="554"/>
      <c r="I8" s="554"/>
      <c r="J8" s="554"/>
      <c r="K8" s="147" t="s">
        <v>857</v>
      </c>
      <c r="L8" s="168">
        <v>100000</v>
      </c>
      <c r="M8" s="219">
        <f t="shared" si="0"/>
        <v>70000</v>
      </c>
      <c r="N8" s="220">
        <v>2022</v>
      </c>
      <c r="O8" s="163">
        <v>2025</v>
      </c>
      <c r="P8" s="221"/>
      <c r="Q8" s="222"/>
      <c r="R8" s="223" t="s">
        <v>420</v>
      </c>
      <c r="S8" s="223" t="s">
        <v>420</v>
      </c>
    </row>
    <row r="9" spans="1:19" ht="36" customHeight="1" x14ac:dyDescent="0.25">
      <c r="A9" s="212" t="s">
        <v>440</v>
      </c>
      <c r="B9" s="522"/>
      <c r="C9" s="525"/>
      <c r="D9" s="528"/>
      <c r="E9" s="531"/>
      <c r="F9" s="550"/>
      <c r="G9" s="224" t="s">
        <v>73</v>
      </c>
      <c r="H9" s="554"/>
      <c r="I9" s="554"/>
      <c r="J9" s="554"/>
      <c r="K9" s="147" t="s">
        <v>858</v>
      </c>
      <c r="L9" s="168">
        <v>100000</v>
      </c>
      <c r="M9" s="219">
        <f t="shared" si="0"/>
        <v>70000</v>
      </c>
      <c r="N9" s="220">
        <v>2022</v>
      </c>
      <c r="O9" s="163">
        <v>2025</v>
      </c>
      <c r="P9" s="221"/>
      <c r="Q9" s="222"/>
      <c r="R9" s="223" t="s">
        <v>420</v>
      </c>
      <c r="S9" s="223" t="s">
        <v>420</v>
      </c>
    </row>
    <row r="10" spans="1:19" ht="39.75" customHeight="1" thickBot="1" x14ac:dyDescent="0.3">
      <c r="A10" s="212" t="s">
        <v>441</v>
      </c>
      <c r="B10" s="522"/>
      <c r="C10" s="526"/>
      <c r="D10" s="528"/>
      <c r="E10" s="531"/>
      <c r="F10" s="550"/>
      <c r="G10" s="224" t="s">
        <v>442</v>
      </c>
      <c r="H10" s="554"/>
      <c r="I10" s="554"/>
      <c r="J10" s="554"/>
      <c r="K10" s="147" t="s">
        <v>859</v>
      </c>
      <c r="L10" s="193">
        <v>1000000</v>
      </c>
      <c r="M10" s="225">
        <f t="shared" si="0"/>
        <v>700000</v>
      </c>
      <c r="N10" s="226">
        <v>2022</v>
      </c>
      <c r="O10" s="164">
        <v>2025</v>
      </c>
      <c r="P10" s="221"/>
      <c r="Q10" s="222"/>
      <c r="R10" s="223" t="s">
        <v>420</v>
      </c>
      <c r="S10" s="223" t="s">
        <v>420</v>
      </c>
    </row>
    <row r="11" spans="1:19" ht="75.75" customHeight="1" x14ac:dyDescent="0.25">
      <c r="A11" s="227" t="s">
        <v>252</v>
      </c>
      <c r="B11" s="539" t="s">
        <v>83</v>
      </c>
      <c r="C11" s="541"/>
      <c r="D11" s="567" t="s">
        <v>84</v>
      </c>
      <c r="E11" s="545">
        <v>181088037</v>
      </c>
      <c r="F11" s="568">
        <v>691010951</v>
      </c>
      <c r="G11" s="228" t="s">
        <v>85</v>
      </c>
      <c r="H11" s="596" t="s">
        <v>53</v>
      </c>
      <c r="I11" s="596" t="s">
        <v>54</v>
      </c>
      <c r="J11" s="596" t="s">
        <v>86</v>
      </c>
      <c r="K11" s="143"/>
      <c r="L11" s="156">
        <v>1500000</v>
      </c>
      <c r="M11" s="431">
        <f t="shared" si="0"/>
        <v>1050000</v>
      </c>
      <c r="N11" s="156">
        <v>2019</v>
      </c>
      <c r="O11" s="157">
        <v>2023</v>
      </c>
      <c r="P11" s="156"/>
      <c r="Q11" s="157"/>
      <c r="R11" s="158"/>
      <c r="S11" s="158"/>
    </row>
    <row r="12" spans="1:19" ht="81" customHeight="1" thickBot="1" x14ac:dyDescent="0.3">
      <c r="A12" s="227" t="s">
        <v>253</v>
      </c>
      <c r="B12" s="565"/>
      <c r="C12" s="566"/>
      <c r="D12" s="546"/>
      <c r="E12" s="546"/>
      <c r="F12" s="569"/>
      <c r="G12" s="229" t="s">
        <v>87</v>
      </c>
      <c r="H12" s="597"/>
      <c r="I12" s="597"/>
      <c r="J12" s="597"/>
      <c r="K12" s="144"/>
      <c r="L12" s="159">
        <v>200000</v>
      </c>
      <c r="M12" s="838">
        <f t="shared" si="0"/>
        <v>140000</v>
      </c>
      <c r="N12" s="159">
        <v>2019</v>
      </c>
      <c r="O12" s="160">
        <v>2023</v>
      </c>
      <c r="P12" s="159"/>
      <c r="Q12" s="160"/>
      <c r="R12" s="161"/>
      <c r="S12" s="161"/>
    </row>
    <row r="13" spans="1:19" s="230" customFormat="1" ht="42" customHeight="1" x14ac:dyDescent="0.25">
      <c r="A13" s="212" t="s">
        <v>273</v>
      </c>
      <c r="B13" s="521" t="s">
        <v>88</v>
      </c>
      <c r="C13" s="525" t="s">
        <v>89</v>
      </c>
      <c r="D13" s="527">
        <v>71002421</v>
      </c>
      <c r="E13" s="530">
        <v>107531666</v>
      </c>
      <c r="F13" s="555">
        <v>600059260</v>
      </c>
      <c r="G13" s="128" t="s">
        <v>575</v>
      </c>
      <c r="H13" s="536" t="s">
        <v>53</v>
      </c>
      <c r="I13" s="536" t="s">
        <v>54</v>
      </c>
      <c r="J13" s="536" t="s">
        <v>90</v>
      </c>
      <c r="K13" s="146" t="s">
        <v>576</v>
      </c>
      <c r="L13" s="167">
        <v>1000000</v>
      </c>
      <c r="M13" s="835">
        <f t="shared" si="0"/>
        <v>700000</v>
      </c>
      <c r="N13" s="216">
        <v>2021</v>
      </c>
      <c r="O13" s="217">
        <v>2027</v>
      </c>
      <c r="P13" s="216"/>
      <c r="Q13" s="217"/>
      <c r="R13" s="165" t="s">
        <v>420</v>
      </c>
      <c r="S13" s="165" t="s">
        <v>420</v>
      </c>
    </row>
    <row r="14" spans="1:19" s="230" customFormat="1" ht="84" customHeight="1" x14ac:dyDescent="0.25">
      <c r="A14" s="212" t="s">
        <v>374</v>
      </c>
      <c r="B14" s="522"/>
      <c r="C14" s="525"/>
      <c r="D14" s="528"/>
      <c r="E14" s="531"/>
      <c r="F14" s="556"/>
      <c r="G14" s="132" t="s">
        <v>577</v>
      </c>
      <c r="H14" s="537"/>
      <c r="I14" s="537"/>
      <c r="J14" s="537"/>
      <c r="K14" s="147" t="s">
        <v>578</v>
      </c>
      <c r="L14" s="168">
        <v>1000000</v>
      </c>
      <c r="M14" s="222">
        <f t="shared" si="0"/>
        <v>700000</v>
      </c>
      <c r="N14" s="221">
        <v>2021</v>
      </c>
      <c r="O14" s="222">
        <v>2027</v>
      </c>
      <c r="P14" s="221"/>
      <c r="Q14" s="222"/>
      <c r="R14" s="166" t="s">
        <v>420</v>
      </c>
      <c r="S14" s="166" t="s">
        <v>420</v>
      </c>
    </row>
    <row r="15" spans="1:19" s="230" customFormat="1" ht="45" customHeight="1" thickBot="1" x14ac:dyDescent="0.3">
      <c r="A15" s="231" t="s">
        <v>375</v>
      </c>
      <c r="B15" s="522"/>
      <c r="C15" s="526"/>
      <c r="D15" s="528"/>
      <c r="E15" s="531"/>
      <c r="F15" s="556"/>
      <c r="G15" s="109" t="s">
        <v>579</v>
      </c>
      <c r="H15" s="537"/>
      <c r="I15" s="537"/>
      <c r="J15" s="537"/>
      <c r="K15" s="139" t="s">
        <v>580</v>
      </c>
      <c r="L15" s="168">
        <v>6000000</v>
      </c>
      <c r="M15" s="836">
        <f t="shared" si="0"/>
        <v>4200000</v>
      </c>
      <c r="N15" s="221">
        <v>2021</v>
      </c>
      <c r="O15" s="222">
        <v>2027</v>
      </c>
      <c r="P15" s="354" t="s">
        <v>419</v>
      </c>
      <c r="Q15" s="222"/>
      <c r="R15" s="166" t="s">
        <v>420</v>
      </c>
      <c r="S15" s="166" t="s">
        <v>420</v>
      </c>
    </row>
    <row r="16" spans="1:19" s="63" customFormat="1" ht="55.5" customHeight="1" x14ac:dyDescent="0.25">
      <c r="A16" s="479" t="s">
        <v>274</v>
      </c>
      <c r="B16" s="539" t="s">
        <v>104</v>
      </c>
      <c r="C16" s="541" t="s">
        <v>105</v>
      </c>
      <c r="D16" s="545">
        <v>75001021</v>
      </c>
      <c r="E16" s="545">
        <v>107531976</v>
      </c>
      <c r="F16" s="568">
        <v>650038088</v>
      </c>
      <c r="G16" s="481" t="s">
        <v>816</v>
      </c>
      <c r="H16" s="592" t="s">
        <v>53</v>
      </c>
      <c r="I16" s="592" t="s">
        <v>54</v>
      </c>
      <c r="J16" s="594" t="s">
        <v>106</v>
      </c>
      <c r="K16" s="483" t="s">
        <v>813</v>
      </c>
      <c r="L16" s="484">
        <v>6500000</v>
      </c>
      <c r="M16" s="293">
        <f t="shared" si="0"/>
        <v>4550000</v>
      </c>
      <c r="N16" s="484">
        <v>2022</v>
      </c>
      <c r="O16" s="293">
        <v>2027</v>
      </c>
      <c r="P16" s="484"/>
      <c r="Q16" s="293"/>
      <c r="R16" s="485" t="s">
        <v>420</v>
      </c>
      <c r="S16" s="485" t="s">
        <v>420</v>
      </c>
    </row>
    <row r="17" spans="1:19" s="63" customFormat="1" ht="48.75" customHeight="1" thickBot="1" x14ac:dyDescent="0.3">
      <c r="A17" s="480" t="s">
        <v>376</v>
      </c>
      <c r="B17" s="588"/>
      <c r="C17" s="589"/>
      <c r="D17" s="590"/>
      <c r="E17" s="590"/>
      <c r="F17" s="591"/>
      <c r="G17" s="482" t="s">
        <v>814</v>
      </c>
      <c r="H17" s="593"/>
      <c r="I17" s="593"/>
      <c r="J17" s="595"/>
      <c r="K17" s="486" t="s">
        <v>815</v>
      </c>
      <c r="L17" s="399">
        <v>7000000</v>
      </c>
      <c r="M17" s="248">
        <f t="shared" si="0"/>
        <v>4900000</v>
      </c>
      <c r="N17" s="399">
        <v>2023</v>
      </c>
      <c r="O17" s="248">
        <v>2027</v>
      </c>
      <c r="P17" s="399"/>
      <c r="Q17" s="248"/>
      <c r="R17" s="487" t="s">
        <v>420</v>
      </c>
      <c r="S17" s="487" t="s">
        <v>420</v>
      </c>
    </row>
    <row r="18" spans="1:19" ht="67.5" customHeight="1" x14ac:dyDescent="0.25">
      <c r="A18" s="237" t="s">
        <v>275</v>
      </c>
      <c r="B18" s="521" t="s">
        <v>111</v>
      </c>
      <c r="C18" s="524" t="s">
        <v>112</v>
      </c>
      <c r="D18" s="527">
        <v>60084731</v>
      </c>
      <c r="E18" s="530">
        <v>107531704</v>
      </c>
      <c r="F18" s="533">
        <v>600059235</v>
      </c>
      <c r="G18" s="128" t="s">
        <v>497</v>
      </c>
      <c r="H18" s="536" t="s">
        <v>53</v>
      </c>
      <c r="I18" s="536" t="s">
        <v>54</v>
      </c>
      <c r="J18" s="536" t="s">
        <v>113</v>
      </c>
      <c r="K18" s="238" t="s">
        <v>498</v>
      </c>
      <c r="L18" s="167">
        <v>500000</v>
      </c>
      <c r="M18" s="401">
        <f t="shared" si="0"/>
        <v>350000</v>
      </c>
      <c r="N18" s="167">
        <v>9.2025000000000006</v>
      </c>
      <c r="O18" s="162">
        <v>10.202500000000001</v>
      </c>
      <c r="P18" s="216"/>
      <c r="Q18" s="217"/>
      <c r="R18" s="165" t="s">
        <v>420</v>
      </c>
      <c r="S18" s="165" t="s">
        <v>420</v>
      </c>
    </row>
    <row r="19" spans="1:19" ht="45" customHeight="1" x14ac:dyDescent="0.25">
      <c r="A19" s="239" t="s">
        <v>276</v>
      </c>
      <c r="B19" s="522"/>
      <c r="C19" s="525"/>
      <c r="D19" s="528"/>
      <c r="E19" s="531"/>
      <c r="F19" s="550"/>
      <c r="G19" s="136" t="s">
        <v>114</v>
      </c>
      <c r="H19" s="537"/>
      <c r="I19" s="537"/>
      <c r="J19" s="537"/>
      <c r="K19" s="148" t="s">
        <v>499</v>
      </c>
      <c r="L19" s="168">
        <v>500000</v>
      </c>
      <c r="M19" s="163">
        <f t="shared" si="0"/>
        <v>350000</v>
      </c>
      <c r="N19" s="168">
        <v>5.2022000000000004</v>
      </c>
      <c r="O19" s="163">
        <v>7.2023999999999999</v>
      </c>
      <c r="P19" s="221"/>
      <c r="Q19" s="222"/>
      <c r="R19" s="166" t="s">
        <v>420</v>
      </c>
      <c r="S19" s="166" t="s">
        <v>420</v>
      </c>
    </row>
    <row r="20" spans="1:19" ht="81" customHeight="1" thickBot="1" x14ac:dyDescent="0.3">
      <c r="A20" s="239" t="s">
        <v>277</v>
      </c>
      <c r="B20" s="522"/>
      <c r="C20" s="525"/>
      <c r="D20" s="528"/>
      <c r="E20" s="531"/>
      <c r="F20" s="550"/>
      <c r="G20" s="136" t="s">
        <v>115</v>
      </c>
      <c r="H20" s="537"/>
      <c r="I20" s="537"/>
      <c r="J20" s="537"/>
      <c r="K20" s="139" t="s">
        <v>500</v>
      </c>
      <c r="L20" s="168">
        <v>2000000</v>
      </c>
      <c r="M20" s="184">
        <f t="shared" si="0"/>
        <v>1400000</v>
      </c>
      <c r="N20" s="168">
        <v>7.2023999999999999</v>
      </c>
      <c r="O20" s="163">
        <v>8.2024000000000008</v>
      </c>
      <c r="P20" s="221"/>
      <c r="Q20" s="222"/>
      <c r="R20" s="166" t="s">
        <v>420</v>
      </c>
      <c r="S20" s="166" t="s">
        <v>420</v>
      </c>
    </row>
    <row r="21" spans="1:19" ht="42.75" customHeight="1" x14ac:dyDescent="0.25">
      <c r="A21" s="240" t="s">
        <v>282</v>
      </c>
      <c r="B21" s="557" t="s">
        <v>120</v>
      </c>
      <c r="C21" s="559" t="s">
        <v>121</v>
      </c>
      <c r="D21" s="559">
        <v>60084316</v>
      </c>
      <c r="E21" s="559">
        <v>107531640</v>
      </c>
      <c r="F21" s="561">
        <v>600059219</v>
      </c>
      <c r="G21" s="113" t="s">
        <v>533</v>
      </c>
      <c r="H21" s="563" t="s">
        <v>53</v>
      </c>
      <c r="I21" s="563" t="s">
        <v>54</v>
      </c>
      <c r="J21" s="563" t="s">
        <v>122</v>
      </c>
      <c r="K21" s="151" t="s">
        <v>534</v>
      </c>
      <c r="L21" s="186">
        <v>3000000</v>
      </c>
      <c r="M21" s="187">
        <f t="shared" si="0"/>
        <v>2100000</v>
      </c>
      <c r="N21" s="186">
        <v>2022</v>
      </c>
      <c r="O21" s="187">
        <v>2025</v>
      </c>
      <c r="P21" s="241"/>
      <c r="Q21" s="242"/>
      <c r="R21" s="243" t="s">
        <v>420</v>
      </c>
      <c r="S21" s="243" t="s">
        <v>420</v>
      </c>
    </row>
    <row r="22" spans="1:19" ht="34.5" customHeight="1" x14ac:dyDescent="0.25">
      <c r="A22" s="244" t="s">
        <v>283</v>
      </c>
      <c r="B22" s="558"/>
      <c r="C22" s="560"/>
      <c r="D22" s="560"/>
      <c r="E22" s="560"/>
      <c r="F22" s="562"/>
      <c r="G22" s="138" t="s">
        <v>535</v>
      </c>
      <c r="H22" s="564"/>
      <c r="I22" s="564"/>
      <c r="J22" s="564"/>
      <c r="K22" s="102" t="s">
        <v>536</v>
      </c>
      <c r="L22" s="178">
        <v>1225785</v>
      </c>
      <c r="M22" s="179">
        <f t="shared" si="0"/>
        <v>858049.5</v>
      </c>
      <c r="N22" s="178">
        <v>2022</v>
      </c>
      <c r="O22" s="179">
        <v>2025</v>
      </c>
      <c r="P22" s="245"/>
      <c r="Q22" s="246"/>
      <c r="R22" s="247" t="s">
        <v>420</v>
      </c>
      <c r="S22" s="247" t="s">
        <v>420</v>
      </c>
    </row>
    <row r="23" spans="1:19" ht="33" customHeight="1" x14ac:dyDescent="0.25">
      <c r="A23" s="244" t="s">
        <v>284</v>
      </c>
      <c r="B23" s="558"/>
      <c r="C23" s="560"/>
      <c r="D23" s="560"/>
      <c r="E23" s="560"/>
      <c r="F23" s="562"/>
      <c r="G23" s="138" t="s">
        <v>537</v>
      </c>
      <c r="H23" s="564"/>
      <c r="I23" s="564"/>
      <c r="J23" s="564"/>
      <c r="K23" s="102" t="s">
        <v>538</v>
      </c>
      <c r="L23" s="178">
        <v>2000000</v>
      </c>
      <c r="M23" s="179">
        <f t="shared" si="0"/>
        <v>1400000</v>
      </c>
      <c r="N23" s="178">
        <v>2022</v>
      </c>
      <c r="O23" s="179">
        <v>2024</v>
      </c>
      <c r="P23" s="245"/>
      <c r="Q23" s="246"/>
      <c r="R23" s="247" t="s">
        <v>420</v>
      </c>
      <c r="S23" s="247" t="s">
        <v>420</v>
      </c>
    </row>
    <row r="24" spans="1:19" ht="42" customHeight="1" x14ac:dyDescent="0.25">
      <c r="A24" s="244" t="s">
        <v>285</v>
      </c>
      <c r="B24" s="558"/>
      <c r="C24" s="560"/>
      <c r="D24" s="560"/>
      <c r="E24" s="560"/>
      <c r="F24" s="562"/>
      <c r="G24" s="138" t="s">
        <v>539</v>
      </c>
      <c r="H24" s="564"/>
      <c r="I24" s="564"/>
      <c r="J24" s="564"/>
      <c r="K24" s="102" t="s">
        <v>540</v>
      </c>
      <c r="L24" s="178">
        <v>100000</v>
      </c>
      <c r="M24" s="179">
        <f t="shared" si="0"/>
        <v>70000</v>
      </c>
      <c r="N24" s="178">
        <v>2022</v>
      </c>
      <c r="O24" s="179">
        <v>2024</v>
      </c>
      <c r="P24" s="245"/>
      <c r="Q24" s="246"/>
      <c r="R24" s="247" t="s">
        <v>420</v>
      </c>
      <c r="S24" s="247" t="s">
        <v>420</v>
      </c>
    </row>
    <row r="25" spans="1:19" ht="42" customHeight="1" x14ac:dyDescent="0.25">
      <c r="A25" s="244" t="s">
        <v>528</v>
      </c>
      <c r="B25" s="558"/>
      <c r="C25" s="560"/>
      <c r="D25" s="560"/>
      <c r="E25" s="560"/>
      <c r="F25" s="562"/>
      <c r="G25" s="138" t="s">
        <v>541</v>
      </c>
      <c r="H25" s="564"/>
      <c r="I25" s="564"/>
      <c r="J25" s="564"/>
      <c r="K25" s="102" t="s">
        <v>542</v>
      </c>
      <c r="L25" s="178">
        <v>300000</v>
      </c>
      <c r="M25" s="179">
        <f t="shared" si="0"/>
        <v>210000</v>
      </c>
      <c r="N25" s="178">
        <v>2023</v>
      </c>
      <c r="O25" s="179">
        <v>2025</v>
      </c>
      <c r="P25" s="245"/>
      <c r="Q25" s="246"/>
      <c r="R25" s="247" t="s">
        <v>420</v>
      </c>
      <c r="S25" s="247" t="s">
        <v>420</v>
      </c>
    </row>
    <row r="26" spans="1:19" ht="42" customHeight="1" x14ac:dyDescent="0.25">
      <c r="A26" s="244" t="s">
        <v>529</v>
      </c>
      <c r="B26" s="558"/>
      <c r="C26" s="560"/>
      <c r="D26" s="560"/>
      <c r="E26" s="560"/>
      <c r="F26" s="562"/>
      <c r="G26" s="138" t="s">
        <v>543</v>
      </c>
      <c r="H26" s="564"/>
      <c r="I26" s="564"/>
      <c r="J26" s="564"/>
      <c r="K26" s="102" t="s">
        <v>544</v>
      </c>
      <c r="L26" s="178">
        <v>300000</v>
      </c>
      <c r="M26" s="179">
        <f t="shared" si="0"/>
        <v>210000</v>
      </c>
      <c r="N26" s="178">
        <v>2022</v>
      </c>
      <c r="O26" s="179">
        <v>2025</v>
      </c>
      <c r="P26" s="245"/>
      <c r="Q26" s="246"/>
      <c r="R26" s="247" t="s">
        <v>420</v>
      </c>
      <c r="S26" s="247" t="s">
        <v>420</v>
      </c>
    </row>
    <row r="27" spans="1:19" ht="72" customHeight="1" x14ac:dyDescent="0.25">
      <c r="A27" s="244" t="s">
        <v>530</v>
      </c>
      <c r="B27" s="558"/>
      <c r="C27" s="560"/>
      <c r="D27" s="560"/>
      <c r="E27" s="560"/>
      <c r="F27" s="562"/>
      <c r="G27" s="138" t="s">
        <v>545</v>
      </c>
      <c r="H27" s="564"/>
      <c r="I27" s="564"/>
      <c r="J27" s="564"/>
      <c r="K27" s="102" t="s">
        <v>546</v>
      </c>
      <c r="L27" s="178">
        <v>1000000</v>
      </c>
      <c r="M27" s="179">
        <f t="shared" si="0"/>
        <v>700000</v>
      </c>
      <c r="N27" s="178">
        <v>2022</v>
      </c>
      <c r="O27" s="179">
        <v>2025</v>
      </c>
      <c r="P27" s="245"/>
      <c r="Q27" s="246"/>
      <c r="R27" s="247" t="s">
        <v>420</v>
      </c>
      <c r="S27" s="247" t="s">
        <v>420</v>
      </c>
    </row>
    <row r="28" spans="1:19" ht="49.5" customHeight="1" x14ac:dyDescent="0.25">
      <c r="A28" s="244" t="s">
        <v>531</v>
      </c>
      <c r="B28" s="558"/>
      <c r="C28" s="560"/>
      <c r="D28" s="560"/>
      <c r="E28" s="560"/>
      <c r="F28" s="562"/>
      <c r="G28" s="138" t="s">
        <v>547</v>
      </c>
      <c r="H28" s="564"/>
      <c r="I28" s="564"/>
      <c r="J28" s="564"/>
      <c r="K28" s="102" t="s">
        <v>548</v>
      </c>
      <c r="L28" s="178">
        <v>2000000</v>
      </c>
      <c r="M28" s="179">
        <f t="shared" si="0"/>
        <v>1400000</v>
      </c>
      <c r="N28" s="178">
        <v>2023</v>
      </c>
      <c r="O28" s="179">
        <v>2026</v>
      </c>
      <c r="P28" s="245"/>
      <c r="Q28" s="246"/>
      <c r="R28" s="247" t="s">
        <v>420</v>
      </c>
      <c r="S28" s="247" t="s">
        <v>420</v>
      </c>
    </row>
    <row r="29" spans="1:19" ht="57" customHeight="1" thickBot="1" x14ac:dyDescent="0.3">
      <c r="A29" s="244" t="s">
        <v>532</v>
      </c>
      <c r="B29" s="558"/>
      <c r="C29" s="560"/>
      <c r="D29" s="560"/>
      <c r="E29" s="560"/>
      <c r="F29" s="562"/>
      <c r="G29" s="124" t="s">
        <v>549</v>
      </c>
      <c r="H29" s="564"/>
      <c r="I29" s="564"/>
      <c r="J29" s="564"/>
      <c r="K29" s="145" t="s">
        <v>550</v>
      </c>
      <c r="L29" s="178">
        <v>100000</v>
      </c>
      <c r="M29" s="248">
        <f t="shared" si="0"/>
        <v>70000</v>
      </c>
      <c r="N29" s="178">
        <v>2022</v>
      </c>
      <c r="O29" s="179">
        <v>2025</v>
      </c>
      <c r="P29" s="245"/>
      <c r="Q29" s="246"/>
      <c r="R29" s="247" t="s">
        <v>420</v>
      </c>
      <c r="S29" s="247" t="s">
        <v>420</v>
      </c>
    </row>
    <row r="30" spans="1:19" ht="75.75" thickBot="1" x14ac:dyDescent="0.3">
      <c r="A30" s="237" t="s">
        <v>286</v>
      </c>
      <c r="B30" s="249" t="s">
        <v>142</v>
      </c>
      <c r="C30" s="135" t="s">
        <v>143</v>
      </c>
      <c r="D30" s="250">
        <v>70659273</v>
      </c>
      <c r="E30" s="251">
        <v>107531836</v>
      </c>
      <c r="F30" s="252">
        <v>600059294</v>
      </c>
      <c r="G30" s="253" t="s">
        <v>144</v>
      </c>
      <c r="H30" s="213" t="s">
        <v>53</v>
      </c>
      <c r="I30" s="213" t="s">
        <v>54</v>
      </c>
      <c r="J30" s="238" t="s">
        <v>145</v>
      </c>
      <c r="K30" s="149" t="s">
        <v>443</v>
      </c>
      <c r="L30" s="216">
        <v>3000000</v>
      </c>
      <c r="M30" s="217">
        <f t="shared" si="0"/>
        <v>2100000</v>
      </c>
      <c r="N30" s="167">
        <v>2022</v>
      </c>
      <c r="O30" s="162">
        <v>2027</v>
      </c>
      <c r="P30" s="216"/>
      <c r="Q30" s="217"/>
      <c r="R30" s="218" t="s">
        <v>420</v>
      </c>
      <c r="S30" s="218" t="s">
        <v>420</v>
      </c>
    </row>
    <row r="31" spans="1:19" ht="129" customHeight="1" thickBot="1" x14ac:dyDescent="0.3">
      <c r="A31" s="240" t="s">
        <v>291</v>
      </c>
      <c r="B31" s="254" t="s">
        <v>154</v>
      </c>
      <c r="C31" s="255" t="s">
        <v>155</v>
      </c>
      <c r="D31" s="256">
        <v>75000628</v>
      </c>
      <c r="E31" s="257">
        <v>107531585</v>
      </c>
      <c r="F31" s="258">
        <v>600059308</v>
      </c>
      <c r="G31" s="259" t="s">
        <v>430</v>
      </c>
      <c r="H31" s="260" t="s">
        <v>53</v>
      </c>
      <c r="I31" s="260" t="s">
        <v>54</v>
      </c>
      <c r="J31" s="260" t="s">
        <v>156</v>
      </c>
      <c r="K31" s="261" t="s">
        <v>431</v>
      </c>
      <c r="L31" s="241">
        <v>800000</v>
      </c>
      <c r="M31" s="242">
        <f t="shared" si="0"/>
        <v>560000</v>
      </c>
      <c r="N31" s="241">
        <v>2021</v>
      </c>
      <c r="O31" s="242">
        <v>2022</v>
      </c>
      <c r="P31" s="241"/>
      <c r="Q31" s="242"/>
      <c r="R31" s="243" t="s">
        <v>420</v>
      </c>
      <c r="S31" s="243" t="s">
        <v>420</v>
      </c>
    </row>
    <row r="32" spans="1:19" ht="30" x14ac:dyDescent="0.25">
      <c r="A32" s="237" t="s">
        <v>297</v>
      </c>
      <c r="B32" s="521" t="s">
        <v>167</v>
      </c>
      <c r="C32" s="524" t="s">
        <v>168</v>
      </c>
      <c r="D32" s="527">
        <v>60084391</v>
      </c>
      <c r="E32" s="530">
        <v>107531917</v>
      </c>
      <c r="F32" s="555">
        <v>600059227</v>
      </c>
      <c r="G32" s="262" t="s">
        <v>488</v>
      </c>
      <c r="H32" s="551" t="s">
        <v>53</v>
      </c>
      <c r="I32" s="551" t="s">
        <v>54</v>
      </c>
      <c r="J32" s="551" t="s">
        <v>169</v>
      </c>
      <c r="K32" s="150" t="s">
        <v>860</v>
      </c>
      <c r="L32" s="167">
        <v>500000</v>
      </c>
      <c r="M32" s="401">
        <f t="shared" si="0"/>
        <v>350000</v>
      </c>
      <c r="N32" s="167">
        <v>2022</v>
      </c>
      <c r="O32" s="162">
        <v>2023</v>
      </c>
      <c r="P32" s="167"/>
      <c r="Q32" s="217"/>
      <c r="R32" s="218" t="s">
        <v>420</v>
      </c>
      <c r="S32" s="218" t="s">
        <v>420</v>
      </c>
    </row>
    <row r="33" spans="1:19" ht="28.5" customHeight="1" x14ac:dyDescent="0.25">
      <c r="A33" s="239" t="s">
        <v>298</v>
      </c>
      <c r="B33" s="522"/>
      <c r="C33" s="525"/>
      <c r="D33" s="528"/>
      <c r="E33" s="531"/>
      <c r="F33" s="556"/>
      <c r="G33" s="109" t="s">
        <v>489</v>
      </c>
      <c r="H33" s="552"/>
      <c r="I33" s="552"/>
      <c r="J33" s="552"/>
      <c r="K33" s="148" t="s">
        <v>490</v>
      </c>
      <c r="L33" s="168">
        <v>250000</v>
      </c>
      <c r="M33" s="192">
        <f t="shared" si="0"/>
        <v>175000</v>
      </c>
      <c r="N33" s="168">
        <v>2023</v>
      </c>
      <c r="O33" s="163">
        <v>2023</v>
      </c>
      <c r="P33" s="168"/>
      <c r="Q33" s="222"/>
      <c r="R33" s="223" t="s">
        <v>420</v>
      </c>
      <c r="S33" s="223" t="s">
        <v>420</v>
      </c>
    </row>
    <row r="34" spans="1:19" ht="30" x14ac:dyDescent="0.25">
      <c r="A34" s="239" t="s">
        <v>299</v>
      </c>
      <c r="B34" s="522"/>
      <c r="C34" s="525"/>
      <c r="D34" s="528"/>
      <c r="E34" s="531"/>
      <c r="F34" s="556"/>
      <c r="G34" s="110" t="s">
        <v>491</v>
      </c>
      <c r="H34" s="552"/>
      <c r="I34" s="552"/>
      <c r="J34" s="552"/>
      <c r="K34" s="147" t="s">
        <v>861</v>
      </c>
      <c r="L34" s="168">
        <v>800000</v>
      </c>
      <c r="M34" s="192">
        <f t="shared" si="0"/>
        <v>560000</v>
      </c>
      <c r="N34" s="168">
        <v>2022</v>
      </c>
      <c r="O34" s="163">
        <v>2023</v>
      </c>
      <c r="P34" s="168"/>
      <c r="Q34" s="222"/>
      <c r="R34" s="223" t="s">
        <v>420</v>
      </c>
      <c r="S34" s="223" t="s">
        <v>420</v>
      </c>
    </row>
    <row r="35" spans="1:19" ht="36.75" customHeight="1" x14ac:dyDescent="0.25">
      <c r="A35" s="263" t="s">
        <v>381</v>
      </c>
      <c r="B35" s="522"/>
      <c r="C35" s="525"/>
      <c r="D35" s="528"/>
      <c r="E35" s="531"/>
      <c r="F35" s="556"/>
      <c r="G35" s="110" t="s">
        <v>123</v>
      </c>
      <c r="H35" s="552"/>
      <c r="I35" s="552"/>
      <c r="J35" s="552"/>
      <c r="K35" s="148" t="s">
        <v>123</v>
      </c>
      <c r="L35" s="191">
        <v>3000000</v>
      </c>
      <c r="M35" s="163">
        <f t="shared" si="0"/>
        <v>2100000</v>
      </c>
      <c r="N35" s="191">
        <v>2022</v>
      </c>
      <c r="O35" s="192">
        <v>2024</v>
      </c>
      <c r="P35" s="191"/>
      <c r="Q35" s="264"/>
      <c r="R35" s="265" t="s">
        <v>420</v>
      </c>
      <c r="S35" s="265" t="s">
        <v>420</v>
      </c>
    </row>
    <row r="36" spans="1:19" ht="30" x14ac:dyDescent="0.25">
      <c r="A36" s="263" t="s">
        <v>382</v>
      </c>
      <c r="B36" s="522"/>
      <c r="C36" s="525"/>
      <c r="D36" s="528"/>
      <c r="E36" s="531"/>
      <c r="F36" s="556"/>
      <c r="G36" s="110" t="s">
        <v>492</v>
      </c>
      <c r="H36" s="552"/>
      <c r="I36" s="552"/>
      <c r="J36" s="552"/>
      <c r="K36" s="110" t="s">
        <v>492</v>
      </c>
      <c r="L36" s="191">
        <v>1000000</v>
      </c>
      <c r="M36" s="833">
        <f t="shared" si="0"/>
        <v>700000</v>
      </c>
      <c r="N36" s="191">
        <v>2023</v>
      </c>
      <c r="O36" s="192">
        <v>2024</v>
      </c>
      <c r="P36" s="191"/>
      <c r="Q36" s="264"/>
      <c r="R36" s="265" t="s">
        <v>420</v>
      </c>
      <c r="S36" s="265" t="s">
        <v>420</v>
      </c>
    </row>
    <row r="37" spans="1:19" ht="60" x14ac:dyDescent="0.25">
      <c r="A37" s="263" t="s">
        <v>446</v>
      </c>
      <c r="B37" s="522"/>
      <c r="C37" s="525"/>
      <c r="D37" s="528"/>
      <c r="E37" s="531"/>
      <c r="F37" s="556"/>
      <c r="G37" s="110" t="s">
        <v>493</v>
      </c>
      <c r="H37" s="552"/>
      <c r="I37" s="552"/>
      <c r="J37" s="552"/>
      <c r="K37" s="110" t="s">
        <v>493</v>
      </c>
      <c r="L37" s="191">
        <v>600000</v>
      </c>
      <c r="M37" s="163">
        <f t="shared" si="0"/>
        <v>420000</v>
      </c>
      <c r="N37" s="191">
        <v>2024</v>
      </c>
      <c r="O37" s="192">
        <v>2026</v>
      </c>
      <c r="P37" s="191"/>
      <c r="Q37" s="264"/>
      <c r="R37" s="265" t="s">
        <v>420</v>
      </c>
      <c r="S37" s="265" t="s">
        <v>420</v>
      </c>
    </row>
    <row r="38" spans="1:19" ht="45" x14ac:dyDescent="0.25">
      <c r="A38" s="263" t="s">
        <v>447</v>
      </c>
      <c r="B38" s="522"/>
      <c r="C38" s="525"/>
      <c r="D38" s="528"/>
      <c r="E38" s="531"/>
      <c r="F38" s="556"/>
      <c r="G38" s="110" t="s">
        <v>494</v>
      </c>
      <c r="H38" s="552"/>
      <c r="I38" s="552"/>
      <c r="J38" s="552"/>
      <c r="K38" s="110" t="s">
        <v>494</v>
      </c>
      <c r="L38" s="191">
        <v>7000000</v>
      </c>
      <c r="M38" s="184">
        <f t="shared" si="0"/>
        <v>4900000</v>
      </c>
      <c r="N38" s="191">
        <v>2024</v>
      </c>
      <c r="O38" s="192">
        <v>2027</v>
      </c>
      <c r="P38" s="191"/>
      <c r="Q38" s="264"/>
      <c r="R38" s="265" t="s">
        <v>420</v>
      </c>
      <c r="S38" s="265" t="s">
        <v>420</v>
      </c>
    </row>
    <row r="39" spans="1:19" ht="45" x14ac:dyDescent="0.25">
      <c r="A39" s="263" t="s">
        <v>486</v>
      </c>
      <c r="B39" s="522"/>
      <c r="C39" s="525"/>
      <c r="D39" s="528"/>
      <c r="E39" s="531"/>
      <c r="F39" s="556"/>
      <c r="G39" s="110" t="s">
        <v>495</v>
      </c>
      <c r="H39" s="552"/>
      <c r="I39" s="552"/>
      <c r="J39" s="552"/>
      <c r="K39" s="148" t="s">
        <v>496</v>
      </c>
      <c r="L39" s="191">
        <v>2000000</v>
      </c>
      <c r="M39" s="833">
        <f t="shared" si="0"/>
        <v>1400000</v>
      </c>
      <c r="N39" s="191">
        <v>2025</v>
      </c>
      <c r="O39" s="192">
        <v>2027</v>
      </c>
      <c r="P39" s="191"/>
      <c r="Q39" s="264"/>
      <c r="R39" s="265" t="s">
        <v>420</v>
      </c>
      <c r="S39" s="265" t="s">
        <v>420</v>
      </c>
    </row>
    <row r="40" spans="1:19" ht="29.25" customHeight="1" thickBot="1" x14ac:dyDescent="0.3">
      <c r="A40" s="263" t="s">
        <v>487</v>
      </c>
      <c r="B40" s="522"/>
      <c r="C40" s="525"/>
      <c r="D40" s="528"/>
      <c r="E40" s="531"/>
      <c r="F40" s="556"/>
      <c r="G40" s="110" t="s">
        <v>170</v>
      </c>
      <c r="H40" s="552"/>
      <c r="I40" s="552"/>
      <c r="J40" s="552"/>
      <c r="K40" s="110" t="s">
        <v>170</v>
      </c>
      <c r="L40" s="191">
        <v>13000000</v>
      </c>
      <c r="M40" s="164">
        <f t="shared" si="0"/>
        <v>9100000</v>
      </c>
      <c r="N40" s="191">
        <v>2021</v>
      </c>
      <c r="O40" s="192">
        <v>2022</v>
      </c>
      <c r="P40" s="191" t="s">
        <v>57</v>
      </c>
      <c r="Q40" s="264"/>
      <c r="R40" s="265" t="s">
        <v>420</v>
      </c>
      <c r="S40" s="265" t="s">
        <v>420</v>
      </c>
    </row>
    <row r="41" spans="1:19" ht="60.75" thickBot="1" x14ac:dyDescent="0.3">
      <c r="A41" s="240" t="s">
        <v>300</v>
      </c>
      <c r="B41" s="205" t="s">
        <v>172</v>
      </c>
      <c r="C41" s="266" t="s">
        <v>173</v>
      </c>
      <c r="D41" s="267" t="s">
        <v>174</v>
      </c>
      <c r="E41" s="268">
        <v>107532026</v>
      </c>
      <c r="F41" s="269">
        <v>600059103</v>
      </c>
      <c r="G41" s="270" t="s">
        <v>175</v>
      </c>
      <c r="H41" s="260" t="s">
        <v>53</v>
      </c>
      <c r="I41" s="260" t="s">
        <v>54</v>
      </c>
      <c r="J41" s="260" t="s">
        <v>176</v>
      </c>
      <c r="K41" s="271" t="s">
        <v>177</v>
      </c>
      <c r="L41" s="241">
        <v>1000000</v>
      </c>
      <c r="M41" s="242">
        <f t="shared" si="0"/>
        <v>700000</v>
      </c>
      <c r="N41" s="241">
        <v>2019</v>
      </c>
      <c r="O41" s="242">
        <v>2023</v>
      </c>
      <c r="P41" s="241"/>
      <c r="Q41" s="242"/>
      <c r="R41" s="243" t="s">
        <v>420</v>
      </c>
      <c r="S41" s="243" t="s">
        <v>420</v>
      </c>
    </row>
    <row r="42" spans="1:19" ht="78.75" customHeight="1" x14ac:dyDescent="0.25">
      <c r="A42" s="237" t="s">
        <v>301</v>
      </c>
      <c r="B42" s="521" t="s">
        <v>197</v>
      </c>
      <c r="C42" s="524" t="s">
        <v>198</v>
      </c>
      <c r="D42" s="527">
        <v>70946736</v>
      </c>
      <c r="E42" s="530">
        <v>107531569</v>
      </c>
      <c r="F42" s="533">
        <v>600058760</v>
      </c>
      <c r="G42" s="128" t="s">
        <v>619</v>
      </c>
      <c r="H42" s="536" t="s">
        <v>53</v>
      </c>
      <c r="I42" s="536" t="s">
        <v>54</v>
      </c>
      <c r="J42" s="553" t="s">
        <v>54</v>
      </c>
      <c r="K42" s="146" t="s">
        <v>618</v>
      </c>
      <c r="L42" s="167">
        <v>1500000</v>
      </c>
      <c r="M42" s="162">
        <f t="shared" si="0"/>
        <v>1050000</v>
      </c>
      <c r="N42" s="167">
        <v>2022</v>
      </c>
      <c r="O42" s="162">
        <v>2022</v>
      </c>
      <c r="P42" s="216"/>
      <c r="Q42" s="217"/>
      <c r="R42" s="169" t="s">
        <v>622</v>
      </c>
      <c r="S42" s="169" t="s">
        <v>623</v>
      </c>
    </row>
    <row r="43" spans="1:19" ht="72.75" customHeight="1" x14ac:dyDescent="0.25">
      <c r="A43" s="239" t="s">
        <v>302</v>
      </c>
      <c r="B43" s="522"/>
      <c r="C43" s="525"/>
      <c r="D43" s="528"/>
      <c r="E43" s="531"/>
      <c r="F43" s="550"/>
      <c r="G43" s="109" t="s">
        <v>620</v>
      </c>
      <c r="H43" s="537"/>
      <c r="I43" s="537"/>
      <c r="J43" s="554"/>
      <c r="K43" s="148" t="s">
        <v>621</v>
      </c>
      <c r="L43" s="168">
        <v>2500000</v>
      </c>
      <c r="M43" s="163">
        <f t="shared" si="0"/>
        <v>1750000</v>
      </c>
      <c r="N43" s="168">
        <v>2022</v>
      </c>
      <c r="O43" s="163">
        <v>2027</v>
      </c>
      <c r="P43" s="221"/>
      <c r="Q43" s="222"/>
      <c r="R43" s="170" t="s">
        <v>624</v>
      </c>
      <c r="S43" s="170" t="s">
        <v>625</v>
      </c>
    </row>
    <row r="44" spans="1:19" ht="72" customHeight="1" x14ac:dyDescent="0.25">
      <c r="A44" s="239" t="s">
        <v>303</v>
      </c>
      <c r="B44" s="522"/>
      <c r="C44" s="525"/>
      <c r="D44" s="528"/>
      <c r="E44" s="531"/>
      <c r="F44" s="550"/>
      <c r="G44" s="136" t="s">
        <v>799</v>
      </c>
      <c r="H44" s="537"/>
      <c r="I44" s="537"/>
      <c r="J44" s="554"/>
      <c r="K44" s="147" t="s">
        <v>626</v>
      </c>
      <c r="L44" s="168">
        <v>1000000</v>
      </c>
      <c r="M44" s="163">
        <f t="shared" si="0"/>
        <v>700000</v>
      </c>
      <c r="N44" s="168">
        <v>2022</v>
      </c>
      <c r="O44" s="163">
        <v>2027</v>
      </c>
      <c r="P44" s="168"/>
      <c r="Q44" s="163"/>
      <c r="R44" s="170" t="s">
        <v>624</v>
      </c>
      <c r="S44" s="170" t="s">
        <v>625</v>
      </c>
    </row>
    <row r="45" spans="1:19" ht="75.75" customHeight="1" x14ac:dyDescent="0.25">
      <c r="A45" s="263" t="s">
        <v>304</v>
      </c>
      <c r="B45" s="522"/>
      <c r="C45" s="525"/>
      <c r="D45" s="528"/>
      <c r="E45" s="531"/>
      <c r="F45" s="550"/>
      <c r="G45" s="136" t="s">
        <v>627</v>
      </c>
      <c r="H45" s="537"/>
      <c r="I45" s="537"/>
      <c r="J45" s="554"/>
      <c r="K45" s="139" t="s">
        <v>628</v>
      </c>
      <c r="L45" s="168">
        <v>200000</v>
      </c>
      <c r="M45" s="163">
        <f t="shared" si="0"/>
        <v>140000</v>
      </c>
      <c r="N45" s="168">
        <v>2022</v>
      </c>
      <c r="O45" s="163">
        <v>2027</v>
      </c>
      <c r="P45" s="272"/>
      <c r="Q45" s="264"/>
      <c r="R45" s="170" t="s">
        <v>624</v>
      </c>
      <c r="S45" s="170" t="s">
        <v>625</v>
      </c>
    </row>
    <row r="46" spans="1:19" ht="57" customHeight="1" x14ac:dyDescent="0.25">
      <c r="A46" s="263" t="s">
        <v>305</v>
      </c>
      <c r="B46" s="522"/>
      <c r="C46" s="525"/>
      <c r="D46" s="528"/>
      <c r="E46" s="531"/>
      <c r="F46" s="550"/>
      <c r="G46" s="109" t="s">
        <v>630</v>
      </c>
      <c r="H46" s="537"/>
      <c r="I46" s="537"/>
      <c r="J46" s="554"/>
      <c r="K46" s="139" t="s">
        <v>631</v>
      </c>
      <c r="L46" s="168">
        <v>1000000</v>
      </c>
      <c r="M46" s="163">
        <f t="shared" si="0"/>
        <v>700000</v>
      </c>
      <c r="N46" s="168">
        <v>2022</v>
      </c>
      <c r="O46" s="163">
        <v>2027</v>
      </c>
      <c r="P46" s="272"/>
      <c r="Q46" s="264"/>
      <c r="R46" s="171" t="s">
        <v>632</v>
      </c>
      <c r="S46" s="171" t="s">
        <v>633</v>
      </c>
    </row>
    <row r="47" spans="1:19" ht="78" customHeight="1" x14ac:dyDescent="0.25">
      <c r="A47" s="263" t="s">
        <v>306</v>
      </c>
      <c r="B47" s="522"/>
      <c r="C47" s="525"/>
      <c r="D47" s="528"/>
      <c r="E47" s="531"/>
      <c r="F47" s="550"/>
      <c r="G47" s="109" t="s">
        <v>634</v>
      </c>
      <c r="H47" s="537"/>
      <c r="I47" s="537"/>
      <c r="J47" s="554"/>
      <c r="K47" s="139" t="s">
        <v>635</v>
      </c>
      <c r="L47" s="168">
        <v>300000</v>
      </c>
      <c r="M47" s="163">
        <f t="shared" si="0"/>
        <v>210000</v>
      </c>
      <c r="N47" s="168">
        <v>2022</v>
      </c>
      <c r="O47" s="163">
        <v>2027</v>
      </c>
      <c r="P47" s="272"/>
      <c r="Q47" s="264"/>
      <c r="R47" s="170" t="s">
        <v>624</v>
      </c>
      <c r="S47" s="170" t="s">
        <v>625</v>
      </c>
    </row>
    <row r="48" spans="1:19" ht="62.25" customHeight="1" thickBot="1" x14ac:dyDescent="0.3">
      <c r="A48" s="263" t="s">
        <v>629</v>
      </c>
      <c r="B48" s="522"/>
      <c r="C48" s="526"/>
      <c r="D48" s="528"/>
      <c r="E48" s="531"/>
      <c r="F48" s="550"/>
      <c r="G48" s="109" t="s">
        <v>204</v>
      </c>
      <c r="H48" s="537"/>
      <c r="I48" s="537"/>
      <c r="J48" s="554"/>
      <c r="K48" s="139" t="s">
        <v>636</v>
      </c>
      <c r="L48" s="168">
        <v>1800000</v>
      </c>
      <c r="M48" s="164">
        <f t="shared" si="0"/>
        <v>1260000</v>
      </c>
      <c r="N48" s="168">
        <v>2022</v>
      </c>
      <c r="O48" s="163">
        <v>2027</v>
      </c>
      <c r="P48" s="272"/>
      <c r="Q48" s="264"/>
      <c r="R48" s="170" t="s">
        <v>624</v>
      </c>
      <c r="S48" s="170" t="s">
        <v>625</v>
      </c>
    </row>
    <row r="49" spans="1:19" ht="104.25" customHeight="1" x14ac:dyDescent="0.25">
      <c r="A49" s="240" t="s">
        <v>307</v>
      </c>
      <c r="B49" s="539" t="s">
        <v>199</v>
      </c>
      <c r="C49" s="541" t="s">
        <v>198</v>
      </c>
      <c r="D49" s="543">
        <v>70946710</v>
      </c>
      <c r="E49" s="545">
        <v>107531577</v>
      </c>
      <c r="F49" s="547">
        <v>600058778</v>
      </c>
      <c r="G49" s="270" t="s">
        <v>200</v>
      </c>
      <c r="H49" s="519" t="s">
        <v>53</v>
      </c>
      <c r="I49" s="519" t="s">
        <v>54</v>
      </c>
      <c r="J49" s="519" t="s">
        <v>54</v>
      </c>
      <c r="K49" s="151" t="s">
        <v>637</v>
      </c>
      <c r="L49" s="186">
        <v>1500000</v>
      </c>
      <c r="M49" s="293">
        <f t="shared" si="0"/>
        <v>1050000</v>
      </c>
      <c r="N49" s="186">
        <v>2022</v>
      </c>
      <c r="O49" s="187">
        <v>2027</v>
      </c>
      <c r="P49" s="172"/>
      <c r="Q49" s="173"/>
      <c r="R49" s="174" t="s">
        <v>638</v>
      </c>
      <c r="S49" s="174" t="s">
        <v>633</v>
      </c>
    </row>
    <row r="50" spans="1:19" ht="31.5" customHeight="1" x14ac:dyDescent="0.25">
      <c r="A50" s="244" t="s">
        <v>308</v>
      </c>
      <c r="B50" s="540"/>
      <c r="C50" s="542"/>
      <c r="D50" s="544"/>
      <c r="E50" s="546"/>
      <c r="F50" s="549"/>
      <c r="G50" s="137" t="s">
        <v>800</v>
      </c>
      <c r="H50" s="520"/>
      <c r="I50" s="520"/>
      <c r="J50" s="520"/>
      <c r="K50" s="102" t="s">
        <v>639</v>
      </c>
      <c r="L50" s="180">
        <v>1000000</v>
      </c>
      <c r="M50" s="179">
        <f t="shared" si="0"/>
        <v>700000</v>
      </c>
      <c r="N50" s="180">
        <v>2022</v>
      </c>
      <c r="O50" s="181">
        <v>2027</v>
      </c>
      <c r="P50" s="175"/>
      <c r="Q50" s="176"/>
      <c r="R50" s="177" t="s">
        <v>632</v>
      </c>
      <c r="S50" s="177" t="s">
        <v>633</v>
      </c>
    </row>
    <row r="51" spans="1:19" ht="119.25" customHeight="1" x14ac:dyDescent="0.25">
      <c r="A51" s="244" t="s">
        <v>309</v>
      </c>
      <c r="B51" s="540"/>
      <c r="C51" s="542"/>
      <c r="D51" s="544"/>
      <c r="E51" s="546"/>
      <c r="F51" s="549"/>
      <c r="G51" s="137" t="s">
        <v>640</v>
      </c>
      <c r="H51" s="520"/>
      <c r="I51" s="520"/>
      <c r="J51" s="520"/>
      <c r="K51" s="102" t="s">
        <v>641</v>
      </c>
      <c r="L51" s="180">
        <v>1000000</v>
      </c>
      <c r="M51" s="294">
        <f t="shared" si="0"/>
        <v>700000</v>
      </c>
      <c r="N51" s="180">
        <v>2022</v>
      </c>
      <c r="O51" s="181">
        <v>2027</v>
      </c>
      <c r="P51" s="175"/>
      <c r="Q51" s="176"/>
      <c r="R51" s="177" t="s">
        <v>642</v>
      </c>
      <c r="S51" s="177" t="s">
        <v>625</v>
      </c>
    </row>
    <row r="52" spans="1:19" ht="69" customHeight="1" x14ac:dyDescent="0.25">
      <c r="A52" s="244" t="s">
        <v>310</v>
      </c>
      <c r="B52" s="540"/>
      <c r="C52" s="542"/>
      <c r="D52" s="544"/>
      <c r="E52" s="546"/>
      <c r="F52" s="549"/>
      <c r="G52" s="113" t="s">
        <v>630</v>
      </c>
      <c r="H52" s="520"/>
      <c r="I52" s="520"/>
      <c r="J52" s="520"/>
      <c r="K52" s="102" t="s">
        <v>631</v>
      </c>
      <c r="L52" s="180">
        <v>1000000</v>
      </c>
      <c r="M52" s="179">
        <f t="shared" si="0"/>
        <v>700000</v>
      </c>
      <c r="N52" s="180">
        <v>2022</v>
      </c>
      <c r="O52" s="181">
        <v>2027</v>
      </c>
      <c r="P52" s="175"/>
      <c r="Q52" s="176"/>
      <c r="R52" s="177" t="s">
        <v>632</v>
      </c>
      <c r="S52" s="177" t="s">
        <v>633</v>
      </c>
    </row>
    <row r="53" spans="1:19" ht="70.5" customHeight="1" x14ac:dyDescent="0.25">
      <c r="A53" s="244" t="s">
        <v>311</v>
      </c>
      <c r="B53" s="540"/>
      <c r="C53" s="542"/>
      <c r="D53" s="544"/>
      <c r="E53" s="546"/>
      <c r="F53" s="549"/>
      <c r="G53" s="113" t="s">
        <v>643</v>
      </c>
      <c r="H53" s="520"/>
      <c r="I53" s="520"/>
      <c r="J53" s="520"/>
      <c r="K53" s="102" t="s">
        <v>644</v>
      </c>
      <c r="L53" s="180">
        <v>1000000</v>
      </c>
      <c r="M53" s="294">
        <f t="shared" si="0"/>
        <v>700000</v>
      </c>
      <c r="N53" s="180">
        <v>2022</v>
      </c>
      <c r="O53" s="181">
        <v>2027</v>
      </c>
      <c r="P53" s="175"/>
      <c r="Q53" s="176"/>
      <c r="R53" s="177" t="s">
        <v>624</v>
      </c>
      <c r="S53" s="177" t="s">
        <v>625</v>
      </c>
    </row>
    <row r="54" spans="1:19" ht="65.25" customHeight="1" thickBot="1" x14ac:dyDescent="0.3">
      <c r="A54" s="244" t="s">
        <v>312</v>
      </c>
      <c r="B54" s="540"/>
      <c r="C54" s="542"/>
      <c r="D54" s="544"/>
      <c r="E54" s="546"/>
      <c r="F54" s="549"/>
      <c r="G54" s="137" t="s">
        <v>201</v>
      </c>
      <c r="H54" s="520"/>
      <c r="I54" s="520"/>
      <c r="J54" s="520"/>
      <c r="K54" s="102" t="s">
        <v>645</v>
      </c>
      <c r="L54" s="178">
        <v>500000</v>
      </c>
      <c r="M54" s="248">
        <f t="shared" si="0"/>
        <v>350000</v>
      </c>
      <c r="N54" s="178">
        <v>2022</v>
      </c>
      <c r="O54" s="179">
        <v>2027</v>
      </c>
      <c r="P54" s="175"/>
      <c r="Q54" s="176"/>
      <c r="R54" s="177" t="s">
        <v>624</v>
      </c>
      <c r="S54" s="177" t="s">
        <v>633</v>
      </c>
    </row>
    <row r="55" spans="1:19" ht="60" x14ac:dyDescent="0.25">
      <c r="A55" s="237" t="s">
        <v>313</v>
      </c>
      <c r="B55" s="521" t="s">
        <v>202</v>
      </c>
      <c r="C55" s="524" t="s">
        <v>198</v>
      </c>
      <c r="D55" s="527">
        <v>70946671</v>
      </c>
      <c r="E55" s="530">
        <v>107531593</v>
      </c>
      <c r="F55" s="533">
        <v>600058794</v>
      </c>
      <c r="G55" s="108" t="s">
        <v>630</v>
      </c>
      <c r="H55" s="536" t="s">
        <v>53</v>
      </c>
      <c r="I55" s="536" t="s">
        <v>54</v>
      </c>
      <c r="J55" s="536" t="s">
        <v>54</v>
      </c>
      <c r="K55" s="146" t="s">
        <v>646</v>
      </c>
      <c r="L55" s="167">
        <v>1000000</v>
      </c>
      <c r="M55" s="401">
        <f t="shared" si="0"/>
        <v>700000</v>
      </c>
      <c r="N55" s="167">
        <v>2022</v>
      </c>
      <c r="O55" s="162">
        <v>2027</v>
      </c>
      <c r="P55" s="167"/>
      <c r="Q55" s="162"/>
      <c r="R55" s="169" t="s">
        <v>632</v>
      </c>
      <c r="S55" s="169" t="s">
        <v>633</v>
      </c>
    </row>
    <row r="56" spans="1:19" ht="68.25" customHeight="1" x14ac:dyDescent="0.25">
      <c r="A56" s="239" t="s">
        <v>314</v>
      </c>
      <c r="B56" s="522"/>
      <c r="C56" s="525"/>
      <c r="D56" s="528"/>
      <c r="E56" s="531"/>
      <c r="F56" s="550"/>
      <c r="G56" s="136" t="s">
        <v>203</v>
      </c>
      <c r="H56" s="537"/>
      <c r="I56" s="537"/>
      <c r="J56" s="537"/>
      <c r="K56" s="147" t="s">
        <v>647</v>
      </c>
      <c r="L56" s="168">
        <v>300000</v>
      </c>
      <c r="M56" s="163">
        <f t="shared" si="0"/>
        <v>210000</v>
      </c>
      <c r="N56" s="168">
        <v>2022</v>
      </c>
      <c r="O56" s="163">
        <v>2027</v>
      </c>
      <c r="P56" s="168"/>
      <c r="Q56" s="163"/>
      <c r="R56" s="170" t="s">
        <v>624</v>
      </c>
      <c r="S56" s="170" t="s">
        <v>633</v>
      </c>
    </row>
    <row r="57" spans="1:19" ht="68.25" customHeight="1" x14ac:dyDescent="0.25">
      <c r="A57" s="239" t="s">
        <v>315</v>
      </c>
      <c r="B57" s="522"/>
      <c r="C57" s="525"/>
      <c r="D57" s="528"/>
      <c r="E57" s="531"/>
      <c r="F57" s="550"/>
      <c r="G57" s="136" t="s">
        <v>204</v>
      </c>
      <c r="H57" s="537"/>
      <c r="I57" s="537"/>
      <c r="J57" s="537"/>
      <c r="K57" s="147" t="s">
        <v>636</v>
      </c>
      <c r="L57" s="168">
        <v>150000</v>
      </c>
      <c r="M57" s="833">
        <f t="shared" si="0"/>
        <v>105000</v>
      </c>
      <c r="N57" s="168">
        <v>2022</v>
      </c>
      <c r="O57" s="163">
        <v>2027</v>
      </c>
      <c r="P57" s="168"/>
      <c r="Q57" s="163"/>
      <c r="R57" s="170" t="s">
        <v>624</v>
      </c>
      <c r="S57" s="170" t="s">
        <v>625</v>
      </c>
    </row>
    <row r="58" spans="1:19" ht="61.5" customHeight="1" x14ac:dyDescent="0.25">
      <c r="A58" s="263" t="s">
        <v>316</v>
      </c>
      <c r="B58" s="522"/>
      <c r="C58" s="525"/>
      <c r="D58" s="528"/>
      <c r="E58" s="531"/>
      <c r="F58" s="550"/>
      <c r="G58" s="136" t="s">
        <v>205</v>
      </c>
      <c r="H58" s="537"/>
      <c r="I58" s="537"/>
      <c r="J58" s="537"/>
      <c r="K58" s="139" t="s">
        <v>648</v>
      </c>
      <c r="L58" s="168">
        <v>150000</v>
      </c>
      <c r="M58" s="163">
        <f t="shared" si="0"/>
        <v>105000</v>
      </c>
      <c r="N58" s="168">
        <v>2022</v>
      </c>
      <c r="O58" s="163">
        <v>2027</v>
      </c>
      <c r="P58" s="272"/>
      <c r="Q58" s="264"/>
      <c r="R58" s="170" t="s">
        <v>624</v>
      </c>
      <c r="S58" s="170" t="s">
        <v>633</v>
      </c>
    </row>
    <row r="59" spans="1:19" ht="65.25" customHeight="1" x14ac:dyDescent="0.25">
      <c r="A59" s="263" t="s">
        <v>317</v>
      </c>
      <c r="B59" s="522"/>
      <c r="C59" s="525"/>
      <c r="D59" s="528"/>
      <c r="E59" s="531"/>
      <c r="F59" s="550"/>
      <c r="G59" s="109" t="s">
        <v>649</v>
      </c>
      <c r="H59" s="537"/>
      <c r="I59" s="537"/>
      <c r="J59" s="537"/>
      <c r="K59" s="139" t="s">
        <v>650</v>
      </c>
      <c r="L59" s="168">
        <v>6000000</v>
      </c>
      <c r="M59" s="833">
        <f t="shared" si="0"/>
        <v>4200000</v>
      </c>
      <c r="N59" s="168">
        <v>2022</v>
      </c>
      <c r="O59" s="163">
        <v>2027</v>
      </c>
      <c r="P59" s="272"/>
      <c r="Q59" s="264"/>
      <c r="R59" s="170" t="s">
        <v>624</v>
      </c>
      <c r="S59" s="170" t="s">
        <v>625</v>
      </c>
    </row>
    <row r="60" spans="1:19" ht="63.75" customHeight="1" x14ac:dyDescent="0.25">
      <c r="A60" s="263" t="s">
        <v>318</v>
      </c>
      <c r="B60" s="522"/>
      <c r="C60" s="525"/>
      <c r="D60" s="528"/>
      <c r="E60" s="531"/>
      <c r="F60" s="550"/>
      <c r="G60" s="136" t="s">
        <v>206</v>
      </c>
      <c r="H60" s="537"/>
      <c r="I60" s="537"/>
      <c r="J60" s="537"/>
      <c r="K60" s="139" t="s">
        <v>651</v>
      </c>
      <c r="L60" s="168">
        <v>500000</v>
      </c>
      <c r="M60" s="163">
        <f t="shared" si="0"/>
        <v>350000</v>
      </c>
      <c r="N60" s="168">
        <v>2022</v>
      </c>
      <c r="O60" s="163">
        <v>2022</v>
      </c>
      <c r="P60" s="272"/>
      <c r="Q60" s="264"/>
      <c r="R60" s="170" t="s">
        <v>652</v>
      </c>
      <c r="S60" s="170" t="s">
        <v>625</v>
      </c>
    </row>
    <row r="61" spans="1:19" ht="65.25" customHeight="1" thickBot="1" x14ac:dyDescent="0.3">
      <c r="A61" s="263" t="s">
        <v>319</v>
      </c>
      <c r="B61" s="522"/>
      <c r="C61" s="525"/>
      <c r="D61" s="528"/>
      <c r="E61" s="531"/>
      <c r="F61" s="550"/>
      <c r="G61" s="273" t="s">
        <v>654</v>
      </c>
      <c r="H61" s="537"/>
      <c r="I61" s="537"/>
      <c r="J61" s="537"/>
      <c r="K61" s="139" t="s">
        <v>653</v>
      </c>
      <c r="L61" s="168">
        <v>200000</v>
      </c>
      <c r="M61" s="184">
        <f t="shared" si="0"/>
        <v>140000</v>
      </c>
      <c r="N61" s="168">
        <v>2022</v>
      </c>
      <c r="O61" s="163">
        <v>2027</v>
      </c>
      <c r="P61" s="272"/>
      <c r="Q61" s="264"/>
      <c r="R61" s="170" t="s">
        <v>624</v>
      </c>
      <c r="S61" s="170" t="s">
        <v>625</v>
      </c>
    </row>
    <row r="62" spans="1:19" ht="47.25" customHeight="1" thickBot="1" x14ac:dyDescent="0.3">
      <c r="A62" s="240" t="s">
        <v>320</v>
      </c>
      <c r="B62" s="539" t="s">
        <v>207</v>
      </c>
      <c r="C62" s="541" t="s">
        <v>198</v>
      </c>
      <c r="D62" s="543">
        <v>70946728</v>
      </c>
      <c r="E62" s="545">
        <v>107531534</v>
      </c>
      <c r="F62" s="547">
        <v>600058743</v>
      </c>
      <c r="G62" s="111" t="s">
        <v>655</v>
      </c>
      <c r="H62" s="519" t="s">
        <v>53</v>
      </c>
      <c r="I62" s="519" t="s">
        <v>54</v>
      </c>
      <c r="J62" s="519" t="s">
        <v>54</v>
      </c>
      <c r="K62" s="151" t="s">
        <v>208</v>
      </c>
      <c r="L62" s="241">
        <v>1000000</v>
      </c>
      <c r="M62" s="430">
        <f t="shared" si="0"/>
        <v>700000</v>
      </c>
      <c r="N62" s="186">
        <v>2022</v>
      </c>
      <c r="O62" s="187">
        <v>2027</v>
      </c>
      <c r="P62" s="241"/>
      <c r="Q62" s="242"/>
      <c r="R62" s="174" t="s">
        <v>656</v>
      </c>
      <c r="S62" s="174" t="s">
        <v>633</v>
      </c>
    </row>
    <row r="63" spans="1:19" ht="48.75" customHeight="1" x14ac:dyDescent="0.25">
      <c r="A63" s="244" t="s">
        <v>321</v>
      </c>
      <c r="B63" s="540"/>
      <c r="C63" s="542"/>
      <c r="D63" s="544"/>
      <c r="E63" s="546"/>
      <c r="F63" s="549"/>
      <c r="G63" s="113" t="s">
        <v>657</v>
      </c>
      <c r="H63" s="520"/>
      <c r="I63" s="520"/>
      <c r="J63" s="520"/>
      <c r="K63" s="102" t="s">
        <v>658</v>
      </c>
      <c r="L63" s="178">
        <v>2000000</v>
      </c>
      <c r="M63" s="179">
        <f t="shared" si="0"/>
        <v>1400000</v>
      </c>
      <c r="N63" s="178">
        <v>2022</v>
      </c>
      <c r="O63" s="179">
        <v>2027</v>
      </c>
      <c r="P63" s="178"/>
      <c r="Q63" s="179"/>
      <c r="R63" s="174" t="s">
        <v>656</v>
      </c>
      <c r="S63" s="174" t="s">
        <v>633</v>
      </c>
    </row>
    <row r="64" spans="1:19" ht="39" customHeight="1" x14ac:dyDescent="0.25">
      <c r="A64" s="244" t="s">
        <v>322</v>
      </c>
      <c r="B64" s="540"/>
      <c r="C64" s="542"/>
      <c r="D64" s="544"/>
      <c r="E64" s="546"/>
      <c r="F64" s="549"/>
      <c r="G64" s="274" t="s">
        <v>209</v>
      </c>
      <c r="H64" s="520"/>
      <c r="I64" s="520"/>
      <c r="J64" s="520"/>
      <c r="K64" s="275"/>
      <c r="L64" s="159">
        <v>50000</v>
      </c>
      <c r="M64" s="834">
        <f t="shared" si="0"/>
        <v>35000</v>
      </c>
      <c r="N64" s="159">
        <v>2020</v>
      </c>
      <c r="O64" s="160">
        <v>2023</v>
      </c>
      <c r="P64" s="245"/>
      <c r="Q64" s="246"/>
      <c r="R64" s="276"/>
      <c r="S64" s="276"/>
    </row>
    <row r="65" spans="1:19" ht="45" x14ac:dyDescent="0.25">
      <c r="A65" s="277" t="s">
        <v>383</v>
      </c>
      <c r="B65" s="540"/>
      <c r="C65" s="542"/>
      <c r="D65" s="544"/>
      <c r="E65" s="546"/>
      <c r="F65" s="549"/>
      <c r="G65" s="274" t="s">
        <v>210</v>
      </c>
      <c r="H65" s="520"/>
      <c r="I65" s="520"/>
      <c r="J65" s="520"/>
      <c r="K65" s="278"/>
      <c r="L65" s="279">
        <v>550000</v>
      </c>
      <c r="M65" s="160">
        <f t="shared" si="0"/>
        <v>385000</v>
      </c>
      <c r="N65" s="159">
        <v>2020</v>
      </c>
      <c r="O65" s="160">
        <v>2023</v>
      </c>
      <c r="P65" s="280"/>
      <c r="Q65" s="281"/>
      <c r="R65" s="282"/>
      <c r="S65" s="282"/>
    </row>
    <row r="66" spans="1:19" ht="63" customHeight="1" x14ac:dyDescent="0.25">
      <c r="A66" s="277" t="s">
        <v>384</v>
      </c>
      <c r="B66" s="540"/>
      <c r="C66" s="542"/>
      <c r="D66" s="544"/>
      <c r="E66" s="546"/>
      <c r="F66" s="549"/>
      <c r="G66" s="113" t="s">
        <v>661</v>
      </c>
      <c r="H66" s="520"/>
      <c r="I66" s="520"/>
      <c r="J66" s="520"/>
      <c r="K66" s="152" t="s">
        <v>659</v>
      </c>
      <c r="L66" s="180">
        <v>2000000</v>
      </c>
      <c r="M66" s="294">
        <f t="shared" si="0"/>
        <v>1400000</v>
      </c>
      <c r="N66" s="178">
        <v>2022</v>
      </c>
      <c r="O66" s="179">
        <v>2027</v>
      </c>
      <c r="P66" s="180"/>
      <c r="Q66" s="181"/>
      <c r="R66" s="182" t="s">
        <v>660</v>
      </c>
      <c r="S66" s="182" t="s">
        <v>633</v>
      </c>
    </row>
    <row r="67" spans="1:19" ht="45" x14ac:dyDescent="0.25">
      <c r="A67" s="277" t="s">
        <v>385</v>
      </c>
      <c r="B67" s="540"/>
      <c r="C67" s="542"/>
      <c r="D67" s="544"/>
      <c r="E67" s="546"/>
      <c r="F67" s="549"/>
      <c r="G67" s="137" t="s">
        <v>211</v>
      </c>
      <c r="H67" s="520"/>
      <c r="I67" s="520"/>
      <c r="J67" s="520"/>
      <c r="K67" s="152" t="s">
        <v>662</v>
      </c>
      <c r="L67" s="180">
        <v>150000</v>
      </c>
      <c r="M67" s="179">
        <f t="shared" si="0"/>
        <v>105000</v>
      </c>
      <c r="N67" s="178">
        <v>2022</v>
      </c>
      <c r="O67" s="179">
        <v>2022</v>
      </c>
      <c r="P67" s="180"/>
      <c r="Q67" s="181"/>
      <c r="R67" s="182" t="s">
        <v>656</v>
      </c>
      <c r="S67" s="182" t="s">
        <v>625</v>
      </c>
    </row>
    <row r="68" spans="1:19" ht="40.5" customHeight="1" x14ac:dyDescent="0.25">
      <c r="A68" s="277" t="s">
        <v>810</v>
      </c>
      <c r="B68" s="540"/>
      <c r="C68" s="542"/>
      <c r="D68" s="544"/>
      <c r="E68" s="546"/>
      <c r="F68" s="549"/>
      <c r="G68" s="274" t="s">
        <v>212</v>
      </c>
      <c r="H68" s="520"/>
      <c r="I68" s="520"/>
      <c r="J68" s="520"/>
      <c r="K68" s="278"/>
      <c r="L68" s="280"/>
      <c r="M68" s="834">
        <f t="shared" si="0"/>
        <v>0</v>
      </c>
      <c r="N68" s="159">
        <v>2020</v>
      </c>
      <c r="O68" s="160">
        <v>2023</v>
      </c>
      <c r="P68" s="280"/>
      <c r="Q68" s="281"/>
      <c r="R68" s="282"/>
      <c r="S68" s="282"/>
    </row>
    <row r="69" spans="1:19" ht="67.5" customHeight="1" x14ac:dyDescent="0.25">
      <c r="A69" s="277" t="s">
        <v>811</v>
      </c>
      <c r="B69" s="540"/>
      <c r="C69" s="542"/>
      <c r="D69" s="544"/>
      <c r="E69" s="546"/>
      <c r="F69" s="549"/>
      <c r="G69" s="113" t="s">
        <v>630</v>
      </c>
      <c r="H69" s="520"/>
      <c r="I69" s="520"/>
      <c r="J69" s="520"/>
      <c r="K69" s="152" t="s">
        <v>663</v>
      </c>
      <c r="L69" s="180">
        <v>1500000</v>
      </c>
      <c r="M69" s="179">
        <f t="shared" si="0"/>
        <v>1050000</v>
      </c>
      <c r="N69" s="180">
        <v>2022</v>
      </c>
      <c r="O69" s="181">
        <v>2027</v>
      </c>
      <c r="P69" s="180"/>
      <c r="Q69" s="181"/>
      <c r="R69" s="182" t="s">
        <v>632</v>
      </c>
      <c r="S69" s="182" t="s">
        <v>633</v>
      </c>
    </row>
    <row r="70" spans="1:19" ht="45.75" thickBot="1" x14ac:dyDescent="0.3">
      <c r="A70" s="277" t="s">
        <v>812</v>
      </c>
      <c r="B70" s="540"/>
      <c r="C70" s="542"/>
      <c r="D70" s="544"/>
      <c r="E70" s="546"/>
      <c r="F70" s="549"/>
      <c r="G70" s="113" t="s">
        <v>664</v>
      </c>
      <c r="H70" s="520"/>
      <c r="I70" s="520"/>
      <c r="J70" s="520"/>
      <c r="K70" s="152" t="s">
        <v>665</v>
      </c>
      <c r="L70" s="180">
        <v>500000</v>
      </c>
      <c r="M70" s="189">
        <f t="shared" si="0"/>
        <v>350000</v>
      </c>
      <c r="N70" s="180">
        <v>2022</v>
      </c>
      <c r="O70" s="181">
        <v>2027</v>
      </c>
      <c r="P70" s="180"/>
      <c r="Q70" s="181"/>
      <c r="R70" s="182" t="s">
        <v>632</v>
      </c>
      <c r="S70" s="182" t="s">
        <v>633</v>
      </c>
    </row>
    <row r="71" spans="1:19" ht="75" x14ac:dyDescent="0.25">
      <c r="A71" s="237" t="s">
        <v>323</v>
      </c>
      <c r="B71" s="521" t="s">
        <v>213</v>
      </c>
      <c r="C71" s="524" t="s">
        <v>198</v>
      </c>
      <c r="D71" s="527">
        <v>70946663</v>
      </c>
      <c r="E71" s="530">
        <v>107531607</v>
      </c>
      <c r="F71" s="533">
        <v>600058808</v>
      </c>
      <c r="G71" s="128" t="s">
        <v>666</v>
      </c>
      <c r="H71" s="536" t="s">
        <v>53</v>
      </c>
      <c r="I71" s="536" t="s">
        <v>54</v>
      </c>
      <c r="J71" s="536" t="s">
        <v>54</v>
      </c>
      <c r="K71" s="146" t="s">
        <v>667</v>
      </c>
      <c r="L71" s="216">
        <v>3000000</v>
      </c>
      <c r="M71" s="835">
        <f t="shared" si="0"/>
        <v>2100000</v>
      </c>
      <c r="N71" s="167">
        <v>2022</v>
      </c>
      <c r="O71" s="162">
        <v>2027</v>
      </c>
      <c r="P71" s="167"/>
      <c r="Q71" s="162"/>
      <c r="R71" s="169" t="s">
        <v>660</v>
      </c>
      <c r="S71" s="169" t="s">
        <v>625</v>
      </c>
    </row>
    <row r="72" spans="1:19" ht="43.5" customHeight="1" x14ac:dyDescent="0.25">
      <c r="A72" s="283" t="s">
        <v>324</v>
      </c>
      <c r="B72" s="522"/>
      <c r="C72" s="525"/>
      <c r="D72" s="528"/>
      <c r="E72" s="531"/>
      <c r="F72" s="534"/>
      <c r="G72" s="142" t="s">
        <v>630</v>
      </c>
      <c r="H72" s="537"/>
      <c r="I72" s="537"/>
      <c r="J72" s="537"/>
      <c r="K72" s="153" t="s">
        <v>631</v>
      </c>
      <c r="L72" s="183">
        <v>1000000</v>
      </c>
      <c r="M72" s="163">
        <f t="shared" si="0"/>
        <v>700000</v>
      </c>
      <c r="N72" s="183">
        <v>2022</v>
      </c>
      <c r="O72" s="184">
        <v>2027</v>
      </c>
      <c r="P72" s="183"/>
      <c r="Q72" s="184"/>
      <c r="R72" s="185" t="s">
        <v>632</v>
      </c>
      <c r="S72" s="185" t="s">
        <v>633</v>
      </c>
    </row>
    <row r="73" spans="1:19" ht="72.75" customHeight="1" thickBot="1" x14ac:dyDescent="0.3">
      <c r="A73" s="239" t="s">
        <v>325</v>
      </c>
      <c r="B73" s="522"/>
      <c r="C73" s="525"/>
      <c r="D73" s="528"/>
      <c r="E73" s="531"/>
      <c r="F73" s="550"/>
      <c r="G73" s="136" t="s">
        <v>668</v>
      </c>
      <c r="H73" s="537"/>
      <c r="I73" s="537"/>
      <c r="J73" s="537"/>
      <c r="K73" s="147" t="s">
        <v>669</v>
      </c>
      <c r="L73" s="168">
        <v>1000000</v>
      </c>
      <c r="M73" s="184">
        <f t="shared" si="0"/>
        <v>700000</v>
      </c>
      <c r="N73" s="168">
        <v>2022</v>
      </c>
      <c r="O73" s="163">
        <v>2022</v>
      </c>
      <c r="P73" s="168"/>
      <c r="Q73" s="163"/>
      <c r="R73" s="170" t="s">
        <v>670</v>
      </c>
      <c r="S73" s="170" t="s">
        <v>633</v>
      </c>
    </row>
    <row r="74" spans="1:19" ht="48" customHeight="1" x14ac:dyDescent="0.25">
      <c r="A74" s="240" t="s">
        <v>332</v>
      </c>
      <c r="B74" s="539" t="s">
        <v>214</v>
      </c>
      <c r="C74" s="541" t="s">
        <v>198</v>
      </c>
      <c r="D74" s="543">
        <v>70946680</v>
      </c>
      <c r="E74" s="545">
        <v>107531623</v>
      </c>
      <c r="F74" s="547">
        <v>600058824</v>
      </c>
      <c r="G74" s="270" t="s">
        <v>630</v>
      </c>
      <c r="H74" s="519" t="s">
        <v>53</v>
      </c>
      <c r="I74" s="519" t="s">
        <v>54</v>
      </c>
      <c r="J74" s="519" t="s">
        <v>54</v>
      </c>
      <c r="K74" s="151" t="s">
        <v>671</v>
      </c>
      <c r="L74" s="186">
        <v>2000000</v>
      </c>
      <c r="M74" s="293">
        <f t="shared" si="0"/>
        <v>1400000</v>
      </c>
      <c r="N74" s="186">
        <v>2022</v>
      </c>
      <c r="O74" s="187">
        <v>2027</v>
      </c>
      <c r="P74" s="186"/>
      <c r="Q74" s="187"/>
      <c r="R74" s="174" t="s">
        <v>632</v>
      </c>
      <c r="S74" s="174" t="s">
        <v>633</v>
      </c>
    </row>
    <row r="75" spans="1:19" ht="94.5" customHeight="1" x14ac:dyDescent="0.25">
      <c r="A75" s="284" t="s">
        <v>333</v>
      </c>
      <c r="B75" s="540"/>
      <c r="C75" s="542"/>
      <c r="D75" s="544"/>
      <c r="E75" s="546"/>
      <c r="F75" s="548"/>
      <c r="G75" s="478" t="s">
        <v>672</v>
      </c>
      <c r="H75" s="520"/>
      <c r="I75" s="520"/>
      <c r="J75" s="520"/>
      <c r="K75" s="154" t="s">
        <v>673</v>
      </c>
      <c r="L75" s="188">
        <v>100000</v>
      </c>
      <c r="M75" s="179">
        <f t="shared" si="0"/>
        <v>70000</v>
      </c>
      <c r="N75" s="188">
        <v>2022</v>
      </c>
      <c r="O75" s="189">
        <v>2027</v>
      </c>
      <c r="P75" s="188"/>
      <c r="Q75" s="189"/>
      <c r="R75" s="190" t="s">
        <v>638</v>
      </c>
      <c r="S75" s="190" t="s">
        <v>625</v>
      </c>
    </row>
    <row r="76" spans="1:19" ht="48" customHeight="1" x14ac:dyDescent="0.25">
      <c r="A76" s="284" t="s">
        <v>334</v>
      </c>
      <c r="B76" s="540"/>
      <c r="C76" s="542"/>
      <c r="D76" s="544"/>
      <c r="E76" s="546"/>
      <c r="F76" s="548"/>
      <c r="G76" s="478" t="s">
        <v>674</v>
      </c>
      <c r="H76" s="520"/>
      <c r="I76" s="520"/>
      <c r="J76" s="520"/>
      <c r="K76" s="154" t="s">
        <v>675</v>
      </c>
      <c r="L76" s="188">
        <v>200000</v>
      </c>
      <c r="M76" s="294">
        <f t="shared" si="0"/>
        <v>140000</v>
      </c>
      <c r="N76" s="188">
        <v>2022</v>
      </c>
      <c r="O76" s="189">
        <v>2027</v>
      </c>
      <c r="P76" s="188"/>
      <c r="Q76" s="189"/>
      <c r="R76" s="190" t="s">
        <v>632</v>
      </c>
      <c r="S76" s="190" t="s">
        <v>625</v>
      </c>
    </row>
    <row r="77" spans="1:19" ht="62.25" customHeight="1" thickBot="1" x14ac:dyDescent="0.3">
      <c r="A77" s="244" t="s">
        <v>335</v>
      </c>
      <c r="B77" s="540"/>
      <c r="C77" s="542"/>
      <c r="D77" s="544"/>
      <c r="E77" s="546"/>
      <c r="F77" s="549"/>
      <c r="G77" s="113" t="s">
        <v>676</v>
      </c>
      <c r="H77" s="520"/>
      <c r="I77" s="520"/>
      <c r="J77" s="520"/>
      <c r="K77" s="152" t="s">
        <v>677</v>
      </c>
      <c r="L77" s="178">
        <v>200000</v>
      </c>
      <c r="M77" s="248">
        <f t="shared" si="0"/>
        <v>140000</v>
      </c>
      <c r="N77" s="178">
        <v>2022</v>
      </c>
      <c r="O77" s="179">
        <v>2027</v>
      </c>
      <c r="P77" s="178"/>
      <c r="Q77" s="179"/>
      <c r="R77" s="177" t="s">
        <v>624</v>
      </c>
      <c r="S77" s="190" t="s">
        <v>625</v>
      </c>
    </row>
    <row r="78" spans="1:19" ht="91.5" customHeight="1" x14ac:dyDescent="0.25">
      <c r="A78" s="237" t="s">
        <v>346</v>
      </c>
      <c r="B78" s="521" t="s">
        <v>215</v>
      </c>
      <c r="C78" s="524" t="s">
        <v>198</v>
      </c>
      <c r="D78" s="527">
        <v>70946736</v>
      </c>
      <c r="E78" s="530">
        <v>107531631</v>
      </c>
      <c r="F78" s="533">
        <v>600058760</v>
      </c>
      <c r="G78" s="262" t="s">
        <v>678</v>
      </c>
      <c r="H78" s="536" t="s">
        <v>53</v>
      </c>
      <c r="I78" s="536" t="s">
        <v>54</v>
      </c>
      <c r="J78" s="536" t="s">
        <v>54</v>
      </c>
      <c r="K78" s="146" t="s">
        <v>679</v>
      </c>
      <c r="L78" s="167">
        <v>15000000</v>
      </c>
      <c r="M78" s="401">
        <f t="shared" si="0"/>
        <v>10500000</v>
      </c>
      <c r="N78" s="167">
        <v>2022</v>
      </c>
      <c r="O78" s="162">
        <v>2027</v>
      </c>
      <c r="P78" s="167"/>
      <c r="Q78" s="162"/>
      <c r="R78" s="169" t="s">
        <v>660</v>
      </c>
      <c r="S78" s="169" t="s">
        <v>633</v>
      </c>
    </row>
    <row r="79" spans="1:19" ht="71.25" customHeight="1" x14ac:dyDescent="0.25">
      <c r="A79" s="239" t="s">
        <v>347</v>
      </c>
      <c r="B79" s="522"/>
      <c r="C79" s="525"/>
      <c r="D79" s="528"/>
      <c r="E79" s="531"/>
      <c r="F79" s="534"/>
      <c r="G79" s="109" t="s">
        <v>680</v>
      </c>
      <c r="H79" s="537"/>
      <c r="I79" s="537"/>
      <c r="J79" s="537"/>
      <c r="K79" s="147" t="s">
        <v>681</v>
      </c>
      <c r="L79" s="221">
        <v>650000</v>
      </c>
      <c r="M79" s="222">
        <f t="shared" si="0"/>
        <v>455000</v>
      </c>
      <c r="N79" s="168">
        <v>2022</v>
      </c>
      <c r="O79" s="163">
        <v>2027</v>
      </c>
      <c r="P79" s="168"/>
      <c r="Q79" s="163"/>
      <c r="R79" s="170" t="s">
        <v>624</v>
      </c>
      <c r="S79" s="170" t="s">
        <v>625</v>
      </c>
    </row>
    <row r="80" spans="1:19" ht="138.75" customHeight="1" x14ac:dyDescent="0.25">
      <c r="A80" s="263" t="s">
        <v>348</v>
      </c>
      <c r="B80" s="522"/>
      <c r="C80" s="525"/>
      <c r="D80" s="528"/>
      <c r="E80" s="531"/>
      <c r="F80" s="534"/>
      <c r="G80" s="130" t="s">
        <v>682</v>
      </c>
      <c r="H80" s="537"/>
      <c r="I80" s="537"/>
      <c r="J80" s="537"/>
      <c r="K80" s="139" t="s">
        <v>683</v>
      </c>
      <c r="L80" s="191">
        <v>500000</v>
      </c>
      <c r="M80" s="833">
        <f t="shared" si="0"/>
        <v>350000</v>
      </c>
      <c r="N80" s="191">
        <v>2022</v>
      </c>
      <c r="O80" s="192">
        <v>2027</v>
      </c>
      <c r="P80" s="191"/>
      <c r="Q80" s="192"/>
      <c r="R80" s="171" t="s">
        <v>638</v>
      </c>
      <c r="S80" s="171" t="s">
        <v>633</v>
      </c>
    </row>
    <row r="81" spans="1:19" ht="75.75" customHeight="1" x14ac:dyDescent="0.25">
      <c r="A81" s="263" t="s">
        <v>349</v>
      </c>
      <c r="B81" s="522"/>
      <c r="C81" s="525"/>
      <c r="D81" s="528"/>
      <c r="E81" s="531"/>
      <c r="F81" s="534"/>
      <c r="G81" s="130" t="s">
        <v>684</v>
      </c>
      <c r="H81" s="537"/>
      <c r="I81" s="537"/>
      <c r="J81" s="537"/>
      <c r="K81" s="139" t="s">
        <v>685</v>
      </c>
      <c r="L81" s="191">
        <v>300000</v>
      </c>
      <c r="M81" s="163">
        <f t="shared" si="0"/>
        <v>210000</v>
      </c>
      <c r="N81" s="191">
        <v>2022</v>
      </c>
      <c r="O81" s="192">
        <v>2027</v>
      </c>
      <c r="P81" s="191"/>
      <c r="Q81" s="192"/>
      <c r="R81" s="171" t="s">
        <v>624</v>
      </c>
      <c r="S81" s="171" t="s">
        <v>625</v>
      </c>
    </row>
    <row r="82" spans="1:19" ht="60" customHeight="1" thickBot="1" x14ac:dyDescent="0.3">
      <c r="A82" s="285" t="s">
        <v>350</v>
      </c>
      <c r="B82" s="523"/>
      <c r="C82" s="526"/>
      <c r="D82" s="529"/>
      <c r="E82" s="532"/>
      <c r="F82" s="535"/>
      <c r="G82" s="140" t="s">
        <v>630</v>
      </c>
      <c r="H82" s="538"/>
      <c r="I82" s="538"/>
      <c r="J82" s="538"/>
      <c r="K82" s="155" t="s">
        <v>686</v>
      </c>
      <c r="L82" s="193">
        <v>1500000</v>
      </c>
      <c r="M82" s="164">
        <f t="shared" si="0"/>
        <v>1050000</v>
      </c>
      <c r="N82" s="193">
        <v>2022</v>
      </c>
      <c r="O82" s="164">
        <v>2027</v>
      </c>
      <c r="P82" s="193"/>
      <c r="Q82" s="164"/>
      <c r="R82" s="194" t="s">
        <v>632</v>
      </c>
      <c r="S82" s="194" t="s">
        <v>633</v>
      </c>
    </row>
    <row r="85" spans="1:19" x14ac:dyDescent="0.25">
      <c r="B85" s="510" t="s">
        <v>828</v>
      </c>
      <c r="C85" s="510"/>
      <c r="D85" s="510"/>
      <c r="E85" s="510"/>
      <c r="F85" s="510"/>
      <c r="G85" s="510"/>
      <c r="H85" s="510"/>
      <c r="I85" s="510"/>
      <c r="J85" s="510"/>
    </row>
    <row r="87" spans="1:19" x14ac:dyDescent="0.25">
      <c r="A87" s="513" t="s">
        <v>829</v>
      </c>
    </row>
    <row r="88" spans="1:19" x14ac:dyDescent="0.25">
      <c r="A88" s="513" t="s">
        <v>830</v>
      </c>
    </row>
    <row r="89" spans="1:19" x14ac:dyDescent="0.25">
      <c r="A89" s="513" t="s">
        <v>831</v>
      </c>
    </row>
    <row r="90" spans="1:19" x14ac:dyDescent="0.25">
      <c r="A90" s="513"/>
    </row>
    <row r="91" spans="1:19" x14ac:dyDescent="0.25">
      <c r="A91" s="513" t="s">
        <v>832</v>
      </c>
    </row>
    <row r="92" spans="1:19" x14ac:dyDescent="0.25">
      <c r="A92" s="513"/>
    </row>
    <row r="93" spans="1:19" x14ac:dyDescent="0.25">
      <c r="A93" s="514" t="s">
        <v>833</v>
      </c>
    </row>
    <row r="94" spans="1:19" x14ac:dyDescent="0.25">
      <c r="A94" s="513"/>
    </row>
    <row r="95" spans="1:19" x14ac:dyDescent="0.25">
      <c r="A95" s="514" t="s">
        <v>834</v>
      </c>
    </row>
    <row r="96" spans="1:19" x14ac:dyDescent="0.25">
      <c r="A96" s="513"/>
    </row>
  </sheetData>
  <mergeCells count="125">
    <mergeCell ref="B16:B17"/>
    <mergeCell ref="C16:C17"/>
    <mergeCell ref="D16:D17"/>
    <mergeCell ref="E16:E17"/>
    <mergeCell ref="F16:F17"/>
    <mergeCell ref="H16:H17"/>
    <mergeCell ref="I16:I17"/>
    <mergeCell ref="J16:J17"/>
    <mergeCell ref="N3:O3"/>
    <mergeCell ref="H6:H10"/>
    <mergeCell ref="I6:I10"/>
    <mergeCell ref="J6:J10"/>
    <mergeCell ref="B6:B10"/>
    <mergeCell ref="C6:C10"/>
    <mergeCell ref="D6:D10"/>
    <mergeCell ref="E6:E10"/>
    <mergeCell ref="F6:F10"/>
    <mergeCell ref="H11:H12"/>
    <mergeCell ref="I11:I12"/>
    <mergeCell ref="J11:J12"/>
    <mergeCell ref="B13:B15"/>
    <mergeCell ref="C13:C15"/>
    <mergeCell ref="D13:D15"/>
    <mergeCell ref="E13:E15"/>
    <mergeCell ref="P3:Q3"/>
    <mergeCell ref="R3:S3"/>
    <mergeCell ref="A1:S1"/>
    <mergeCell ref="A3:A4"/>
    <mergeCell ref="B3:F3"/>
    <mergeCell ref="G3:G4"/>
    <mergeCell ref="J3:J4"/>
    <mergeCell ref="K3:K4"/>
    <mergeCell ref="L3:M3"/>
    <mergeCell ref="H3:H4"/>
    <mergeCell ref="I3:I4"/>
    <mergeCell ref="A2:S2"/>
    <mergeCell ref="F13:F15"/>
    <mergeCell ref="H13:H15"/>
    <mergeCell ref="I13:I15"/>
    <mergeCell ref="J13:J15"/>
    <mergeCell ref="B11:B12"/>
    <mergeCell ref="C11:C12"/>
    <mergeCell ref="D11:D12"/>
    <mergeCell ref="E11:E12"/>
    <mergeCell ref="F11:F12"/>
    <mergeCell ref="H18:H20"/>
    <mergeCell ref="I18:I20"/>
    <mergeCell ref="J18:J20"/>
    <mergeCell ref="B21:B29"/>
    <mergeCell ref="C21:C29"/>
    <mergeCell ref="D21:D29"/>
    <mergeCell ref="E21:E29"/>
    <mergeCell ref="F21:F29"/>
    <mergeCell ref="H21:H29"/>
    <mergeCell ref="I21:I29"/>
    <mergeCell ref="J21:J29"/>
    <mergeCell ref="B18:B20"/>
    <mergeCell ref="C18:C20"/>
    <mergeCell ref="D18:D20"/>
    <mergeCell ref="E18:E20"/>
    <mergeCell ref="F18:F20"/>
    <mergeCell ref="H32:H40"/>
    <mergeCell ref="I32:I40"/>
    <mergeCell ref="J32:J40"/>
    <mergeCell ref="B42:B48"/>
    <mergeCell ref="C42:C48"/>
    <mergeCell ref="D42:D48"/>
    <mergeCell ref="E42:E48"/>
    <mergeCell ref="F42:F48"/>
    <mergeCell ref="H42:H48"/>
    <mergeCell ref="I42:I48"/>
    <mergeCell ref="J42:J48"/>
    <mergeCell ref="B32:B40"/>
    <mergeCell ref="C32:C40"/>
    <mergeCell ref="D32:D40"/>
    <mergeCell ref="E32:E40"/>
    <mergeCell ref="F32:F40"/>
    <mergeCell ref="H49:H54"/>
    <mergeCell ref="I49:I54"/>
    <mergeCell ref="J49:J54"/>
    <mergeCell ref="B55:B61"/>
    <mergeCell ref="C55:C61"/>
    <mergeCell ref="D55:D61"/>
    <mergeCell ref="E55:E61"/>
    <mergeCell ref="F55:F61"/>
    <mergeCell ref="H55:H61"/>
    <mergeCell ref="I55:I61"/>
    <mergeCell ref="J55:J61"/>
    <mergeCell ref="B49:B54"/>
    <mergeCell ref="C49:C54"/>
    <mergeCell ref="D49:D54"/>
    <mergeCell ref="E49:E54"/>
    <mergeCell ref="F49:F54"/>
    <mergeCell ref="H62:H70"/>
    <mergeCell ref="I62:I70"/>
    <mergeCell ref="J62:J70"/>
    <mergeCell ref="B71:B73"/>
    <mergeCell ref="C71:C73"/>
    <mergeCell ref="D71:D73"/>
    <mergeCell ref="E71:E73"/>
    <mergeCell ref="F71:F73"/>
    <mergeCell ref="H71:H73"/>
    <mergeCell ref="I71:I73"/>
    <mergeCell ref="J71:J73"/>
    <mergeCell ref="B62:B70"/>
    <mergeCell ref="C62:C70"/>
    <mergeCell ref="D62:D70"/>
    <mergeCell ref="E62:E70"/>
    <mergeCell ref="F62:F70"/>
    <mergeCell ref="H74:H77"/>
    <mergeCell ref="I74:I77"/>
    <mergeCell ref="J74:J77"/>
    <mergeCell ref="B78:B82"/>
    <mergeCell ref="C78:C82"/>
    <mergeCell ref="D78:D82"/>
    <mergeCell ref="E78:E82"/>
    <mergeCell ref="F78:F82"/>
    <mergeCell ref="H78:H82"/>
    <mergeCell ref="I78:I82"/>
    <mergeCell ref="J78:J82"/>
    <mergeCell ref="B74:B77"/>
    <mergeCell ref="C74:C77"/>
    <mergeCell ref="D74:D77"/>
    <mergeCell ref="E74:E77"/>
    <mergeCell ref="F74:F77"/>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0"/>
  <sheetViews>
    <sheetView tabSelected="1" topLeftCell="O179" zoomScale="70" zoomScaleNormal="70" workbookViewId="0">
      <selection activeCell="Z192" sqref="A1:Z192"/>
    </sheetView>
  </sheetViews>
  <sheetFormatPr defaultColWidth="9.28515625" defaultRowHeight="15" x14ac:dyDescent="0.25"/>
  <cols>
    <col min="1" max="1" width="6.5703125" style="375" customWidth="1"/>
    <col min="2" max="3" width="9.28515625" style="201"/>
    <col min="4" max="4" width="12" style="201" customWidth="1"/>
    <col min="5" max="5" width="13.28515625" style="201" customWidth="1"/>
    <col min="6" max="6" width="11.85546875" style="201" customWidth="1"/>
    <col min="7" max="7" width="16.28515625" style="201" customWidth="1"/>
    <col min="8" max="9" width="14.28515625" style="201" customWidth="1"/>
    <col min="10" max="10" width="14.7109375" style="201" customWidth="1"/>
    <col min="11" max="11" width="40.42578125" style="286" customWidth="1"/>
    <col min="12" max="12" width="13.140625" style="287" customWidth="1"/>
    <col min="13" max="13" width="19.42578125" style="287" customWidth="1"/>
    <col min="14" max="14" width="9.85546875" style="287" bestFit="1" customWidth="1"/>
    <col min="15" max="15" width="9.42578125" style="287" bestFit="1" customWidth="1"/>
    <col min="16" max="16" width="8.42578125" style="422" customWidth="1"/>
    <col min="17" max="19" width="10.42578125" style="422" customWidth="1"/>
    <col min="20" max="21" width="13.42578125" style="422" customWidth="1"/>
    <col min="22" max="23" width="14" style="422" customWidth="1"/>
    <col min="24" max="24" width="12.28515625" style="422" customWidth="1"/>
    <col min="25" max="25" width="12" style="287" customWidth="1"/>
    <col min="26" max="26" width="10.28515625" style="287" customWidth="1"/>
    <col min="27" max="16384" width="9.28515625" style="201"/>
  </cols>
  <sheetData>
    <row r="1" spans="1:26" ht="18" customHeight="1" thickBot="1" x14ac:dyDescent="0.3">
      <c r="A1" s="732" t="s">
        <v>24</v>
      </c>
      <c r="B1" s="733"/>
      <c r="C1" s="733"/>
      <c r="D1" s="733"/>
      <c r="E1" s="733"/>
      <c r="F1" s="733"/>
      <c r="G1" s="733"/>
      <c r="H1" s="733"/>
      <c r="I1" s="733"/>
      <c r="J1" s="733"/>
      <c r="K1" s="733"/>
      <c r="L1" s="733"/>
      <c r="M1" s="733"/>
      <c r="N1" s="733"/>
      <c r="O1" s="733"/>
      <c r="P1" s="733"/>
      <c r="Q1" s="733"/>
      <c r="R1" s="733"/>
      <c r="S1" s="733"/>
      <c r="T1" s="733"/>
      <c r="U1" s="733"/>
      <c r="V1" s="733"/>
      <c r="W1" s="733"/>
      <c r="X1" s="733"/>
      <c r="Y1" s="733"/>
      <c r="Z1" s="734"/>
    </row>
    <row r="2" spans="1:26" s="230" customFormat="1" ht="49.5" customHeight="1" thickBot="1" x14ac:dyDescent="0.3">
      <c r="A2" s="735" t="s">
        <v>6</v>
      </c>
      <c r="B2" s="696" t="s">
        <v>7</v>
      </c>
      <c r="C2" s="697"/>
      <c r="D2" s="697"/>
      <c r="E2" s="697"/>
      <c r="F2" s="698"/>
      <c r="G2" s="742" t="s">
        <v>8</v>
      </c>
      <c r="H2" s="713" t="s">
        <v>25</v>
      </c>
      <c r="I2" s="718" t="s">
        <v>46</v>
      </c>
      <c r="J2" s="745" t="s">
        <v>10</v>
      </c>
      <c r="K2" s="758" t="s">
        <v>11</v>
      </c>
      <c r="L2" s="699" t="s">
        <v>801</v>
      </c>
      <c r="M2" s="700"/>
      <c r="N2" s="701" t="s">
        <v>795</v>
      </c>
      <c r="O2" s="702"/>
      <c r="P2" s="752" t="s">
        <v>802</v>
      </c>
      <c r="Q2" s="753"/>
      <c r="R2" s="753"/>
      <c r="S2" s="753"/>
      <c r="T2" s="753"/>
      <c r="U2" s="753"/>
      <c r="V2" s="753"/>
      <c r="W2" s="754"/>
      <c r="X2" s="754"/>
      <c r="Y2" s="570" t="s">
        <v>13</v>
      </c>
      <c r="Z2" s="571"/>
    </row>
    <row r="3" spans="1:26" ht="14.85" customHeight="1" x14ac:dyDescent="0.25">
      <c r="A3" s="736"/>
      <c r="B3" s="742" t="s">
        <v>14</v>
      </c>
      <c r="C3" s="738" t="s">
        <v>15</v>
      </c>
      <c r="D3" s="738" t="s">
        <v>16</v>
      </c>
      <c r="E3" s="738" t="s">
        <v>17</v>
      </c>
      <c r="F3" s="740" t="s">
        <v>18</v>
      </c>
      <c r="G3" s="743"/>
      <c r="H3" s="714"/>
      <c r="I3" s="719"/>
      <c r="J3" s="746"/>
      <c r="K3" s="759"/>
      <c r="L3" s="707" t="s">
        <v>19</v>
      </c>
      <c r="M3" s="709" t="s">
        <v>865</v>
      </c>
      <c r="N3" s="711" t="s">
        <v>20</v>
      </c>
      <c r="O3" s="712" t="s">
        <v>21</v>
      </c>
      <c r="P3" s="755" t="s">
        <v>26</v>
      </c>
      <c r="Q3" s="756"/>
      <c r="R3" s="756"/>
      <c r="S3" s="757"/>
      <c r="T3" s="716" t="s">
        <v>27</v>
      </c>
      <c r="U3" s="748" t="s">
        <v>803</v>
      </c>
      <c r="V3" s="748" t="s">
        <v>49</v>
      </c>
      <c r="W3" s="716" t="s">
        <v>28</v>
      </c>
      <c r="X3" s="750" t="s">
        <v>48</v>
      </c>
      <c r="Y3" s="703" t="s">
        <v>22</v>
      </c>
      <c r="Z3" s="705" t="s">
        <v>23</v>
      </c>
    </row>
    <row r="4" spans="1:26" ht="88.5" customHeight="1" thickBot="1" x14ac:dyDescent="0.3">
      <c r="A4" s="737"/>
      <c r="B4" s="744"/>
      <c r="C4" s="739"/>
      <c r="D4" s="739"/>
      <c r="E4" s="739"/>
      <c r="F4" s="741"/>
      <c r="G4" s="744"/>
      <c r="H4" s="715"/>
      <c r="I4" s="720"/>
      <c r="J4" s="747"/>
      <c r="K4" s="760"/>
      <c r="L4" s="708"/>
      <c r="M4" s="710"/>
      <c r="N4" s="708"/>
      <c r="O4" s="710"/>
      <c r="P4" s="295" t="s">
        <v>43</v>
      </c>
      <c r="Q4" s="296" t="s">
        <v>804</v>
      </c>
      <c r="R4" s="296" t="s">
        <v>805</v>
      </c>
      <c r="S4" s="297" t="s">
        <v>806</v>
      </c>
      <c r="T4" s="717"/>
      <c r="U4" s="749"/>
      <c r="V4" s="749"/>
      <c r="W4" s="717"/>
      <c r="X4" s="751"/>
      <c r="Y4" s="704"/>
      <c r="Z4" s="706"/>
    </row>
    <row r="5" spans="1:26" ht="41.25" customHeight="1" x14ac:dyDescent="0.25">
      <c r="A5" s="298" t="s">
        <v>245</v>
      </c>
      <c r="B5" s="687" t="s">
        <v>60</v>
      </c>
      <c r="C5" s="689" t="s">
        <v>61</v>
      </c>
      <c r="D5" s="691" t="s">
        <v>62</v>
      </c>
      <c r="E5" s="693" t="s">
        <v>63</v>
      </c>
      <c r="F5" s="694">
        <v>600059383</v>
      </c>
      <c r="G5" s="270" t="s">
        <v>64</v>
      </c>
      <c r="H5" s="519" t="s">
        <v>53</v>
      </c>
      <c r="I5" s="519" t="s">
        <v>54</v>
      </c>
      <c r="J5" s="519" t="s">
        <v>65</v>
      </c>
      <c r="K5" s="376" t="s">
        <v>386</v>
      </c>
      <c r="L5" s="186">
        <v>8000000</v>
      </c>
      <c r="M5" s="187">
        <f>L5*0.7</f>
        <v>5600000</v>
      </c>
      <c r="N5" s="392">
        <v>2024</v>
      </c>
      <c r="O5" s="187">
        <v>2026</v>
      </c>
      <c r="P5" s="340"/>
      <c r="Q5" s="341"/>
      <c r="R5" s="305" t="s">
        <v>419</v>
      </c>
      <c r="S5" s="342"/>
      <c r="T5" s="112" t="s">
        <v>419</v>
      </c>
      <c r="U5" s="298"/>
      <c r="V5" s="298"/>
      <c r="W5" s="298"/>
      <c r="X5" s="298"/>
      <c r="Y5" s="186" t="s">
        <v>420</v>
      </c>
      <c r="Z5" s="187" t="s">
        <v>420</v>
      </c>
    </row>
    <row r="6" spans="1:26" ht="30" x14ac:dyDescent="0.25">
      <c r="A6" s="299" t="s">
        <v>246</v>
      </c>
      <c r="B6" s="688"/>
      <c r="C6" s="690"/>
      <c r="D6" s="692"/>
      <c r="E6" s="560"/>
      <c r="F6" s="695"/>
      <c r="G6" s="113" t="s">
        <v>421</v>
      </c>
      <c r="H6" s="520"/>
      <c r="I6" s="520"/>
      <c r="J6" s="520"/>
      <c r="K6" s="102" t="s">
        <v>422</v>
      </c>
      <c r="L6" s="178">
        <v>1500000</v>
      </c>
      <c r="M6" s="179">
        <f t="shared" ref="M6:M85" si="0">L6*0.7</f>
        <v>1050000</v>
      </c>
      <c r="N6" s="178">
        <v>2023</v>
      </c>
      <c r="O6" s="179">
        <v>2024</v>
      </c>
      <c r="P6" s="330"/>
      <c r="Q6" s="328"/>
      <c r="R6" s="115" t="s">
        <v>419</v>
      </c>
      <c r="S6" s="121"/>
      <c r="T6" s="117" t="s">
        <v>419</v>
      </c>
      <c r="U6" s="299"/>
      <c r="V6" s="299"/>
      <c r="W6" s="299"/>
      <c r="X6" s="299"/>
      <c r="Y6" s="178" t="s">
        <v>420</v>
      </c>
      <c r="Z6" s="179" t="s">
        <v>420</v>
      </c>
    </row>
    <row r="7" spans="1:26" ht="60" x14ac:dyDescent="0.25">
      <c r="A7" s="299" t="s">
        <v>247</v>
      </c>
      <c r="B7" s="688"/>
      <c r="C7" s="690"/>
      <c r="D7" s="692"/>
      <c r="E7" s="560"/>
      <c r="F7" s="695"/>
      <c r="G7" s="300" t="s">
        <v>66</v>
      </c>
      <c r="H7" s="520"/>
      <c r="I7" s="520"/>
      <c r="J7" s="520"/>
      <c r="K7" s="102" t="s">
        <v>423</v>
      </c>
      <c r="L7" s="245">
        <v>1100000</v>
      </c>
      <c r="M7" s="246">
        <f t="shared" si="0"/>
        <v>770000</v>
      </c>
      <c r="N7" s="178">
        <v>2022</v>
      </c>
      <c r="O7" s="179">
        <v>2022</v>
      </c>
      <c r="P7" s="330"/>
      <c r="Q7" s="328"/>
      <c r="R7" s="328"/>
      <c r="S7" s="329"/>
      <c r="T7" s="299"/>
      <c r="U7" s="299"/>
      <c r="V7" s="117" t="s">
        <v>419</v>
      </c>
      <c r="W7" s="117" t="s">
        <v>419</v>
      </c>
      <c r="X7" s="299"/>
      <c r="Y7" s="178" t="s">
        <v>424</v>
      </c>
      <c r="Z7" s="179" t="s">
        <v>420</v>
      </c>
    </row>
    <row r="8" spans="1:26" ht="45" x14ac:dyDescent="0.25">
      <c r="A8" s="301" t="s">
        <v>248</v>
      </c>
      <c r="B8" s="688"/>
      <c r="C8" s="690"/>
      <c r="D8" s="692"/>
      <c r="E8" s="560"/>
      <c r="F8" s="695"/>
      <c r="G8" s="300" t="s">
        <v>67</v>
      </c>
      <c r="H8" s="520"/>
      <c r="I8" s="520"/>
      <c r="J8" s="520"/>
      <c r="K8" s="377" t="s">
        <v>425</v>
      </c>
      <c r="L8" s="180">
        <v>3000000</v>
      </c>
      <c r="M8" s="179">
        <f t="shared" si="0"/>
        <v>2100000</v>
      </c>
      <c r="N8" s="180">
        <v>2022</v>
      </c>
      <c r="O8" s="181">
        <v>2023</v>
      </c>
      <c r="P8" s="343"/>
      <c r="Q8" s="344"/>
      <c r="R8" s="344"/>
      <c r="S8" s="345"/>
      <c r="T8" s="301"/>
      <c r="U8" s="301"/>
      <c r="V8" s="301"/>
      <c r="W8" s="301"/>
      <c r="X8" s="301"/>
      <c r="Y8" s="180" t="s">
        <v>426</v>
      </c>
      <c r="Z8" s="181" t="s">
        <v>420</v>
      </c>
    </row>
    <row r="9" spans="1:26" ht="30.75" thickBot="1" x14ac:dyDescent="0.3">
      <c r="A9" s="301" t="s">
        <v>249</v>
      </c>
      <c r="B9" s="688"/>
      <c r="C9" s="690"/>
      <c r="D9" s="692"/>
      <c r="E9" s="560"/>
      <c r="F9" s="695"/>
      <c r="G9" s="116" t="s">
        <v>427</v>
      </c>
      <c r="H9" s="520"/>
      <c r="I9" s="520"/>
      <c r="J9" s="520"/>
      <c r="K9" s="102" t="s">
        <v>428</v>
      </c>
      <c r="L9" s="180">
        <v>300000</v>
      </c>
      <c r="M9" s="248">
        <f t="shared" si="0"/>
        <v>210000</v>
      </c>
      <c r="N9" s="180">
        <v>2023</v>
      </c>
      <c r="O9" s="181">
        <v>2025</v>
      </c>
      <c r="P9" s="307" t="s">
        <v>419</v>
      </c>
      <c r="Q9" s="308" t="s">
        <v>57</v>
      </c>
      <c r="R9" s="308" t="s">
        <v>419</v>
      </c>
      <c r="S9" s="309" t="s">
        <v>57</v>
      </c>
      <c r="T9" s="310" t="s">
        <v>419</v>
      </c>
      <c r="U9" s="301"/>
      <c r="V9" s="301"/>
      <c r="W9" s="301"/>
      <c r="X9" s="301"/>
      <c r="Y9" s="180" t="s">
        <v>420</v>
      </c>
      <c r="Z9" s="181" t="s">
        <v>420</v>
      </c>
    </row>
    <row r="10" spans="1:26" s="63" customFormat="1" ht="79.5" customHeight="1" x14ac:dyDescent="0.25">
      <c r="A10" s="103" t="s">
        <v>250</v>
      </c>
      <c r="B10" s="679" t="s">
        <v>79</v>
      </c>
      <c r="C10" s="681" t="s">
        <v>80</v>
      </c>
      <c r="D10" s="683">
        <v>60084731</v>
      </c>
      <c r="E10" s="685">
        <v>110150244</v>
      </c>
      <c r="F10" s="671">
        <v>600059235</v>
      </c>
      <c r="G10" s="302" t="s">
        <v>81</v>
      </c>
      <c r="H10" s="104"/>
      <c r="I10" s="104"/>
      <c r="J10" s="104"/>
      <c r="K10" s="378"/>
      <c r="L10" s="393"/>
      <c r="M10" s="427">
        <f t="shared" si="0"/>
        <v>0</v>
      </c>
      <c r="N10" s="393"/>
      <c r="O10" s="394"/>
      <c r="P10" s="409"/>
      <c r="Q10" s="78"/>
      <c r="R10" s="78"/>
      <c r="S10" s="410"/>
      <c r="T10" s="411"/>
      <c r="U10" s="411"/>
      <c r="V10" s="411"/>
      <c r="W10" s="411"/>
      <c r="X10" s="411"/>
      <c r="Y10" s="393"/>
      <c r="Z10" s="394"/>
    </row>
    <row r="11" spans="1:26" s="63" customFormat="1" ht="96.75" customHeight="1" thickBot="1" x14ac:dyDescent="0.3">
      <c r="A11" s="103" t="s">
        <v>251</v>
      </c>
      <c r="B11" s="680"/>
      <c r="C11" s="682"/>
      <c r="D11" s="684"/>
      <c r="E11" s="686"/>
      <c r="F11" s="672"/>
      <c r="G11" s="303" t="s">
        <v>82</v>
      </c>
      <c r="H11" s="86"/>
      <c r="I11" s="86"/>
      <c r="J11" s="86"/>
      <c r="K11" s="379"/>
      <c r="L11" s="395"/>
      <c r="M11" s="428">
        <f t="shared" si="0"/>
        <v>0</v>
      </c>
      <c r="N11" s="395"/>
      <c r="O11" s="396"/>
      <c r="P11" s="412"/>
      <c r="Q11" s="413"/>
      <c r="R11" s="413"/>
      <c r="S11" s="414"/>
      <c r="T11" s="127"/>
      <c r="U11" s="127"/>
      <c r="V11" s="127"/>
      <c r="W11" s="127"/>
      <c r="X11" s="127"/>
      <c r="Y11" s="395"/>
      <c r="Z11" s="396"/>
    </row>
    <row r="12" spans="1:26" ht="96.75" customHeight="1" x14ac:dyDescent="0.25">
      <c r="A12" s="298" t="s">
        <v>252</v>
      </c>
      <c r="B12" s="539" t="s">
        <v>88</v>
      </c>
      <c r="C12" s="541" t="s">
        <v>89</v>
      </c>
      <c r="D12" s="543">
        <v>71002421</v>
      </c>
      <c r="E12" s="545">
        <v>107720574</v>
      </c>
      <c r="F12" s="673">
        <v>600059260</v>
      </c>
      <c r="G12" s="270" t="s">
        <v>581</v>
      </c>
      <c r="H12" s="615" t="s">
        <v>53</v>
      </c>
      <c r="I12" s="615" t="s">
        <v>54</v>
      </c>
      <c r="J12" s="615" t="s">
        <v>90</v>
      </c>
      <c r="K12" s="380" t="s">
        <v>582</v>
      </c>
      <c r="L12" s="241">
        <v>500000</v>
      </c>
      <c r="M12" s="242">
        <f t="shared" si="0"/>
        <v>350000</v>
      </c>
      <c r="N12" s="241">
        <v>2022</v>
      </c>
      <c r="O12" s="242">
        <v>2027</v>
      </c>
      <c r="P12" s="304"/>
      <c r="Q12" s="305" t="s">
        <v>57</v>
      </c>
      <c r="R12" s="305"/>
      <c r="S12" s="306"/>
      <c r="T12" s="112"/>
      <c r="U12" s="112"/>
      <c r="V12" s="112"/>
      <c r="W12" s="112"/>
      <c r="X12" s="112"/>
      <c r="Y12" s="186" t="s">
        <v>420</v>
      </c>
      <c r="Z12" s="200" t="s">
        <v>420</v>
      </c>
    </row>
    <row r="13" spans="1:26" ht="65.25" customHeight="1" x14ac:dyDescent="0.25">
      <c r="A13" s="299" t="s">
        <v>253</v>
      </c>
      <c r="B13" s="540"/>
      <c r="C13" s="542"/>
      <c r="D13" s="544"/>
      <c r="E13" s="546"/>
      <c r="F13" s="674"/>
      <c r="G13" s="137" t="s">
        <v>583</v>
      </c>
      <c r="H13" s="616"/>
      <c r="I13" s="616"/>
      <c r="J13" s="616"/>
      <c r="K13" s="275" t="s">
        <v>584</v>
      </c>
      <c r="L13" s="245">
        <v>100000</v>
      </c>
      <c r="M13" s="246">
        <f t="shared" si="0"/>
        <v>70000</v>
      </c>
      <c r="N13" s="245">
        <v>2022</v>
      </c>
      <c r="O13" s="246">
        <v>2027</v>
      </c>
      <c r="P13" s="114"/>
      <c r="Q13" s="115"/>
      <c r="R13" s="115"/>
      <c r="S13" s="121"/>
      <c r="T13" s="117"/>
      <c r="U13" s="117"/>
      <c r="V13" s="117"/>
      <c r="W13" s="117"/>
      <c r="X13" s="117"/>
      <c r="Y13" s="178" t="s">
        <v>420</v>
      </c>
      <c r="Z13" s="429" t="s">
        <v>420</v>
      </c>
    </row>
    <row r="14" spans="1:26" ht="63.75" customHeight="1" x14ac:dyDescent="0.25">
      <c r="A14" s="299" t="s">
        <v>254</v>
      </c>
      <c r="B14" s="540"/>
      <c r="C14" s="542"/>
      <c r="D14" s="544"/>
      <c r="E14" s="546"/>
      <c r="F14" s="674"/>
      <c r="G14" s="137" t="s">
        <v>585</v>
      </c>
      <c r="H14" s="616"/>
      <c r="I14" s="616"/>
      <c r="J14" s="616"/>
      <c r="K14" s="275" t="s">
        <v>585</v>
      </c>
      <c r="L14" s="245">
        <v>250000</v>
      </c>
      <c r="M14" s="246">
        <f t="shared" si="0"/>
        <v>175000</v>
      </c>
      <c r="N14" s="245">
        <v>2022</v>
      </c>
      <c r="O14" s="246">
        <v>2027</v>
      </c>
      <c r="P14" s="114"/>
      <c r="Q14" s="115"/>
      <c r="R14" s="115"/>
      <c r="S14" s="121"/>
      <c r="T14" s="117" t="s">
        <v>57</v>
      </c>
      <c r="U14" s="117"/>
      <c r="V14" s="117"/>
      <c r="W14" s="117"/>
      <c r="X14" s="117"/>
      <c r="Y14" s="178" t="s">
        <v>420</v>
      </c>
      <c r="Z14" s="429" t="s">
        <v>420</v>
      </c>
    </row>
    <row r="15" spans="1:26" ht="63" customHeight="1" x14ac:dyDescent="0.25">
      <c r="A15" s="301" t="s">
        <v>255</v>
      </c>
      <c r="B15" s="540"/>
      <c r="C15" s="542"/>
      <c r="D15" s="544"/>
      <c r="E15" s="546"/>
      <c r="F15" s="674"/>
      <c r="G15" s="137" t="s">
        <v>586</v>
      </c>
      <c r="H15" s="616"/>
      <c r="I15" s="616"/>
      <c r="J15" s="616"/>
      <c r="K15" s="275" t="s">
        <v>587</v>
      </c>
      <c r="L15" s="280">
        <v>150000</v>
      </c>
      <c r="M15" s="246">
        <f t="shared" si="0"/>
        <v>105000</v>
      </c>
      <c r="N15" s="280">
        <v>2022</v>
      </c>
      <c r="O15" s="281">
        <v>2027</v>
      </c>
      <c r="P15" s="307"/>
      <c r="Q15" s="308"/>
      <c r="R15" s="308"/>
      <c r="S15" s="309"/>
      <c r="T15" s="310"/>
      <c r="U15" s="310"/>
      <c r="V15" s="310"/>
      <c r="W15" s="310"/>
      <c r="X15" s="310"/>
      <c r="Y15" s="178" t="s">
        <v>420</v>
      </c>
      <c r="Z15" s="429" t="s">
        <v>420</v>
      </c>
    </row>
    <row r="16" spans="1:26" ht="47.25" customHeight="1" x14ac:dyDescent="0.25">
      <c r="A16" s="301" t="s">
        <v>256</v>
      </c>
      <c r="B16" s="540"/>
      <c r="C16" s="542"/>
      <c r="D16" s="544"/>
      <c r="E16" s="546"/>
      <c r="F16" s="674"/>
      <c r="G16" s="137" t="s">
        <v>588</v>
      </c>
      <c r="H16" s="616"/>
      <c r="I16" s="616"/>
      <c r="J16" s="616"/>
      <c r="K16" s="275" t="s">
        <v>589</v>
      </c>
      <c r="L16" s="280">
        <v>150000</v>
      </c>
      <c r="M16" s="246">
        <f t="shared" si="0"/>
        <v>105000</v>
      </c>
      <c r="N16" s="280">
        <v>2022</v>
      </c>
      <c r="O16" s="281">
        <v>2027</v>
      </c>
      <c r="P16" s="307"/>
      <c r="Q16" s="308"/>
      <c r="R16" s="308"/>
      <c r="S16" s="309"/>
      <c r="T16" s="310"/>
      <c r="U16" s="310"/>
      <c r="V16" s="310"/>
      <c r="W16" s="310"/>
      <c r="X16" s="310"/>
      <c r="Y16" s="178" t="s">
        <v>420</v>
      </c>
      <c r="Z16" s="429" t="s">
        <v>420</v>
      </c>
    </row>
    <row r="17" spans="1:26" ht="45" x14ac:dyDescent="0.25">
      <c r="A17" s="301" t="s">
        <v>257</v>
      </c>
      <c r="B17" s="540"/>
      <c r="C17" s="542"/>
      <c r="D17" s="544"/>
      <c r="E17" s="546"/>
      <c r="F17" s="674"/>
      <c r="G17" s="137" t="s">
        <v>590</v>
      </c>
      <c r="H17" s="616"/>
      <c r="I17" s="616"/>
      <c r="J17" s="616"/>
      <c r="K17" s="275" t="s">
        <v>591</v>
      </c>
      <c r="L17" s="280">
        <v>300000</v>
      </c>
      <c r="M17" s="246">
        <f t="shared" si="0"/>
        <v>210000</v>
      </c>
      <c r="N17" s="280">
        <v>2022</v>
      </c>
      <c r="O17" s="281">
        <v>2027</v>
      </c>
      <c r="P17" s="307"/>
      <c r="Q17" s="308"/>
      <c r="R17" s="308"/>
      <c r="S17" s="309"/>
      <c r="T17" s="310"/>
      <c r="U17" s="310"/>
      <c r="V17" s="310"/>
      <c r="W17" s="310" t="s">
        <v>57</v>
      </c>
      <c r="X17" s="310"/>
      <c r="Y17" s="178" t="s">
        <v>420</v>
      </c>
      <c r="Z17" s="429" t="s">
        <v>420</v>
      </c>
    </row>
    <row r="18" spans="1:26" ht="76.5" customHeight="1" x14ac:dyDescent="0.25">
      <c r="A18" s="301" t="s">
        <v>258</v>
      </c>
      <c r="B18" s="540"/>
      <c r="C18" s="542"/>
      <c r="D18" s="544"/>
      <c r="E18" s="546"/>
      <c r="F18" s="674"/>
      <c r="G18" s="137" t="s">
        <v>592</v>
      </c>
      <c r="H18" s="616"/>
      <c r="I18" s="616"/>
      <c r="J18" s="616"/>
      <c r="K18" s="275" t="s">
        <v>593</v>
      </c>
      <c r="L18" s="280">
        <v>100000</v>
      </c>
      <c r="M18" s="246">
        <f t="shared" si="0"/>
        <v>70000</v>
      </c>
      <c r="N18" s="280">
        <v>2022</v>
      </c>
      <c r="O18" s="281">
        <v>2027</v>
      </c>
      <c r="P18" s="307"/>
      <c r="Q18" s="308"/>
      <c r="R18" s="308"/>
      <c r="S18" s="309"/>
      <c r="T18" s="310"/>
      <c r="U18" s="310"/>
      <c r="V18" s="310"/>
      <c r="W18" s="310" t="s">
        <v>57</v>
      </c>
      <c r="X18" s="310"/>
      <c r="Y18" s="178" t="s">
        <v>420</v>
      </c>
      <c r="Z18" s="429" t="s">
        <v>420</v>
      </c>
    </row>
    <row r="19" spans="1:26" ht="127.5" customHeight="1" x14ac:dyDescent="0.25">
      <c r="A19" s="301" t="s">
        <v>259</v>
      </c>
      <c r="B19" s="540"/>
      <c r="C19" s="542"/>
      <c r="D19" s="544"/>
      <c r="E19" s="546"/>
      <c r="F19" s="674"/>
      <c r="G19" s="137" t="s">
        <v>594</v>
      </c>
      <c r="H19" s="616"/>
      <c r="I19" s="616"/>
      <c r="J19" s="616"/>
      <c r="K19" s="275" t="s">
        <v>595</v>
      </c>
      <c r="L19" s="280">
        <v>250000</v>
      </c>
      <c r="M19" s="246">
        <f t="shared" si="0"/>
        <v>175000</v>
      </c>
      <c r="N19" s="280">
        <v>2022</v>
      </c>
      <c r="O19" s="281">
        <v>2024</v>
      </c>
      <c r="P19" s="307"/>
      <c r="Q19" s="308"/>
      <c r="R19" s="308"/>
      <c r="S19" s="309"/>
      <c r="T19" s="310"/>
      <c r="U19" s="310" t="s">
        <v>57</v>
      </c>
      <c r="V19" s="310"/>
      <c r="W19" s="310"/>
      <c r="X19" s="310"/>
      <c r="Y19" s="178" t="s">
        <v>420</v>
      </c>
      <c r="Z19" s="429" t="s">
        <v>420</v>
      </c>
    </row>
    <row r="20" spans="1:26" ht="249.75" customHeight="1" x14ac:dyDescent="0.25">
      <c r="A20" s="301" t="s">
        <v>260</v>
      </c>
      <c r="B20" s="540"/>
      <c r="C20" s="542"/>
      <c r="D20" s="544"/>
      <c r="E20" s="546"/>
      <c r="F20" s="674"/>
      <c r="G20" s="137" t="s">
        <v>596</v>
      </c>
      <c r="H20" s="616"/>
      <c r="I20" s="616"/>
      <c r="J20" s="616"/>
      <c r="K20" s="381" t="s">
        <v>597</v>
      </c>
      <c r="L20" s="280">
        <v>500000</v>
      </c>
      <c r="M20" s="246">
        <f t="shared" si="0"/>
        <v>350000</v>
      </c>
      <c r="N20" s="280">
        <v>2022</v>
      </c>
      <c r="O20" s="281">
        <v>2027</v>
      </c>
      <c r="P20" s="307" t="s">
        <v>57</v>
      </c>
      <c r="Q20" s="308" t="s">
        <v>57</v>
      </c>
      <c r="R20" s="308" t="s">
        <v>57</v>
      </c>
      <c r="S20" s="309" t="s">
        <v>57</v>
      </c>
      <c r="T20" s="310" t="s">
        <v>57</v>
      </c>
      <c r="U20" s="310"/>
      <c r="V20" s="310" t="s">
        <v>57</v>
      </c>
      <c r="W20" s="310"/>
      <c r="X20" s="310"/>
      <c r="Y20" s="178" t="s">
        <v>420</v>
      </c>
      <c r="Z20" s="429" t="s">
        <v>420</v>
      </c>
    </row>
    <row r="21" spans="1:26" ht="60" customHeight="1" x14ac:dyDescent="0.25">
      <c r="A21" s="301" t="s">
        <v>261</v>
      </c>
      <c r="B21" s="540"/>
      <c r="C21" s="542"/>
      <c r="D21" s="544"/>
      <c r="E21" s="546"/>
      <c r="F21" s="674"/>
      <c r="G21" s="137" t="s">
        <v>598</v>
      </c>
      <c r="H21" s="616"/>
      <c r="I21" s="616"/>
      <c r="J21" s="616"/>
      <c r="K21" s="381" t="s">
        <v>91</v>
      </c>
      <c r="L21" s="280">
        <v>500000</v>
      </c>
      <c r="M21" s="246">
        <f t="shared" si="0"/>
        <v>350000</v>
      </c>
      <c r="N21" s="280">
        <v>2022</v>
      </c>
      <c r="O21" s="281">
        <v>2027</v>
      </c>
      <c r="P21" s="307"/>
      <c r="Q21" s="308"/>
      <c r="R21" s="308"/>
      <c r="S21" s="309"/>
      <c r="T21" s="310"/>
      <c r="U21" s="310"/>
      <c r="V21" s="310"/>
      <c r="W21" s="310"/>
      <c r="X21" s="310"/>
      <c r="Y21" s="178" t="s">
        <v>420</v>
      </c>
      <c r="Z21" s="429" t="s">
        <v>420</v>
      </c>
    </row>
    <row r="22" spans="1:26" ht="82.5" customHeight="1" x14ac:dyDescent="0.25">
      <c r="A22" s="301" t="s">
        <v>262</v>
      </c>
      <c r="B22" s="540"/>
      <c r="C22" s="542"/>
      <c r="D22" s="544"/>
      <c r="E22" s="546"/>
      <c r="F22" s="674"/>
      <c r="G22" s="311" t="s">
        <v>600</v>
      </c>
      <c r="H22" s="616"/>
      <c r="I22" s="616"/>
      <c r="J22" s="616"/>
      <c r="K22" s="381" t="s">
        <v>599</v>
      </c>
      <c r="L22" s="280">
        <v>500000</v>
      </c>
      <c r="M22" s="246">
        <f t="shared" si="0"/>
        <v>350000</v>
      </c>
      <c r="N22" s="280">
        <v>2022</v>
      </c>
      <c r="O22" s="281">
        <v>2027</v>
      </c>
      <c r="P22" s="307"/>
      <c r="Q22" s="308"/>
      <c r="R22" s="308"/>
      <c r="S22" s="309"/>
      <c r="T22" s="310"/>
      <c r="U22" s="310"/>
      <c r="V22" s="310"/>
      <c r="W22" s="310"/>
      <c r="X22" s="310"/>
      <c r="Y22" s="178" t="s">
        <v>420</v>
      </c>
      <c r="Z22" s="429" t="s">
        <v>420</v>
      </c>
    </row>
    <row r="23" spans="1:26" ht="114" customHeight="1" x14ac:dyDescent="0.25">
      <c r="A23" s="301" t="s">
        <v>263</v>
      </c>
      <c r="B23" s="540"/>
      <c r="C23" s="542"/>
      <c r="D23" s="544"/>
      <c r="E23" s="546"/>
      <c r="F23" s="674"/>
      <c r="G23" s="311" t="s">
        <v>601</v>
      </c>
      <c r="H23" s="616"/>
      <c r="I23" s="616"/>
      <c r="J23" s="616"/>
      <c r="K23" s="381" t="s">
        <v>92</v>
      </c>
      <c r="L23" s="280">
        <v>500000</v>
      </c>
      <c r="M23" s="246">
        <f t="shared" si="0"/>
        <v>350000</v>
      </c>
      <c r="N23" s="280">
        <v>2022</v>
      </c>
      <c r="O23" s="281">
        <v>2027</v>
      </c>
      <c r="P23" s="307"/>
      <c r="Q23" s="308"/>
      <c r="R23" s="308"/>
      <c r="S23" s="309" t="s">
        <v>57</v>
      </c>
      <c r="T23" s="310" t="s">
        <v>57</v>
      </c>
      <c r="U23" s="310"/>
      <c r="V23" s="310"/>
      <c r="W23" s="310"/>
      <c r="X23" s="310"/>
      <c r="Y23" s="178" t="s">
        <v>420</v>
      </c>
      <c r="Z23" s="429" t="s">
        <v>420</v>
      </c>
    </row>
    <row r="24" spans="1:26" ht="80.25" customHeight="1" x14ac:dyDescent="0.25">
      <c r="A24" s="301" t="s">
        <v>264</v>
      </c>
      <c r="B24" s="540"/>
      <c r="C24" s="542"/>
      <c r="D24" s="544"/>
      <c r="E24" s="546"/>
      <c r="F24" s="674"/>
      <c r="G24" s="311" t="s">
        <v>602</v>
      </c>
      <c r="H24" s="616"/>
      <c r="I24" s="616"/>
      <c r="J24" s="616"/>
      <c r="K24" s="381" t="s">
        <v>605</v>
      </c>
      <c r="L24" s="280">
        <v>1000000</v>
      </c>
      <c r="M24" s="246">
        <f t="shared" si="0"/>
        <v>700000</v>
      </c>
      <c r="N24" s="280">
        <v>2022</v>
      </c>
      <c r="O24" s="281">
        <v>2027</v>
      </c>
      <c r="P24" s="307"/>
      <c r="Q24" s="308"/>
      <c r="R24" s="308"/>
      <c r="S24" s="309"/>
      <c r="T24" s="310"/>
      <c r="U24" s="310"/>
      <c r="V24" s="310"/>
      <c r="W24" s="310"/>
      <c r="X24" s="310"/>
      <c r="Y24" s="178" t="s">
        <v>420</v>
      </c>
      <c r="Z24" s="429" t="s">
        <v>420</v>
      </c>
    </row>
    <row r="25" spans="1:26" ht="47.25" customHeight="1" x14ac:dyDescent="0.25">
      <c r="A25" s="301" t="s">
        <v>265</v>
      </c>
      <c r="B25" s="540"/>
      <c r="C25" s="542"/>
      <c r="D25" s="544"/>
      <c r="E25" s="546"/>
      <c r="F25" s="674"/>
      <c r="G25" s="311" t="s">
        <v>603</v>
      </c>
      <c r="H25" s="616"/>
      <c r="I25" s="616"/>
      <c r="J25" s="616"/>
      <c r="K25" s="381" t="s">
        <v>606</v>
      </c>
      <c r="L25" s="280">
        <v>100000</v>
      </c>
      <c r="M25" s="246">
        <f t="shared" si="0"/>
        <v>70000</v>
      </c>
      <c r="N25" s="280">
        <v>2022</v>
      </c>
      <c r="O25" s="281">
        <v>2027</v>
      </c>
      <c r="P25" s="307"/>
      <c r="Q25" s="308"/>
      <c r="R25" s="308"/>
      <c r="S25" s="309"/>
      <c r="T25" s="310" t="s">
        <v>57</v>
      </c>
      <c r="U25" s="310"/>
      <c r="V25" s="310"/>
      <c r="W25" s="310" t="s">
        <v>57</v>
      </c>
      <c r="X25" s="310"/>
      <c r="Y25" s="178" t="s">
        <v>420</v>
      </c>
      <c r="Z25" s="429" t="s">
        <v>420</v>
      </c>
    </row>
    <row r="26" spans="1:26" ht="47.25" customHeight="1" x14ac:dyDescent="0.25">
      <c r="A26" s="301" t="s">
        <v>266</v>
      </c>
      <c r="B26" s="540"/>
      <c r="C26" s="542"/>
      <c r="D26" s="544"/>
      <c r="E26" s="546"/>
      <c r="F26" s="674"/>
      <c r="G26" s="311" t="s">
        <v>604</v>
      </c>
      <c r="H26" s="616"/>
      <c r="I26" s="616"/>
      <c r="J26" s="616"/>
      <c r="K26" s="381" t="s">
        <v>607</v>
      </c>
      <c r="L26" s="280">
        <v>200000</v>
      </c>
      <c r="M26" s="246">
        <f t="shared" si="0"/>
        <v>140000</v>
      </c>
      <c r="N26" s="280">
        <v>2022</v>
      </c>
      <c r="O26" s="281">
        <v>2024</v>
      </c>
      <c r="P26" s="307"/>
      <c r="Q26" s="308"/>
      <c r="R26" s="308"/>
      <c r="S26" s="309"/>
      <c r="T26" s="310"/>
      <c r="U26" s="310"/>
      <c r="V26" s="310"/>
      <c r="W26" s="310"/>
      <c r="X26" s="310"/>
      <c r="Y26" s="178" t="s">
        <v>420</v>
      </c>
      <c r="Z26" s="429" t="s">
        <v>420</v>
      </c>
    </row>
    <row r="27" spans="1:26" ht="87" customHeight="1" x14ac:dyDescent="0.25">
      <c r="A27" s="301" t="s">
        <v>267</v>
      </c>
      <c r="B27" s="540"/>
      <c r="C27" s="542"/>
      <c r="D27" s="544"/>
      <c r="E27" s="546"/>
      <c r="F27" s="674"/>
      <c r="G27" s="311" t="s">
        <v>608</v>
      </c>
      <c r="H27" s="616"/>
      <c r="I27" s="616"/>
      <c r="J27" s="616"/>
      <c r="K27" s="381" t="s">
        <v>610</v>
      </c>
      <c r="L27" s="280">
        <v>3000000</v>
      </c>
      <c r="M27" s="246">
        <f t="shared" si="0"/>
        <v>2100000</v>
      </c>
      <c r="N27" s="280">
        <v>2022</v>
      </c>
      <c r="O27" s="281">
        <v>2027</v>
      </c>
      <c r="P27" s="307"/>
      <c r="Q27" s="308"/>
      <c r="R27" s="308"/>
      <c r="S27" s="309"/>
      <c r="T27" s="310" t="s">
        <v>57</v>
      </c>
      <c r="U27" s="310" t="s">
        <v>57</v>
      </c>
      <c r="V27" s="310" t="s">
        <v>57</v>
      </c>
      <c r="W27" s="310"/>
      <c r="X27" s="310"/>
      <c r="Y27" s="178" t="s">
        <v>420</v>
      </c>
      <c r="Z27" s="429" t="s">
        <v>420</v>
      </c>
    </row>
    <row r="28" spans="1:26" ht="48.75" customHeight="1" x14ac:dyDescent="0.25">
      <c r="A28" s="301" t="s">
        <v>268</v>
      </c>
      <c r="B28" s="540"/>
      <c r="C28" s="542"/>
      <c r="D28" s="544"/>
      <c r="E28" s="546"/>
      <c r="F28" s="674"/>
      <c r="G28" s="311" t="s">
        <v>609</v>
      </c>
      <c r="H28" s="616"/>
      <c r="I28" s="616"/>
      <c r="J28" s="616"/>
      <c r="K28" s="381" t="s">
        <v>611</v>
      </c>
      <c r="L28" s="280">
        <v>500000</v>
      </c>
      <c r="M28" s="246">
        <f t="shared" si="0"/>
        <v>350000</v>
      </c>
      <c r="N28" s="280">
        <v>2022</v>
      </c>
      <c r="O28" s="281">
        <v>2027</v>
      </c>
      <c r="P28" s="307"/>
      <c r="Q28" s="308"/>
      <c r="R28" s="308"/>
      <c r="S28" s="309"/>
      <c r="T28" s="310"/>
      <c r="U28" s="310"/>
      <c r="V28" s="310"/>
      <c r="W28" s="310"/>
      <c r="X28" s="310"/>
      <c r="Y28" s="178" t="s">
        <v>420</v>
      </c>
      <c r="Z28" s="429" t="s">
        <v>420</v>
      </c>
    </row>
    <row r="29" spans="1:26" ht="87.75" customHeight="1" x14ac:dyDescent="0.25">
      <c r="A29" s="301" t="s">
        <v>269</v>
      </c>
      <c r="B29" s="540"/>
      <c r="C29" s="542"/>
      <c r="D29" s="544"/>
      <c r="E29" s="546"/>
      <c r="F29" s="674"/>
      <c r="G29" s="311" t="s">
        <v>93</v>
      </c>
      <c r="H29" s="616"/>
      <c r="I29" s="616"/>
      <c r="J29" s="616"/>
      <c r="K29" s="381" t="s">
        <v>93</v>
      </c>
      <c r="L29" s="280">
        <v>2000000</v>
      </c>
      <c r="M29" s="246">
        <f t="shared" si="0"/>
        <v>1400000</v>
      </c>
      <c r="N29" s="280">
        <v>2022</v>
      </c>
      <c r="O29" s="281">
        <v>2027</v>
      </c>
      <c r="P29" s="307"/>
      <c r="Q29" s="308"/>
      <c r="R29" s="308"/>
      <c r="S29" s="309"/>
      <c r="T29" s="310"/>
      <c r="U29" s="310"/>
      <c r="V29" s="310"/>
      <c r="W29" s="310"/>
      <c r="X29" s="310"/>
      <c r="Y29" s="178" t="s">
        <v>420</v>
      </c>
      <c r="Z29" s="429" t="s">
        <v>420</v>
      </c>
    </row>
    <row r="30" spans="1:26" ht="96.75" customHeight="1" x14ac:dyDescent="0.25">
      <c r="A30" s="301" t="s">
        <v>270</v>
      </c>
      <c r="B30" s="540"/>
      <c r="C30" s="542"/>
      <c r="D30" s="544"/>
      <c r="E30" s="546"/>
      <c r="F30" s="674"/>
      <c r="G30" s="311" t="s">
        <v>612</v>
      </c>
      <c r="H30" s="616"/>
      <c r="I30" s="616"/>
      <c r="J30" s="616"/>
      <c r="K30" s="381" t="s">
        <v>614</v>
      </c>
      <c r="L30" s="280">
        <v>150000</v>
      </c>
      <c r="M30" s="246">
        <f t="shared" si="0"/>
        <v>105000</v>
      </c>
      <c r="N30" s="280">
        <v>2022</v>
      </c>
      <c r="O30" s="281">
        <v>2027</v>
      </c>
      <c r="P30" s="307"/>
      <c r="Q30" s="308" t="s">
        <v>57</v>
      </c>
      <c r="R30" s="308"/>
      <c r="S30" s="309" t="s">
        <v>57</v>
      </c>
      <c r="T30" s="310"/>
      <c r="U30" s="310"/>
      <c r="V30" s="310"/>
      <c r="W30" s="310"/>
      <c r="X30" s="310"/>
      <c r="Y30" s="178" t="s">
        <v>420</v>
      </c>
      <c r="Z30" s="429" t="s">
        <v>420</v>
      </c>
    </row>
    <row r="31" spans="1:26" ht="66.75" customHeight="1" x14ac:dyDescent="0.25">
      <c r="A31" s="301" t="s">
        <v>271</v>
      </c>
      <c r="B31" s="540"/>
      <c r="C31" s="542"/>
      <c r="D31" s="544"/>
      <c r="E31" s="546"/>
      <c r="F31" s="674"/>
      <c r="G31" s="311" t="s">
        <v>613</v>
      </c>
      <c r="H31" s="616"/>
      <c r="I31" s="616"/>
      <c r="J31" s="616"/>
      <c r="K31" s="381" t="s">
        <v>613</v>
      </c>
      <c r="L31" s="280">
        <v>100000</v>
      </c>
      <c r="M31" s="246">
        <f t="shared" si="0"/>
        <v>70000</v>
      </c>
      <c r="N31" s="280">
        <v>2022</v>
      </c>
      <c r="O31" s="281">
        <v>2027</v>
      </c>
      <c r="P31" s="307"/>
      <c r="Q31" s="308"/>
      <c r="R31" s="308"/>
      <c r="S31" s="309"/>
      <c r="T31" s="310"/>
      <c r="U31" s="310"/>
      <c r="V31" s="310"/>
      <c r="W31" s="310"/>
      <c r="X31" s="310"/>
      <c r="Y31" s="178" t="s">
        <v>420</v>
      </c>
      <c r="Z31" s="429" t="s">
        <v>420</v>
      </c>
    </row>
    <row r="32" spans="1:26" ht="66.75" customHeight="1" x14ac:dyDescent="0.25">
      <c r="A32" s="301" t="s">
        <v>272</v>
      </c>
      <c r="B32" s="540"/>
      <c r="C32" s="542"/>
      <c r="D32" s="544"/>
      <c r="E32" s="546"/>
      <c r="F32" s="674"/>
      <c r="G32" s="311" t="s">
        <v>94</v>
      </c>
      <c r="H32" s="616"/>
      <c r="I32" s="616"/>
      <c r="J32" s="616"/>
      <c r="K32" s="381" t="s">
        <v>94</v>
      </c>
      <c r="L32" s="280">
        <v>100000</v>
      </c>
      <c r="M32" s="246">
        <f t="shared" si="0"/>
        <v>70000</v>
      </c>
      <c r="N32" s="280">
        <v>2022</v>
      </c>
      <c r="O32" s="281">
        <v>2027</v>
      </c>
      <c r="P32" s="307"/>
      <c r="Q32" s="308"/>
      <c r="R32" s="308"/>
      <c r="S32" s="309"/>
      <c r="T32" s="310"/>
      <c r="U32" s="310"/>
      <c r="V32" s="310"/>
      <c r="W32" s="310"/>
      <c r="X32" s="310"/>
      <c r="Y32" s="178" t="s">
        <v>420</v>
      </c>
      <c r="Z32" s="429" t="s">
        <v>420</v>
      </c>
    </row>
    <row r="33" spans="1:26" ht="120.75" thickBot="1" x14ac:dyDescent="0.3">
      <c r="A33" s="312" t="s">
        <v>617</v>
      </c>
      <c r="B33" s="565"/>
      <c r="C33" s="566"/>
      <c r="D33" s="667"/>
      <c r="E33" s="668"/>
      <c r="F33" s="675"/>
      <c r="G33" s="313" t="s">
        <v>615</v>
      </c>
      <c r="H33" s="670"/>
      <c r="I33" s="670"/>
      <c r="J33" s="670"/>
      <c r="K33" s="382" t="s">
        <v>616</v>
      </c>
      <c r="L33" s="397">
        <v>500000</v>
      </c>
      <c r="M33" s="398">
        <f t="shared" si="0"/>
        <v>350000</v>
      </c>
      <c r="N33" s="397">
        <v>2022</v>
      </c>
      <c r="O33" s="398">
        <v>2027</v>
      </c>
      <c r="P33" s="119" t="s">
        <v>57</v>
      </c>
      <c r="Q33" s="126" t="s">
        <v>57</v>
      </c>
      <c r="R33" s="126" t="s">
        <v>57</v>
      </c>
      <c r="S33" s="120" t="s">
        <v>57</v>
      </c>
      <c r="T33" s="118" t="s">
        <v>57</v>
      </c>
      <c r="U33" s="118"/>
      <c r="V33" s="118"/>
      <c r="W33" s="118"/>
      <c r="X33" s="118"/>
      <c r="Y33" s="399" t="s">
        <v>420</v>
      </c>
      <c r="Z33" s="429" t="s">
        <v>420</v>
      </c>
    </row>
    <row r="34" spans="1:26" ht="135.75" thickBot="1" x14ac:dyDescent="0.3">
      <c r="A34" s="314" t="s">
        <v>273</v>
      </c>
      <c r="B34" s="249" t="s">
        <v>97</v>
      </c>
      <c r="C34" s="135" t="s">
        <v>98</v>
      </c>
      <c r="D34" s="315" t="s">
        <v>99</v>
      </c>
      <c r="E34" s="316" t="s">
        <v>99</v>
      </c>
      <c r="F34" s="317">
        <v>600059197</v>
      </c>
      <c r="G34" s="318" t="s">
        <v>524</v>
      </c>
      <c r="H34" s="319" t="s">
        <v>53</v>
      </c>
      <c r="I34" s="319" t="s">
        <v>54</v>
      </c>
      <c r="J34" s="319" t="s">
        <v>100</v>
      </c>
      <c r="K34" s="146" t="s">
        <v>525</v>
      </c>
      <c r="L34" s="167">
        <v>5000000</v>
      </c>
      <c r="M34" s="217">
        <f t="shared" si="0"/>
        <v>3500000</v>
      </c>
      <c r="N34" s="167">
        <v>2022</v>
      </c>
      <c r="O34" s="162">
        <v>2027</v>
      </c>
      <c r="P34" s="320" t="s">
        <v>57</v>
      </c>
      <c r="Q34" s="321"/>
      <c r="R34" s="321"/>
      <c r="S34" s="322" t="s">
        <v>57</v>
      </c>
      <c r="T34" s="323"/>
      <c r="U34" s="323"/>
      <c r="V34" s="323"/>
      <c r="W34" s="323"/>
      <c r="X34" s="323"/>
      <c r="Y34" s="167" t="s">
        <v>420</v>
      </c>
      <c r="Z34" s="217" t="s">
        <v>420</v>
      </c>
    </row>
    <row r="35" spans="1:26" s="63" customFormat="1" ht="82.5" customHeight="1" thickBot="1" x14ac:dyDescent="0.3">
      <c r="A35" s="62" t="s">
        <v>274</v>
      </c>
      <c r="B35" s="232" t="s">
        <v>101</v>
      </c>
      <c r="C35" s="233" t="s">
        <v>102</v>
      </c>
      <c r="D35" s="234">
        <v>71012257</v>
      </c>
      <c r="E35" s="234">
        <v>107720582</v>
      </c>
      <c r="F35" s="324">
        <v>650041895</v>
      </c>
      <c r="G35" s="141" t="s">
        <v>103</v>
      </c>
      <c r="H35" s="325" t="s">
        <v>53</v>
      </c>
      <c r="I35" s="325" t="s">
        <v>54</v>
      </c>
      <c r="J35" s="325" t="s">
        <v>55</v>
      </c>
      <c r="K35" s="143"/>
      <c r="L35" s="156">
        <v>5000000</v>
      </c>
      <c r="M35" s="157">
        <f t="shared" si="0"/>
        <v>3500000</v>
      </c>
      <c r="N35" s="156">
        <v>2017</v>
      </c>
      <c r="O35" s="157">
        <v>2020</v>
      </c>
      <c r="P35" s="415"/>
      <c r="Q35" s="416"/>
      <c r="R35" s="416"/>
      <c r="S35" s="417"/>
      <c r="T35" s="62"/>
      <c r="U35" s="62"/>
      <c r="V35" s="62"/>
      <c r="W35" s="62"/>
      <c r="X35" s="62"/>
      <c r="Y35" s="156"/>
      <c r="Z35" s="157"/>
    </row>
    <row r="36" spans="1:26" s="8" customFormat="1" ht="117.75" customHeight="1" x14ac:dyDescent="0.25">
      <c r="A36" s="488" t="s">
        <v>275</v>
      </c>
      <c r="B36" s="521" t="s">
        <v>104</v>
      </c>
      <c r="C36" s="524" t="s">
        <v>105</v>
      </c>
      <c r="D36" s="527">
        <v>75001021</v>
      </c>
      <c r="E36" s="606" t="s">
        <v>107</v>
      </c>
      <c r="F36" s="533">
        <v>650038088</v>
      </c>
      <c r="G36" s="108" t="s">
        <v>817</v>
      </c>
      <c r="H36" s="551" t="s">
        <v>53</v>
      </c>
      <c r="I36" s="551" t="s">
        <v>54</v>
      </c>
      <c r="J36" s="677" t="s">
        <v>106</v>
      </c>
      <c r="K36" s="498" t="s">
        <v>818</v>
      </c>
      <c r="L36" s="215">
        <v>9500000</v>
      </c>
      <c r="M36" s="215">
        <f t="shared" si="0"/>
        <v>6650000</v>
      </c>
      <c r="N36" s="215">
        <v>2022</v>
      </c>
      <c r="O36" s="215">
        <v>2025</v>
      </c>
      <c r="P36" s="489"/>
      <c r="Q36" s="489"/>
      <c r="R36" s="489"/>
      <c r="S36" s="489"/>
      <c r="T36" s="489"/>
      <c r="U36" s="489"/>
      <c r="V36" s="489"/>
      <c r="W36" s="489"/>
      <c r="X36" s="489"/>
      <c r="Y36" s="215" t="s">
        <v>420</v>
      </c>
      <c r="Z36" s="162" t="s">
        <v>420</v>
      </c>
    </row>
    <row r="37" spans="1:26" s="8" customFormat="1" ht="66" customHeight="1" x14ac:dyDescent="0.25">
      <c r="A37" s="490" t="s">
        <v>276</v>
      </c>
      <c r="B37" s="522"/>
      <c r="C37" s="525"/>
      <c r="D37" s="528"/>
      <c r="E37" s="531"/>
      <c r="F37" s="550"/>
      <c r="G37" s="109" t="s">
        <v>820</v>
      </c>
      <c r="H37" s="676"/>
      <c r="I37" s="676"/>
      <c r="J37" s="678"/>
      <c r="K37" s="499" t="s">
        <v>819</v>
      </c>
      <c r="L37" s="493">
        <v>300000</v>
      </c>
      <c r="M37" s="220">
        <f t="shared" si="0"/>
        <v>210000</v>
      </c>
      <c r="N37" s="220">
        <v>2022</v>
      </c>
      <c r="O37" s="220">
        <v>2023</v>
      </c>
      <c r="P37" s="352" t="s">
        <v>57</v>
      </c>
      <c r="Q37" s="352" t="s">
        <v>57</v>
      </c>
      <c r="R37" s="352" t="s">
        <v>57</v>
      </c>
      <c r="S37" s="352" t="s">
        <v>57</v>
      </c>
      <c r="T37" s="352" t="s">
        <v>57</v>
      </c>
      <c r="U37" s="352"/>
      <c r="V37" s="352"/>
      <c r="W37" s="352" t="s">
        <v>57</v>
      </c>
      <c r="X37" s="352" t="s">
        <v>57</v>
      </c>
      <c r="Y37" s="220" t="s">
        <v>420</v>
      </c>
      <c r="Z37" s="163" t="s">
        <v>420</v>
      </c>
    </row>
    <row r="38" spans="1:26" s="8" customFormat="1" ht="91.5" customHeight="1" x14ac:dyDescent="0.25">
      <c r="A38" s="490" t="s">
        <v>277</v>
      </c>
      <c r="B38" s="522"/>
      <c r="C38" s="525"/>
      <c r="D38" s="528"/>
      <c r="E38" s="531"/>
      <c r="F38" s="550"/>
      <c r="G38" s="273" t="s">
        <v>108</v>
      </c>
      <c r="H38" s="676"/>
      <c r="I38" s="676"/>
      <c r="J38" s="678"/>
      <c r="K38" s="492" t="s">
        <v>109</v>
      </c>
      <c r="L38" s="493">
        <v>200000</v>
      </c>
      <c r="M38" s="493">
        <f t="shared" si="0"/>
        <v>140000</v>
      </c>
      <c r="N38" s="493">
        <v>2023</v>
      </c>
      <c r="O38" s="493">
        <v>2025</v>
      </c>
      <c r="P38" s="352"/>
      <c r="Q38" s="352" t="s">
        <v>57</v>
      </c>
      <c r="R38" s="352" t="s">
        <v>57</v>
      </c>
      <c r="S38" s="352"/>
      <c r="T38" s="352" t="s">
        <v>57</v>
      </c>
      <c r="U38" s="352"/>
      <c r="V38" s="352" t="s">
        <v>419</v>
      </c>
      <c r="W38" s="352" t="s">
        <v>57</v>
      </c>
      <c r="X38" s="352"/>
      <c r="Y38" s="220" t="s">
        <v>420</v>
      </c>
      <c r="Z38" s="163" t="s">
        <v>420</v>
      </c>
    </row>
    <row r="39" spans="1:26" s="8" customFormat="1" ht="114" customHeight="1" x14ac:dyDescent="0.25">
      <c r="A39" s="491" t="s">
        <v>278</v>
      </c>
      <c r="B39" s="522"/>
      <c r="C39" s="525"/>
      <c r="D39" s="528"/>
      <c r="E39" s="531"/>
      <c r="F39" s="550"/>
      <c r="G39" s="273" t="s">
        <v>110</v>
      </c>
      <c r="H39" s="676"/>
      <c r="I39" s="676"/>
      <c r="J39" s="678"/>
      <c r="K39" s="492" t="s">
        <v>821</v>
      </c>
      <c r="L39" s="493">
        <v>2000000</v>
      </c>
      <c r="M39" s="493">
        <f t="shared" si="0"/>
        <v>1400000</v>
      </c>
      <c r="N39" s="493">
        <v>2023</v>
      </c>
      <c r="O39" s="493">
        <v>2027</v>
      </c>
      <c r="P39" s="352"/>
      <c r="Q39" s="352" t="s">
        <v>57</v>
      </c>
      <c r="R39" s="352" t="s">
        <v>57</v>
      </c>
      <c r="S39" s="352"/>
      <c r="T39" s="352"/>
      <c r="U39" s="352"/>
      <c r="V39" s="352"/>
      <c r="W39" s="352" t="s">
        <v>57</v>
      </c>
      <c r="X39" s="352"/>
      <c r="Y39" s="220" t="s">
        <v>420</v>
      </c>
      <c r="Z39" s="163" t="s">
        <v>420</v>
      </c>
    </row>
    <row r="40" spans="1:26" s="8" customFormat="1" ht="30" x14ac:dyDescent="0.25">
      <c r="A40" s="491" t="s">
        <v>279</v>
      </c>
      <c r="B40" s="522"/>
      <c r="C40" s="525"/>
      <c r="D40" s="528"/>
      <c r="E40" s="531"/>
      <c r="F40" s="550"/>
      <c r="G40" s="273" t="s">
        <v>827</v>
      </c>
      <c r="H40" s="676"/>
      <c r="I40" s="676"/>
      <c r="J40" s="678"/>
      <c r="K40" s="492" t="s">
        <v>822</v>
      </c>
      <c r="L40" s="493">
        <v>8000000</v>
      </c>
      <c r="M40" s="493">
        <f t="shared" si="0"/>
        <v>5600000</v>
      </c>
      <c r="N40" s="493">
        <v>2023</v>
      </c>
      <c r="O40" s="493">
        <v>2027</v>
      </c>
      <c r="P40" s="352"/>
      <c r="Q40" s="352" t="s">
        <v>57</v>
      </c>
      <c r="R40" s="352"/>
      <c r="S40" s="352"/>
      <c r="T40" s="352"/>
      <c r="U40" s="352"/>
      <c r="V40" s="352"/>
      <c r="W40" s="352"/>
      <c r="X40" s="352"/>
      <c r="Y40" s="220" t="s">
        <v>420</v>
      </c>
      <c r="Z40" s="163" t="s">
        <v>420</v>
      </c>
    </row>
    <row r="41" spans="1:26" s="8" customFormat="1" ht="81" customHeight="1" x14ac:dyDescent="0.25">
      <c r="A41" s="491" t="s">
        <v>280</v>
      </c>
      <c r="B41" s="522"/>
      <c r="C41" s="525"/>
      <c r="D41" s="528"/>
      <c r="E41" s="531"/>
      <c r="F41" s="550"/>
      <c r="G41" s="273" t="s">
        <v>825</v>
      </c>
      <c r="H41" s="676"/>
      <c r="I41" s="676"/>
      <c r="J41" s="678"/>
      <c r="K41" s="494" t="s">
        <v>823</v>
      </c>
      <c r="L41" s="493">
        <v>6500000</v>
      </c>
      <c r="M41" s="493">
        <f t="shared" si="0"/>
        <v>4550000</v>
      </c>
      <c r="N41" s="493">
        <v>2022</v>
      </c>
      <c r="O41" s="493">
        <v>2025</v>
      </c>
      <c r="P41" s="352"/>
      <c r="Q41" s="352"/>
      <c r="R41" s="352" t="s">
        <v>57</v>
      </c>
      <c r="S41" s="352"/>
      <c r="T41" s="352" t="s">
        <v>57</v>
      </c>
      <c r="U41" s="352"/>
      <c r="V41" s="352"/>
      <c r="W41" s="352"/>
      <c r="X41" s="352"/>
      <c r="Y41" s="220" t="s">
        <v>420</v>
      </c>
      <c r="Z41" s="163" t="s">
        <v>420</v>
      </c>
    </row>
    <row r="42" spans="1:26" s="8" customFormat="1" ht="78" customHeight="1" thickBot="1" x14ac:dyDescent="0.3">
      <c r="A42" s="491" t="s">
        <v>281</v>
      </c>
      <c r="B42" s="522"/>
      <c r="C42" s="525"/>
      <c r="D42" s="528"/>
      <c r="E42" s="531"/>
      <c r="F42" s="550"/>
      <c r="G42" s="500" t="s">
        <v>826</v>
      </c>
      <c r="H42" s="593"/>
      <c r="I42" s="593"/>
      <c r="J42" s="595"/>
      <c r="K42" s="495" t="s">
        <v>824</v>
      </c>
      <c r="L42" s="496">
        <v>12000000</v>
      </c>
      <c r="M42" s="496">
        <f t="shared" si="0"/>
        <v>8400000</v>
      </c>
      <c r="N42" s="496">
        <v>2023</v>
      </c>
      <c r="O42" s="496">
        <v>2027</v>
      </c>
      <c r="P42" s="497"/>
      <c r="Q42" s="497"/>
      <c r="R42" s="497"/>
      <c r="S42" s="497"/>
      <c r="T42" s="497"/>
      <c r="U42" s="497"/>
      <c r="V42" s="497"/>
      <c r="W42" s="497"/>
      <c r="X42" s="497"/>
      <c r="Y42" s="226" t="s">
        <v>420</v>
      </c>
      <c r="Z42" s="164" t="s">
        <v>420</v>
      </c>
    </row>
    <row r="43" spans="1:26" ht="69.75" customHeight="1" x14ac:dyDescent="0.25">
      <c r="A43" s="298" t="s">
        <v>282</v>
      </c>
      <c r="B43" s="539" t="s">
        <v>111</v>
      </c>
      <c r="C43" s="541" t="s">
        <v>112</v>
      </c>
      <c r="D43" s="543">
        <v>60084731</v>
      </c>
      <c r="E43" s="567" t="s">
        <v>116</v>
      </c>
      <c r="F43" s="547">
        <v>600059235</v>
      </c>
      <c r="G43" s="270" t="s">
        <v>117</v>
      </c>
      <c r="H43" s="519" t="s">
        <v>53</v>
      </c>
      <c r="I43" s="519" t="s">
        <v>54</v>
      </c>
      <c r="J43" s="519" t="s">
        <v>113</v>
      </c>
      <c r="K43" s="151" t="s">
        <v>501</v>
      </c>
      <c r="L43" s="186">
        <v>2500000</v>
      </c>
      <c r="M43" s="187">
        <f t="shared" si="0"/>
        <v>1750000</v>
      </c>
      <c r="N43" s="186">
        <v>8.2025000000000006</v>
      </c>
      <c r="O43" s="187">
        <v>12.2027</v>
      </c>
      <c r="P43" s="340"/>
      <c r="Q43" s="341"/>
      <c r="R43" s="341"/>
      <c r="S43" s="342"/>
      <c r="T43" s="298"/>
      <c r="U43" s="298"/>
      <c r="V43" s="112" t="s">
        <v>57</v>
      </c>
      <c r="W43" s="298"/>
      <c r="X43" s="298"/>
      <c r="Y43" s="172" t="s">
        <v>502</v>
      </c>
      <c r="Z43" s="187" t="s">
        <v>420</v>
      </c>
    </row>
    <row r="44" spans="1:26" s="12" customFormat="1" ht="91.5" customHeight="1" x14ac:dyDescent="0.25">
      <c r="A44" s="299" t="s">
        <v>283</v>
      </c>
      <c r="B44" s="540"/>
      <c r="C44" s="542"/>
      <c r="D44" s="544"/>
      <c r="E44" s="546"/>
      <c r="F44" s="549"/>
      <c r="G44" s="137" t="s">
        <v>72</v>
      </c>
      <c r="H44" s="520"/>
      <c r="I44" s="520"/>
      <c r="J44" s="520"/>
      <c r="K44" s="102" t="s">
        <v>503</v>
      </c>
      <c r="L44" s="178">
        <v>1000000</v>
      </c>
      <c r="M44" s="179">
        <f t="shared" si="0"/>
        <v>700000</v>
      </c>
      <c r="N44" s="178">
        <v>3.2023999999999999</v>
      </c>
      <c r="O44" s="179">
        <v>5.2026000000000003</v>
      </c>
      <c r="P44" s="114"/>
      <c r="Q44" s="115" t="s">
        <v>57</v>
      </c>
      <c r="R44" s="328" t="s">
        <v>57</v>
      </c>
      <c r="S44" s="329" t="s">
        <v>57</v>
      </c>
      <c r="T44" s="299"/>
      <c r="U44" s="299"/>
      <c r="V44" s="299"/>
      <c r="W44" s="299"/>
      <c r="X44" s="299"/>
      <c r="Y44" s="178" t="s">
        <v>420</v>
      </c>
      <c r="Z44" s="179" t="s">
        <v>420</v>
      </c>
    </row>
    <row r="45" spans="1:26" s="12" customFormat="1" ht="90.75" customHeight="1" x14ac:dyDescent="0.25">
      <c r="A45" s="299" t="s">
        <v>284</v>
      </c>
      <c r="B45" s="540"/>
      <c r="C45" s="542"/>
      <c r="D45" s="544"/>
      <c r="E45" s="546"/>
      <c r="F45" s="549"/>
      <c r="G45" s="137" t="s">
        <v>118</v>
      </c>
      <c r="H45" s="520"/>
      <c r="I45" s="520"/>
      <c r="J45" s="520"/>
      <c r="K45" s="102" t="s">
        <v>504</v>
      </c>
      <c r="L45" s="245">
        <v>1000000</v>
      </c>
      <c r="M45" s="246">
        <f t="shared" si="0"/>
        <v>700000</v>
      </c>
      <c r="N45" s="178">
        <v>7.2023000000000001</v>
      </c>
      <c r="O45" s="179">
        <v>9.2026000000000003</v>
      </c>
      <c r="P45" s="330" t="s">
        <v>57</v>
      </c>
      <c r="Q45" s="328" t="s">
        <v>57</v>
      </c>
      <c r="R45" s="328" t="s">
        <v>57</v>
      </c>
      <c r="S45" s="329" t="s">
        <v>57</v>
      </c>
      <c r="T45" s="299"/>
      <c r="U45" s="299"/>
      <c r="V45" s="117" t="s">
        <v>57</v>
      </c>
      <c r="W45" s="299" t="s">
        <v>57</v>
      </c>
      <c r="X45" s="299"/>
      <c r="Y45" s="178" t="s">
        <v>420</v>
      </c>
      <c r="Z45" s="179" t="s">
        <v>420</v>
      </c>
    </row>
    <row r="46" spans="1:26" ht="80.25" customHeight="1" thickBot="1" x14ac:dyDescent="0.3">
      <c r="A46" s="312" t="s">
        <v>285</v>
      </c>
      <c r="B46" s="565"/>
      <c r="C46" s="566"/>
      <c r="D46" s="667"/>
      <c r="E46" s="668"/>
      <c r="F46" s="669"/>
      <c r="G46" s="331" t="s">
        <v>119</v>
      </c>
      <c r="H46" s="660"/>
      <c r="I46" s="660"/>
      <c r="J46" s="660"/>
      <c r="K46" s="384" t="s">
        <v>505</v>
      </c>
      <c r="L46" s="397">
        <v>40000000</v>
      </c>
      <c r="M46" s="398">
        <f t="shared" si="0"/>
        <v>28000000</v>
      </c>
      <c r="N46" s="399">
        <v>5.2022000000000004</v>
      </c>
      <c r="O46" s="248">
        <v>7.2024999999999997</v>
      </c>
      <c r="P46" s="332"/>
      <c r="Q46" s="333"/>
      <c r="R46" s="333"/>
      <c r="S46" s="334"/>
      <c r="T46" s="312"/>
      <c r="U46" s="312"/>
      <c r="V46" s="312"/>
      <c r="W46" s="312"/>
      <c r="X46" s="118" t="s">
        <v>57</v>
      </c>
      <c r="Y46" s="399" t="s">
        <v>506</v>
      </c>
      <c r="Z46" s="248" t="s">
        <v>453</v>
      </c>
    </row>
    <row r="47" spans="1:26" s="230" customFormat="1" ht="94.5" customHeight="1" x14ac:dyDescent="0.25">
      <c r="A47" s="323" t="s">
        <v>286</v>
      </c>
      <c r="B47" s="661" t="s">
        <v>120</v>
      </c>
      <c r="C47" s="663" t="s">
        <v>121</v>
      </c>
      <c r="D47" s="663">
        <v>60084316</v>
      </c>
      <c r="E47" s="524">
        <v>60084316</v>
      </c>
      <c r="F47" s="665">
        <v>600059219</v>
      </c>
      <c r="G47" s="108" t="s">
        <v>124</v>
      </c>
      <c r="H47" s="551" t="s">
        <v>80</v>
      </c>
      <c r="I47" s="551" t="s">
        <v>54</v>
      </c>
      <c r="J47" s="551" t="s">
        <v>122</v>
      </c>
      <c r="K47" s="385" t="s">
        <v>551</v>
      </c>
      <c r="L47" s="167">
        <v>3000000</v>
      </c>
      <c r="M47" s="162">
        <f t="shared" si="0"/>
        <v>2100000</v>
      </c>
      <c r="N47" s="400">
        <v>2022</v>
      </c>
      <c r="O47" s="401">
        <v>2024</v>
      </c>
      <c r="P47" s="320"/>
      <c r="Q47" s="321"/>
      <c r="R47" s="321"/>
      <c r="S47" s="322"/>
      <c r="T47" s="323"/>
      <c r="U47" s="323"/>
      <c r="V47" s="323"/>
      <c r="W47" s="323"/>
      <c r="X47" s="323"/>
      <c r="Y47" s="167" t="s">
        <v>420</v>
      </c>
      <c r="Z47" s="162" t="s">
        <v>420</v>
      </c>
    </row>
    <row r="48" spans="1:26" s="335" customFormat="1" ht="57.75" customHeight="1" x14ac:dyDescent="0.25">
      <c r="A48" s="326" t="s">
        <v>287</v>
      </c>
      <c r="B48" s="662"/>
      <c r="C48" s="664"/>
      <c r="D48" s="664"/>
      <c r="E48" s="664"/>
      <c r="F48" s="666"/>
      <c r="G48" s="129" t="s">
        <v>125</v>
      </c>
      <c r="H48" s="552"/>
      <c r="I48" s="552"/>
      <c r="J48" s="552"/>
      <c r="K48" s="147" t="s">
        <v>552</v>
      </c>
      <c r="L48" s="168">
        <v>400000</v>
      </c>
      <c r="M48" s="163">
        <f t="shared" si="0"/>
        <v>280000</v>
      </c>
      <c r="N48" s="168">
        <v>2022</v>
      </c>
      <c r="O48" s="163">
        <v>2024</v>
      </c>
      <c r="P48" s="348"/>
      <c r="Q48" s="349"/>
      <c r="R48" s="349"/>
      <c r="S48" s="350"/>
      <c r="T48" s="326"/>
      <c r="U48" s="326"/>
      <c r="V48" s="326"/>
      <c r="W48" s="326"/>
      <c r="X48" s="326"/>
      <c r="Y48" s="168" t="s">
        <v>420</v>
      </c>
      <c r="Z48" s="163" t="s">
        <v>420</v>
      </c>
    </row>
    <row r="49" spans="1:26" ht="81.75" customHeight="1" x14ac:dyDescent="0.25">
      <c r="A49" s="326" t="s">
        <v>288</v>
      </c>
      <c r="B49" s="662"/>
      <c r="C49" s="664"/>
      <c r="D49" s="664"/>
      <c r="E49" s="664"/>
      <c r="F49" s="666"/>
      <c r="G49" s="109" t="s">
        <v>553</v>
      </c>
      <c r="H49" s="552"/>
      <c r="I49" s="552"/>
      <c r="J49" s="552"/>
      <c r="K49" s="147" t="s">
        <v>554</v>
      </c>
      <c r="L49" s="168">
        <v>50000000</v>
      </c>
      <c r="M49" s="163">
        <f t="shared" si="0"/>
        <v>35000000</v>
      </c>
      <c r="N49" s="168">
        <v>2022</v>
      </c>
      <c r="O49" s="163">
        <v>2025</v>
      </c>
      <c r="P49" s="348"/>
      <c r="Q49" s="349"/>
      <c r="R49" s="349"/>
      <c r="S49" s="350"/>
      <c r="T49" s="326"/>
      <c r="U49" s="326"/>
      <c r="V49" s="326"/>
      <c r="W49" s="326"/>
      <c r="X49" s="326"/>
      <c r="Y49" s="168" t="s">
        <v>420</v>
      </c>
      <c r="Z49" s="163" t="s">
        <v>420</v>
      </c>
    </row>
    <row r="50" spans="1:26" ht="117" customHeight="1" x14ac:dyDescent="0.25">
      <c r="A50" s="327" t="s">
        <v>289</v>
      </c>
      <c r="B50" s="662"/>
      <c r="C50" s="664"/>
      <c r="D50" s="664"/>
      <c r="E50" s="664"/>
      <c r="F50" s="666"/>
      <c r="G50" s="129" t="s">
        <v>555</v>
      </c>
      <c r="H50" s="552"/>
      <c r="I50" s="552"/>
      <c r="J50" s="552"/>
      <c r="K50" s="147" t="s">
        <v>556</v>
      </c>
      <c r="L50" s="191">
        <v>2500000</v>
      </c>
      <c r="M50" s="163">
        <f t="shared" si="0"/>
        <v>1750000</v>
      </c>
      <c r="N50" s="191">
        <v>2022</v>
      </c>
      <c r="O50" s="192">
        <v>2024</v>
      </c>
      <c r="P50" s="418"/>
      <c r="Q50" s="358"/>
      <c r="R50" s="358"/>
      <c r="S50" s="359"/>
      <c r="T50" s="327"/>
      <c r="U50" s="327"/>
      <c r="V50" s="327"/>
      <c r="W50" s="327"/>
      <c r="X50" s="327"/>
      <c r="Y50" s="168" t="s">
        <v>420</v>
      </c>
      <c r="Z50" s="163" t="s">
        <v>420</v>
      </c>
    </row>
    <row r="51" spans="1:26" ht="69" customHeight="1" x14ac:dyDescent="0.25">
      <c r="A51" s="327" t="s">
        <v>290</v>
      </c>
      <c r="B51" s="662"/>
      <c r="C51" s="664"/>
      <c r="D51" s="664"/>
      <c r="E51" s="664"/>
      <c r="F51" s="666"/>
      <c r="G51" s="109" t="s">
        <v>557</v>
      </c>
      <c r="H51" s="552"/>
      <c r="I51" s="552"/>
      <c r="J51" s="552"/>
      <c r="K51" s="147" t="s">
        <v>540</v>
      </c>
      <c r="L51" s="191">
        <v>200000</v>
      </c>
      <c r="M51" s="163">
        <f t="shared" si="0"/>
        <v>140000</v>
      </c>
      <c r="N51" s="191">
        <v>2022</v>
      </c>
      <c r="O51" s="192">
        <v>2024</v>
      </c>
      <c r="P51" s="336" t="s">
        <v>57</v>
      </c>
      <c r="Q51" s="337" t="s">
        <v>57</v>
      </c>
      <c r="R51" s="337"/>
      <c r="S51" s="338"/>
      <c r="T51" s="339"/>
      <c r="U51" s="339" t="s">
        <v>57</v>
      </c>
      <c r="V51" s="339" t="s">
        <v>57</v>
      </c>
      <c r="W51" s="339" t="s">
        <v>57</v>
      </c>
      <c r="X51" s="327"/>
      <c r="Y51" s="168" t="s">
        <v>420</v>
      </c>
      <c r="Z51" s="163" t="s">
        <v>420</v>
      </c>
    </row>
    <row r="52" spans="1:26" ht="75" customHeight="1" x14ac:dyDescent="0.25">
      <c r="A52" s="327" t="s">
        <v>567</v>
      </c>
      <c r="B52" s="662"/>
      <c r="C52" s="664"/>
      <c r="D52" s="664"/>
      <c r="E52" s="664"/>
      <c r="F52" s="666"/>
      <c r="G52" s="129" t="s">
        <v>558</v>
      </c>
      <c r="H52" s="552"/>
      <c r="I52" s="552"/>
      <c r="J52" s="552"/>
      <c r="K52" s="386" t="s">
        <v>559</v>
      </c>
      <c r="L52" s="191">
        <v>550000</v>
      </c>
      <c r="M52" s="163">
        <f t="shared" si="0"/>
        <v>385000</v>
      </c>
      <c r="N52" s="191">
        <v>2023</v>
      </c>
      <c r="O52" s="192">
        <v>2025</v>
      </c>
      <c r="P52" s="336" t="s">
        <v>57</v>
      </c>
      <c r="Q52" s="337" t="s">
        <v>57</v>
      </c>
      <c r="R52" s="337" t="s">
        <v>57</v>
      </c>
      <c r="S52" s="338" t="s">
        <v>57</v>
      </c>
      <c r="T52" s="339"/>
      <c r="U52" s="339" t="s">
        <v>57</v>
      </c>
      <c r="V52" s="339" t="s">
        <v>57</v>
      </c>
      <c r="W52" s="339" t="s">
        <v>57</v>
      </c>
      <c r="X52" s="327"/>
      <c r="Y52" s="168" t="s">
        <v>420</v>
      </c>
      <c r="Z52" s="163" t="s">
        <v>420</v>
      </c>
    </row>
    <row r="53" spans="1:26" ht="72.75" customHeight="1" x14ac:dyDescent="0.25">
      <c r="A53" s="327" t="s">
        <v>568</v>
      </c>
      <c r="B53" s="662"/>
      <c r="C53" s="664"/>
      <c r="D53" s="664"/>
      <c r="E53" s="664"/>
      <c r="F53" s="666"/>
      <c r="G53" s="109" t="s">
        <v>560</v>
      </c>
      <c r="H53" s="552"/>
      <c r="I53" s="552"/>
      <c r="J53" s="552"/>
      <c r="K53" s="147" t="s">
        <v>561</v>
      </c>
      <c r="L53" s="191">
        <v>1000000</v>
      </c>
      <c r="M53" s="163">
        <f t="shared" si="0"/>
        <v>700000</v>
      </c>
      <c r="N53" s="191">
        <v>2022</v>
      </c>
      <c r="O53" s="192">
        <v>2025</v>
      </c>
      <c r="P53" s="418"/>
      <c r="Q53" s="337" t="s">
        <v>57</v>
      </c>
      <c r="R53" s="337" t="s">
        <v>57</v>
      </c>
      <c r="S53" s="338"/>
      <c r="T53" s="339"/>
      <c r="U53" s="339" t="s">
        <v>57</v>
      </c>
      <c r="V53" s="339" t="s">
        <v>57</v>
      </c>
      <c r="W53" s="339" t="s">
        <v>57</v>
      </c>
      <c r="X53" s="327"/>
      <c r="Y53" s="168" t="s">
        <v>420</v>
      </c>
      <c r="Z53" s="163" t="s">
        <v>420</v>
      </c>
    </row>
    <row r="54" spans="1:26" ht="72.75" customHeight="1" x14ac:dyDescent="0.25">
      <c r="A54" s="327" t="s">
        <v>569</v>
      </c>
      <c r="B54" s="662"/>
      <c r="C54" s="664"/>
      <c r="D54" s="664"/>
      <c r="E54" s="664"/>
      <c r="F54" s="666"/>
      <c r="G54" s="109" t="s">
        <v>562</v>
      </c>
      <c r="H54" s="552"/>
      <c r="I54" s="552"/>
      <c r="J54" s="552"/>
      <c r="K54" s="147" t="s">
        <v>563</v>
      </c>
      <c r="L54" s="191">
        <v>1500000</v>
      </c>
      <c r="M54" s="163">
        <f t="shared" si="0"/>
        <v>1050000</v>
      </c>
      <c r="N54" s="191">
        <v>2022</v>
      </c>
      <c r="O54" s="192">
        <v>2025</v>
      </c>
      <c r="P54" s="418"/>
      <c r="Q54" s="358"/>
      <c r="R54" s="337" t="s">
        <v>57</v>
      </c>
      <c r="S54" s="338"/>
      <c r="T54" s="339"/>
      <c r="U54" s="339"/>
      <c r="V54" s="339" t="s">
        <v>57</v>
      </c>
      <c r="W54" s="339" t="s">
        <v>57</v>
      </c>
      <c r="X54" s="327"/>
      <c r="Y54" s="168" t="s">
        <v>420</v>
      </c>
      <c r="Z54" s="163" t="s">
        <v>420</v>
      </c>
    </row>
    <row r="55" spans="1:26" ht="99.75" customHeight="1" x14ac:dyDescent="0.25">
      <c r="A55" s="327" t="s">
        <v>570</v>
      </c>
      <c r="B55" s="662"/>
      <c r="C55" s="664"/>
      <c r="D55" s="664"/>
      <c r="E55" s="664"/>
      <c r="F55" s="666"/>
      <c r="G55" s="129" t="s">
        <v>564</v>
      </c>
      <c r="H55" s="552"/>
      <c r="I55" s="552"/>
      <c r="J55" s="552"/>
      <c r="K55" s="147" t="s">
        <v>564</v>
      </c>
      <c r="L55" s="191">
        <v>250000</v>
      </c>
      <c r="M55" s="163">
        <f t="shared" si="0"/>
        <v>175000</v>
      </c>
      <c r="N55" s="191">
        <v>2022</v>
      </c>
      <c r="O55" s="192">
        <v>2025</v>
      </c>
      <c r="P55" s="418"/>
      <c r="Q55" s="358"/>
      <c r="R55" s="358"/>
      <c r="S55" s="338" t="s">
        <v>57</v>
      </c>
      <c r="T55" s="327"/>
      <c r="U55" s="327"/>
      <c r="V55" s="327"/>
      <c r="W55" s="327"/>
      <c r="X55" s="327"/>
      <c r="Y55" s="168" t="s">
        <v>420</v>
      </c>
      <c r="Z55" s="163" t="s">
        <v>420</v>
      </c>
    </row>
    <row r="56" spans="1:26" ht="75" customHeight="1" thickBot="1" x14ac:dyDescent="0.3">
      <c r="A56" s="327" t="s">
        <v>571</v>
      </c>
      <c r="B56" s="662"/>
      <c r="C56" s="664"/>
      <c r="D56" s="664"/>
      <c r="E56" s="664"/>
      <c r="F56" s="666"/>
      <c r="G56" s="130" t="s">
        <v>565</v>
      </c>
      <c r="H56" s="552"/>
      <c r="I56" s="552"/>
      <c r="J56" s="552"/>
      <c r="K56" s="155" t="s">
        <v>566</v>
      </c>
      <c r="L56" s="191">
        <v>1500000</v>
      </c>
      <c r="M56" s="164">
        <f t="shared" si="0"/>
        <v>1050000</v>
      </c>
      <c r="N56" s="191">
        <v>2024</v>
      </c>
      <c r="O56" s="192">
        <v>2026</v>
      </c>
      <c r="P56" s="336" t="s">
        <v>57</v>
      </c>
      <c r="Q56" s="337" t="s">
        <v>57</v>
      </c>
      <c r="R56" s="337" t="s">
        <v>57</v>
      </c>
      <c r="S56" s="338" t="s">
        <v>57</v>
      </c>
      <c r="T56" s="339"/>
      <c r="U56" s="339" t="s">
        <v>57</v>
      </c>
      <c r="V56" s="339" t="s">
        <v>57</v>
      </c>
      <c r="W56" s="327"/>
      <c r="X56" s="327"/>
      <c r="Y56" s="193" t="s">
        <v>420</v>
      </c>
      <c r="Z56" s="164" t="s">
        <v>420</v>
      </c>
    </row>
    <row r="57" spans="1:26" s="63" customFormat="1" ht="189" customHeight="1" x14ac:dyDescent="0.25">
      <c r="A57" s="62" t="s">
        <v>291</v>
      </c>
      <c r="B57" s="651" t="s">
        <v>126</v>
      </c>
      <c r="C57" s="653" t="s">
        <v>127</v>
      </c>
      <c r="D57" s="655" t="s">
        <v>128</v>
      </c>
      <c r="E57" s="657" t="s">
        <v>129</v>
      </c>
      <c r="F57" s="658">
        <v>600059367</v>
      </c>
      <c r="G57" s="235" t="s">
        <v>130</v>
      </c>
      <c r="H57" s="646" t="s">
        <v>53</v>
      </c>
      <c r="I57" s="646" t="s">
        <v>54</v>
      </c>
      <c r="J57" s="646" t="s">
        <v>131</v>
      </c>
      <c r="K57" s="236" t="s">
        <v>132</v>
      </c>
      <c r="L57" s="156">
        <v>2000000</v>
      </c>
      <c r="M57" s="431">
        <f t="shared" si="0"/>
        <v>1400000</v>
      </c>
      <c r="N57" s="156">
        <v>2017</v>
      </c>
      <c r="O57" s="157"/>
      <c r="P57" s="415" t="s">
        <v>57</v>
      </c>
      <c r="Q57" s="416"/>
      <c r="R57" s="416"/>
      <c r="S57" s="417" t="s">
        <v>57</v>
      </c>
      <c r="T57" s="62"/>
      <c r="U57" s="62"/>
      <c r="V57" s="62"/>
      <c r="W57" s="62"/>
      <c r="X57" s="62"/>
      <c r="Y57" s="156"/>
      <c r="Z57" s="157"/>
    </row>
    <row r="58" spans="1:26" s="63" customFormat="1" ht="97.5" customHeight="1" x14ac:dyDescent="0.25">
      <c r="A58" s="432" t="s">
        <v>292</v>
      </c>
      <c r="B58" s="652"/>
      <c r="C58" s="654"/>
      <c r="D58" s="656"/>
      <c r="E58" s="654"/>
      <c r="F58" s="659"/>
      <c r="G58" s="274" t="s">
        <v>133</v>
      </c>
      <c r="H58" s="647"/>
      <c r="I58" s="647"/>
      <c r="J58" s="647"/>
      <c r="K58" s="433" t="s">
        <v>134</v>
      </c>
      <c r="L58" s="159">
        <v>1200000</v>
      </c>
      <c r="M58" s="160">
        <f t="shared" si="0"/>
        <v>840000</v>
      </c>
      <c r="N58" s="159">
        <v>2017</v>
      </c>
      <c r="O58" s="160">
        <v>2023</v>
      </c>
      <c r="P58" s="434"/>
      <c r="Q58" s="435" t="s">
        <v>57</v>
      </c>
      <c r="R58" s="435" t="s">
        <v>57</v>
      </c>
      <c r="S58" s="436" t="s">
        <v>57</v>
      </c>
      <c r="T58" s="432"/>
      <c r="U58" s="432"/>
      <c r="V58" s="432"/>
      <c r="W58" s="432"/>
      <c r="X58" s="432"/>
      <c r="Y58" s="159"/>
      <c r="Z58" s="160"/>
    </row>
    <row r="59" spans="1:26" s="63" customFormat="1" ht="160.5" customHeight="1" thickBot="1" x14ac:dyDescent="0.3">
      <c r="A59" s="432" t="s">
        <v>293</v>
      </c>
      <c r="B59" s="652"/>
      <c r="C59" s="654"/>
      <c r="D59" s="656"/>
      <c r="E59" s="654"/>
      <c r="F59" s="659"/>
      <c r="G59" s="274" t="s">
        <v>135</v>
      </c>
      <c r="H59" s="647"/>
      <c r="I59" s="647"/>
      <c r="J59" s="647"/>
      <c r="K59" s="433" t="s">
        <v>136</v>
      </c>
      <c r="L59" s="159">
        <v>2000000</v>
      </c>
      <c r="M59" s="437">
        <f t="shared" si="0"/>
        <v>1400000</v>
      </c>
      <c r="N59" s="159">
        <v>2017</v>
      </c>
      <c r="O59" s="160">
        <v>2023</v>
      </c>
      <c r="P59" s="434"/>
      <c r="Q59" s="435"/>
      <c r="R59" s="435"/>
      <c r="S59" s="436"/>
      <c r="T59" s="432"/>
      <c r="U59" s="432"/>
      <c r="V59" s="432"/>
      <c r="W59" s="432"/>
      <c r="X59" s="432"/>
      <c r="Y59" s="159"/>
      <c r="Z59" s="160"/>
    </row>
    <row r="60" spans="1:26" s="63" customFormat="1" ht="48" customHeight="1" thickBot="1" x14ac:dyDescent="0.3">
      <c r="A60" s="438" t="s">
        <v>294</v>
      </c>
      <c r="B60" s="652"/>
      <c r="C60" s="654"/>
      <c r="D60" s="656"/>
      <c r="E60" s="654"/>
      <c r="F60" s="659"/>
      <c r="G60" s="274" t="s">
        <v>137</v>
      </c>
      <c r="H60" s="647"/>
      <c r="I60" s="647"/>
      <c r="J60" s="647"/>
      <c r="K60" s="439" t="s">
        <v>138</v>
      </c>
      <c r="L60" s="279">
        <v>400000</v>
      </c>
      <c r="M60" s="157">
        <f t="shared" si="0"/>
        <v>280000</v>
      </c>
      <c r="N60" s="279">
        <v>2019</v>
      </c>
      <c r="O60" s="440">
        <v>2021</v>
      </c>
      <c r="P60" s="441"/>
      <c r="Q60" s="442" t="s">
        <v>57</v>
      </c>
      <c r="R60" s="442"/>
      <c r="S60" s="443"/>
      <c r="T60" s="438"/>
      <c r="U60" s="438"/>
      <c r="V60" s="438"/>
      <c r="W60" s="438"/>
      <c r="X60" s="438"/>
      <c r="Y60" s="279"/>
      <c r="Z60" s="440"/>
    </row>
    <row r="61" spans="1:26" s="63" customFormat="1" ht="95.25" customHeight="1" thickBot="1" x14ac:dyDescent="0.3">
      <c r="A61" s="438" t="s">
        <v>295</v>
      </c>
      <c r="B61" s="652"/>
      <c r="C61" s="654"/>
      <c r="D61" s="656"/>
      <c r="E61" s="654"/>
      <c r="F61" s="659"/>
      <c r="G61" s="274" t="s">
        <v>139</v>
      </c>
      <c r="H61" s="647"/>
      <c r="I61" s="647"/>
      <c r="J61" s="647"/>
      <c r="K61" s="439" t="s">
        <v>140</v>
      </c>
      <c r="L61" s="279">
        <v>20000000</v>
      </c>
      <c r="M61" s="157">
        <f t="shared" si="0"/>
        <v>14000000</v>
      </c>
      <c r="N61" s="279">
        <v>2021</v>
      </c>
      <c r="O61" s="440">
        <v>2023</v>
      </c>
      <c r="P61" s="441"/>
      <c r="Q61" s="442"/>
      <c r="R61" s="442"/>
      <c r="S61" s="443"/>
      <c r="T61" s="438"/>
      <c r="U61" s="438"/>
      <c r="V61" s="438"/>
      <c r="W61" s="438"/>
      <c r="X61" s="438"/>
      <c r="Y61" s="279"/>
      <c r="Z61" s="440"/>
    </row>
    <row r="62" spans="1:26" s="63" customFormat="1" ht="60.75" thickBot="1" x14ac:dyDescent="0.3">
      <c r="A62" s="438" t="s">
        <v>296</v>
      </c>
      <c r="B62" s="652"/>
      <c r="C62" s="654"/>
      <c r="D62" s="656"/>
      <c r="E62" s="654"/>
      <c r="F62" s="659"/>
      <c r="G62" s="274" t="s">
        <v>141</v>
      </c>
      <c r="H62" s="647"/>
      <c r="I62" s="647"/>
      <c r="J62" s="647"/>
      <c r="K62" s="439"/>
      <c r="L62" s="279">
        <v>60000</v>
      </c>
      <c r="M62" s="157">
        <f t="shared" si="0"/>
        <v>42000</v>
      </c>
      <c r="N62" s="279">
        <v>2020</v>
      </c>
      <c r="O62" s="440"/>
      <c r="P62" s="441"/>
      <c r="Q62" s="442" t="s">
        <v>57</v>
      </c>
      <c r="R62" s="442" t="s">
        <v>57</v>
      </c>
      <c r="S62" s="443"/>
      <c r="T62" s="438"/>
      <c r="U62" s="438"/>
      <c r="V62" s="438"/>
      <c r="W62" s="438"/>
      <c r="X62" s="438"/>
      <c r="Y62" s="279"/>
      <c r="Z62" s="440"/>
    </row>
    <row r="63" spans="1:26" ht="106.5" customHeight="1" thickBot="1" x14ac:dyDescent="0.3">
      <c r="A63" s="323" t="s">
        <v>297</v>
      </c>
      <c r="B63" s="521" t="s">
        <v>142</v>
      </c>
      <c r="C63" s="524" t="s">
        <v>143</v>
      </c>
      <c r="D63" s="648">
        <v>70659273</v>
      </c>
      <c r="E63" s="524">
        <v>107720612</v>
      </c>
      <c r="F63" s="649">
        <v>600059294</v>
      </c>
      <c r="G63" s="108" t="s">
        <v>444</v>
      </c>
      <c r="H63" s="536" t="s">
        <v>53</v>
      </c>
      <c r="I63" s="536" t="s">
        <v>54</v>
      </c>
      <c r="J63" s="536" t="s">
        <v>145</v>
      </c>
      <c r="K63" s="146" t="s">
        <v>451</v>
      </c>
      <c r="L63" s="216">
        <v>35000000</v>
      </c>
      <c r="M63" s="217">
        <f t="shared" si="0"/>
        <v>24500000</v>
      </c>
      <c r="N63" s="216">
        <v>2021</v>
      </c>
      <c r="O63" s="162">
        <v>2023</v>
      </c>
      <c r="P63" s="133"/>
      <c r="Q63" s="346"/>
      <c r="R63" s="346"/>
      <c r="S63" s="134"/>
      <c r="T63" s="347" t="s">
        <v>57</v>
      </c>
      <c r="U63" s="347"/>
      <c r="V63" s="347"/>
      <c r="W63" s="347" t="s">
        <v>57</v>
      </c>
      <c r="X63" s="347"/>
      <c r="Y63" s="167" t="s">
        <v>452</v>
      </c>
      <c r="Z63" s="162" t="s">
        <v>453</v>
      </c>
    </row>
    <row r="64" spans="1:26" ht="63" customHeight="1" x14ac:dyDescent="0.25">
      <c r="A64" s="326" t="s">
        <v>298</v>
      </c>
      <c r="B64" s="522"/>
      <c r="C64" s="525"/>
      <c r="D64" s="621"/>
      <c r="E64" s="525"/>
      <c r="F64" s="650"/>
      <c r="G64" s="109" t="s">
        <v>146</v>
      </c>
      <c r="H64" s="537"/>
      <c r="I64" s="537"/>
      <c r="J64" s="537"/>
      <c r="K64" s="147" t="s">
        <v>445</v>
      </c>
      <c r="L64" s="168">
        <v>20000000</v>
      </c>
      <c r="M64" s="835">
        <f t="shared" si="0"/>
        <v>14000000</v>
      </c>
      <c r="N64" s="168">
        <v>2022</v>
      </c>
      <c r="O64" s="163">
        <v>2027</v>
      </c>
      <c r="P64" s="348"/>
      <c r="Q64" s="349"/>
      <c r="R64" s="349"/>
      <c r="S64" s="350"/>
      <c r="T64" s="326"/>
      <c r="U64" s="326"/>
      <c r="V64" s="351" t="s">
        <v>57</v>
      </c>
      <c r="W64" s="351"/>
      <c r="X64" s="351"/>
      <c r="Y64" s="423" t="s">
        <v>454</v>
      </c>
      <c r="Z64" s="163" t="s">
        <v>420</v>
      </c>
    </row>
    <row r="65" spans="1:26" ht="63" customHeight="1" x14ac:dyDescent="0.25">
      <c r="A65" s="326" t="s">
        <v>299</v>
      </c>
      <c r="B65" s="522"/>
      <c r="C65" s="525"/>
      <c r="D65" s="621"/>
      <c r="E65" s="525"/>
      <c r="F65" s="650"/>
      <c r="G65" s="109" t="s">
        <v>456</v>
      </c>
      <c r="H65" s="537"/>
      <c r="I65" s="537"/>
      <c r="J65" s="537"/>
      <c r="K65" s="147" t="s">
        <v>457</v>
      </c>
      <c r="L65" s="168">
        <v>3500000</v>
      </c>
      <c r="M65" s="222">
        <f t="shared" si="0"/>
        <v>2450000</v>
      </c>
      <c r="N65" s="168">
        <v>2019</v>
      </c>
      <c r="O65" s="163">
        <v>2025</v>
      </c>
      <c r="P65" s="348"/>
      <c r="Q65" s="349"/>
      <c r="R65" s="349"/>
      <c r="S65" s="350"/>
      <c r="T65" s="326"/>
      <c r="U65" s="326"/>
      <c r="V65" s="351" t="s">
        <v>57</v>
      </c>
      <c r="W65" s="326"/>
      <c r="X65" s="326"/>
      <c r="Y65" s="423" t="s">
        <v>449</v>
      </c>
      <c r="Z65" s="424" t="s">
        <v>450</v>
      </c>
    </row>
    <row r="66" spans="1:26" ht="63" customHeight="1" x14ac:dyDescent="0.25">
      <c r="A66" s="326" t="s">
        <v>381</v>
      </c>
      <c r="B66" s="522"/>
      <c r="C66" s="525"/>
      <c r="D66" s="621"/>
      <c r="E66" s="525"/>
      <c r="F66" s="650"/>
      <c r="G66" s="109" t="s">
        <v>458</v>
      </c>
      <c r="H66" s="537"/>
      <c r="I66" s="537"/>
      <c r="J66" s="537"/>
      <c r="K66" s="147" t="s">
        <v>459</v>
      </c>
      <c r="L66" s="168">
        <v>600000</v>
      </c>
      <c r="M66" s="222">
        <f t="shared" si="0"/>
        <v>420000</v>
      </c>
      <c r="N66" s="168">
        <v>2022</v>
      </c>
      <c r="O66" s="163">
        <v>2025</v>
      </c>
      <c r="P66" s="348"/>
      <c r="Q66" s="349"/>
      <c r="R66" s="349"/>
      <c r="S66" s="350"/>
      <c r="T66" s="326"/>
      <c r="U66" s="326"/>
      <c r="V66" s="326"/>
      <c r="W66" s="351" t="s">
        <v>57</v>
      </c>
      <c r="X66" s="326"/>
      <c r="Y66" s="423" t="s">
        <v>460</v>
      </c>
      <c r="Z66" s="424" t="s">
        <v>450</v>
      </c>
    </row>
    <row r="67" spans="1:26" ht="63" customHeight="1" x14ac:dyDescent="0.25">
      <c r="A67" s="326" t="s">
        <v>382</v>
      </c>
      <c r="B67" s="522"/>
      <c r="C67" s="525"/>
      <c r="D67" s="621"/>
      <c r="E67" s="525"/>
      <c r="F67" s="650"/>
      <c r="G67" s="109" t="s">
        <v>461</v>
      </c>
      <c r="H67" s="537"/>
      <c r="I67" s="537"/>
      <c r="J67" s="537"/>
      <c r="K67" s="147" t="s">
        <v>462</v>
      </c>
      <c r="L67" s="168">
        <v>800000</v>
      </c>
      <c r="M67" s="222">
        <f t="shared" si="0"/>
        <v>560000</v>
      </c>
      <c r="N67" s="168">
        <v>2022</v>
      </c>
      <c r="O67" s="163">
        <v>2027</v>
      </c>
      <c r="P67" s="348"/>
      <c r="Q67" s="349"/>
      <c r="R67" s="352"/>
      <c r="S67" s="353" t="s">
        <v>57</v>
      </c>
      <c r="T67" s="351" t="s">
        <v>57</v>
      </c>
      <c r="U67" s="351"/>
      <c r="V67" s="351"/>
      <c r="W67" s="351"/>
      <c r="X67" s="351" t="s">
        <v>57</v>
      </c>
      <c r="Y67" s="423" t="s">
        <v>460</v>
      </c>
      <c r="Z67" s="424" t="s">
        <v>450</v>
      </c>
    </row>
    <row r="68" spans="1:26" ht="63" customHeight="1" x14ac:dyDescent="0.25">
      <c r="A68" s="326" t="s">
        <v>446</v>
      </c>
      <c r="B68" s="522"/>
      <c r="C68" s="525"/>
      <c r="D68" s="621"/>
      <c r="E68" s="525"/>
      <c r="F68" s="650"/>
      <c r="G68" s="109" t="s">
        <v>463</v>
      </c>
      <c r="H68" s="537"/>
      <c r="I68" s="537"/>
      <c r="J68" s="537"/>
      <c r="K68" s="147" t="s">
        <v>464</v>
      </c>
      <c r="L68" s="168">
        <v>1000000</v>
      </c>
      <c r="M68" s="222">
        <f t="shared" si="0"/>
        <v>700000</v>
      </c>
      <c r="N68" s="168">
        <v>2022</v>
      </c>
      <c r="O68" s="163">
        <v>2027</v>
      </c>
      <c r="P68" s="354" t="s">
        <v>57</v>
      </c>
      <c r="Q68" s="352" t="s">
        <v>57</v>
      </c>
      <c r="R68" s="352" t="s">
        <v>57</v>
      </c>
      <c r="S68" s="353" t="s">
        <v>57</v>
      </c>
      <c r="T68" s="351" t="s">
        <v>57</v>
      </c>
      <c r="U68" s="326"/>
      <c r="V68" s="326"/>
      <c r="W68" s="326"/>
      <c r="X68" s="326"/>
      <c r="Y68" s="423" t="s">
        <v>460</v>
      </c>
      <c r="Z68" s="424" t="s">
        <v>450</v>
      </c>
    </row>
    <row r="69" spans="1:26" ht="120.75" customHeight="1" thickBot="1" x14ac:dyDescent="0.3">
      <c r="A69" s="326" t="s">
        <v>447</v>
      </c>
      <c r="B69" s="522"/>
      <c r="C69" s="525"/>
      <c r="D69" s="621"/>
      <c r="E69" s="525"/>
      <c r="F69" s="650"/>
      <c r="G69" s="109" t="s">
        <v>455</v>
      </c>
      <c r="H69" s="537"/>
      <c r="I69" s="537"/>
      <c r="J69" s="537"/>
      <c r="K69" s="147" t="s">
        <v>448</v>
      </c>
      <c r="L69" s="168">
        <v>3000000</v>
      </c>
      <c r="M69" s="836">
        <f t="shared" si="0"/>
        <v>2100000</v>
      </c>
      <c r="N69" s="168">
        <v>2022</v>
      </c>
      <c r="O69" s="163">
        <v>2027</v>
      </c>
      <c r="P69" s="348"/>
      <c r="Q69" s="352" t="s">
        <v>57</v>
      </c>
      <c r="R69" s="352" t="s">
        <v>57</v>
      </c>
      <c r="S69" s="353"/>
      <c r="T69" s="351"/>
      <c r="U69" s="351"/>
      <c r="V69" s="351" t="s">
        <v>57</v>
      </c>
      <c r="W69" s="326"/>
      <c r="X69" s="326"/>
      <c r="Y69" s="423" t="s">
        <v>449</v>
      </c>
      <c r="Z69" s="425" t="s">
        <v>450</v>
      </c>
    </row>
    <row r="70" spans="1:26" ht="55.5" customHeight="1" thickBot="1" x14ac:dyDescent="0.3">
      <c r="A70" s="298" t="s">
        <v>300</v>
      </c>
      <c r="B70" s="539" t="s">
        <v>147</v>
      </c>
      <c r="C70" s="541" t="s">
        <v>148</v>
      </c>
      <c r="D70" s="567" t="s">
        <v>149</v>
      </c>
      <c r="E70" s="567" t="s">
        <v>150</v>
      </c>
      <c r="F70" s="603">
        <v>600059138</v>
      </c>
      <c r="G70" s="444" t="s">
        <v>512</v>
      </c>
      <c r="H70" s="721" t="s">
        <v>53</v>
      </c>
      <c r="I70" s="721" t="s">
        <v>54</v>
      </c>
      <c r="J70" s="721" t="s">
        <v>151</v>
      </c>
      <c r="K70" s="151" t="s">
        <v>513</v>
      </c>
      <c r="L70" s="186">
        <v>3500000</v>
      </c>
      <c r="M70" s="187">
        <f t="shared" si="0"/>
        <v>2450000</v>
      </c>
      <c r="N70" s="186">
        <v>2022</v>
      </c>
      <c r="O70" s="187">
        <v>2027</v>
      </c>
      <c r="P70" s="304" t="s">
        <v>57</v>
      </c>
      <c r="Q70" s="305"/>
      <c r="R70" s="305"/>
      <c r="S70" s="306"/>
      <c r="T70" s="112"/>
      <c r="U70" s="112"/>
      <c r="V70" s="112"/>
      <c r="W70" s="112"/>
      <c r="X70" s="112" t="s">
        <v>57</v>
      </c>
      <c r="Y70" s="186" t="s">
        <v>420</v>
      </c>
      <c r="Z70" s="187" t="s">
        <v>420</v>
      </c>
    </row>
    <row r="71" spans="1:26" ht="83.25" customHeight="1" thickBot="1" x14ac:dyDescent="0.3">
      <c r="A71" s="299" t="s">
        <v>507</v>
      </c>
      <c r="B71" s="724"/>
      <c r="C71" s="726"/>
      <c r="D71" s="728"/>
      <c r="E71" s="728"/>
      <c r="F71" s="730"/>
      <c r="G71" s="124" t="s">
        <v>514</v>
      </c>
      <c r="H71" s="722"/>
      <c r="I71" s="722"/>
      <c r="J71" s="722"/>
      <c r="K71" s="387" t="s">
        <v>515</v>
      </c>
      <c r="L71" s="178">
        <v>600000</v>
      </c>
      <c r="M71" s="179">
        <f t="shared" si="0"/>
        <v>420000</v>
      </c>
      <c r="N71" s="178">
        <v>2022</v>
      </c>
      <c r="O71" s="179">
        <v>2027</v>
      </c>
      <c r="P71" s="114"/>
      <c r="Q71" s="115"/>
      <c r="R71" s="115"/>
      <c r="S71" s="121" t="s">
        <v>57</v>
      </c>
      <c r="T71" s="117"/>
      <c r="U71" s="117"/>
      <c r="V71" s="117"/>
      <c r="W71" s="117"/>
      <c r="X71" s="117" t="s">
        <v>57</v>
      </c>
      <c r="Y71" s="186" t="s">
        <v>420</v>
      </c>
      <c r="Z71" s="187" t="s">
        <v>420</v>
      </c>
    </row>
    <row r="72" spans="1:26" ht="76.5" customHeight="1" thickBot="1" x14ac:dyDescent="0.3">
      <c r="A72" s="299" t="s">
        <v>508</v>
      </c>
      <c r="B72" s="724"/>
      <c r="C72" s="726"/>
      <c r="D72" s="728"/>
      <c r="E72" s="728"/>
      <c r="F72" s="730"/>
      <c r="G72" s="123" t="s">
        <v>516</v>
      </c>
      <c r="H72" s="722"/>
      <c r="I72" s="722"/>
      <c r="J72" s="722"/>
      <c r="K72" s="387" t="s">
        <v>517</v>
      </c>
      <c r="L72" s="178">
        <v>2000000</v>
      </c>
      <c r="M72" s="179">
        <f t="shared" si="0"/>
        <v>1400000</v>
      </c>
      <c r="N72" s="178">
        <v>2022</v>
      </c>
      <c r="O72" s="179">
        <v>2027</v>
      </c>
      <c r="P72" s="114"/>
      <c r="Q72" s="115"/>
      <c r="R72" s="115" t="s">
        <v>57</v>
      </c>
      <c r="S72" s="121"/>
      <c r="T72" s="117"/>
      <c r="U72" s="117"/>
      <c r="V72" s="117"/>
      <c r="W72" s="117"/>
      <c r="X72" s="117"/>
      <c r="Y72" s="186" t="s">
        <v>420</v>
      </c>
      <c r="Z72" s="187" t="s">
        <v>420</v>
      </c>
    </row>
    <row r="73" spans="1:26" ht="65.25" customHeight="1" thickBot="1" x14ac:dyDescent="0.3">
      <c r="A73" s="299" t="s">
        <v>509</v>
      </c>
      <c r="B73" s="724"/>
      <c r="C73" s="726"/>
      <c r="D73" s="728"/>
      <c r="E73" s="728"/>
      <c r="F73" s="730"/>
      <c r="G73" s="124" t="s">
        <v>518</v>
      </c>
      <c r="H73" s="722"/>
      <c r="I73" s="722"/>
      <c r="J73" s="722"/>
      <c r="K73" s="387" t="s">
        <v>519</v>
      </c>
      <c r="L73" s="178">
        <v>500000</v>
      </c>
      <c r="M73" s="179">
        <f t="shared" si="0"/>
        <v>350000</v>
      </c>
      <c r="N73" s="178">
        <v>2022</v>
      </c>
      <c r="O73" s="179">
        <v>2027</v>
      </c>
      <c r="P73" s="114"/>
      <c r="Q73" s="115" t="s">
        <v>57</v>
      </c>
      <c r="R73" s="115"/>
      <c r="S73" s="121"/>
      <c r="T73" s="117"/>
      <c r="U73" s="117"/>
      <c r="V73" s="117"/>
      <c r="W73" s="117"/>
      <c r="X73" s="117"/>
      <c r="Y73" s="186" t="s">
        <v>420</v>
      </c>
      <c r="Z73" s="187" t="s">
        <v>420</v>
      </c>
    </row>
    <row r="74" spans="1:26" ht="48" customHeight="1" thickBot="1" x14ac:dyDescent="0.3">
      <c r="A74" s="299" t="s">
        <v>510</v>
      </c>
      <c r="B74" s="724"/>
      <c r="C74" s="726"/>
      <c r="D74" s="728"/>
      <c r="E74" s="728"/>
      <c r="F74" s="730"/>
      <c r="G74" s="124" t="s">
        <v>520</v>
      </c>
      <c r="H74" s="722"/>
      <c r="I74" s="722"/>
      <c r="J74" s="722"/>
      <c r="K74" s="387" t="s">
        <v>521</v>
      </c>
      <c r="L74" s="178">
        <v>450000</v>
      </c>
      <c r="M74" s="179">
        <f t="shared" si="0"/>
        <v>315000</v>
      </c>
      <c r="N74" s="178">
        <v>2022</v>
      </c>
      <c r="O74" s="179">
        <v>2027</v>
      </c>
      <c r="P74" s="114"/>
      <c r="Q74" s="115"/>
      <c r="R74" s="115"/>
      <c r="S74" s="121"/>
      <c r="T74" s="117"/>
      <c r="U74" s="117"/>
      <c r="V74" s="117"/>
      <c r="W74" s="117" t="s">
        <v>57</v>
      </c>
      <c r="X74" s="117"/>
      <c r="Y74" s="186" t="s">
        <v>420</v>
      </c>
      <c r="Z74" s="187" t="s">
        <v>420</v>
      </c>
    </row>
    <row r="75" spans="1:26" ht="67.5" customHeight="1" thickBot="1" x14ac:dyDescent="0.3">
      <c r="A75" s="299" t="s">
        <v>511</v>
      </c>
      <c r="B75" s="725"/>
      <c r="C75" s="727"/>
      <c r="D75" s="729"/>
      <c r="E75" s="729"/>
      <c r="F75" s="731"/>
      <c r="G75" s="125" t="s">
        <v>522</v>
      </c>
      <c r="H75" s="723"/>
      <c r="I75" s="723"/>
      <c r="J75" s="723"/>
      <c r="K75" s="388" t="s">
        <v>523</v>
      </c>
      <c r="L75" s="178">
        <v>2000000</v>
      </c>
      <c r="M75" s="179">
        <f t="shared" si="0"/>
        <v>1400000</v>
      </c>
      <c r="N75" s="178">
        <v>2022</v>
      </c>
      <c r="O75" s="179">
        <v>2027</v>
      </c>
      <c r="P75" s="114"/>
      <c r="Q75" s="115"/>
      <c r="R75" s="115"/>
      <c r="S75" s="121"/>
      <c r="T75" s="117"/>
      <c r="U75" s="117"/>
      <c r="V75" s="117" t="s">
        <v>57</v>
      </c>
      <c r="W75" s="117"/>
      <c r="X75" s="117"/>
      <c r="Y75" s="186" t="s">
        <v>420</v>
      </c>
      <c r="Z75" s="187" t="s">
        <v>420</v>
      </c>
    </row>
    <row r="76" spans="1:26" ht="60.75" thickBot="1" x14ac:dyDescent="0.3">
      <c r="A76" s="323" t="s">
        <v>301</v>
      </c>
      <c r="B76" s="634" t="s">
        <v>154</v>
      </c>
      <c r="C76" s="636" t="s">
        <v>155</v>
      </c>
      <c r="D76" s="638">
        <v>75000628</v>
      </c>
      <c r="E76" s="640">
        <v>107720647</v>
      </c>
      <c r="F76" s="642">
        <v>600059308</v>
      </c>
      <c r="G76" s="128" t="s">
        <v>157</v>
      </c>
      <c r="H76" s="536" t="s">
        <v>80</v>
      </c>
      <c r="I76" s="536" t="s">
        <v>54</v>
      </c>
      <c r="J76" s="536" t="s">
        <v>156</v>
      </c>
      <c r="K76" s="238" t="s">
        <v>158</v>
      </c>
      <c r="L76" s="216">
        <v>3500000</v>
      </c>
      <c r="M76" s="217">
        <f t="shared" si="0"/>
        <v>2450000</v>
      </c>
      <c r="N76" s="216">
        <v>2021</v>
      </c>
      <c r="O76" s="217">
        <v>2023</v>
      </c>
      <c r="P76" s="320"/>
      <c r="Q76" s="321"/>
      <c r="R76" s="321"/>
      <c r="S76" s="322"/>
      <c r="T76" s="323"/>
      <c r="U76" s="323"/>
      <c r="V76" s="323"/>
      <c r="W76" s="323"/>
      <c r="X76" s="323"/>
      <c r="Y76" s="167" t="s">
        <v>420</v>
      </c>
      <c r="Z76" s="162" t="s">
        <v>420</v>
      </c>
    </row>
    <row r="77" spans="1:26" ht="135" customHeight="1" x14ac:dyDescent="0.25">
      <c r="A77" s="326" t="s">
        <v>302</v>
      </c>
      <c r="B77" s="635"/>
      <c r="C77" s="637"/>
      <c r="D77" s="639"/>
      <c r="E77" s="641"/>
      <c r="F77" s="643"/>
      <c r="G77" s="355" t="s">
        <v>432</v>
      </c>
      <c r="H77" s="537"/>
      <c r="I77" s="537"/>
      <c r="J77" s="537"/>
      <c r="K77" s="383" t="s">
        <v>433</v>
      </c>
      <c r="L77" s="221">
        <v>1200000</v>
      </c>
      <c r="M77" s="222">
        <f t="shared" si="0"/>
        <v>840000</v>
      </c>
      <c r="N77" s="221">
        <v>2021</v>
      </c>
      <c r="O77" s="222">
        <v>2023</v>
      </c>
      <c r="P77" s="348"/>
      <c r="Q77" s="349"/>
      <c r="R77" s="349"/>
      <c r="S77" s="350"/>
      <c r="T77" s="326"/>
      <c r="U77" s="326"/>
      <c r="V77" s="326"/>
      <c r="W77" s="326" t="s">
        <v>57</v>
      </c>
      <c r="X77" s="326"/>
      <c r="Y77" s="400" t="s">
        <v>420</v>
      </c>
      <c r="Z77" s="401" t="s">
        <v>420</v>
      </c>
    </row>
    <row r="78" spans="1:26" ht="69" customHeight="1" x14ac:dyDescent="0.25">
      <c r="A78" s="327" t="s">
        <v>303</v>
      </c>
      <c r="B78" s="635"/>
      <c r="C78" s="637"/>
      <c r="D78" s="639"/>
      <c r="E78" s="641"/>
      <c r="F78" s="643"/>
      <c r="G78" s="136" t="s">
        <v>808</v>
      </c>
      <c r="H78" s="537"/>
      <c r="I78" s="537"/>
      <c r="J78" s="537"/>
      <c r="K78" s="389" t="s">
        <v>809</v>
      </c>
      <c r="L78" s="272">
        <v>250000</v>
      </c>
      <c r="M78" s="222">
        <f t="shared" si="0"/>
        <v>175000</v>
      </c>
      <c r="N78" s="272">
        <v>2019</v>
      </c>
      <c r="O78" s="264">
        <v>2021</v>
      </c>
      <c r="P78" s="418"/>
      <c r="Q78" s="358"/>
      <c r="R78" s="358"/>
      <c r="S78" s="359"/>
      <c r="T78" s="327"/>
      <c r="U78" s="327"/>
      <c r="V78" s="327"/>
      <c r="W78" s="327"/>
      <c r="X78" s="327"/>
      <c r="Y78" s="168" t="s">
        <v>420</v>
      </c>
      <c r="Z78" s="163" t="s">
        <v>420</v>
      </c>
    </row>
    <row r="79" spans="1:26" ht="60.75" customHeight="1" x14ac:dyDescent="0.25">
      <c r="A79" s="327" t="s">
        <v>304</v>
      </c>
      <c r="B79" s="635"/>
      <c r="C79" s="637"/>
      <c r="D79" s="639"/>
      <c r="E79" s="641"/>
      <c r="F79" s="643"/>
      <c r="G79" s="136" t="s">
        <v>159</v>
      </c>
      <c r="H79" s="537"/>
      <c r="I79" s="537"/>
      <c r="J79" s="537"/>
      <c r="K79" s="136" t="s">
        <v>159</v>
      </c>
      <c r="L79" s="272">
        <v>120000</v>
      </c>
      <c r="M79" s="222">
        <f t="shared" si="0"/>
        <v>84000</v>
      </c>
      <c r="N79" s="272">
        <v>2019</v>
      </c>
      <c r="O79" s="264">
        <v>2020</v>
      </c>
      <c r="P79" s="418"/>
      <c r="Q79" s="358"/>
      <c r="R79" s="358"/>
      <c r="S79" s="359"/>
      <c r="T79" s="327"/>
      <c r="U79" s="327"/>
      <c r="V79" s="327"/>
      <c r="W79" s="327"/>
      <c r="X79" s="327"/>
      <c r="Y79" s="168" t="s">
        <v>420</v>
      </c>
      <c r="Z79" s="163" t="s">
        <v>420</v>
      </c>
    </row>
    <row r="80" spans="1:26" ht="51" customHeight="1" x14ac:dyDescent="0.25">
      <c r="A80" s="327" t="s">
        <v>305</v>
      </c>
      <c r="B80" s="635"/>
      <c r="C80" s="637"/>
      <c r="D80" s="639"/>
      <c r="E80" s="641"/>
      <c r="F80" s="643"/>
      <c r="G80" s="136" t="s">
        <v>160</v>
      </c>
      <c r="H80" s="537"/>
      <c r="I80" s="537"/>
      <c r="J80" s="537"/>
      <c r="K80" s="136" t="s">
        <v>160</v>
      </c>
      <c r="L80" s="272">
        <v>2500000</v>
      </c>
      <c r="M80" s="222">
        <f t="shared" si="0"/>
        <v>1750000</v>
      </c>
      <c r="N80" s="191">
        <v>2022</v>
      </c>
      <c r="O80" s="192">
        <v>2027</v>
      </c>
      <c r="P80" s="418"/>
      <c r="Q80" s="358"/>
      <c r="R80" s="358"/>
      <c r="S80" s="359"/>
      <c r="T80" s="327"/>
      <c r="U80" s="327"/>
      <c r="V80" s="327"/>
      <c r="W80" s="327"/>
      <c r="X80" s="327"/>
      <c r="Y80" s="168" t="s">
        <v>420</v>
      </c>
      <c r="Z80" s="163" t="s">
        <v>420</v>
      </c>
    </row>
    <row r="81" spans="1:26" ht="75" customHeight="1" thickBot="1" x14ac:dyDescent="0.3">
      <c r="A81" s="327" t="s">
        <v>306</v>
      </c>
      <c r="B81" s="635"/>
      <c r="C81" s="637"/>
      <c r="D81" s="639"/>
      <c r="E81" s="641"/>
      <c r="F81" s="643"/>
      <c r="G81" s="356" t="s">
        <v>161</v>
      </c>
      <c r="H81" s="537"/>
      <c r="I81" s="537"/>
      <c r="J81" s="537"/>
      <c r="K81" s="390" t="s">
        <v>162</v>
      </c>
      <c r="L81" s="272">
        <v>1000000</v>
      </c>
      <c r="M81" s="426">
        <f t="shared" si="0"/>
        <v>700000</v>
      </c>
      <c r="N81" s="272">
        <v>2021</v>
      </c>
      <c r="O81" s="192">
        <v>2027</v>
      </c>
      <c r="P81" s="418"/>
      <c r="Q81" s="358"/>
      <c r="R81" s="358"/>
      <c r="S81" s="359"/>
      <c r="T81" s="327"/>
      <c r="U81" s="327"/>
      <c r="V81" s="327"/>
      <c r="W81" s="327"/>
      <c r="X81" s="327"/>
      <c r="Y81" s="183" t="s">
        <v>420</v>
      </c>
      <c r="Z81" s="184" t="s">
        <v>420</v>
      </c>
    </row>
    <row r="82" spans="1:26" ht="94.5" customHeight="1" x14ac:dyDescent="0.25">
      <c r="A82" s="298" t="s">
        <v>307</v>
      </c>
      <c r="B82" s="624" t="s">
        <v>167</v>
      </c>
      <c r="C82" s="626" t="s">
        <v>862</v>
      </c>
      <c r="D82" s="628">
        <v>60084391</v>
      </c>
      <c r="E82" s="630" t="s">
        <v>171</v>
      </c>
      <c r="F82" s="632">
        <v>600059227</v>
      </c>
      <c r="G82" s="111" t="s">
        <v>465</v>
      </c>
      <c r="H82" s="615" t="s">
        <v>53</v>
      </c>
      <c r="I82" s="615" t="s">
        <v>54</v>
      </c>
      <c r="J82" s="615" t="s">
        <v>169</v>
      </c>
      <c r="K82" s="111" t="s">
        <v>465</v>
      </c>
      <c r="L82" s="186">
        <v>3000000</v>
      </c>
      <c r="M82" s="187">
        <f t="shared" si="0"/>
        <v>2100000</v>
      </c>
      <c r="N82" s="186">
        <v>2022</v>
      </c>
      <c r="O82" s="187">
        <v>2024</v>
      </c>
      <c r="P82" s="304" t="s">
        <v>57</v>
      </c>
      <c r="Q82" s="305"/>
      <c r="R82" s="305" t="s">
        <v>57</v>
      </c>
      <c r="S82" s="342"/>
      <c r="T82" s="298"/>
      <c r="U82" s="298"/>
      <c r="V82" s="298"/>
      <c r="W82" s="298"/>
      <c r="X82" s="298"/>
      <c r="Y82" s="186" t="s">
        <v>420</v>
      </c>
      <c r="Z82" s="187" t="s">
        <v>420</v>
      </c>
    </row>
    <row r="83" spans="1:26" ht="72.75" customHeight="1" x14ac:dyDescent="0.25">
      <c r="A83" s="299" t="s">
        <v>308</v>
      </c>
      <c r="B83" s="625"/>
      <c r="C83" s="627"/>
      <c r="D83" s="629"/>
      <c r="E83" s="631"/>
      <c r="F83" s="633"/>
      <c r="G83" s="113" t="s">
        <v>466</v>
      </c>
      <c r="H83" s="644"/>
      <c r="I83" s="644"/>
      <c r="J83" s="644"/>
      <c r="K83" s="102" t="s">
        <v>467</v>
      </c>
      <c r="L83" s="178">
        <v>12000000</v>
      </c>
      <c r="M83" s="179">
        <f t="shared" si="0"/>
        <v>8400000</v>
      </c>
      <c r="N83" s="178">
        <v>2022</v>
      </c>
      <c r="O83" s="179">
        <v>2023</v>
      </c>
      <c r="P83" s="114"/>
      <c r="Q83" s="328"/>
      <c r="R83" s="328"/>
      <c r="S83" s="329"/>
      <c r="T83" s="299"/>
      <c r="U83" s="299"/>
      <c r="V83" s="299"/>
      <c r="W83" s="299"/>
      <c r="X83" s="299"/>
      <c r="Y83" s="178" t="s">
        <v>420</v>
      </c>
      <c r="Z83" s="179" t="s">
        <v>420</v>
      </c>
    </row>
    <row r="84" spans="1:26" ht="81" customHeight="1" x14ac:dyDescent="0.25">
      <c r="A84" s="299" t="s">
        <v>309</v>
      </c>
      <c r="B84" s="625"/>
      <c r="C84" s="627"/>
      <c r="D84" s="629"/>
      <c r="E84" s="631"/>
      <c r="F84" s="633"/>
      <c r="G84" s="102" t="s">
        <v>468</v>
      </c>
      <c r="H84" s="644"/>
      <c r="I84" s="644"/>
      <c r="J84" s="644"/>
      <c r="K84" s="102" t="s">
        <v>469</v>
      </c>
      <c r="L84" s="178">
        <v>120000</v>
      </c>
      <c r="M84" s="179">
        <f t="shared" si="0"/>
        <v>84000</v>
      </c>
      <c r="N84" s="178">
        <v>2023</v>
      </c>
      <c r="O84" s="179">
        <v>2023</v>
      </c>
      <c r="P84" s="330"/>
      <c r="Q84" s="328"/>
      <c r="R84" s="328"/>
      <c r="S84" s="329"/>
      <c r="T84" s="299"/>
      <c r="U84" s="299"/>
      <c r="V84" s="299"/>
      <c r="W84" s="299"/>
      <c r="X84" s="299"/>
      <c r="Y84" s="178" t="s">
        <v>420</v>
      </c>
      <c r="Z84" s="179" t="s">
        <v>420</v>
      </c>
    </row>
    <row r="85" spans="1:26" ht="52.5" customHeight="1" x14ac:dyDescent="0.25">
      <c r="A85" s="301" t="s">
        <v>310</v>
      </c>
      <c r="B85" s="625"/>
      <c r="C85" s="627"/>
      <c r="D85" s="629"/>
      <c r="E85" s="631"/>
      <c r="F85" s="633"/>
      <c r="G85" s="113" t="s">
        <v>470</v>
      </c>
      <c r="H85" s="644"/>
      <c r="I85" s="644"/>
      <c r="J85" s="644"/>
      <c r="K85" s="113" t="s">
        <v>863</v>
      </c>
      <c r="L85" s="180">
        <v>120000</v>
      </c>
      <c r="M85" s="179">
        <f t="shared" si="0"/>
        <v>84000</v>
      </c>
      <c r="N85" s="180">
        <v>2023</v>
      </c>
      <c r="O85" s="181">
        <v>2023</v>
      </c>
      <c r="P85" s="343"/>
      <c r="Q85" s="344"/>
      <c r="R85" s="344"/>
      <c r="S85" s="345"/>
      <c r="T85" s="301"/>
      <c r="U85" s="301"/>
      <c r="V85" s="301"/>
      <c r="W85" s="301"/>
      <c r="X85" s="301"/>
      <c r="Y85" s="178" t="s">
        <v>420</v>
      </c>
      <c r="Z85" s="179" t="s">
        <v>420</v>
      </c>
    </row>
    <row r="86" spans="1:26" ht="60" x14ac:dyDescent="0.25">
      <c r="A86" s="301" t="s">
        <v>311</v>
      </c>
      <c r="B86" s="625"/>
      <c r="C86" s="627"/>
      <c r="D86" s="629"/>
      <c r="E86" s="631"/>
      <c r="F86" s="633"/>
      <c r="G86" s="113" t="s">
        <v>471</v>
      </c>
      <c r="H86" s="644"/>
      <c r="I86" s="644"/>
      <c r="J86" s="644"/>
      <c r="K86" s="102" t="s">
        <v>472</v>
      </c>
      <c r="L86" s="180">
        <v>1600000</v>
      </c>
      <c r="M86" s="179">
        <f t="shared" ref="M86:M91" si="1">L86*0.7</f>
        <v>1120000</v>
      </c>
      <c r="N86" s="180">
        <v>2024</v>
      </c>
      <c r="O86" s="181">
        <v>2025</v>
      </c>
      <c r="P86" s="307" t="s">
        <v>57</v>
      </c>
      <c r="Q86" s="308" t="s">
        <v>57</v>
      </c>
      <c r="R86" s="308" t="s">
        <v>57</v>
      </c>
      <c r="S86" s="309" t="s">
        <v>57</v>
      </c>
      <c r="T86" s="301"/>
      <c r="U86" s="301"/>
      <c r="V86" s="301"/>
      <c r="W86" s="301"/>
      <c r="X86" s="301"/>
      <c r="Y86" s="178" t="s">
        <v>420</v>
      </c>
      <c r="Z86" s="179" t="s">
        <v>420</v>
      </c>
    </row>
    <row r="87" spans="1:26" ht="45" x14ac:dyDescent="0.25">
      <c r="A87" s="301" t="s">
        <v>312</v>
      </c>
      <c r="B87" s="625"/>
      <c r="C87" s="627"/>
      <c r="D87" s="629"/>
      <c r="E87" s="631"/>
      <c r="F87" s="633"/>
      <c r="G87" s="113" t="s">
        <v>473</v>
      </c>
      <c r="H87" s="644"/>
      <c r="I87" s="644"/>
      <c r="J87" s="644"/>
      <c r="K87" s="102" t="s">
        <v>474</v>
      </c>
      <c r="L87" s="180">
        <v>100000</v>
      </c>
      <c r="M87" s="179">
        <f t="shared" si="1"/>
        <v>70000</v>
      </c>
      <c r="N87" s="180">
        <v>2024</v>
      </c>
      <c r="O87" s="181">
        <v>2024</v>
      </c>
      <c r="P87" s="343"/>
      <c r="Q87" s="344"/>
      <c r="R87" s="344"/>
      <c r="S87" s="345"/>
      <c r="T87" s="301"/>
      <c r="U87" s="301"/>
      <c r="V87" s="301"/>
      <c r="W87" s="301"/>
      <c r="X87" s="301"/>
      <c r="Y87" s="178" t="s">
        <v>420</v>
      </c>
      <c r="Z87" s="179" t="s">
        <v>420</v>
      </c>
    </row>
    <row r="88" spans="1:26" ht="45" x14ac:dyDescent="0.25">
      <c r="A88" s="301" t="s">
        <v>482</v>
      </c>
      <c r="B88" s="625"/>
      <c r="C88" s="627"/>
      <c r="D88" s="629"/>
      <c r="E88" s="631"/>
      <c r="F88" s="633"/>
      <c r="G88" s="113" t="s">
        <v>475</v>
      </c>
      <c r="H88" s="644"/>
      <c r="I88" s="644"/>
      <c r="J88" s="644"/>
      <c r="K88" s="102" t="s">
        <v>476</v>
      </c>
      <c r="L88" s="180">
        <v>800000</v>
      </c>
      <c r="M88" s="179">
        <f t="shared" si="1"/>
        <v>560000</v>
      </c>
      <c r="N88" s="180">
        <v>2024</v>
      </c>
      <c r="O88" s="181">
        <v>2025</v>
      </c>
      <c r="P88" s="343"/>
      <c r="Q88" s="344"/>
      <c r="R88" s="344"/>
      <c r="S88" s="345"/>
      <c r="T88" s="301"/>
      <c r="U88" s="301"/>
      <c r="V88" s="301"/>
      <c r="W88" s="301"/>
      <c r="X88" s="301"/>
      <c r="Y88" s="178" t="s">
        <v>420</v>
      </c>
      <c r="Z88" s="179" t="s">
        <v>420</v>
      </c>
    </row>
    <row r="89" spans="1:26" ht="60" x14ac:dyDescent="0.25">
      <c r="A89" s="301" t="s">
        <v>483</v>
      </c>
      <c r="B89" s="625"/>
      <c r="C89" s="627"/>
      <c r="D89" s="629"/>
      <c r="E89" s="631"/>
      <c r="F89" s="633"/>
      <c r="G89" s="113" t="s">
        <v>477</v>
      </c>
      <c r="H89" s="644"/>
      <c r="I89" s="644"/>
      <c r="J89" s="644"/>
      <c r="K89" s="113" t="s">
        <v>477</v>
      </c>
      <c r="L89" s="180">
        <v>800000</v>
      </c>
      <c r="M89" s="179">
        <f t="shared" si="1"/>
        <v>560000</v>
      </c>
      <c r="N89" s="180">
        <v>2025</v>
      </c>
      <c r="O89" s="181">
        <v>2026</v>
      </c>
      <c r="P89" s="343"/>
      <c r="Q89" s="344"/>
      <c r="R89" s="344"/>
      <c r="S89" s="309" t="s">
        <v>57</v>
      </c>
      <c r="T89" s="310"/>
      <c r="U89" s="310"/>
      <c r="V89" s="310"/>
      <c r="W89" s="310"/>
      <c r="X89" s="310" t="s">
        <v>57</v>
      </c>
      <c r="Y89" s="178" t="s">
        <v>420</v>
      </c>
      <c r="Z89" s="179" t="s">
        <v>420</v>
      </c>
    </row>
    <row r="90" spans="1:26" ht="60" x14ac:dyDescent="0.25">
      <c r="A90" s="301" t="s">
        <v>484</v>
      </c>
      <c r="B90" s="625"/>
      <c r="C90" s="627"/>
      <c r="D90" s="629"/>
      <c r="E90" s="631"/>
      <c r="F90" s="633"/>
      <c r="G90" s="113" t="s">
        <v>478</v>
      </c>
      <c r="H90" s="644"/>
      <c r="I90" s="644"/>
      <c r="J90" s="644"/>
      <c r="K90" s="102" t="s">
        <v>479</v>
      </c>
      <c r="L90" s="180">
        <v>1000000</v>
      </c>
      <c r="M90" s="179">
        <f t="shared" si="1"/>
        <v>700000</v>
      </c>
      <c r="N90" s="180">
        <v>2025</v>
      </c>
      <c r="O90" s="181">
        <v>2027</v>
      </c>
      <c r="P90" s="307" t="s">
        <v>57</v>
      </c>
      <c r="Q90" s="308" t="s">
        <v>57</v>
      </c>
      <c r="R90" s="308" t="s">
        <v>57</v>
      </c>
      <c r="S90" s="309" t="s">
        <v>57</v>
      </c>
      <c r="T90" s="301"/>
      <c r="U90" s="301"/>
      <c r="V90" s="301"/>
      <c r="W90" s="301"/>
      <c r="X90" s="301"/>
      <c r="Y90" s="178" t="s">
        <v>420</v>
      </c>
      <c r="Z90" s="179" t="s">
        <v>420</v>
      </c>
    </row>
    <row r="91" spans="1:26" ht="45.75" thickBot="1" x14ac:dyDescent="0.3">
      <c r="A91" s="301" t="s">
        <v>485</v>
      </c>
      <c r="B91" s="625"/>
      <c r="C91" s="627"/>
      <c r="D91" s="629"/>
      <c r="E91" s="631"/>
      <c r="F91" s="633"/>
      <c r="G91" s="116" t="s">
        <v>480</v>
      </c>
      <c r="H91" s="645"/>
      <c r="I91" s="645"/>
      <c r="J91" s="645"/>
      <c r="K91" s="102" t="s">
        <v>481</v>
      </c>
      <c r="L91" s="180">
        <v>3500000</v>
      </c>
      <c r="M91" s="179">
        <f t="shared" si="1"/>
        <v>2450000</v>
      </c>
      <c r="N91" s="180">
        <v>2021</v>
      </c>
      <c r="O91" s="181">
        <v>2027</v>
      </c>
      <c r="P91" s="343"/>
      <c r="Q91" s="344"/>
      <c r="R91" s="344"/>
      <c r="S91" s="345"/>
      <c r="T91" s="301"/>
      <c r="U91" s="301"/>
      <c r="V91" s="301"/>
      <c r="W91" s="301"/>
      <c r="X91" s="301"/>
      <c r="Y91" s="399" t="s">
        <v>420</v>
      </c>
      <c r="Z91" s="248" t="s">
        <v>420</v>
      </c>
    </row>
    <row r="92" spans="1:26" ht="197.25" customHeight="1" x14ac:dyDescent="0.25">
      <c r="A92" s="323" t="s">
        <v>313</v>
      </c>
      <c r="B92" s="521" t="s">
        <v>172</v>
      </c>
      <c r="C92" s="524" t="s">
        <v>173</v>
      </c>
      <c r="D92" s="620" t="s">
        <v>174</v>
      </c>
      <c r="E92" s="622" t="s">
        <v>178</v>
      </c>
      <c r="F92" s="533">
        <v>600059103</v>
      </c>
      <c r="G92" s="128" t="s">
        <v>807</v>
      </c>
      <c r="H92" s="599" t="s">
        <v>80</v>
      </c>
      <c r="I92" s="599" t="s">
        <v>54</v>
      </c>
      <c r="J92" s="599" t="s">
        <v>176</v>
      </c>
      <c r="K92" s="238"/>
      <c r="L92" s="216">
        <v>4380000</v>
      </c>
      <c r="M92" s="217">
        <f t="shared" ref="M92:M158" si="2">L92*0.7</f>
        <v>3066000</v>
      </c>
      <c r="N92" s="216">
        <v>2019</v>
      </c>
      <c r="O92" s="217">
        <v>2023</v>
      </c>
      <c r="P92" s="320"/>
      <c r="Q92" s="321"/>
      <c r="R92" s="321"/>
      <c r="S92" s="322"/>
      <c r="T92" s="323"/>
      <c r="U92" s="323"/>
      <c r="V92" s="323"/>
      <c r="W92" s="323"/>
      <c r="X92" s="323"/>
      <c r="Y92" s="167" t="s">
        <v>420</v>
      </c>
      <c r="Z92" s="162" t="s">
        <v>420</v>
      </c>
    </row>
    <row r="93" spans="1:26" s="63" customFormat="1" ht="93" customHeight="1" x14ac:dyDescent="0.25">
      <c r="A93" s="127" t="s">
        <v>314</v>
      </c>
      <c r="B93" s="522"/>
      <c r="C93" s="525"/>
      <c r="D93" s="621"/>
      <c r="E93" s="525"/>
      <c r="F93" s="550"/>
      <c r="G93" s="357" t="s">
        <v>179</v>
      </c>
      <c r="H93" s="600"/>
      <c r="I93" s="600"/>
      <c r="J93" s="600"/>
      <c r="K93" s="147" t="s">
        <v>526</v>
      </c>
      <c r="L93" s="395">
        <v>700000</v>
      </c>
      <c r="M93" s="396">
        <f t="shared" si="2"/>
        <v>489999.99999999994</v>
      </c>
      <c r="N93" s="395">
        <v>2019</v>
      </c>
      <c r="O93" s="396">
        <v>2023</v>
      </c>
      <c r="P93" s="412"/>
      <c r="Q93" s="413"/>
      <c r="R93" s="413"/>
      <c r="S93" s="414"/>
      <c r="T93" s="127"/>
      <c r="U93" s="127"/>
      <c r="V93" s="127"/>
      <c r="W93" s="127"/>
      <c r="X93" s="127"/>
      <c r="Y93" s="395"/>
      <c r="Z93" s="396"/>
    </row>
    <row r="94" spans="1:26" s="63" customFormat="1" ht="78.75" customHeight="1" x14ac:dyDescent="0.25">
      <c r="A94" s="127" t="s">
        <v>315</v>
      </c>
      <c r="B94" s="522"/>
      <c r="C94" s="525"/>
      <c r="D94" s="621"/>
      <c r="E94" s="525"/>
      <c r="F94" s="550"/>
      <c r="G94" s="303" t="s">
        <v>180</v>
      </c>
      <c r="H94" s="600"/>
      <c r="I94" s="600"/>
      <c r="J94" s="600"/>
      <c r="K94" s="391" t="s">
        <v>527</v>
      </c>
      <c r="L94" s="395">
        <v>7000000</v>
      </c>
      <c r="M94" s="396">
        <f t="shared" si="2"/>
        <v>4900000</v>
      </c>
      <c r="N94" s="395">
        <v>2019</v>
      </c>
      <c r="O94" s="396">
        <v>2023</v>
      </c>
      <c r="P94" s="412"/>
      <c r="Q94" s="413"/>
      <c r="R94" s="413"/>
      <c r="S94" s="414"/>
      <c r="T94" s="127"/>
      <c r="U94" s="127"/>
      <c r="V94" s="127"/>
      <c r="W94" s="127"/>
      <c r="X94" s="127"/>
      <c r="Y94" s="395" t="s">
        <v>181</v>
      </c>
      <c r="Z94" s="396"/>
    </row>
    <row r="95" spans="1:26" ht="66" customHeight="1" x14ac:dyDescent="0.25">
      <c r="A95" s="327" t="s">
        <v>314</v>
      </c>
      <c r="B95" s="522"/>
      <c r="C95" s="525"/>
      <c r="D95" s="621"/>
      <c r="E95" s="525"/>
      <c r="F95" s="550"/>
      <c r="G95" s="355" t="s">
        <v>182</v>
      </c>
      <c r="H95" s="600"/>
      <c r="I95" s="600"/>
      <c r="J95" s="600"/>
      <c r="K95" s="273" t="s">
        <v>864</v>
      </c>
      <c r="L95" s="221">
        <v>1000000</v>
      </c>
      <c r="M95" s="222">
        <f t="shared" si="2"/>
        <v>700000</v>
      </c>
      <c r="N95" s="272">
        <v>2019</v>
      </c>
      <c r="O95" s="264">
        <v>2023</v>
      </c>
      <c r="P95" s="418"/>
      <c r="Q95" s="358"/>
      <c r="R95" s="358"/>
      <c r="S95" s="359"/>
      <c r="T95" s="327"/>
      <c r="U95" s="327"/>
      <c r="V95" s="327"/>
      <c r="W95" s="327"/>
      <c r="X95" s="327"/>
      <c r="Y95" s="183" t="s">
        <v>420</v>
      </c>
      <c r="Z95" s="192" t="s">
        <v>420</v>
      </c>
    </row>
    <row r="96" spans="1:26" ht="92.25" customHeight="1" x14ac:dyDescent="0.25">
      <c r="A96" s="327" t="s">
        <v>315</v>
      </c>
      <c r="B96" s="522"/>
      <c r="C96" s="525"/>
      <c r="D96" s="621"/>
      <c r="E96" s="525"/>
      <c r="F96" s="550"/>
      <c r="G96" s="136" t="s">
        <v>183</v>
      </c>
      <c r="H96" s="600"/>
      <c r="I96" s="600"/>
      <c r="J96" s="600"/>
      <c r="K96" s="383" t="s">
        <v>184</v>
      </c>
      <c r="L96" s="168">
        <v>500000</v>
      </c>
      <c r="M96" s="222">
        <f t="shared" si="2"/>
        <v>350000</v>
      </c>
      <c r="N96" s="272">
        <v>2019</v>
      </c>
      <c r="O96" s="264">
        <v>2023</v>
      </c>
      <c r="P96" s="418"/>
      <c r="Q96" s="358" t="s">
        <v>57</v>
      </c>
      <c r="R96" s="358" t="s">
        <v>57</v>
      </c>
      <c r="S96" s="359"/>
      <c r="T96" s="327"/>
      <c r="U96" s="327"/>
      <c r="V96" s="327"/>
      <c r="W96" s="327"/>
      <c r="X96" s="327"/>
      <c r="Y96" s="168" t="s">
        <v>420</v>
      </c>
      <c r="Z96" s="192" t="s">
        <v>420</v>
      </c>
    </row>
    <row r="97" spans="1:26" ht="84.75" customHeight="1" x14ac:dyDescent="0.25">
      <c r="A97" s="327" t="s">
        <v>316</v>
      </c>
      <c r="B97" s="522"/>
      <c r="C97" s="525"/>
      <c r="D97" s="621"/>
      <c r="E97" s="525"/>
      <c r="F97" s="550"/>
      <c r="G97" s="136" t="s">
        <v>185</v>
      </c>
      <c r="H97" s="600"/>
      <c r="I97" s="600"/>
      <c r="J97" s="600"/>
      <c r="K97" s="383" t="s">
        <v>186</v>
      </c>
      <c r="L97" s="168">
        <v>10000000</v>
      </c>
      <c r="M97" s="222">
        <f t="shared" si="2"/>
        <v>7000000</v>
      </c>
      <c r="N97" s="272">
        <v>2019</v>
      </c>
      <c r="O97" s="264">
        <v>2023</v>
      </c>
      <c r="P97" s="418"/>
      <c r="Q97" s="358"/>
      <c r="R97" s="358"/>
      <c r="S97" s="359"/>
      <c r="T97" s="327"/>
      <c r="U97" s="327"/>
      <c r="V97" s="327" t="s">
        <v>57</v>
      </c>
      <c r="W97" s="327"/>
      <c r="X97" s="327"/>
      <c r="Y97" s="168" t="s">
        <v>420</v>
      </c>
      <c r="Z97" s="192" t="s">
        <v>420</v>
      </c>
    </row>
    <row r="98" spans="1:26" ht="55.5" customHeight="1" thickBot="1" x14ac:dyDescent="0.3">
      <c r="A98" s="327" t="s">
        <v>317</v>
      </c>
      <c r="B98" s="522"/>
      <c r="C98" s="525"/>
      <c r="D98" s="621"/>
      <c r="E98" s="525"/>
      <c r="F98" s="550"/>
      <c r="G98" s="501" t="s">
        <v>187</v>
      </c>
      <c r="H98" s="600"/>
      <c r="I98" s="600"/>
      <c r="J98" s="600"/>
      <c r="K98" s="501" t="s">
        <v>187</v>
      </c>
      <c r="L98" s="191">
        <v>15000000</v>
      </c>
      <c r="M98" s="264">
        <f t="shared" si="2"/>
        <v>10500000</v>
      </c>
      <c r="N98" s="272">
        <v>2019</v>
      </c>
      <c r="O98" s="264">
        <v>2023</v>
      </c>
      <c r="P98" s="418"/>
      <c r="Q98" s="358"/>
      <c r="R98" s="358"/>
      <c r="S98" s="359"/>
      <c r="T98" s="327"/>
      <c r="U98" s="327"/>
      <c r="V98" s="327"/>
      <c r="W98" s="327"/>
      <c r="X98" s="327"/>
      <c r="Y98" s="191" t="s">
        <v>420</v>
      </c>
      <c r="Z98" s="192" t="s">
        <v>420</v>
      </c>
    </row>
    <row r="99" spans="1:26" s="509" customFormat="1" ht="234.75" customHeight="1" x14ac:dyDescent="0.25">
      <c r="A99" s="298" t="s">
        <v>320</v>
      </c>
      <c r="B99" s="539" t="s">
        <v>188</v>
      </c>
      <c r="C99" s="541" t="s">
        <v>189</v>
      </c>
      <c r="D99" s="545">
        <v>75001438</v>
      </c>
      <c r="E99" s="545">
        <v>108023362</v>
      </c>
      <c r="F99" s="603">
        <v>600059359</v>
      </c>
      <c r="G99" s="502" t="s">
        <v>196</v>
      </c>
      <c r="H99" s="623" t="s">
        <v>53</v>
      </c>
      <c r="I99" s="623" t="s">
        <v>54</v>
      </c>
      <c r="J99" s="623" t="s">
        <v>437</v>
      </c>
      <c r="K99" s="503" t="s">
        <v>436</v>
      </c>
      <c r="L99" s="504">
        <v>1700000</v>
      </c>
      <c r="M99" s="430">
        <f t="shared" ref="M99" si="3">L99*0.7</f>
        <v>1190000</v>
      </c>
      <c r="N99" s="484">
        <v>2022</v>
      </c>
      <c r="O99" s="293">
        <v>2027</v>
      </c>
      <c r="P99" s="505"/>
      <c r="Q99" s="506" t="s">
        <v>419</v>
      </c>
      <c r="R99" s="506" t="s">
        <v>419</v>
      </c>
      <c r="S99" s="507" t="s">
        <v>419</v>
      </c>
      <c r="T99" s="508"/>
      <c r="U99" s="508"/>
      <c r="V99" s="508" t="s">
        <v>419</v>
      </c>
      <c r="W99" s="477"/>
      <c r="X99" s="477"/>
      <c r="Y99" s="517" t="s">
        <v>420</v>
      </c>
      <c r="Z99" s="293" t="s">
        <v>420</v>
      </c>
    </row>
    <row r="100" spans="1:26" ht="230.25" customHeight="1" thickBot="1" x14ac:dyDescent="0.3">
      <c r="A100" s="299" t="s">
        <v>321</v>
      </c>
      <c r="B100" s="540"/>
      <c r="C100" s="542"/>
      <c r="D100" s="546"/>
      <c r="E100" s="546"/>
      <c r="F100" s="619"/>
      <c r="G100" s="331" t="s">
        <v>434</v>
      </c>
      <c r="H100" s="611"/>
      <c r="I100" s="611"/>
      <c r="J100" s="611"/>
      <c r="K100" s="384" t="s">
        <v>435</v>
      </c>
      <c r="L100" s="397">
        <v>600000</v>
      </c>
      <c r="M100" s="398">
        <f t="shared" si="2"/>
        <v>420000</v>
      </c>
      <c r="N100" s="397">
        <v>2021</v>
      </c>
      <c r="O100" s="398">
        <v>2025</v>
      </c>
      <c r="P100" s="332"/>
      <c r="Q100" s="126" t="s">
        <v>419</v>
      </c>
      <c r="R100" s="126" t="s">
        <v>419</v>
      </c>
      <c r="S100" s="120"/>
      <c r="T100" s="118"/>
      <c r="U100" s="118"/>
      <c r="V100" s="118" t="s">
        <v>419</v>
      </c>
      <c r="W100" s="312"/>
      <c r="X100" s="312"/>
      <c r="Y100" s="399" t="s">
        <v>420</v>
      </c>
      <c r="Z100" s="248" t="s">
        <v>420</v>
      </c>
    </row>
    <row r="101" spans="1:26" ht="123.75" customHeight="1" x14ac:dyDescent="0.25">
      <c r="A101" s="323" t="s">
        <v>323</v>
      </c>
      <c r="B101" s="521" t="s">
        <v>216</v>
      </c>
      <c r="C101" s="524" t="s">
        <v>198</v>
      </c>
      <c r="D101" s="606" t="s">
        <v>217</v>
      </c>
      <c r="E101" s="606" t="s">
        <v>218</v>
      </c>
      <c r="F101" s="607" t="s">
        <v>219</v>
      </c>
      <c r="G101" s="445" t="s">
        <v>630</v>
      </c>
      <c r="H101" s="600" t="s">
        <v>53</v>
      </c>
      <c r="I101" s="602" t="s">
        <v>54</v>
      </c>
      <c r="J101" s="602" t="s">
        <v>54</v>
      </c>
      <c r="K101" s="446" t="s">
        <v>695</v>
      </c>
      <c r="L101" s="450">
        <v>1500000</v>
      </c>
      <c r="M101" s="402">
        <f t="shared" si="2"/>
        <v>1050000</v>
      </c>
      <c r="N101" s="448">
        <v>2020</v>
      </c>
      <c r="O101" s="447">
        <v>2023</v>
      </c>
      <c r="P101" s="362"/>
      <c r="Q101" s="362" t="s">
        <v>57</v>
      </c>
      <c r="R101" s="362" t="s">
        <v>57</v>
      </c>
      <c r="S101" s="362"/>
      <c r="T101" s="362"/>
      <c r="U101" s="362"/>
      <c r="V101" s="362" t="s">
        <v>57</v>
      </c>
      <c r="W101" s="362"/>
      <c r="X101" s="362"/>
      <c r="Y101" s="449" t="s">
        <v>632</v>
      </c>
      <c r="Z101" s="449" t="s">
        <v>633</v>
      </c>
    </row>
    <row r="102" spans="1:26" ht="77.25" customHeight="1" x14ac:dyDescent="0.25">
      <c r="A102" s="326" t="s">
        <v>324</v>
      </c>
      <c r="B102" s="522"/>
      <c r="C102" s="525"/>
      <c r="D102" s="531"/>
      <c r="E102" s="531"/>
      <c r="F102" s="608"/>
      <c r="G102" s="360" t="s">
        <v>687</v>
      </c>
      <c r="H102" s="600"/>
      <c r="I102" s="602"/>
      <c r="J102" s="602"/>
      <c r="K102" s="363" t="s">
        <v>696</v>
      </c>
      <c r="L102" s="451">
        <v>8000000</v>
      </c>
      <c r="M102" s="404">
        <f t="shared" si="2"/>
        <v>5600000</v>
      </c>
      <c r="N102" s="403">
        <v>2020</v>
      </c>
      <c r="O102" s="404">
        <v>2023</v>
      </c>
      <c r="P102" s="364"/>
      <c r="Q102" s="364"/>
      <c r="R102" s="364"/>
      <c r="S102" s="364"/>
      <c r="T102" s="364"/>
      <c r="U102" s="364"/>
      <c r="V102" s="364"/>
      <c r="W102" s="364"/>
      <c r="X102" s="364"/>
      <c r="Y102" s="408" t="s">
        <v>624</v>
      </c>
      <c r="Z102" s="408" t="s">
        <v>625</v>
      </c>
    </row>
    <row r="103" spans="1:26" ht="90" x14ac:dyDescent="0.25">
      <c r="A103" s="326" t="s">
        <v>325</v>
      </c>
      <c r="B103" s="522"/>
      <c r="C103" s="525"/>
      <c r="D103" s="531"/>
      <c r="E103" s="531"/>
      <c r="F103" s="608"/>
      <c r="G103" s="360" t="s">
        <v>688</v>
      </c>
      <c r="H103" s="600"/>
      <c r="I103" s="602"/>
      <c r="J103" s="602"/>
      <c r="K103" s="363" t="s">
        <v>697</v>
      </c>
      <c r="L103" s="451">
        <v>5000000</v>
      </c>
      <c r="M103" s="404">
        <f t="shared" si="2"/>
        <v>3500000</v>
      </c>
      <c r="N103" s="403">
        <v>2020</v>
      </c>
      <c r="O103" s="404">
        <v>2023</v>
      </c>
      <c r="P103" s="364"/>
      <c r="Q103" s="364"/>
      <c r="R103" s="364"/>
      <c r="S103" s="364"/>
      <c r="T103" s="364"/>
      <c r="U103" s="364"/>
      <c r="V103" s="364"/>
      <c r="W103" s="364"/>
      <c r="X103" s="364"/>
      <c r="Y103" s="408" t="s">
        <v>624</v>
      </c>
      <c r="Z103" s="408" t="s">
        <v>625</v>
      </c>
    </row>
    <row r="104" spans="1:26" ht="74.25" customHeight="1" x14ac:dyDescent="0.25">
      <c r="A104" s="327" t="s">
        <v>326</v>
      </c>
      <c r="B104" s="522"/>
      <c r="C104" s="525"/>
      <c r="D104" s="531"/>
      <c r="E104" s="531"/>
      <c r="F104" s="608"/>
      <c r="G104" s="360" t="s">
        <v>689</v>
      </c>
      <c r="H104" s="600"/>
      <c r="I104" s="602"/>
      <c r="J104" s="602"/>
      <c r="K104" s="363" t="s">
        <v>698</v>
      </c>
      <c r="L104" s="451">
        <v>3000000</v>
      </c>
      <c r="M104" s="404">
        <f t="shared" si="2"/>
        <v>2100000</v>
      </c>
      <c r="N104" s="405">
        <v>2020</v>
      </c>
      <c r="O104" s="406">
        <v>2023</v>
      </c>
      <c r="P104" s="364"/>
      <c r="Q104" s="364"/>
      <c r="R104" s="364"/>
      <c r="S104" s="364"/>
      <c r="T104" s="364"/>
      <c r="U104" s="364"/>
      <c r="V104" s="364"/>
      <c r="W104" s="364"/>
      <c r="X104" s="364"/>
      <c r="Y104" s="408" t="s">
        <v>632</v>
      </c>
      <c r="Z104" s="408" t="s">
        <v>633</v>
      </c>
    </row>
    <row r="105" spans="1:26" ht="100.5" customHeight="1" x14ac:dyDescent="0.25">
      <c r="A105" s="327" t="s">
        <v>327</v>
      </c>
      <c r="B105" s="522"/>
      <c r="C105" s="525"/>
      <c r="D105" s="531"/>
      <c r="E105" s="531"/>
      <c r="F105" s="608"/>
      <c r="G105" s="360" t="s">
        <v>690</v>
      </c>
      <c r="H105" s="600"/>
      <c r="I105" s="602"/>
      <c r="J105" s="602"/>
      <c r="K105" s="363" t="s">
        <v>699</v>
      </c>
      <c r="L105" s="451">
        <v>2000000</v>
      </c>
      <c r="M105" s="404">
        <f t="shared" si="2"/>
        <v>1400000</v>
      </c>
      <c r="N105" s="405">
        <v>2020</v>
      </c>
      <c r="O105" s="406">
        <v>2023</v>
      </c>
      <c r="P105" s="364"/>
      <c r="Q105" s="364"/>
      <c r="R105" s="364"/>
      <c r="S105" s="364"/>
      <c r="T105" s="364"/>
      <c r="U105" s="364"/>
      <c r="V105" s="364"/>
      <c r="W105" s="364"/>
      <c r="X105" s="364"/>
      <c r="Y105" s="408" t="s">
        <v>632</v>
      </c>
      <c r="Z105" s="408" t="s">
        <v>633</v>
      </c>
    </row>
    <row r="106" spans="1:26" ht="105.75" customHeight="1" x14ac:dyDescent="0.25">
      <c r="A106" s="327" t="s">
        <v>328</v>
      </c>
      <c r="B106" s="522"/>
      <c r="C106" s="525"/>
      <c r="D106" s="531"/>
      <c r="E106" s="531"/>
      <c r="F106" s="608"/>
      <c r="G106" s="360" t="s">
        <v>691</v>
      </c>
      <c r="H106" s="600"/>
      <c r="I106" s="602"/>
      <c r="J106" s="602"/>
      <c r="K106" s="363" t="s">
        <v>700</v>
      </c>
      <c r="L106" s="451">
        <v>800000</v>
      </c>
      <c r="M106" s="404">
        <f t="shared" si="2"/>
        <v>560000</v>
      </c>
      <c r="N106" s="405">
        <v>2020</v>
      </c>
      <c r="O106" s="406">
        <v>2024</v>
      </c>
      <c r="P106" s="364"/>
      <c r="Q106" s="364"/>
      <c r="R106" s="364"/>
      <c r="S106" s="364"/>
      <c r="T106" s="364"/>
      <c r="U106" s="364"/>
      <c r="V106" s="364"/>
      <c r="W106" s="364"/>
      <c r="X106" s="364"/>
      <c r="Y106" s="408" t="s">
        <v>624</v>
      </c>
      <c r="Z106" s="408" t="s">
        <v>625</v>
      </c>
    </row>
    <row r="107" spans="1:26" ht="87.75" customHeight="1" x14ac:dyDescent="0.25">
      <c r="A107" s="327" t="s">
        <v>329</v>
      </c>
      <c r="B107" s="522"/>
      <c r="C107" s="525"/>
      <c r="D107" s="531"/>
      <c r="E107" s="531"/>
      <c r="F107" s="608"/>
      <c r="G107" s="360" t="s">
        <v>692</v>
      </c>
      <c r="H107" s="600"/>
      <c r="I107" s="602"/>
      <c r="J107" s="602"/>
      <c r="K107" s="363" t="s">
        <v>701</v>
      </c>
      <c r="L107" s="451">
        <v>3000000</v>
      </c>
      <c r="M107" s="404">
        <f t="shared" si="2"/>
        <v>2100000</v>
      </c>
      <c r="N107" s="405">
        <v>2020</v>
      </c>
      <c r="O107" s="406">
        <v>2024</v>
      </c>
      <c r="P107" s="364"/>
      <c r="Q107" s="364"/>
      <c r="R107" s="364"/>
      <c r="S107" s="364" t="s">
        <v>57</v>
      </c>
      <c r="T107" s="364"/>
      <c r="U107" s="364"/>
      <c r="V107" s="364"/>
      <c r="W107" s="364"/>
      <c r="X107" s="364"/>
      <c r="Y107" s="408" t="s">
        <v>632</v>
      </c>
      <c r="Z107" s="408" t="s">
        <v>625</v>
      </c>
    </row>
    <row r="108" spans="1:26" ht="72" customHeight="1" x14ac:dyDescent="0.25">
      <c r="A108" s="327" t="s">
        <v>330</v>
      </c>
      <c r="B108" s="522"/>
      <c r="C108" s="525"/>
      <c r="D108" s="531"/>
      <c r="E108" s="531"/>
      <c r="F108" s="608"/>
      <c r="G108" s="360" t="s">
        <v>693</v>
      </c>
      <c r="H108" s="600"/>
      <c r="I108" s="602"/>
      <c r="J108" s="602"/>
      <c r="K108" s="363" t="s">
        <v>702</v>
      </c>
      <c r="L108" s="451">
        <v>1000000</v>
      </c>
      <c r="M108" s="404">
        <f t="shared" si="2"/>
        <v>700000</v>
      </c>
      <c r="N108" s="405">
        <v>2020</v>
      </c>
      <c r="O108" s="406">
        <v>2024</v>
      </c>
      <c r="P108" s="364"/>
      <c r="Q108" s="364"/>
      <c r="R108" s="364"/>
      <c r="S108" s="364"/>
      <c r="T108" s="364"/>
      <c r="U108" s="364"/>
      <c r="V108" s="364"/>
      <c r="W108" s="364"/>
      <c r="X108" s="364"/>
      <c r="Y108" s="408" t="s">
        <v>624</v>
      </c>
      <c r="Z108" s="408" t="s">
        <v>625</v>
      </c>
    </row>
    <row r="109" spans="1:26" ht="114.75" customHeight="1" thickBot="1" x14ac:dyDescent="0.3">
      <c r="A109" s="327" t="s">
        <v>331</v>
      </c>
      <c r="B109" s="522"/>
      <c r="C109" s="525"/>
      <c r="D109" s="531"/>
      <c r="E109" s="531"/>
      <c r="F109" s="608"/>
      <c r="G109" s="453" t="s">
        <v>694</v>
      </c>
      <c r="H109" s="600"/>
      <c r="I109" s="602"/>
      <c r="J109" s="602"/>
      <c r="K109" s="454" t="s">
        <v>703</v>
      </c>
      <c r="L109" s="455">
        <v>500000</v>
      </c>
      <c r="M109" s="406">
        <f t="shared" si="2"/>
        <v>350000</v>
      </c>
      <c r="N109" s="405">
        <v>2020</v>
      </c>
      <c r="O109" s="406">
        <v>2024</v>
      </c>
      <c r="P109" s="456"/>
      <c r="Q109" s="456"/>
      <c r="R109" s="456"/>
      <c r="S109" s="456"/>
      <c r="T109" s="456"/>
      <c r="U109" s="456"/>
      <c r="V109" s="456"/>
      <c r="W109" s="456"/>
      <c r="X109" s="456"/>
      <c r="Y109" s="457" t="s">
        <v>624</v>
      </c>
      <c r="Z109" s="457" t="s">
        <v>625</v>
      </c>
    </row>
    <row r="110" spans="1:26" ht="409.5" x14ac:dyDescent="0.25">
      <c r="A110" s="298" t="s">
        <v>332</v>
      </c>
      <c r="B110" s="539" t="s">
        <v>220</v>
      </c>
      <c r="C110" s="541" t="s">
        <v>198</v>
      </c>
      <c r="D110" s="567" t="s">
        <v>221</v>
      </c>
      <c r="E110" s="567" t="s">
        <v>222</v>
      </c>
      <c r="F110" s="603">
        <v>600059171</v>
      </c>
      <c r="G110" s="458" t="s">
        <v>223</v>
      </c>
      <c r="H110" s="615" t="s">
        <v>53</v>
      </c>
      <c r="I110" s="617" t="s">
        <v>54</v>
      </c>
      <c r="J110" s="617" t="s">
        <v>54</v>
      </c>
      <c r="K110" s="459" t="s">
        <v>224</v>
      </c>
      <c r="L110" s="460">
        <v>5000000</v>
      </c>
      <c r="M110" s="461">
        <f t="shared" si="2"/>
        <v>3500000</v>
      </c>
      <c r="N110" s="462">
        <v>2022</v>
      </c>
      <c r="O110" s="462">
        <v>2027</v>
      </c>
      <c r="P110" s="463" t="s">
        <v>57</v>
      </c>
      <c r="Q110" s="463" t="s">
        <v>57</v>
      </c>
      <c r="R110" s="463" t="s">
        <v>57</v>
      </c>
      <c r="S110" s="463"/>
      <c r="T110" s="463"/>
      <c r="U110" s="463"/>
      <c r="V110" s="463"/>
      <c r="W110" s="463"/>
      <c r="X110" s="463"/>
      <c r="Y110" s="462" t="s">
        <v>721</v>
      </c>
      <c r="Z110" s="462" t="s">
        <v>633</v>
      </c>
    </row>
    <row r="111" spans="1:26" ht="90" x14ac:dyDescent="0.25">
      <c r="A111" s="299" t="s">
        <v>333</v>
      </c>
      <c r="B111" s="540"/>
      <c r="C111" s="542"/>
      <c r="D111" s="546"/>
      <c r="E111" s="546"/>
      <c r="F111" s="569"/>
      <c r="G111" s="365" t="s">
        <v>225</v>
      </c>
      <c r="H111" s="616"/>
      <c r="I111" s="618"/>
      <c r="J111" s="618"/>
      <c r="K111" s="369" t="s">
        <v>722</v>
      </c>
      <c r="L111" s="452">
        <v>500000</v>
      </c>
      <c r="M111" s="367">
        <f t="shared" si="2"/>
        <v>350000</v>
      </c>
      <c r="N111" s="407">
        <v>2022</v>
      </c>
      <c r="O111" s="407">
        <v>2027</v>
      </c>
      <c r="P111" s="368"/>
      <c r="Q111" s="368"/>
      <c r="R111" s="368"/>
      <c r="S111" s="368"/>
      <c r="T111" s="368"/>
      <c r="U111" s="368"/>
      <c r="V111" s="368"/>
      <c r="W111" s="368"/>
      <c r="X111" s="368"/>
      <c r="Y111" s="407" t="s">
        <v>624</v>
      </c>
      <c r="Z111" s="407" t="s">
        <v>625</v>
      </c>
    </row>
    <row r="112" spans="1:26" ht="60" x14ac:dyDescent="0.25">
      <c r="A112" s="299" t="s">
        <v>334</v>
      </c>
      <c r="B112" s="540"/>
      <c r="C112" s="542"/>
      <c r="D112" s="546"/>
      <c r="E112" s="546"/>
      <c r="F112" s="569"/>
      <c r="G112" s="365" t="s">
        <v>709</v>
      </c>
      <c r="H112" s="616"/>
      <c r="I112" s="618"/>
      <c r="J112" s="618"/>
      <c r="K112" s="369" t="s">
        <v>723</v>
      </c>
      <c r="L112" s="452">
        <v>10000000</v>
      </c>
      <c r="M112" s="367">
        <f t="shared" si="2"/>
        <v>7000000</v>
      </c>
      <c r="N112" s="407">
        <v>2022</v>
      </c>
      <c r="O112" s="407">
        <v>2027</v>
      </c>
      <c r="P112" s="368"/>
      <c r="Q112" s="368"/>
      <c r="R112" s="368"/>
      <c r="S112" s="368"/>
      <c r="T112" s="368"/>
      <c r="U112" s="368"/>
      <c r="V112" s="368"/>
      <c r="W112" s="368" t="s">
        <v>57</v>
      </c>
      <c r="X112" s="368"/>
      <c r="Y112" s="407" t="s">
        <v>449</v>
      </c>
      <c r="Z112" s="407" t="s">
        <v>633</v>
      </c>
    </row>
    <row r="113" spans="1:26" ht="84.75" customHeight="1" x14ac:dyDescent="0.25">
      <c r="A113" s="301" t="s">
        <v>335</v>
      </c>
      <c r="B113" s="540"/>
      <c r="C113" s="542"/>
      <c r="D113" s="546"/>
      <c r="E113" s="546"/>
      <c r="F113" s="569"/>
      <c r="G113" s="365" t="s">
        <v>710</v>
      </c>
      <c r="H113" s="616"/>
      <c r="I113" s="618"/>
      <c r="J113" s="618"/>
      <c r="K113" s="369" t="s">
        <v>724</v>
      </c>
      <c r="L113" s="452">
        <v>3000000</v>
      </c>
      <c r="M113" s="367">
        <f t="shared" si="2"/>
        <v>2100000</v>
      </c>
      <c r="N113" s="407">
        <v>2022</v>
      </c>
      <c r="O113" s="407">
        <v>2027</v>
      </c>
      <c r="P113" s="368"/>
      <c r="Q113" s="368"/>
      <c r="R113" s="368"/>
      <c r="S113" s="368"/>
      <c r="T113" s="368"/>
      <c r="U113" s="368"/>
      <c r="V113" s="368"/>
      <c r="W113" s="368"/>
      <c r="X113" s="368"/>
      <c r="Y113" s="407" t="s">
        <v>725</v>
      </c>
      <c r="Z113" s="407" t="s">
        <v>633</v>
      </c>
    </row>
    <row r="114" spans="1:26" ht="212.25" customHeight="1" x14ac:dyDescent="0.25">
      <c r="A114" s="301" t="s">
        <v>336</v>
      </c>
      <c r="B114" s="540"/>
      <c r="C114" s="542"/>
      <c r="D114" s="546"/>
      <c r="E114" s="546"/>
      <c r="F114" s="569"/>
      <c r="G114" s="365" t="s">
        <v>711</v>
      </c>
      <c r="H114" s="616"/>
      <c r="I114" s="618"/>
      <c r="J114" s="618"/>
      <c r="K114" s="369" t="s">
        <v>726</v>
      </c>
      <c r="L114" s="452">
        <v>500000</v>
      </c>
      <c r="M114" s="367">
        <f t="shared" si="2"/>
        <v>350000</v>
      </c>
      <c r="N114" s="407">
        <v>2022</v>
      </c>
      <c r="O114" s="407">
        <v>2027</v>
      </c>
      <c r="P114" s="368"/>
      <c r="Q114" s="368"/>
      <c r="R114" s="368"/>
      <c r="S114" s="368"/>
      <c r="T114" s="368"/>
      <c r="U114" s="368"/>
      <c r="V114" s="368"/>
      <c r="W114" s="368"/>
      <c r="X114" s="368"/>
      <c r="Y114" s="407" t="s">
        <v>642</v>
      </c>
      <c r="Z114" s="407" t="s">
        <v>625</v>
      </c>
    </row>
    <row r="115" spans="1:26" ht="87" customHeight="1" x14ac:dyDescent="0.25">
      <c r="A115" s="301" t="s">
        <v>337</v>
      </c>
      <c r="B115" s="540"/>
      <c r="C115" s="542"/>
      <c r="D115" s="546"/>
      <c r="E115" s="546"/>
      <c r="F115" s="569"/>
      <c r="G115" s="365" t="s">
        <v>712</v>
      </c>
      <c r="H115" s="616"/>
      <c r="I115" s="618"/>
      <c r="J115" s="618"/>
      <c r="K115" s="369" t="s">
        <v>727</v>
      </c>
      <c r="L115" s="452">
        <v>500000</v>
      </c>
      <c r="M115" s="367">
        <f t="shared" si="2"/>
        <v>350000</v>
      </c>
      <c r="N115" s="407">
        <v>2022</v>
      </c>
      <c r="O115" s="407">
        <v>2027</v>
      </c>
      <c r="P115" s="368"/>
      <c r="Q115" s="368"/>
      <c r="R115" s="368"/>
      <c r="S115" s="368"/>
      <c r="T115" s="368"/>
      <c r="U115" s="368"/>
      <c r="V115" s="368"/>
      <c r="W115" s="368"/>
      <c r="X115" s="368"/>
      <c r="Y115" s="407" t="s">
        <v>624</v>
      </c>
      <c r="Z115" s="407" t="s">
        <v>625</v>
      </c>
    </row>
    <row r="116" spans="1:26" ht="45" x14ac:dyDescent="0.25">
      <c r="A116" s="301" t="s">
        <v>338</v>
      </c>
      <c r="B116" s="540"/>
      <c r="C116" s="542"/>
      <c r="D116" s="546"/>
      <c r="E116" s="546"/>
      <c r="F116" s="569"/>
      <c r="G116" s="365" t="s">
        <v>226</v>
      </c>
      <c r="H116" s="616"/>
      <c r="I116" s="618"/>
      <c r="J116" s="618"/>
      <c r="K116" s="369" t="s">
        <v>728</v>
      </c>
      <c r="L116" s="452">
        <v>1500000</v>
      </c>
      <c r="M116" s="367">
        <f t="shared" si="2"/>
        <v>1050000</v>
      </c>
      <c r="N116" s="407">
        <v>2022</v>
      </c>
      <c r="O116" s="407">
        <v>2027</v>
      </c>
      <c r="P116" s="368"/>
      <c r="Q116" s="368"/>
      <c r="R116" s="368"/>
      <c r="S116" s="368"/>
      <c r="T116" s="368"/>
      <c r="U116" s="368"/>
      <c r="V116" s="368"/>
      <c r="W116" s="368"/>
      <c r="X116" s="368"/>
      <c r="Y116" s="407" t="s">
        <v>449</v>
      </c>
      <c r="Z116" s="407" t="s">
        <v>633</v>
      </c>
    </row>
    <row r="117" spans="1:26" ht="76.5" customHeight="1" x14ac:dyDescent="0.25">
      <c r="A117" s="301" t="s">
        <v>339</v>
      </c>
      <c r="B117" s="540"/>
      <c r="C117" s="542"/>
      <c r="D117" s="546"/>
      <c r="E117" s="546"/>
      <c r="F117" s="569"/>
      <c r="G117" s="365" t="s">
        <v>713</v>
      </c>
      <c r="H117" s="616"/>
      <c r="I117" s="618"/>
      <c r="J117" s="618"/>
      <c r="K117" s="369" t="s">
        <v>729</v>
      </c>
      <c r="L117" s="452">
        <v>3000000</v>
      </c>
      <c r="M117" s="367">
        <f t="shared" si="2"/>
        <v>2100000</v>
      </c>
      <c r="N117" s="407">
        <v>2022</v>
      </c>
      <c r="O117" s="407">
        <v>2027</v>
      </c>
      <c r="P117" s="368"/>
      <c r="Q117" s="368"/>
      <c r="R117" s="368"/>
      <c r="S117" s="368"/>
      <c r="T117" s="368"/>
      <c r="U117" s="368"/>
      <c r="V117" s="368"/>
      <c r="W117" s="368"/>
      <c r="X117" s="368"/>
      <c r="Y117" s="407" t="s">
        <v>624</v>
      </c>
      <c r="Z117" s="407" t="s">
        <v>625</v>
      </c>
    </row>
    <row r="118" spans="1:26" ht="75" x14ac:dyDescent="0.25">
      <c r="A118" s="301" t="s">
        <v>340</v>
      </c>
      <c r="B118" s="540"/>
      <c r="C118" s="542"/>
      <c r="D118" s="546"/>
      <c r="E118" s="546"/>
      <c r="F118" s="569"/>
      <c r="G118" s="365" t="s">
        <v>208</v>
      </c>
      <c r="H118" s="616"/>
      <c r="I118" s="618"/>
      <c r="J118" s="618"/>
      <c r="K118" s="369" t="s">
        <v>730</v>
      </c>
      <c r="L118" s="452">
        <v>1000000</v>
      </c>
      <c r="M118" s="367">
        <f t="shared" si="2"/>
        <v>700000</v>
      </c>
      <c r="N118" s="407">
        <v>2022</v>
      </c>
      <c r="O118" s="407">
        <v>2027</v>
      </c>
      <c r="P118" s="368"/>
      <c r="Q118" s="368"/>
      <c r="R118" s="368"/>
      <c r="S118" s="368"/>
      <c r="T118" s="368"/>
      <c r="U118" s="368"/>
      <c r="V118" s="368"/>
      <c r="W118" s="368"/>
      <c r="X118" s="368"/>
      <c r="Y118" s="407" t="s">
        <v>656</v>
      </c>
      <c r="Z118" s="407" t="s">
        <v>633</v>
      </c>
    </row>
    <row r="119" spans="1:26" ht="131.25" customHeight="1" x14ac:dyDescent="0.25">
      <c r="A119" s="370" t="s">
        <v>341</v>
      </c>
      <c r="B119" s="540"/>
      <c r="C119" s="542"/>
      <c r="D119" s="546"/>
      <c r="E119" s="546"/>
      <c r="F119" s="569"/>
      <c r="G119" s="365" t="s">
        <v>714</v>
      </c>
      <c r="H119" s="616"/>
      <c r="I119" s="618"/>
      <c r="J119" s="618"/>
      <c r="K119" s="369" t="s">
        <v>731</v>
      </c>
      <c r="L119" s="452">
        <v>500000</v>
      </c>
      <c r="M119" s="367">
        <f t="shared" si="2"/>
        <v>350000</v>
      </c>
      <c r="N119" s="407">
        <v>2022</v>
      </c>
      <c r="O119" s="407">
        <v>2027</v>
      </c>
      <c r="P119" s="368"/>
      <c r="Q119" s="368"/>
      <c r="R119" s="368"/>
      <c r="S119" s="368"/>
      <c r="T119" s="368"/>
      <c r="U119" s="368"/>
      <c r="V119" s="368"/>
      <c r="W119" s="368"/>
      <c r="X119" s="368"/>
      <c r="Y119" s="407" t="s">
        <v>721</v>
      </c>
      <c r="Z119" s="407" t="s">
        <v>633</v>
      </c>
    </row>
    <row r="120" spans="1:26" ht="128.25" customHeight="1" x14ac:dyDescent="0.25">
      <c r="A120" s="301" t="s">
        <v>342</v>
      </c>
      <c r="B120" s="540"/>
      <c r="C120" s="542"/>
      <c r="D120" s="546"/>
      <c r="E120" s="546"/>
      <c r="F120" s="569"/>
      <c r="G120" s="365" t="s">
        <v>227</v>
      </c>
      <c r="H120" s="616"/>
      <c r="I120" s="618"/>
      <c r="J120" s="618"/>
      <c r="K120" s="369" t="s">
        <v>732</v>
      </c>
      <c r="L120" s="452">
        <v>500000</v>
      </c>
      <c r="M120" s="367">
        <f t="shared" si="2"/>
        <v>350000</v>
      </c>
      <c r="N120" s="407">
        <v>2022</v>
      </c>
      <c r="O120" s="407">
        <v>2027</v>
      </c>
      <c r="P120" s="368"/>
      <c r="Q120" s="368"/>
      <c r="R120" s="368"/>
      <c r="S120" s="368"/>
      <c r="T120" s="368"/>
      <c r="U120" s="368"/>
      <c r="V120" s="368"/>
      <c r="W120" s="368"/>
      <c r="X120" s="368"/>
      <c r="Y120" s="407" t="s">
        <v>721</v>
      </c>
      <c r="Z120" s="407" t="s">
        <v>633</v>
      </c>
    </row>
    <row r="121" spans="1:26" ht="108.75" customHeight="1" x14ac:dyDescent="0.25">
      <c r="A121" s="301" t="s">
        <v>343</v>
      </c>
      <c r="B121" s="540"/>
      <c r="C121" s="542"/>
      <c r="D121" s="546"/>
      <c r="E121" s="546"/>
      <c r="F121" s="569"/>
      <c r="G121" s="365" t="s">
        <v>715</v>
      </c>
      <c r="H121" s="616"/>
      <c r="I121" s="618"/>
      <c r="J121" s="618"/>
      <c r="K121" s="369" t="s">
        <v>733</v>
      </c>
      <c r="L121" s="452">
        <v>1000000</v>
      </c>
      <c r="M121" s="367">
        <f t="shared" si="2"/>
        <v>700000</v>
      </c>
      <c r="N121" s="407">
        <v>2022</v>
      </c>
      <c r="O121" s="407">
        <v>2027</v>
      </c>
      <c r="P121" s="368"/>
      <c r="Q121" s="368"/>
      <c r="R121" s="368"/>
      <c r="S121" s="368"/>
      <c r="T121" s="368"/>
      <c r="U121" s="368"/>
      <c r="V121" s="368"/>
      <c r="W121" s="368"/>
      <c r="X121" s="368"/>
      <c r="Y121" s="407" t="s">
        <v>624</v>
      </c>
      <c r="Z121" s="407" t="s">
        <v>625</v>
      </c>
    </row>
    <row r="122" spans="1:26" ht="73.5" customHeight="1" x14ac:dyDescent="0.25">
      <c r="A122" s="301" t="s">
        <v>344</v>
      </c>
      <c r="B122" s="540"/>
      <c r="C122" s="542"/>
      <c r="D122" s="546"/>
      <c r="E122" s="546"/>
      <c r="F122" s="569"/>
      <c r="G122" s="365" t="s">
        <v>716</v>
      </c>
      <c r="H122" s="616"/>
      <c r="I122" s="618"/>
      <c r="J122" s="618"/>
      <c r="K122" s="369" t="s">
        <v>734</v>
      </c>
      <c r="L122" s="452">
        <v>2000000</v>
      </c>
      <c r="M122" s="367">
        <f t="shared" si="2"/>
        <v>1400000</v>
      </c>
      <c r="N122" s="407">
        <v>2022</v>
      </c>
      <c r="O122" s="407">
        <v>2027</v>
      </c>
      <c r="P122" s="368"/>
      <c r="Q122" s="368"/>
      <c r="R122" s="368"/>
      <c r="S122" s="368"/>
      <c r="T122" s="368"/>
      <c r="U122" s="368"/>
      <c r="V122" s="368"/>
      <c r="W122" s="368"/>
      <c r="X122" s="368"/>
      <c r="Y122" s="407" t="s">
        <v>632</v>
      </c>
      <c r="Z122" s="407" t="s">
        <v>625</v>
      </c>
    </row>
    <row r="123" spans="1:26" ht="93.75" customHeight="1" x14ac:dyDescent="0.25">
      <c r="A123" s="301" t="s">
        <v>345</v>
      </c>
      <c r="B123" s="540"/>
      <c r="C123" s="542"/>
      <c r="D123" s="546"/>
      <c r="E123" s="546"/>
      <c r="F123" s="569"/>
      <c r="G123" s="365" t="s">
        <v>717</v>
      </c>
      <c r="H123" s="616"/>
      <c r="I123" s="618"/>
      <c r="J123" s="618"/>
      <c r="K123" s="369" t="s">
        <v>735</v>
      </c>
      <c r="L123" s="452">
        <v>2000000</v>
      </c>
      <c r="M123" s="367">
        <f t="shared" si="2"/>
        <v>1400000</v>
      </c>
      <c r="N123" s="407">
        <v>2022</v>
      </c>
      <c r="O123" s="407">
        <v>2027</v>
      </c>
      <c r="P123" s="368"/>
      <c r="Q123" s="368"/>
      <c r="R123" s="368"/>
      <c r="S123" s="368"/>
      <c r="T123" s="368"/>
      <c r="U123" s="368"/>
      <c r="V123" s="368"/>
      <c r="W123" s="368"/>
      <c r="X123" s="368"/>
      <c r="Y123" s="407" t="s">
        <v>624</v>
      </c>
      <c r="Z123" s="407" t="s">
        <v>625</v>
      </c>
    </row>
    <row r="124" spans="1:26" ht="83.25" customHeight="1" x14ac:dyDescent="0.25">
      <c r="A124" s="301" t="s">
        <v>704</v>
      </c>
      <c r="B124" s="540"/>
      <c r="C124" s="542"/>
      <c r="D124" s="546"/>
      <c r="E124" s="546"/>
      <c r="F124" s="569"/>
      <c r="G124" s="365" t="s">
        <v>244</v>
      </c>
      <c r="H124" s="616"/>
      <c r="I124" s="618"/>
      <c r="J124" s="618"/>
      <c r="K124" s="369" t="s">
        <v>736</v>
      </c>
      <c r="L124" s="452">
        <v>200000</v>
      </c>
      <c r="M124" s="367">
        <f t="shared" si="2"/>
        <v>140000</v>
      </c>
      <c r="N124" s="407">
        <v>2022</v>
      </c>
      <c r="O124" s="407">
        <v>2027</v>
      </c>
      <c r="P124" s="368"/>
      <c r="Q124" s="368"/>
      <c r="R124" s="368"/>
      <c r="S124" s="368"/>
      <c r="T124" s="368"/>
      <c r="U124" s="368"/>
      <c r="V124" s="368"/>
      <c r="W124" s="368"/>
      <c r="X124" s="368"/>
      <c r="Y124" s="407" t="s">
        <v>624</v>
      </c>
      <c r="Z124" s="407" t="s">
        <v>625</v>
      </c>
    </row>
    <row r="125" spans="1:26" ht="81.75" customHeight="1" x14ac:dyDescent="0.25">
      <c r="A125" s="301" t="s">
        <v>705</v>
      </c>
      <c r="B125" s="540"/>
      <c r="C125" s="542"/>
      <c r="D125" s="546"/>
      <c r="E125" s="546"/>
      <c r="F125" s="569"/>
      <c r="G125" s="365" t="s">
        <v>718</v>
      </c>
      <c r="H125" s="616"/>
      <c r="I125" s="618"/>
      <c r="J125" s="618"/>
      <c r="K125" s="369" t="s">
        <v>737</v>
      </c>
      <c r="L125" s="452">
        <v>6000000</v>
      </c>
      <c r="M125" s="367">
        <f t="shared" si="2"/>
        <v>4200000</v>
      </c>
      <c r="N125" s="407">
        <v>2022</v>
      </c>
      <c r="O125" s="407">
        <v>2027</v>
      </c>
      <c r="P125" s="368" t="s">
        <v>57</v>
      </c>
      <c r="Q125" s="368" t="s">
        <v>57</v>
      </c>
      <c r="R125" s="368" t="s">
        <v>57</v>
      </c>
      <c r="S125" s="368"/>
      <c r="T125" s="368"/>
      <c r="U125" s="368"/>
      <c r="V125" s="368" t="s">
        <v>57</v>
      </c>
      <c r="W125" s="368"/>
      <c r="X125" s="368"/>
      <c r="Y125" s="407" t="s">
        <v>725</v>
      </c>
      <c r="Z125" s="407" t="s">
        <v>633</v>
      </c>
    </row>
    <row r="126" spans="1:26" ht="103.5" customHeight="1" x14ac:dyDescent="0.25">
      <c r="A126" s="301" t="s">
        <v>706</v>
      </c>
      <c r="B126" s="540"/>
      <c r="C126" s="542"/>
      <c r="D126" s="546"/>
      <c r="E126" s="546"/>
      <c r="F126" s="569"/>
      <c r="G126" s="365" t="s">
        <v>719</v>
      </c>
      <c r="H126" s="616"/>
      <c r="I126" s="618"/>
      <c r="J126" s="618"/>
      <c r="K126" s="369" t="s">
        <v>738</v>
      </c>
      <c r="L126" s="452">
        <v>4000000</v>
      </c>
      <c r="M126" s="367">
        <f t="shared" si="2"/>
        <v>2800000</v>
      </c>
      <c r="N126" s="407">
        <v>2022</v>
      </c>
      <c r="O126" s="407">
        <v>2027</v>
      </c>
      <c r="P126" s="368"/>
      <c r="Q126" s="368"/>
      <c r="R126" s="368"/>
      <c r="S126" s="368" t="s">
        <v>57</v>
      </c>
      <c r="T126" s="368"/>
      <c r="U126" s="368"/>
      <c r="V126" s="368"/>
      <c r="W126" s="368"/>
      <c r="X126" s="368"/>
      <c r="Y126" s="407" t="s">
        <v>624</v>
      </c>
      <c r="Z126" s="407" t="s">
        <v>625</v>
      </c>
    </row>
    <row r="127" spans="1:26" ht="75" customHeight="1" x14ac:dyDescent="0.25">
      <c r="A127" s="301" t="s">
        <v>707</v>
      </c>
      <c r="B127" s="540"/>
      <c r="C127" s="542"/>
      <c r="D127" s="546"/>
      <c r="E127" s="546"/>
      <c r="F127" s="569"/>
      <c r="G127" s="365" t="s">
        <v>693</v>
      </c>
      <c r="H127" s="616"/>
      <c r="I127" s="618"/>
      <c r="J127" s="618"/>
      <c r="K127" s="369" t="s">
        <v>739</v>
      </c>
      <c r="L127" s="452">
        <v>1000000</v>
      </c>
      <c r="M127" s="367">
        <f t="shared" si="2"/>
        <v>700000</v>
      </c>
      <c r="N127" s="407">
        <v>2022</v>
      </c>
      <c r="O127" s="407">
        <v>2027</v>
      </c>
      <c r="P127" s="368"/>
      <c r="Q127" s="368"/>
      <c r="R127" s="368"/>
      <c r="S127" s="368"/>
      <c r="T127" s="368"/>
      <c r="U127" s="368"/>
      <c r="V127" s="368"/>
      <c r="W127" s="368"/>
      <c r="X127" s="368"/>
      <c r="Y127" s="407" t="s">
        <v>624</v>
      </c>
      <c r="Z127" s="407" t="s">
        <v>625</v>
      </c>
    </row>
    <row r="128" spans="1:26" ht="126" customHeight="1" thickBot="1" x14ac:dyDescent="0.3">
      <c r="A128" s="301" t="s">
        <v>708</v>
      </c>
      <c r="B128" s="540"/>
      <c r="C128" s="542"/>
      <c r="D128" s="546"/>
      <c r="E128" s="546"/>
      <c r="F128" s="569"/>
      <c r="G128" s="464" t="s">
        <v>720</v>
      </c>
      <c r="H128" s="616"/>
      <c r="I128" s="618"/>
      <c r="J128" s="618"/>
      <c r="K128" s="465" t="s">
        <v>740</v>
      </c>
      <c r="L128" s="466">
        <v>5000000</v>
      </c>
      <c r="M128" s="467">
        <f t="shared" si="2"/>
        <v>3500000</v>
      </c>
      <c r="N128" s="468">
        <v>2022</v>
      </c>
      <c r="O128" s="468">
        <v>2027</v>
      </c>
      <c r="P128" s="469"/>
      <c r="Q128" s="469"/>
      <c r="R128" s="469"/>
      <c r="S128" s="469"/>
      <c r="T128" s="469"/>
      <c r="U128" s="469"/>
      <c r="V128" s="469"/>
      <c r="W128" s="469"/>
      <c r="X128" s="469"/>
      <c r="Y128" s="468" t="s">
        <v>721</v>
      </c>
      <c r="Z128" s="468" t="s">
        <v>625</v>
      </c>
    </row>
    <row r="129" spans="1:26" ht="75" x14ac:dyDescent="0.25">
      <c r="A129" s="323" t="s">
        <v>346</v>
      </c>
      <c r="B129" s="521" t="s">
        <v>228</v>
      </c>
      <c r="C129" s="524" t="s">
        <v>198</v>
      </c>
      <c r="D129" s="606" t="s">
        <v>229</v>
      </c>
      <c r="E129" s="606" t="s">
        <v>230</v>
      </c>
      <c r="F129" s="607" t="s">
        <v>231</v>
      </c>
      <c r="G129" s="470" t="s">
        <v>742</v>
      </c>
      <c r="H129" s="599" t="s">
        <v>53</v>
      </c>
      <c r="I129" s="601" t="s">
        <v>54</v>
      </c>
      <c r="J129" s="601" t="s">
        <v>54</v>
      </c>
      <c r="K129" s="471" t="s">
        <v>747</v>
      </c>
      <c r="L129" s="472">
        <v>1400000</v>
      </c>
      <c r="M129" s="473">
        <f t="shared" si="2"/>
        <v>979999.99999999988</v>
      </c>
      <c r="N129" s="474">
        <v>2022</v>
      </c>
      <c r="O129" s="474">
        <v>2027</v>
      </c>
      <c r="P129" s="475"/>
      <c r="Q129" s="475"/>
      <c r="R129" s="475"/>
      <c r="S129" s="475"/>
      <c r="T129" s="475"/>
      <c r="U129" s="475"/>
      <c r="V129" s="475"/>
      <c r="W129" s="475"/>
      <c r="X129" s="475"/>
      <c r="Y129" s="474" t="s">
        <v>656</v>
      </c>
      <c r="Z129" s="474" t="s">
        <v>633</v>
      </c>
    </row>
    <row r="130" spans="1:26" ht="60" customHeight="1" x14ac:dyDescent="0.25">
      <c r="A130" s="326" t="s">
        <v>347</v>
      </c>
      <c r="B130" s="522"/>
      <c r="C130" s="525"/>
      <c r="D130" s="531"/>
      <c r="E130" s="531"/>
      <c r="F130" s="608"/>
      <c r="G130" s="360" t="s">
        <v>232</v>
      </c>
      <c r="H130" s="600"/>
      <c r="I130" s="602"/>
      <c r="J130" s="602"/>
      <c r="K130" s="363" t="s">
        <v>748</v>
      </c>
      <c r="L130" s="451">
        <v>16000000</v>
      </c>
      <c r="M130" s="361">
        <f t="shared" si="2"/>
        <v>11200000</v>
      </c>
      <c r="N130" s="408">
        <v>2022</v>
      </c>
      <c r="O130" s="408">
        <v>2027</v>
      </c>
      <c r="P130" s="364"/>
      <c r="Q130" s="364"/>
      <c r="R130" s="364"/>
      <c r="S130" s="364"/>
      <c r="T130" s="364"/>
      <c r="U130" s="364"/>
      <c r="V130" s="364" t="s">
        <v>57</v>
      </c>
      <c r="W130" s="364"/>
      <c r="X130" s="364"/>
      <c r="Y130" s="408" t="s">
        <v>749</v>
      </c>
      <c r="Z130" s="408" t="s">
        <v>633</v>
      </c>
    </row>
    <row r="131" spans="1:26" ht="83.25" customHeight="1" x14ac:dyDescent="0.25">
      <c r="A131" s="326" t="s">
        <v>348</v>
      </c>
      <c r="B131" s="522"/>
      <c r="C131" s="525"/>
      <c r="D131" s="531"/>
      <c r="E131" s="531"/>
      <c r="F131" s="608"/>
      <c r="G131" s="360" t="s">
        <v>743</v>
      </c>
      <c r="H131" s="600"/>
      <c r="I131" s="602"/>
      <c r="J131" s="602"/>
      <c r="K131" s="363" t="s">
        <v>750</v>
      </c>
      <c r="L131" s="451">
        <v>7000000</v>
      </c>
      <c r="M131" s="361">
        <f t="shared" si="2"/>
        <v>4900000</v>
      </c>
      <c r="N131" s="408">
        <v>2022</v>
      </c>
      <c r="O131" s="408">
        <v>2027</v>
      </c>
      <c r="P131" s="364"/>
      <c r="Q131" s="364"/>
      <c r="R131" s="364"/>
      <c r="S131" s="364"/>
      <c r="T131" s="364"/>
      <c r="U131" s="364"/>
      <c r="V131" s="364"/>
      <c r="W131" s="364"/>
      <c r="X131" s="364"/>
      <c r="Y131" s="408" t="s">
        <v>725</v>
      </c>
      <c r="Z131" s="408" t="s">
        <v>633</v>
      </c>
    </row>
    <row r="132" spans="1:26" ht="165" x14ac:dyDescent="0.25">
      <c r="A132" s="327" t="s">
        <v>349</v>
      </c>
      <c r="B132" s="522"/>
      <c r="C132" s="525"/>
      <c r="D132" s="531"/>
      <c r="E132" s="531"/>
      <c r="F132" s="608"/>
      <c r="G132" s="360" t="s">
        <v>233</v>
      </c>
      <c r="H132" s="600"/>
      <c r="I132" s="602"/>
      <c r="J132" s="602"/>
      <c r="K132" s="363" t="s">
        <v>751</v>
      </c>
      <c r="L132" s="451">
        <v>5000000</v>
      </c>
      <c r="M132" s="361">
        <f t="shared" si="2"/>
        <v>3500000</v>
      </c>
      <c r="N132" s="408">
        <v>2022</v>
      </c>
      <c r="O132" s="408">
        <v>2022</v>
      </c>
      <c r="P132" s="364"/>
      <c r="Q132" s="364"/>
      <c r="R132" s="364"/>
      <c r="S132" s="364"/>
      <c r="T132" s="364"/>
      <c r="U132" s="364"/>
      <c r="V132" s="364" t="s">
        <v>57</v>
      </c>
      <c r="W132" s="364"/>
      <c r="X132" s="364"/>
      <c r="Y132" s="408" t="s">
        <v>752</v>
      </c>
      <c r="Z132" s="408" t="s">
        <v>753</v>
      </c>
    </row>
    <row r="133" spans="1:26" ht="135" customHeight="1" x14ac:dyDescent="0.25">
      <c r="A133" s="327" t="s">
        <v>350</v>
      </c>
      <c r="B133" s="522"/>
      <c r="C133" s="525"/>
      <c r="D133" s="531"/>
      <c r="E133" s="531"/>
      <c r="F133" s="608"/>
      <c r="G133" s="371" t="s">
        <v>744</v>
      </c>
      <c r="H133" s="600"/>
      <c r="I133" s="602"/>
      <c r="J133" s="602"/>
      <c r="K133" s="363" t="s">
        <v>754</v>
      </c>
      <c r="L133" s="451">
        <v>10000000</v>
      </c>
      <c r="M133" s="361">
        <f t="shared" si="2"/>
        <v>7000000</v>
      </c>
      <c r="N133" s="408">
        <v>2022</v>
      </c>
      <c r="O133" s="408">
        <v>2027</v>
      </c>
      <c r="P133" s="364"/>
      <c r="Q133" s="364"/>
      <c r="R133" s="364"/>
      <c r="S133" s="364"/>
      <c r="T133" s="364"/>
      <c r="U133" s="364" t="s">
        <v>57</v>
      </c>
      <c r="V133" s="364"/>
      <c r="W133" s="364" t="s">
        <v>57</v>
      </c>
      <c r="X133" s="364"/>
      <c r="Y133" s="408" t="s">
        <v>656</v>
      </c>
      <c r="Z133" s="408" t="s">
        <v>633</v>
      </c>
    </row>
    <row r="134" spans="1:26" ht="105.75" customHeight="1" x14ac:dyDescent="0.25">
      <c r="A134" s="327" t="s">
        <v>351</v>
      </c>
      <c r="B134" s="522"/>
      <c r="C134" s="525"/>
      <c r="D134" s="531"/>
      <c r="E134" s="531"/>
      <c r="F134" s="608"/>
      <c r="G134" s="371" t="s">
        <v>234</v>
      </c>
      <c r="H134" s="600"/>
      <c r="I134" s="602"/>
      <c r="J134" s="602"/>
      <c r="K134" s="363" t="s">
        <v>755</v>
      </c>
      <c r="L134" s="451">
        <v>5000000</v>
      </c>
      <c r="M134" s="361">
        <f t="shared" si="2"/>
        <v>3500000</v>
      </c>
      <c r="N134" s="408">
        <v>2022</v>
      </c>
      <c r="O134" s="408">
        <v>2027</v>
      </c>
      <c r="P134" s="364" t="s">
        <v>57</v>
      </c>
      <c r="Q134" s="364"/>
      <c r="R134" s="364"/>
      <c r="S134" s="364"/>
      <c r="T134" s="364"/>
      <c r="U134" s="364" t="s">
        <v>57</v>
      </c>
      <c r="V134" s="364"/>
      <c r="W134" s="364"/>
      <c r="X134" s="364"/>
      <c r="Y134" s="408" t="s">
        <v>656</v>
      </c>
      <c r="Z134" s="408" t="s">
        <v>633</v>
      </c>
    </row>
    <row r="135" spans="1:26" ht="126.75" customHeight="1" x14ac:dyDescent="0.25">
      <c r="A135" s="327" t="s">
        <v>352</v>
      </c>
      <c r="B135" s="522"/>
      <c r="C135" s="525"/>
      <c r="D135" s="531"/>
      <c r="E135" s="531"/>
      <c r="F135" s="608"/>
      <c r="G135" s="371" t="s">
        <v>235</v>
      </c>
      <c r="H135" s="600"/>
      <c r="I135" s="602"/>
      <c r="J135" s="602"/>
      <c r="K135" s="363" t="s">
        <v>756</v>
      </c>
      <c r="L135" s="451">
        <v>500000</v>
      </c>
      <c r="M135" s="361">
        <f t="shared" si="2"/>
        <v>350000</v>
      </c>
      <c r="N135" s="408">
        <v>2022</v>
      </c>
      <c r="O135" s="408">
        <v>2027</v>
      </c>
      <c r="P135" s="364"/>
      <c r="Q135" s="364"/>
      <c r="R135" s="364"/>
      <c r="S135" s="364"/>
      <c r="T135" s="364"/>
      <c r="U135" s="364"/>
      <c r="V135" s="364"/>
      <c r="W135" s="364"/>
      <c r="X135" s="364"/>
      <c r="Y135" s="408" t="s">
        <v>721</v>
      </c>
      <c r="Z135" s="408" t="s">
        <v>633</v>
      </c>
    </row>
    <row r="136" spans="1:26" ht="123.75" customHeight="1" x14ac:dyDescent="0.25">
      <c r="A136" s="327" t="s">
        <v>353</v>
      </c>
      <c r="B136" s="522"/>
      <c r="C136" s="525"/>
      <c r="D136" s="531"/>
      <c r="E136" s="531"/>
      <c r="F136" s="608"/>
      <c r="G136" s="360" t="s">
        <v>745</v>
      </c>
      <c r="H136" s="600"/>
      <c r="I136" s="602"/>
      <c r="J136" s="602"/>
      <c r="K136" s="363" t="s">
        <v>757</v>
      </c>
      <c r="L136" s="451">
        <v>4000000</v>
      </c>
      <c r="M136" s="361">
        <f t="shared" si="2"/>
        <v>2800000</v>
      </c>
      <c r="N136" s="408">
        <v>2022</v>
      </c>
      <c r="O136" s="408">
        <v>2027</v>
      </c>
      <c r="P136" s="364"/>
      <c r="Q136" s="364"/>
      <c r="R136" s="364"/>
      <c r="S136" s="364"/>
      <c r="T136" s="364"/>
      <c r="U136" s="364"/>
      <c r="V136" s="364"/>
      <c r="W136" s="364"/>
      <c r="X136" s="364"/>
      <c r="Y136" s="408" t="s">
        <v>721</v>
      </c>
      <c r="Z136" s="408" t="s">
        <v>633</v>
      </c>
    </row>
    <row r="137" spans="1:26" ht="105" x14ac:dyDescent="0.25">
      <c r="A137" s="327" t="s">
        <v>354</v>
      </c>
      <c r="B137" s="522"/>
      <c r="C137" s="525"/>
      <c r="D137" s="531"/>
      <c r="E137" s="531"/>
      <c r="F137" s="608"/>
      <c r="G137" s="360" t="s">
        <v>746</v>
      </c>
      <c r="H137" s="600"/>
      <c r="I137" s="602"/>
      <c r="J137" s="602"/>
      <c r="K137" s="363" t="s">
        <v>758</v>
      </c>
      <c r="L137" s="451">
        <v>5000000</v>
      </c>
      <c r="M137" s="361">
        <f t="shared" si="2"/>
        <v>3500000</v>
      </c>
      <c r="N137" s="408">
        <v>2022</v>
      </c>
      <c r="O137" s="408">
        <v>2027</v>
      </c>
      <c r="P137" s="364" t="s">
        <v>57</v>
      </c>
      <c r="Q137" s="364" t="s">
        <v>57</v>
      </c>
      <c r="R137" s="364" t="s">
        <v>57</v>
      </c>
      <c r="S137" s="364"/>
      <c r="T137" s="364"/>
      <c r="U137" s="364"/>
      <c r="V137" s="364" t="s">
        <v>57</v>
      </c>
      <c r="W137" s="364"/>
      <c r="X137" s="364"/>
      <c r="Y137" s="408" t="s">
        <v>759</v>
      </c>
      <c r="Z137" s="408" t="s">
        <v>633</v>
      </c>
    </row>
    <row r="138" spans="1:26" ht="127.5" customHeight="1" x14ac:dyDescent="0.25">
      <c r="A138" s="327" t="s">
        <v>355</v>
      </c>
      <c r="B138" s="522"/>
      <c r="C138" s="525"/>
      <c r="D138" s="531"/>
      <c r="E138" s="531"/>
      <c r="F138" s="608"/>
      <c r="G138" s="360" t="s">
        <v>236</v>
      </c>
      <c r="H138" s="600"/>
      <c r="I138" s="602"/>
      <c r="J138" s="602"/>
      <c r="K138" s="363" t="s">
        <v>760</v>
      </c>
      <c r="L138" s="451">
        <v>900000</v>
      </c>
      <c r="M138" s="361">
        <f t="shared" si="2"/>
        <v>630000</v>
      </c>
      <c r="N138" s="408">
        <v>2022</v>
      </c>
      <c r="O138" s="408">
        <v>2027</v>
      </c>
      <c r="P138" s="364"/>
      <c r="Q138" s="364"/>
      <c r="R138" s="364"/>
      <c r="S138" s="364"/>
      <c r="T138" s="364"/>
      <c r="U138" s="364"/>
      <c r="V138" s="364"/>
      <c r="W138" s="364"/>
      <c r="X138" s="364"/>
      <c r="Y138" s="408" t="s">
        <v>721</v>
      </c>
      <c r="Z138" s="408" t="s">
        <v>625</v>
      </c>
    </row>
    <row r="139" spans="1:26" ht="97.5" customHeight="1" x14ac:dyDescent="0.25">
      <c r="A139" s="327" t="s">
        <v>356</v>
      </c>
      <c r="B139" s="522"/>
      <c r="C139" s="525"/>
      <c r="D139" s="531"/>
      <c r="E139" s="531"/>
      <c r="F139" s="608"/>
      <c r="G139" s="360" t="s">
        <v>693</v>
      </c>
      <c r="H139" s="600"/>
      <c r="I139" s="602"/>
      <c r="J139" s="602"/>
      <c r="K139" s="363" t="s">
        <v>739</v>
      </c>
      <c r="L139" s="451">
        <v>1000000</v>
      </c>
      <c r="M139" s="361">
        <f t="shared" si="2"/>
        <v>700000</v>
      </c>
      <c r="N139" s="408">
        <v>2022</v>
      </c>
      <c r="O139" s="408">
        <v>2027</v>
      </c>
      <c r="P139" s="364"/>
      <c r="Q139" s="364"/>
      <c r="R139" s="364"/>
      <c r="S139" s="364"/>
      <c r="T139" s="364"/>
      <c r="U139" s="364"/>
      <c r="V139" s="364"/>
      <c r="W139" s="364"/>
      <c r="X139" s="364"/>
      <c r="Y139" s="408" t="s">
        <v>624</v>
      </c>
      <c r="Z139" s="408" t="s">
        <v>625</v>
      </c>
    </row>
    <row r="140" spans="1:26" ht="60.75" thickBot="1" x14ac:dyDescent="0.3">
      <c r="A140" s="327" t="s">
        <v>741</v>
      </c>
      <c r="B140" s="522"/>
      <c r="C140" s="525"/>
      <c r="D140" s="531"/>
      <c r="E140" s="531"/>
      <c r="F140" s="608"/>
      <c r="G140" s="360" t="s">
        <v>237</v>
      </c>
      <c r="H140" s="600"/>
      <c r="I140" s="602"/>
      <c r="J140" s="602"/>
      <c r="K140" s="363" t="s">
        <v>761</v>
      </c>
      <c r="L140" s="451">
        <v>500000</v>
      </c>
      <c r="M140" s="361">
        <f t="shared" si="2"/>
        <v>350000</v>
      </c>
      <c r="N140" s="408">
        <v>2022</v>
      </c>
      <c r="O140" s="408">
        <v>2027</v>
      </c>
      <c r="P140" s="364"/>
      <c r="Q140" s="364"/>
      <c r="R140" s="364"/>
      <c r="S140" s="364"/>
      <c r="T140" s="364"/>
      <c r="U140" s="364"/>
      <c r="V140" s="364" t="s">
        <v>57</v>
      </c>
      <c r="W140" s="364"/>
      <c r="X140" s="364"/>
      <c r="Y140" s="408" t="s">
        <v>762</v>
      </c>
      <c r="Z140" s="408" t="s">
        <v>633</v>
      </c>
    </row>
    <row r="141" spans="1:26" ht="59.25" customHeight="1" x14ac:dyDescent="0.25">
      <c r="A141" s="298" t="s">
        <v>357</v>
      </c>
      <c r="B141" s="539" t="s">
        <v>238</v>
      </c>
      <c r="C141" s="541" t="s">
        <v>198</v>
      </c>
      <c r="D141" s="567" t="s">
        <v>239</v>
      </c>
      <c r="E141" s="567" t="s">
        <v>240</v>
      </c>
      <c r="F141" s="603" t="s">
        <v>241</v>
      </c>
      <c r="G141" s="365" t="s">
        <v>768</v>
      </c>
      <c r="H141" s="604" t="s">
        <v>53</v>
      </c>
      <c r="I141" s="604" t="s">
        <v>54</v>
      </c>
      <c r="J141" s="604" t="s">
        <v>54</v>
      </c>
      <c r="K141" s="366" t="s">
        <v>769</v>
      </c>
      <c r="L141" s="452">
        <v>300000</v>
      </c>
      <c r="M141" s="367">
        <f t="shared" si="2"/>
        <v>210000</v>
      </c>
      <c r="N141" s="407">
        <v>2022</v>
      </c>
      <c r="O141" s="407">
        <v>2027</v>
      </c>
      <c r="P141" s="368"/>
      <c r="Q141" s="368"/>
      <c r="R141" s="368"/>
      <c r="S141" s="368"/>
      <c r="T141" s="368"/>
      <c r="U141" s="368"/>
      <c r="V141" s="368" t="s">
        <v>57</v>
      </c>
      <c r="W141" s="368"/>
      <c r="X141" s="368"/>
      <c r="Y141" s="407" t="s">
        <v>624</v>
      </c>
      <c r="Z141" s="407" t="s">
        <v>625</v>
      </c>
    </row>
    <row r="142" spans="1:26" ht="45" customHeight="1" x14ac:dyDescent="0.25">
      <c r="A142" s="299" t="s">
        <v>358</v>
      </c>
      <c r="B142" s="540"/>
      <c r="C142" s="542"/>
      <c r="D142" s="546"/>
      <c r="E142" s="546"/>
      <c r="F142" s="569"/>
      <c r="G142" s="365" t="s">
        <v>770</v>
      </c>
      <c r="H142" s="604"/>
      <c r="I142" s="604"/>
      <c r="J142" s="604"/>
      <c r="K142" s="369" t="s">
        <v>771</v>
      </c>
      <c r="L142" s="452">
        <v>250000</v>
      </c>
      <c r="M142" s="367">
        <f t="shared" si="2"/>
        <v>175000</v>
      </c>
      <c r="N142" s="407">
        <v>2022</v>
      </c>
      <c r="O142" s="407">
        <v>2027</v>
      </c>
      <c r="P142" s="368"/>
      <c r="Q142" s="368"/>
      <c r="R142" s="368"/>
      <c r="S142" s="368" t="s">
        <v>57</v>
      </c>
      <c r="T142" s="368"/>
      <c r="U142" s="368"/>
      <c r="V142" s="368"/>
      <c r="W142" s="368"/>
      <c r="X142" s="368"/>
      <c r="Y142" s="407" t="s">
        <v>624</v>
      </c>
      <c r="Z142" s="407" t="s">
        <v>625</v>
      </c>
    </row>
    <row r="143" spans="1:26" ht="60" customHeight="1" x14ac:dyDescent="0.25">
      <c r="A143" s="299" t="s">
        <v>359</v>
      </c>
      <c r="B143" s="540"/>
      <c r="C143" s="542"/>
      <c r="D143" s="546"/>
      <c r="E143" s="546"/>
      <c r="F143" s="569"/>
      <c r="G143" s="365" t="s">
        <v>772</v>
      </c>
      <c r="H143" s="604"/>
      <c r="I143" s="604"/>
      <c r="J143" s="604"/>
      <c r="K143" s="369" t="s">
        <v>773</v>
      </c>
      <c r="L143" s="452">
        <v>1500000</v>
      </c>
      <c r="M143" s="367">
        <f t="shared" si="2"/>
        <v>1050000</v>
      </c>
      <c r="N143" s="407">
        <v>2022</v>
      </c>
      <c r="O143" s="407">
        <v>2027</v>
      </c>
      <c r="P143" s="368"/>
      <c r="Q143" s="368"/>
      <c r="R143" s="368"/>
      <c r="S143" s="368"/>
      <c r="T143" s="368"/>
      <c r="U143" s="368"/>
      <c r="V143" s="368"/>
      <c r="W143" s="368"/>
      <c r="X143" s="368"/>
      <c r="Y143" s="407" t="s">
        <v>624</v>
      </c>
      <c r="Z143" s="407" t="s">
        <v>625</v>
      </c>
    </row>
    <row r="144" spans="1:26" ht="82.5" customHeight="1" x14ac:dyDescent="0.25">
      <c r="A144" s="301" t="s">
        <v>360</v>
      </c>
      <c r="B144" s="540"/>
      <c r="C144" s="542"/>
      <c r="D144" s="546"/>
      <c r="E144" s="546"/>
      <c r="F144" s="569"/>
      <c r="G144" s="365" t="s">
        <v>774</v>
      </c>
      <c r="H144" s="604"/>
      <c r="I144" s="604"/>
      <c r="J144" s="604"/>
      <c r="K144" s="369" t="s">
        <v>775</v>
      </c>
      <c r="L144" s="452">
        <v>500000</v>
      </c>
      <c r="M144" s="367">
        <f t="shared" si="2"/>
        <v>350000</v>
      </c>
      <c r="N144" s="407">
        <v>2022</v>
      </c>
      <c r="O144" s="407">
        <v>2027</v>
      </c>
      <c r="P144" s="368"/>
      <c r="Q144" s="368"/>
      <c r="R144" s="368"/>
      <c r="S144" s="368"/>
      <c r="T144" s="368"/>
      <c r="U144" s="368"/>
      <c r="V144" s="368"/>
      <c r="W144" s="368"/>
      <c r="X144" s="368"/>
      <c r="Y144" s="407" t="s">
        <v>721</v>
      </c>
      <c r="Z144" s="407" t="s">
        <v>776</v>
      </c>
    </row>
    <row r="145" spans="1:26" ht="57" customHeight="1" x14ac:dyDescent="0.25">
      <c r="A145" s="301" t="s">
        <v>361</v>
      </c>
      <c r="B145" s="540"/>
      <c r="C145" s="542"/>
      <c r="D145" s="546"/>
      <c r="E145" s="546"/>
      <c r="F145" s="569"/>
      <c r="G145" s="365" t="s">
        <v>777</v>
      </c>
      <c r="H145" s="604"/>
      <c r="I145" s="604"/>
      <c r="J145" s="604"/>
      <c r="K145" s="369" t="s">
        <v>778</v>
      </c>
      <c r="L145" s="452">
        <v>500000</v>
      </c>
      <c r="M145" s="367">
        <f t="shared" si="2"/>
        <v>350000</v>
      </c>
      <c r="N145" s="407">
        <v>2022</v>
      </c>
      <c r="O145" s="407">
        <v>2027</v>
      </c>
      <c r="P145" s="368"/>
      <c r="Q145" s="368"/>
      <c r="R145" s="368"/>
      <c r="S145" s="368" t="s">
        <v>57</v>
      </c>
      <c r="T145" s="368"/>
      <c r="U145" s="368"/>
      <c r="V145" s="368"/>
      <c r="W145" s="368"/>
      <c r="X145" s="368"/>
      <c r="Y145" s="407" t="s">
        <v>624</v>
      </c>
      <c r="Z145" s="407" t="s">
        <v>625</v>
      </c>
    </row>
    <row r="146" spans="1:26" ht="62.25" customHeight="1" x14ac:dyDescent="0.25">
      <c r="A146" s="301" t="s">
        <v>362</v>
      </c>
      <c r="B146" s="540"/>
      <c r="C146" s="542"/>
      <c r="D146" s="546"/>
      <c r="E146" s="546"/>
      <c r="F146" s="569"/>
      <c r="G146" s="372" t="s">
        <v>242</v>
      </c>
      <c r="H146" s="604"/>
      <c r="I146" s="604"/>
      <c r="J146" s="604"/>
      <c r="K146" s="369" t="s">
        <v>779</v>
      </c>
      <c r="L146" s="452">
        <v>500000</v>
      </c>
      <c r="M146" s="367">
        <f t="shared" si="2"/>
        <v>350000</v>
      </c>
      <c r="N146" s="407">
        <v>2022</v>
      </c>
      <c r="O146" s="407">
        <v>2027</v>
      </c>
      <c r="P146" s="368"/>
      <c r="Q146" s="368"/>
      <c r="R146" s="368"/>
      <c r="S146" s="368"/>
      <c r="T146" s="368"/>
      <c r="U146" s="368"/>
      <c r="V146" s="368"/>
      <c r="W146" s="368"/>
      <c r="X146" s="368"/>
      <c r="Y146" s="407" t="s">
        <v>624</v>
      </c>
      <c r="Z146" s="407" t="s">
        <v>625</v>
      </c>
    </row>
    <row r="147" spans="1:26" ht="57" customHeight="1" x14ac:dyDescent="0.25">
      <c r="A147" s="301" t="s">
        <v>363</v>
      </c>
      <c r="B147" s="540"/>
      <c r="C147" s="542"/>
      <c r="D147" s="546"/>
      <c r="E147" s="546"/>
      <c r="F147" s="569"/>
      <c r="G147" s="372" t="s">
        <v>243</v>
      </c>
      <c r="H147" s="604"/>
      <c r="I147" s="604"/>
      <c r="J147" s="604"/>
      <c r="K147" s="369" t="s">
        <v>780</v>
      </c>
      <c r="L147" s="452">
        <v>500000</v>
      </c>
      <c r="M147" s="367">
        <f t="shared" si="2"/>
        <v>350000</v>
      </c>
      <c r="N147" s="407">
        <v>2022</v>
      </c>
      <c r="O147" s="407">
        <v>2027</v>
      </c>
      <c r="P147" s="368"/>
      <c r="Q147" s="368"/>
      <c r="R147" s="368"/>
      <c r="S147" s="368"/>
      <c r="T147" s="368"/>
      <c r="U147" s="368"/>
      <c r="V147" s="368"/>
      <c r="W147" s="368" t="s">
        <v>57</v>
      </c>
      <c r="X147" s="368"/>
      <c r="Y147" s="407" t="s">
        <v>624</v>
      </c>
      <c r="Z147" s="407" t="s">
        <v>625</v>
      </c>
    </row>
    <row r="148" spans="1:26" ht="72.75" customHeight="1" x14ac:dyDescent="0.25">
      <c r="A148" s="301" t="s">
        <v>364</v>
      </c>
      <c r="B148" s="540"/>
      <c r="C148" s="542"/>
      <c r="D148" s="546"/>
      <c r="E148" s="546"/>
      <c r="F148" s="569"/>
      <c r="G148" s="372" t="s">
        <v>781</v>
      </c>
      <c r="H148" s="604"/>
      <c r="I148" s="604"/>
      <c r="J148" s="604"/>
      <c r="K148" s="369" t="s">
        <v>782</v>
      </c>
      <c r="L148" s="452">
        <v>2000000</v>
      </c>
      <c r="M148" s="367">
        <f t="shared" si="2"/>
        <v>1400000</v>
      </c>
      <c r="N148" s="407">
        <v>2022</v>
      </c>
      <c r="O148" s="407">
        <v>2027</v>
      </c>
      <c r="P148" s="368"/>
      <c r="Q148" s="368"/>
      <c r="R148" s="368"/>
      <c r="S148" s="368" t="s">
        <v>57</v>
      </c>
      <c r="T148" s="368"/>
      <c r="U148" s="368"/>
      <c r="V148" s="368"/>
      <c r="W148" s="368"/>
      <c r="X148" s="368"/>
      <c r="Y148" s="407" t="s">
        <v>721</v>
      </c>
      <c r="Z148" s="407" t="s">
        <v>776</v>
      </c>
    </row>
    <row r="149" spans="1:26" ht="236.25" customHeight="1" x14ac:dyDescent="0.25">
      <c r="A149" s="301" t="s">
        <v>365</v>
      </c>
      <c r="B149" s="540"/>
      <c r="C149" s="542"/>
      <c r="D149" s="546"/>
      <c r="E149" s="546"/>
      <c r="F149" s="569"/>
      <c r="G149" s="372" t="s">
        <v>783</v>
      </c>
      <c r="H149" s="604"/>
      <c r="I149" s="604"/>
      <c r="J149" s="604"/>
      <c r="K149" s="369" t="s">
        <v>784</v>
      </c>
      <c r="L149" s="452">
        <v>1000000</v>
      </c>
      <c r="M149" s="367">
        <f t="shared" si="2"/>
        <v>700000</v>
      </c>
      <c r="N149" s="407">
        <v>2022</v>
      </c>
      <c r="O149" s="407">
        <v>2027</v>
      </c>
      <c r="P149" s="368"/>
      <c r="Q149" s="368"/>
      <c r="R149" s="368"/>
      <c r="S149" s="368"/>
      <c r="T149" s="368"/>
      <c r="U149" s="368"/>
      <c r="V149" s="368"/>
      <c r="W149" s="368"/>
      <c r="X149" s="368"/>
      <c r="Y149" s="407" t="s">
        <v>642</v>
      </c>
      <c r="Z149" s="407" t="s">
        <v>625</v>
      </c>
    </row>
    <row r="150" spans="1:26" ht="105.75" customHeight="1" x14ac:dyDescent="0.25">
      <c r="A150" s="301" t="s">
        <v>763</v>
      </c>
      <c r="B150" s="540"/>
      <c r="C150" s="542"/>
      <c r="D150" s="546"/>
      <c r="E150" s="546"/>
      <c r="F150" s="569"/>
      <c r="G150" s="372" t="s">
        <v>785</v>
      </c>
      <c r="H150" s="604"/>
      <c r="I150" s="604"/>
      <c r="J150" s="604"/>
      <c r="K150" s="369" t="s">
        <v>786</v>
      </c>
      <c r="L150" s="452">
        <v>1000000</v>
      </c>
      <c r="M150" s="367">
        <f t="shared" si="2"/>
        <v>700000</v>
      </c>
      <c r="N150" s="407">
        <v>2022</v>
      </c>
      <c r="O150" s="407">
        <v>2027</v>
      </c>
      <c r="P150" s="368"/>
      <c r="Q150" s="368"/>
      <c r="R150" s="368"/>
      <c r="S150" s="368"/>
      <c r="T150" s="368"/>
      <c r="U150" s="368"/>
      <c r="V150" s="368"/>
      <c r="W150" s="368"/>
      <c r="X150" s="368"/>
      <c r="Y150" s="407" t="s">
        <v>624</v>
      </c>
      <c r="Z150" s="407" t="s">
        <v>625</v>
      </c>
    </row>
    <row r="151" spans="1:26" ht="105" customHeight="1" x14ac:dyDescent="0.25">
      <c r="A151" s="301" t="s">
        <v>764</v>
      </c>
      <c r="B151" s="540"/>
      <c r="C151" s="542"/>
      <c r="D151" s="546"/>
      <c r="E151" s="546"/>
      <c r="F151" s="569"/>
      <c r="G151" s="372" t="s">
        <v>787</v>
      </c>
      <c r="H151" s="604"/>
      <c r="I151" s="604"/>
      <c r="J151" s="604"/>
      <c r="K151" s="369" t="s">
        <v>788</v>
      </c>
      <c r="L151" s="452">
        <v>1000000</v>
      </c>
      <c r="M151" s="367">
        <f t="shared" si="2"/>
        <v>700000</v>
      </c>
      <c r="N151" s="407">
        <v>2022</v>
      </c>
      <c r="O151" s="407">
        <v>2027</v>
      </c>
      <c r="P151" s="368"/>
      <c r="Q151" s="368"/>
      <c r="R151" s="368"/>
      <c r="S151" s="368"/>
      <c r="T151" s="368"/>
      <c r="U151" s="368"/>
      <c r="V151" s="368"/>
      <c r="W151" s="368"/>
      <c r="X151" s="368"/>
      <c r="Y151" s="407" t="s">
        <v>624</v>
      </c>
      <c r="Z151" s="407" t="s">
        <v>625</v>
      </c>
    </row>
    <row r="152" spans="1:26" ht="57.75" customHeight="1" x14ac:dyDescent="0.25">
      <c r="A152" s="301" t="s">
        <v>765</v>
      </c>
      <c r="B152" s="540"/>
      <c r="C152" s="542"/>
      <c r="D152" s="546"/>
      <c r="E152" s="546"/>
      <c r="F152" s="569"/>
      <c r="G152" s="372" t="s">
        <v>789</v>
      </c>
      <c r="H152" s="604"/>
      <c r="I152" s="604"/>
      <c r="J152" s="604"/>
      <c r="K152" s="369" t="s">
        <v>790</v>
      </c>
      <c r="L152" s="452">
        <v>1000000</v>
      </c>
      <c r="M152" s="367">
        <f t="shared" si="2"/>
        <v>700000</v>
      </c>
      <c r="N152" s="407">
        <v>2022</v>
      </c>
      <c r="O152" s="407">
        <v>2027</v>
      </c>
      <c r="P152" s="368"/>
      <c r="Q152" s="368"/>
      <c r="R152" s="368"/>
      <c r="S152" s="368"/>
      <c r="T152" s="368"/>
      <c r="U152" s="368"/>
      <c r="V152" s="368"/>
      <c r="W152" s="368"/>
      <c r="X152" s="368"/>
      <c r="Y152" s="407" t="s">
        <v>624</v>
      </c>
      <c r="Z152" s="407" t="s">
        <v>625</v>
      </c>
    </row>
    <row r="153" spans="1:26" ht="75" x14ac:dyDescent="0.25">
      <c r="A153" s="301" t="s">
        <v>766</v>
      </c>
      <c r="B153" s="540"/>
      <c r="C153" s="542"/>
      <c r="D153" s="546"/>
      <c r="E153" s="546"/>
      <c r="F153" s="569"/>
      <c r="G153" s="372" t="s">
        <v>791</v>
      </c>
      <c r="H153" s="604"/>
      <c r="I153" s="604"/>
      <c r="J153" s="604"/>
      <c r="K153" s="369" t="s">
        <v>792</v>
      </c>
      <c r="L153" s="452">
        <v>1000000</v>
      </c>
      <c r="M153" s="367">
        <f t="shared" si="2"/>
        <v>700000</v>
      </c>
      <c r="N153" s="407">
        <v>2022</v>
      </c>
      <c r="O153" s="407">
        <v>2027</v>
      </c>
      <c r="P153" s="368"/>
      <c r="Q153" s="368"/>
      <c r="R153" s="368"/>
      <c r="S153" s="368"/>
      <c r="T153" s="368"/>
      <c r="U153" s="368"/>
      <c r="V153" s="368"/>
      <c r="W153" s="368" t="s">
        <v>57</v>
      </c>
      <c r="X153" s="368"/>
      <c r="Y153" s="407" t="s">
        <v>793</v>
      </c>
      <c r="Z153" s="407" t="s">
        <v>633</v>
      </c>
    </row>
    <row r="154" spans="1:26" ht="115.5" customHeight="1" thickBot="1" x14ac:dyDescent="0.3">
      <c r="A154" s="301" t="s">
        <v>767</v>
      </c>
      <c r="B154" s="540"/>
      <c r="C154" s="542"/>
      <c r="D154" s="546"/>
      <c r="E154" s="546"/>
      <c r="F154" s="569"/>
      <c r="G154" s="476" t="s">
        <v>693</v>
      </c>
      <c r="H154" s="605"/>
      <c r="I154" s="605"/>
      <c r="J154" s="605"/>
      <c r="K154" s="465" t="s">
        <v>739</v>
      </c>
      <c r="L154" s="466">
        <v>1000000</v>
      </c>
      <c r="M154" s="467">
        <f t="shared" si="2"/>
        <v>700000</v>
      </c>
      <c r="N154" s="468">
        <v>2022</v>
      </c>
      <c r="O154" s="468">
        <v>2027</v>
      </c>
      <c r="P154" s="469"/>
      <c r="Q154" s="469"/>
      <c r="R154" s="469"/>
      <c r="S154" s="469"/>
      <c r="T154" s="469"/>
      <c r="U154" s="469"/>
      <c r="V154" s="469"/>
      <c r="W154" s="469"/>
      <c r="X154" s="469"/>
      <c r="Y154" s="468" t="s">
        <v>624</v>
      </c>
      <c r="Z154" s="468" t="s">
        <v>625</v>
      </c>
    </row>
    <row r="155" spans="1:26" ht="75" x14ac:dyDescent="0.25">
      <c r="A155" s="323" t="s">
        <v>366</v>
      </c>
      <c r="B155" s="521" t="s">
        <v>68</v>
      </c>
      <c r="C155" s="524" t="s">
        <v>69</v>
      </c>
      <c r="D155" s="527">
        <v>75000318</v>
      </c>
      <c r="E155" s="530">
        <v>107720558</v>
      </c>
      <c r="F155" s="555">
        <v>650036298</v>
      </c>
      <c r="G155" s="128" t="s">
        <v>72</v>
      </c>
      <c r="H155" s="609" t="s">
        <v>53</v>
      </c>
      <c r="I155" s="609" t="s">
        <v>54</v>
      </c>
      <c r="J155" s="612" t="s">
        <v>70</v>
      </c>
      <c r="K155" s="108" t="s">
        <v>72</v>
      </c>
      <c r="L155" s="167">
        <v>0</v>
      </c>
      <c r="M155" s="217">
        <f t="shared" ref="M155" si="4">L155*0.7</f>
        <v>0</v>
      </c>
      <c r="N155" s="167">
        <v>2022</v>
      </c>
      <c r="O155" s="162">
        <v>2025</v>
      </c>
      <c r="P155" s="320"/>
      <c r="Q155" s="321"/>
      <c r="R155" s="321" t="s">
        <v>57</v>
      </c>
      <c r="S155" s="322" t="s">
        <v>57</v>
      </c>
      <c r="T155" s="411"/>
      <c r="U155" s="411"/>
      <c r="V155" s="411"/>
      <c r="W155" s="411"/>
      <c r="X155" s="411"/>
      <c r="Y155" s="518" t="s">
        <v>420</v>
      </c>
      <c r="Z155" s="162" t="s">
        <v>420</v>
      </c>
    </row>
    <row r="156" spans="1:26" ht="45" customHeight="1" x14ac:dyDescent="0.25">
      <c r="A156" s="326" t="s">
        <v>367</v>
      </c>
      <c r="B156" s="522"/>
      <c r="C156" s="525"/>
      <c r="D156" s="528"/>
      <c r="E156" s="531"/>
      <c r="F156" s="556"/>
      <c r="G156" s="136" t="s">
        <v>73</v>
      </c>
      <c r="H156" s="610"/>
      <c r="I156" s="610"/>
      <c r="J156" s="613"/>
      <c r="K156" s="109" t="s">
        <v>73</v>
      </c>
      <c r="L156" s="168">
        <v>100000</v>
      </c>
      <c r="M156" s="222">
        <f t="shared" si="2"/>
        <v>70000</v>
      </c>
      <c r="N156" s="168">
        <v>2022</v>
      </c>
      <c r="O156" s="163">
        <v>2023</v>
      </c>
      <c r="P156" s="348" t="s">
        <v>57</v>
      </c>
      <c r="Q156" s="349" t="s">
        <v>57</v>
      </c>
      <c r="R156" s="349" t="s">
        <v>57</v>
      </c>
      <c r="S156" s="350" t="s">
        <v>57</v>
      </c>
      <c r="T156" s="326" t="s">
        <v>57</v>
      </c>
      <c r="U156" s="326"/>
      <c r="V156" s="326"/>
      <c r="W156" s="326"/>
      <c r="X156" s="326"/>
      <c r="Y156" s="423" t="s">
        <v>420</v>
      </c>
      <c r="Z156" s="163" t="s">
        <v>420</v>
      </c>
    </row>
    <row r="157" spans="1:26" ht="57.75" customHeight="1" x14ac:dyDescent="0.25">
      <c r="A157" s="327" t="s">
        <v>368</v>
      </c>
      <c r="B157" s="522"/>
      <c r="C157" s="525"/>
      <c r="D157" s="528"/>
      <c r="E157" s="531"/>
      <c r="F157" s="556"/>
      <c r="G157" s="136" t="s">
        <v>74</v>
      </c>
      <c r="H157" s="610"/>
      <c r="I157" s="610"/>
      <c r="J157" s="613"/>
      <c r="K157" s="109" t="s">
        <v>74</v>
      </c>
      <c r="L157" s="272">
        <v>600000</v>
      </c>
      <c r="M157" s="222">
        <f t="shared" si="2"/>
        <v>420000</v>
      </c>
      <c r="N157" s="272">
        <v>2018</v>
      </c>
      <c r="O157" s="264">
        <v>2023</v>
      </c>
      <c r="P157" s="418"/>
      <c r="Q157" s="358"/>
      <c r="R157" s="358"/>
      <c r="S157" s="359"/>
      <c r="T157" s="327"/>
      <c r="U157" s="327"/>
      <c r="V157" s="327"/>
      <c r="W157" s="327"/>
      <c r="X157" s="327"/>
      <c r="Y157" s="423" t="s">
        <v>420</v>
      </c>
      <c r="Z157" s="163" t="s">
        <v>420</v>
      </c>
    </row>
    <row r="158" spans="1:26" ht="39" customHeight="1" x14ac:dyDescent="0.25">
      <c r="A158" s="327" t="s">
        <v>369</v>
      </c>
      <c r="B158" s="522"/>
      <c r="C158" s="525"/>
      <c r="D158" s="528"/>
      <c r="E158" s="531"/>
      <c r="F158" s="556"/>
      <c r="G158" s="109" t="s">
        <v>180</v>
      </c>
      <c r="H158" s="610"/>
      <c r="I158" s="610"/>
      <c r="J158" s="613"/>
      <c r="K158" s="109" t="s">
        <v>180</v>
      </c>
      <c r="L158" s="191">
        <v>3000000</v>
      </c>
      <c r="M158" s="222">
        <f t="shared" si="2"/>
        <v>2100000</v>
      </c>
      <c r="N158" s="191">
        <v>2023</v>
      </c>
      <c r="O158" s="192">
        <v>2026</v>
      </c>
      <c r="P158" s="418"/>
      <c r="Q158" s="358"/>
      <c r="R158" s="358"/>
      <c r="S158" s="359"/>
      <c r="T158" s="327"/>
      <c r="U158" s="327"/>
      <c r="V158" s="327"/>
      <c r="W158" s="327"/>
      <c r="X158" s="327"/>
      <c r="Y158" s="423" t="s">
        <v>420</v>
      </c>
      <c r="Z158" s="163" t="s">
        <v>420</v>
      </c>
    </row>
    <row r="159" spans="1:26" ht="42" customHeight="1" x14ac:dyDescent="0.25">
      <c r="A159" s="327" t="s">
        <v>370</v>
      </c>
      <c r="B159" s="522"/>
      <c r="C159" s="525"/>
      <c r="D159" s="528"/>
      <c r="E159" s="531"/>
      <c r="F159" s="556"/>
      <c r="G159" s="136" t="s">
        <v>75</v>
      </c>
      <c r="H159" s="610"/>
      <c r="I159" s="610"/>
      <c r="J159" s="613"/>
      <c r="K159" s="109" t="s">
        <v>75</v>
      </c>
      <c r="L159" s="191">
        <v>250000</v>
      </c>
      <c r="M159" s="222">
        <f t="shared" ref="M159:M162" si="5">L159*0.7</f>
        <v>175000</v>
      </c>
      <c r="N159" s="272">
        <v>2022</v>
      </c>
      <c r="O159" s="192">
        <v>2025</v>
      </c>
      <c r="P159" s="418"/>
      <c r="Q159" s="358"/>
      <c r="R159" s="358"/>
      <c r="S159" s="359"/>
      <c r="T159" s="327"/>
      <c r="U159" s="327" t="s">
        <v>57</v>
      </c>
      <c r="V159" s="327"/>
      <c r="W159" s="327"/>
      <c r="X159" s="327"/>
      <c r="Y159" s="423" t="s">
        <v>420</v>
      </c>
      <c r="Z159" s="163" t="s">
        <v>420</v>
      </c>
    </row>
    <row r="160" spans="1:26" ht="57.75" customHeight="1" x14ac:dyDescent="0.25">
      <c r="A160" s="327" t="s">
        <v>371</v>
      </c>
      <c r="B160" s="522"/>
      <c r="C160" s="525"/>
      <c r="D160" s="528"/>
      <c r="E160" s="531"/>
      <c r="F160" s="556"/>
      <c r="G160" s="136" t="s">
        <v>76</v>
      </c>
      <c r="H160" s="610"/>
      <c r="I160" s="610"/>
      <c r="J160" s="613"/>
      <c r="K160" s="109" t="s">
        <v>76</v>
      </c>
      <c r="L160" s="191">
        <v>300000</v>
      </c>
      <c r="M160" s="222">
        <f t="shared" si="5"/>
        <v>210000</v>
      </c>
      <c r="N160" s="272">
        <v>2022</v>
      </c>
      <c r="O160" s="192">
        <v>2025</v>
      </c>
      <c r="P160" s="418"/>
      <c r="Q160" s="358"/>
      <c r="R160" s="358"/>
      <c r="S160" s="359"/>
      <c r="T160" s="327"/>
      <c r="U160" s="327" t="s">
        <v>57</v>
      </c>
      <c r="V160" s="327"/>
      <c r="W160" s="327"/>
      <c r="X160" s="327"/>
      <c r="Y160" s="423" t="s">
        <v>420</v>
      </c>
      <c r="Z160" s="163" t="s">
        <v>420</v>
      </c>
    </row>
    <row r="161" spans="1:26" ht="43.5" customHeight="1" x14ac:dyDescent="0.25">
      <c r="A161" s="327" t="s">
        <v>372</v>
      </c>
      <c r="B161" s="522"/>
      <c r="C161" s="525"/>
      <c r="D161" s="528"/>
      <c r="E161" s="531"/>
      <c r="F161" s="556"/>
      <c r="G161" s="136" t="s">
        <v>77</v>
      </c>
      <c r="H161" s="610"/>
      <c r="I161" s="610"/>
      <c r="J161" s="613"/>
      <c r="K161" s="109" t="s">
        <v>77</v>
      </c>
      <c r="L161" s="272">
        <v>250000</v>
      </c>
      <c r="M161" s="222">
        <f t="shared" si="5"/>
        <v>175000</v>
      </c>
      <c r="N161" s="191">
        <v>2022</v>
      </c>
      <c r="O161" s="192">
        <v>2025</v>
      </c>
      <c r="P161" s="418"/>
      <c r="Q161" s="358"/>
      <c r="R161" s="358"/>
      <c r="S161" s="359" t="s">
        <v>57</v>
      </c>
      <c r="T161" s="327"/>
      <c r="U161" s="327"/>
      <c r="V161" s="327"/>
      <c r="W161" s="327"/>
      <c r="X161" s="327"/>
      <c r="Y161" s="423" t="s">
        <v>420</v>
      </c>
      <c r="Z161" s="163" t="s">
        <v>420</v>
      </c>
    </row>
    <row r="162" spans="1:26" ht="42" customHeight="1" thickBot="1" x14ac:dyDescent="0.3">
      <c r="A162" s="373" t="s">
        <v>373</v>
      </c>
      <c r="B162" s="523"/>
      <c r="C162" s="526"/>
      <c r="D162" s="529"/>
      <c r="E162" s="532"/>
      <c r="F162" s="598"/>
      <c r="G162" s="374" t="s">
        <v>78</v>
      </c>
      <c r="H162" s="611"/>
      <c r="I162" s="611"/>
      <c r="J162" s="614"/>
      <c r="K162" s="140" t="s">
        <v>78</v>
      </c>
      <c r="L162" s="193">
        <v>300000</v>
      </c>
      <c r="M162" s="426">
        <f t="shared" si="5"/>
        <v>210000</v>
      </c>
      <c r="N162" s="193">
        <v>2023</v>
      </c>
      <c r="O162" s="164">
        <v>2025</v>
      </c>
      <c r="P162" s="419"/>
      <c r="Q162" s="420"/>
      <c r="R162" s="420"/>
      <c r="S162" s="421"/>
      <c r="T162" s="373"/>
      <c r="U162" s="373"/>
      <c r="V162" s="373"/>
      <c r="W162" s="373"/>
      <c r="X162" s="373"/>
      <c r="Y162" s="423" t="s">
        <v>420</v>
      </c>
      <c r="Z162" s="163" t="s">
        <v>420</v>
      </c>
    </row>
    <row r="164" spans="1:26" x14ac:dyDescent="0.25">
      <c r="B164" s="510" t="s">
        <v>828</v>
      </c>
      <c r="C164" s="510"/>
      <c r="D164" s="510"/>
      <c r="E164" s="510"/>
      <c r="F164" s="510"/>
      <c r="G164" s="510"/>
      <c r="H164" s="510"/>
      <c r="I164" s="510"/>
      <c r="J164" s="510"/>
      <c r="K164" s="511"/>
    </row>
    <row r="166" spans="1:26" x14ac:dyDescent="0.25">
      <c r="B166" s="513" t="s">
        <v>829</v>
      </c>
    </row>
    <row r="167" spans="1:26" x14ac:dyDescent="0.25">
      <c r="B167" s="515" t="s">
        <v>835</v>
      </c>
    </row>
    <row r="168" spans="1:26" x14ac:dyDescent="0.25">
      <c r="B168" s="513" t="s">
        <v>830</v>
      </c>
    </row>
    <row r="169" spans="1:26" x14ac:dyDescent="0.25">
      <c r="B169" s="513" t="s">
        <v>831</v>
      </c>
    </row>
    <row r="170" spans="1:26" x14ac:dyDescent="0.25">
      <c r="B170" s="513"/>
    </row>
    <row r="171" spans="1:26" x14ac:dyDescent="0.25">
      <c r="B171" s="513" t="s">
        <v>836</v>
      </c>
    </row>
    <row r="172" spans="1:26" x14ac:dyDescent="0.25">
      <c r="B172" s="513"/>
    </row>
    <row r="173" spans="1:26" x14ac:dyDescent="0.25">
      <c r="B173" s="514" t="s">
        <v>837</v>
      </c>
    </row>
    <row r="174" spans="1:26" x14ac:dyDescent="0.25">
      <c r="B174" s="514" t="s">
        <v>838</v>
      </c>
    </row>
    <row r="175" spans="1:26" x14ac:dyDescent="0.25">
      <c r="B175" s="514" t="s">
        <v>839</v>
      </c>
    </row>
    <row r="176" spans="1:26" x14ac:dyDescent="0.25">
      <c r="B176" s="514" t="s">
        <v>840</v>
      </c>
    </row>
    <row r="177" spans="2:2" x14ac:dyDescent="0.25">
      <c r="B177" s="514" t="s">
        <v>841</v>
      </c>
    </row>
    <row r="178" spans="2:2" x14ac:dyDescent="0.25">
      <c r="B178" s="514" t="s">
        <v>842</v>
      </c>
    </row>
    <row r="179" spans="2:2" x14ac:dyDescent="0.25">
      <c r="B179" s="514" t="s">
        <v>843</v>
      </c>
    </row>
    <row r="180" spans="2:2" x14ac:dyDescent="0.25">
      <c r="B180" s="516" t="s">
        <v>844</v>
      </c>
    </row>
    <row r="181" spans="2:2" x14ac:dyDescent="0.25">
      <c r="B181" s="514" t="s">
        <v>845</v>
      </c>
    </row>
    <row r="182" spans="2:2" x14ac:dyDescent="0.25">
      <c r="B182" s="514" t="s">
        <v>32</v>
      </c>
    </row>
    <row r="183" spans="2:2" x14ac:dyDescent="0.25">
      <c r="B183" s="514"/>
    </row>
    <row r="184" spans="2:2" x14ac:dyDescent="0.25">
      <c r="B184" s="514" t="s">
        <v>846</v>
      </c>
    </row>
    <row r="185" spans="2:2" x14ac:dyDescent="0.25">
      <c r="B185" s="514" t="s">
        <v>847</v>
      </c>
    </row>
    <row r="186" spans="2:2" x14ac:dyDescent="0.25">
      <c r="B186" s="513"/>
    </row>
    <row r="187" spans="2:2" x14ac:dyDescent="0.25">
      <c r="B187" s="513" t="s">
        <v>848</v>
      </c>
    </row>
    <row r="188" spans="2:2" x14ac:dyDescent="0.25">
      <c r="B188" s="514" t="s">
        <v>849</v>
      </c>
    </row>
    <row r="189" spans="2:2" x14ac:dyDescent="0.25">
      <c r="B189" s="513" t="s">
        <v>850</v>
      </c>
    </row>
    <row r="190" spans="2:2" x14ac:dyDescent="0.25">
      <c r="B190" s="513"/>
    </row>
  </sheetData>
  <mergeCells count="170">
    <mergeCell ref="H70:H75"/>
    <mergeCell ref="I70:I75"/>
    <mergeCell ref="J70:J75"/>
    <mergeCell ref="B70:B75"/>
    <mergeCell ref="C70:C75"/>
    <mergeCell ref="D70:D75"/>
    <mergeCell ref="E70:E75"/>
    <mergeCell ref="F70:F7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 ref="H5:H9"/>
    <mergeCell ref="I5:I9"/>
    <mergeCell ref="J5:J9"/>
    <mergeCell ref="B10:B11"/>
    <mergeCell ref="C10:C11"/>
    <mergeCell ref="D10:D11"/>
    <mergeCell ref="E10:E11"/>
    <mergeCell ref="B5:B9"/>
    <mergeCell ref="C5:C9"/>
    <mergeCell ref="D5:D9"/>
    <mergeCell ref="E5:E9"/>
    <mergeCell ref="F5:F9"/>
    <mergeCell ref="H12:H33"/>
    <mergeCell ref="I12:I33"/>
    <mergeCell ref="J12:J33"/>
    <mergeCell ref="B36:B42"/>
    <mergeCell ref="C36:C42"/>
    <mergeCell ref="D36:D42"/>
    <mergeCell ref="E36:E42"/>
    <mergeCell ref="F36:F42"/>
    <mergeCell ref="F10:F11"/>
    <mergeCell ref="B12:B33"/>
    <mergeCell ref="C12:C33"/>
    <mergeCell ref="D12:D33"/>
    <mergeCell ref="E12:E33"/>
    <mergeCell ref="F12:F33"/>
    <mergeCell ref="H36:H42"/>
    <mergeCell ref="I36:I42"/>
    <mergeCell ref="J36:J42"/>
    <mergeCell ref="H43:H46"/>
    <mergeCell ref="I43:I46"/>
    <mergeCell ref="J43:J46"/>
    <mergeCell ref="B47:B56"/>
    <mergeCell ref="C47:C56"/>
    <mergeCell ref="D47:D56"/>
    <mergeCell ref="E47:E56"/>
    <mergeCell ref="F47:F56"/>
    <mergeCell ref="H47:H56"/>
    <mergeCell ref="I47:I56"/>
    <mergeCell ref="J47:J56"/>
    <mergeCell ref="B43:B46"/>
    <mergeCell ref="C43:C46"/>
    <mergeCell ref="D43:D46"/>
    <mergeCell ref="E43:E46"/>
    <mergeCell ref="F43:F46"/>
    <mergeCell ref="H57:H62"/>
    <mergeCell ref="I57:I62"/>
    <mergeCell ref="J57:J62"/>
    <mergeCell ref="B63:B69"/>
    <mergeCell ref="C63:C69"/>
    <mergeCell ref="D63:D69"/>
    <mergeCell ref="E63:E69"/>
    <mergeCell ref="F63:F69"/>
    <mergeCell ref="H63:H69"/>
    <mergeCell ref="I63:I69"/>
    <mergeCell ref="J63:J69"/>
    <mergeCell ref="B57:B62"/>
    <mergeCell ref="C57:C62"/>
    <mergeCell ref="D57:D62"/>
    <mergeCell ref="E57:E62"/>
    <mergeCell ref="F57:F62"/>
    <mergeCell ref="H76:H81"/>
    <mergeCell ref="I76:I81"/>
    <mergeCell ref="J76:J81"/>
    <mergeCell ref="B82:B91"/>
    <mergeCell ref="C82:C91"/>
    <mergeCell ref="D82:D91"/>
    <mergeCell ref="E82:E91"/>
    <mergeCell ref="F82:F91"/>
    <mergeCell ref="B76:B81"/>
    <mergeCell ref="C76:C81"/>
    <mergeCell ref="D76:D81"/>
    <mergeCell ref="E76:E81"/>
    <mergeCell ref="F76:F81"/>
    <mergeCell ref="H82:H91"/>
    <mergeCell ref="I82:I91"/>
    <mergeCell ref="J82:J91"/>
    <mergeCell ref="H92:H98"/>
    <mergeCell ref="I92:I98"/>
    <mergeCell ref="J92:J98"/>
    <mergeCell ref="B99:B100"/>
    <mergeCell ref="C99:C100"/>
    <mergeCell ref="D99:D100"/>
    <mergeCell ref="E99:E100"/>
    <mergeCell ref="F99:F100"/>
    <mergeCell ref="B92:B98"/>
    <mergeCell ref="C92:C98"/>
    <mergeCell ref="D92:D98"/>
    <mergeCell ref="E92:E98"/>
    <mergeCell ref="F92:F98"/>
    <mergeCell ref="H99:H100"/>
    <mergeCell ref="I99:I100"/>
    <mergeCell ref="J99:J100"/>
    <mergeCell ref="H101:H109"/>
    <mergeCell ref="I101:I109"/>
    <mergeCell ref="J101:J109"/>
    <mergeCell ref="B110:B128"/>
    <mergeCell ref="C110:C128"/>
    <mergeCell ref="D110:D128"/>
    <mergeCell ref="E110:E128"/>
    <mergeCell ref="F110:F128"/>
    <mergeCell ref="H110:H128"/>
    <mergeCell ref="I110:I128"/>
    <mergeCell ref="J110:J128"/>
    <mergeCell ref="B101:B109"/>
    <mergeCell ref="C101:C109"/>
    <mergeCell ref="D101:D109"/>
    <mergeCell ref="E101:E109"/>
    <mergeCell ref="F101:F109"/>
    <mergeCell ref="B155:B162"/>
    <mergeCell ref="C155:C162"/>
    <mergeCell ref="D155:D162"/>
    <mergeCell ref="E155:E162"/>
    <mergeCell ref="F155:F162"/>
    <mergeCell ref="H129:H140"/>
    <mergeCell ref="I129:I140"/>
    <mergeCell ref="J129:J140"/>
    <mergeCell ref="B141:B154"/>
    <mergeCell ref="C141:C154"/>
    <mergeCell ref="D141:D154"/>
    <mergeCell ref="E141:E154"/>
    <mergeCell ref="F141:F154"/>
    <mergeCell ref="H141:H154"/>
    <mergeCell ref="I141:I154"/>
    <mergeCell ref="J141:J154"/>
    <mergeCell ref="B129:B140"/>
    <mergeCell ref="C129:C140"/>
    <mergeCell ref="D129:D140"/>
    <mergeCell ref="E129:E140"/>
    <mergeCell ref="F129:F140"/>
    <mergeCell ref="H155:H162"/>
    <mergeCell ref="I155:I162"/>
    <mergeCell ref="J155:J162"/>
  </mergeCells>
  <printOptions horizontalCentered="1" verticalCentered="1"/>
  <pageMargins left="0.51181102362204722" right="0.31496062992125984" top="0.78740157480314965" bottom="0.78740157480314965" header="0.39370078740157483" footer="0.3937007874015748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4"/>
  <sheetViews>
    <sheetView topLeftCell="K34" zoomScale="80" zoomScaleNormal="80" workbookViewId="0">
      <selection activeCell="AB51" sqref="AB5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2" width="10.42578125" style="1"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790" t="s">
        <v>33</v>
      </c>
      <c r="B1" s="791"/>
      <c r="C1" s="791"/>
      <c r="D1" s="791"/>
      <c r="E1" s="791"/>
      <c r="F1" s="791"/>
      <c r="G1" s="791"/>
      <c r="H1" s="791"/>
      <c r="I1" s="791"/>
      <c r="J1" s="791"/>
      <c r="K1" s="791"/>
      <c r="L1" s="791"/>
      <c r="M1" s="791"/>
      <c r="N1" s="791"/>
      <c r="O1" s="791"/>
      <c r="P1" s="791"/>
      <c r="Q1" s="791"/>
      <c r="R1" s="791"/>
      <c r="S1" s="791"/>
      <c r="T1" s="792"/>
    </row>
    <row r="2" spans="1:20" ht="51.75" customHeight="1" thickBot="1" x14ac:dyDescent="0.3">
      <c r="A2" s="793" t="s">
        <v>34</v>
      </c>
      <c r="B2" s="812" t="s">
        <v>6</v>
      </c>
      <c r="C2" s="796" t="s">
        <v>35</v>
      </c>
      <c r="D2" s="797"/>
      <c r="E2" s="797"/>
      <c r="F2" s="798" t="s">
        <v>8</v>
      </c>
      <c r="G2" s="827" t="s">
        <v>25</v>
      </c>
      <c r="H2" s="830" t="s">
        <v>46</v>
      </c>
      <c r="I2" s="801" t="s">
        <v>10</v>
      </c>
      <c r="J2" s="798" t="s">
        <v>11</v>
      </c>
      <c r="K2" s="804" t="s">
        <v>36</v>
      </c>
      <c r="L2" s="805"/>
      <c r="M2" s="806" t="s">
        <v>12</v>
      </c>
      <c r="N2" s="807"/>
      <c r="O2" s="819" t="s">
        <v>37</v>
      </c>
      <c r="P2" s="820"/>
      <c r="Q2" s="820"/>
      <c r="R2" s="820"/>
      <c r="S2" s="806" t="s">
        <v>13</v>
      </c>
      <c r="T2" s="807"/>
    </row>
    <row r="3" spans="1:20" ht="22.35" customHeight="1" thickBot="1" x14ac:dyDescent="0.3">
      <c r="A3" s="794"/>
      <c r="B3" s="813"/>
      <c r="C3" s="815" t="s">
        <v>38</v>
      </c>
      <c r="D3" s="817" t="s">
        <v>39</v>
      </c>
      <c r="E3" s="817" t="s">
        <v>40</v>
      </c>
      <c r="F3" s="799"/>
      <c r="G3" s="828"/>
      <c r="H3" s="831"/>
      <c r="I3" s="802"/>
      <c r="J3" s="799"/>
      <c r="K3" s="823" t="s">
        <v>41</v>
      </c>
      <c r="L3" s="823" t="s">
        <v>867</v>
      </c>
      <c r="M3" s="823" t="s">
        <v>20</v>
      </c>
      <c r="N3" s="825" t="s">
        <v>21</v>
      </c>
      <c r="O3" s="821" t="s">
        <v>26</v>
      </c>
      <c r="P3" s="822"/>
      <c r="Q3" s="822"/>
      <c r="R3" s="822"/>
      <c r="S3" s="808" t="s">
        <v>42</v>
      </c>
      <c r="T3" s="810" t="s">
        <v>23</v>
      </c>
    </row>
    <row r="4" spans="1:20" ht="102.75" customHeight="1" thickBot="1" x14ac:dyDescent="0.3">
      <c r="A4" s="795"/>
      <c r="B4" s="814"/>
      <c r="C4" s="816"/>
      <c r="D4" s="818"/>
      <c r="E4" s="818"/>
      <c r="F4" s="800"/>
      <c r="G4" s="829"/>
      <c r="H4" s="832"/>
      <c r="I4" s="803"/>
      <c r="J4" s="800"/>
      <c r="K4" s="824"/>
      <c r="L4" s="824"/>
      <c r="M4" s="824"/>
      <c r="N4" s="826"/>
      <c r="O4" s="3" t="s">
        <v>43</v>
      </c>
      <c r="P4" s="4" t="s">
        <v>29</v>
      </c>
      <c r="Q4" s="6" t="s">
        <v>30</v>
      </c>
      <c r="R4" s="7" t="s">
        <v>44</v>
      </c>
      <c r="S4" s="809"/>
      <c r="T4" s="811"/>
    </row>
    <row r="5" spans="1:20" s="63" customFormat="1" ht="168.75" customHeight="1" thickBot="1" x14ac:dyDescent="0.3">
      <c r="A5" s="67">
        <v>1</v>
      </c>
      <c r="B5" s="68" t="s">
        <v>245</v>
      </c>
      <c r="C5" s="69" t="s">
        <v>50</v>
      </c>
      <c r="D5" s="70"/>
      <c r="E5" s="71" t="s">
        <v>51</v>
      </c>
      <c r="F5" s="72" t="s">
        <v>52</v>
      </c>
      <c r="G5" s="73" t="s">
        <v>53</v>
      </c>
      <c r="H5" s="73" t="s">
        <v>54</v>
      </c>
      <c r="I5" s="73" t="s">
        <v>55</v>
      </c>
      <c r="J5" s="74" t="s">
        <v>56</v>
      </c>
      <c r="K5" s="73">
        <v>3000000</v>
      </c>
      <c r="L5" s="73">
        <f>K5*0.7</f>
        <v>2100000</v>
      </c>
      <c r="M5" s="75">
        <v>2017</v>
      </c>
      <c r="N5" s="76">
        <v>2019</v>
      </c>
      <c r="O5" s="77"/>
      <c r="P5" s="78" t="s">
        <v>57</v>
      </c>
      <c r="Q5" s="79"/>
      <c r="R5" s="80"/>
      <c r="S5" s="77"/>
      <c r="T5" s="80"/>
    </row>
    <row r="6" spans="1:20" ht="60.75" thickBot="1" x14ac:dyDescent="0.3">
      <c r="A6" s="2">
        <v>2</v>
      </c>
      <c r="B6" s="17" t="s">
        <v>250</v>
      </c>
      <c r="C6" s="785" t="s">
        <v>89</v>
      </c>
      <c r="D6" s="787" t="s">
        <v>89</v>
      </c>
      <c r="E6" s="789" t="s">
        <v>95</v>
      </c>
      <c r="F6" s="30" t="s">
        <v>96</v>
      </c>
      <c r="G6" s="773" t="s">
        <v>53</v>
      </c>
      <c r="H6" s="773" t="s">
        <v>54</v>
      </c>
      <c r="I6" s="773" t="s">
        <v>90</v>
      </c>
      <c r="J6" s="122" t="s">
        <v>572</v>
      </c>
      <c r="K6" s="131">
        <v>1000000</v>
      </c>
      <c r="L6" s="131">
        <f t="shared" ref="L6:L16" si="0">K6*0.7</f>
        <v>700000</v>
      </c>
      <c r="M6" s="64">
        <v>2022</v>
      </c>
      <c r="N6" s="105">
        <v>2027</v>
      </c>
      <c r="O6" s="15"/>
      <c r="P6" s="34"/>
      <c r="Q6" s="34"/>
      <c r="R6" s="16"/>
      <c r="S6" s="106" t="s">
        <v>420</v>
      </c>
      <c r="T6" s="105" t="s">
        <v>420</v>
      </c>
    </row>
    <row r="7" spans="1:20" ht="60.75" thickBot="1" x14ac:dyDescent="0.3">
      <c r="A7" s="2">
        <v>3</v>
      </c>
      <c r="B7" s="17" t="s">
        <v>251</v>
      </c>
      <c r="C7" s="786"/>
      <c r="D7" s="788"/>
      <c r="E7" s="783"/>
      <c r="F7" s="18" t="s">
        <v>573</v>
      </c>
      <c r="G7" s="774"/>
      <c r="H7" s="774"/>
      <c r="I7" s="774"/>
      <c r="J7" s="116" t="s">
        <v>574</v>
      </c>
      <c r="K7" s="837">
        <v>60000000</v>
      </c>
      <c r="L7" s="131">
        <f t="shared" si="0"/>
        <v>42000000</v>
      </c>
      <c r="M7" s="65">
        <v>2022</v>
      </c>
      <c r="N7" s="66">
        <v>2027</v>
      </c>
      <c r="O7" s="20"/>
      <c r="P7" s="35"/>
      <c r="Q7" s="35"/>
      <c r="R7" s="21"/>
      <c r="S7" s="107" t="s">
        <v>420</v>
      </c>
      <c r="T7" s="66" t="s">
        <v>420</v>
      </c>
    </row>
    <row r="8" spans="1:20" ht="15.75" thickBot="1" x14ac:dyDescent="0.3">
      <c r="A8" s="2"/>
      <c r="B8" s="29" t="s">
        <v>252</v>
      </c>
      <c r="C8" s="24" t="s">
        <v>148</v>
      </c>
      <c r="D8" s="33" t="s">
        <v>148</v>
      </c>
      <c r="E8" s="36" t="s">
        <v>152</v>
      </c>
      <c r="F8" s="22" t="s">
        <v>153</v>
      </c>
      <c r="G8" s="22" t="s">
        <v>53</v>
      </c>
      <c r="H8" s="22" t="s">
        <v>54</v>
      </c>
      <c r="I8" s="22" t="s">
        <v>151</v>
      </c>
      <c r="J8" s="22"/>
      <c r="K8" s="22">
        <v>1000000</v>
      </c>
      <c r="L8" s="31">
        <f t="shared" si="0"/>
        <v>700000</v>
      </c>
      <c r="M8" s="24">
        <v>2018</v>
      </c>
      <c r="N8" s="23">
        <v>2023</v>
      </c>
      <c r="O8" s="37" t="s">
        <v>57</v>
      </c>
      <c r="P8" s="32" t="s">
        <v>57</v>
      </c>
      <c r="Q8" s="32" t="s">
        <v>57</v>
      </c>
      <c r="R8" s="38" t="s">
        <v>57</v>
      </c>
      <c r="S8" s="24" t="s">
        <v>420</v>
      </c>
      <c r="T8" s="23" t="s">
        <v>420</v>
      </c>
    </row>
    <row r="9" spans="1:20" ht="198.75" customHeight="1" thickBot="1" x14ac:dyDescent="0.3">
      <c r="A9" s="2"/>
      <c r="B9" s="13" t="s">
        <v>273</v>
      </c>
      <c r="C9" s="775" t="s">
        <v>163</v>
      </c>
      <c r="D9" s="778" t="s">
        <v>163</v>
      </c>
      <c r="E9" s="781">
        <v>22857010</v>
      </c>
      <c r="F9" s="25" t="s">
        <v>164</v>
      </c>
      <c r="G9" s="773" t="s">
        <v>53</v>
      </c>
      <c r="H9" s="773" t="s">
        <v>54</v>
      </c>
      <c r="I9" s="773" t="s">
        <v>131</v>
      </c>
      <c r="J9" s="14"/>
      <c r="K9" s="39">
        <v>150000</v>
      </c>
      <c r="L9" s="39">
        <f t="shared" si="0"/>
        <v>105000</v>
      </c>
      <c r="M9" s="26">
        <v>2017</v>
      </c>
      <c r="N9" s="27">
        <v>2023</v>
      </c>
      <c r="O9" s="15"/>
      <c r="P9" s="40" t="s">
        <v>57</v>
      </c>
      <c r="Q9" s="34"/>
      <c r="R9" s="16"/>
      <c r="S9" s="106" t="s">
        <v>420</v>
      </c>
      <c r="T9" s="105" t="s">
        <v>420</v>
      </c>
    </row>
    <row r="10" spans="1:20" ht="165" customHeight="1" thickBot="1" x14ac:dyDescent="0.3">
      <c r="A10" s="2"/>
      <c r="B10" s="17" t="s">
        <v>374</v>
      </c>
      <c r="C10" s="776"/>
      <c r="D10" s="779"/>
      <c r="E10" s="782"/>
      <c r="F10" s="28" t="s">
        <v>165</v>
      </c>
      <c r="G10" s="784"/>
      <c r="H10" s="784"/>
      <c r="I10" s="784"/>
      <c r="J10" s="19"/>
      <c r="K10" s="41">
        <v>300000</v>
      </c>
      <c r="L10" s="39">
        <f t="shared" si="0"/>
        <v>210000</v>
      </c>
      <c r="M10" s="42">
        <v>2017</v>
      </c>
      <c r="N10" s="43">
        <v>2023</v>
      </c>
      <c r="O10" s="20"/>
      <c r="P10" s="44" t="s">
        <v>57</v>
      </c>
      <c r="Q10" s="35"/>
      <c r="R10" s="21"/>
      <c r="S10" s="107" t="s">
        <v>420</v>
      </c>
      <c r="T10" s="66" t="s">
        <v>420</v>
      </c>
    </row>
    <row r="11" spans="1:20" ht="179.25" thickBot="1" x14ac:dyDescent="0.3">
      <c r="A11" s="2"/>
      <c r="B11" s="17" t="s">
        <v>375</v>
      </c>
      <c r="C11" s="777"/>
      <c r="D11" s="780"/>
      <c r="E11" s="783"/>
      <c r="F11" s="28" t="s">
        <v>166</v>
      </c>
      <c r="G11" s="774"/>
      <c r="H11" s="774"/>
      <c r="I11" s="774"/>
      <c r="J11" s="19"/>
      <c r="K11" s="41">
        <v>500000</v>
      </c>
      <c r="L11" s="39">
        <f t="shared" si="0"/>
        <v>350000</v>
      </c>
      <c r="M11" s="42">
        <v>2017</v>
      </c>
      <c r="N11" s="43">
        <v>2023</v>
      </c>
      <c r="O11" s="20"/>
      <c r="P11" s="44" t="s">
        <v>57</v>
      </c>
      <c r="Q11" s="35"/>
      <c r="R11" s="21"/>
      <c r="S11" s="107" t="s">
        <v>420</v>
      </c>
      <c r="T11" s="66" t="s">
        <v>420</v>
      </c>
    </row>
    <row r="12" spans="1:20" ht="116.25" thickBot="1" x14ac:dyDescent="0.3">
      <c r="B12" s="68" t="s">
        <v>274</v>
      </c>
      <c r="C12" s="764" t="s">
        <v>190</v>
      </c>
      <c r="D12" s="767" t="s">
        <v>80</v>
      </c>
      <c r="E12" s="770">
        <v>60084375</v>
      </c>
      <c r="F12" s="81" t="s">
        <v>191</v>
      </c>
      <c r="G12" s="761" t="s">
        <v>80</v>
      </c>
      <c r="H12" s="761" t="s">
        <v>54</v>
      </c>
      <c r="I12" s="761" t="s">
        <v>54</v>
      </c>
      <c r="J12" s="82"/>
      <c r="K12" s="83"/>
      <c r="L12" s="73">
        <f t="shared" si="0"/>
        <v>0</v>
      </c>
      <c r="M12" s="77"/>
      <c r="N12" s="80"/>
      <c r="O12" s="77"/>
      <c r="P12" s="79"/>
      <c r="Q12" s="79"/>
      <c r="R12" s="80"/>
      <c r="S12" s="77"/>
      <c r="T12" s="80"/>
    </row>
    <row r="13" spans="1:20" ht="65.25" thickBot="1" x14ac:dyDescent="0.3">
      <c r="B13" s="84" t="s">
        <v>376</v>
      </c>
      <c r="C13" s="765"/>
      <c r="D13" s="768"/>
      <c r="E13" s="771"/>
      <c r="F13" s="85" t="s">
        <v>192</v>
      </c>
      <c r="G13" s="762"/>
      <c r="H13" s="762"/>
      <c r="I13" s="762"/>
      <c r="J13" s="86"/>
      <c r="K13" s="83"/>
      <c r="L13" s="73">
        <f t="shared" si="0"/>
        <v>0</v>
      </c>
      <c r="M13" s="87"/>
      <c r="N13" s="88"/>
      <c r="O13" s="87"/>
      <c r="P13" s="89"/>
      <c r="Q13" s="89"/>
      <c r="R13" s="88"/>
      <c r="S13" s="87"/>
      <c r="T13" s="88"/>
    </row>
    <row r="14" spans="1:20" ht="27" thickBot="1" x14ac:dyDescent="0.3">
      <c r="B14" s="84" t="s">
        <v>377</v>
      </c>
      <c r="C14" s="765"/>
      <c r="D14" s="768"/>
      <c r="E14" s="771"/>
      <c r="F14" s="85" t="s">
        <v>193</v>
      </c>
      <c r="G14" s="762"/>
      <c r="H14" s="762"/>
      <c r="I14" s="762"/>
      <c r="J14" s="86"/>
      <c r="K14" s="83"/>
      <c r="L14" s="73">
        <f t="shared" si="0"/>
        <v>0</v>
      </c>
      <c r="M14" s="87"/>
      <c r="N14" s="88"/>
      <c r="O14" s="87"/>
      <c r="P14" s="89"/>
      <c r="Q14" s="89"/>
      <c r="R14" s="88"/>
      <c r="S14" s="87"/>
      <c r="T14" s="88"/>
    </row>
    <row r="15" spans="1:20" ht="27" thickBot="1" x14ac:dyDescent="0.3">
      <c r="B15" s="90" t="s">
        <v>378</v>
      </c>
      <c r="C15" s="765"/>
      <c r="D15" s="768"/>
      <c r="E15" s="771"/>
      <c r="F15" s="85" t="s">
        <v>194</v>
      </c>
      <c r="G15" s="762"/>
      <c r="H15" s="762"/>
      <c r="I15" s="762"/>
      <c r="J15" s="91"/>
      <c r="K15" s="83"/>
      <c r="L15" s="73">
        <f t="shared" si="0"/>
        <v>0</v>
      </c>
      <c r="M15" s="92"/>
      <c r="N15" s="93"/>
      <c r="O15" s="92"/>
      <c r="P15" s="94"/>
      <c r="Q15" s="94"/>
      <c r="R15" s="93"/>
      <c r="S15" s="92"/>
      <c r="T15" s="93"/>
    </row>
    <row r="16" spans="1:20" ht="65.25" thickBot="1" x14ac:dyDescent="0.3">
      <c r="A16" s="2" t="s">
        <v>45</v>
      </c>
      <c r="B16" s="95" t="s">
        <v>379</v>
      </c>
      <c r="C16" s="766"/>
      <c r="D16" s="769"/>
      <c r="E16" s="772"/>
      <c r="F16" s="96" t="s">
        <v>195</v>
      </c>
      <c r="G16" s="763"/>
      <c r="H16" s="763"/>
      <c r="I16" s="763"/>
      <c r="J16" s="97"/>
      <c r="K16" s="83"/>
      <c r="L16" s="73">
        <f t="shared" si="0"/>
        <v>0</v>
      </c>
      <c r="M16" s="98"/>
      <c r="N16" s="99"/>
      <c r="O16" s="98"/>
      <c r="P16" s="100"/>
      <c r="Q16" s="100"/>
      <c r="R16" s="101" t="s">
        <v>57</v>
      </c>
      <c r="S16" s="98"/>
      <c r="T16" s="99"/>
    </row>
    <row r="17" spans="1:12" x14ac:dyDescent="0.25">
      <c r="A17" s="2"/>
    </row>
    <row r="18" spans="1:12" ht="15.95" customHeight="1" x14ac:dyDescent="0.25">
      <c r="C18" s="510" t="s">
        <v>828</v>
      </c>
      <c r="D18" s="512"/>
      <c r="E18" s="512"/>
      <c r="F18" s="512"/>
      <c r="G18" s="512"/>
      <c r="H18" s="512"/>
      <c r="I18" s="512"/>
    </row>
    <row r="20" spans="1:12" x14ac:dyDescent="0.25">
      <c r="B20" s="513" t="s">
        <v>851</v>
      </c>
    </row>
    <row r="21" spans="1:12" x14ac:dyDescent="0.25">
      <c r="B21" s="513" t="s">
        <v>852</v>
      </c>
    </row>
    <row r="22" spans="1:12" x14ac:dyDescent="0.25">
      <c r="B22" s="513" t="s">
        <v>830</v>
      </c>
    </row>
    <row r="23" spans="1:12" x14ac:dyDescent="0.25">
      <c r="B23" s="513" t="s">
        <v>831</v>
      </c>
    </row>
    <row r="24" spans="1:12" x14ac:dyDescent="0.25">
      <c r="A24" s="5" t="s">
        <v>31</v>
      </c>
      <c r="B24" s="513"/>
      <c r="C24" s="12"/>
      <c r="D24" s="12"/>
      <c r="E24" s="12"/>
      <c r="F24" s="12"/>
      <c r="G24" s="12"/>
      <c r="H24" s="12"/>
      <c r="I24" s="12"/>
      <c r="J24" s="12"/>
      <c r="K24" s="12"/>
      <c r="L24" s="12"/>
    </row>
    <row r="25" spans="1:12" x14ac:dyDescent="0.25">
      <c r="A25" s="5" t="s">
        <v>32</v>
      </c>
      <c r="B25" s="513" t="s">
        <v>836</v>
      </c>
      <c r="C25" s="12"/>
      <c r="D25" s="12"/>
      <c r="E25" s="12"/>
      <c r="F25" s="12"/>
      <c r="G25" s="12"/>
      <c r="H25" s="12"/>
      <c r="I25" s="12"/>
      <c r="J25" s="12"/>
      <c r="K25" s="12"/>
      <c r="L25" s="12"/>
    </row>
    <row r="26" spans="1:12" x14ac:dyDescent="0.25">
      <c r="A26" s="5"/>
      <c r="B26" s="513"/>
      <c r="C26" s="12"/>
      <c r="D26" s="12"/>
      <c r="E26" s="12"/>
      <c r="F26" s="12"/>
      <c r="G26" s="12"/>
      <c r="H26" s="12"/>
      <c r="I26" s="12"/>
      <c r="J26" s="12"/>
      <c r="K26" s="12"/>
      <c r="L26" s="12"/>
    </row>
    <row r="27" spans="1:12" x14ac:dyDescent="0.25">
      <c r="A27" s="5"/>
      <c r="B27" s="514" t="s">
        <v>853</v>
      </c>
      <c r="C27" s="12"/>
      <c r="D27" s="12"/>
      <c r="E27" s="12"/>
      <c r="F27" s="12"/>
      <c r="G27" s="12"/>
      <c r="H27" s="12"/>
      <c r="I27" s="12"/>
      <c r="J27" s="12"/>
      <c r="K27" s="12"/>
      <c r="L27" s="12"/>
    </row>
    <row r="28" spans="1:12" x14ac:dyDescent="0.25">
      <c r="A28" s="5"/>
      <c r="B28" s="514" t="s">
        <v>838</v>
      </c>
      <c r="C28" s="12"/>
      <c r="D28" s="12"/>
      <c r="E28" s="12"/>
      <c r="F28" s="12"/>
      <c r="G28" s="12"/>
      <c r="H28" s="12"/>
      <c r="I28" s="12"/>
      <c r="J28" s="12"/>
      <c r="K28" s="12"/>
      <c r="L28" s="12"/>
    </row>
    <row r="29" spans="1:12" x14ac:dyDescent="0.25">
      <c r="A29" s="5"/>
      <c r="B29" s="514" t="s">
        <v>839</v>
      </c>
      <c r="C29" s="12"/>
      <c r="D29" s="12"/>
      <c r="E29" s="12"/>
      <c r="F29" s="12"/>
      <c r="G29" s="12"/>
      <c r="H29" s="12"/>
      <c r="I29" s="12"/>
      <c r="J29" s="12"/>
      <c r="K29" s="12"/>
      <c r="L29" s="12"/>
    </row>
    <row r="30" spans="1:12" x14ac:dyDescent="0.25">
      <c r="A30" s="5"/>
      <c r="B30" s="514" t="s">
        <v>840</v>
      </c>
      <c r="C30" s="12"/>
      <c r="D30" s="12"/>
      <c r="E30" s="12"/>
      <c r="F30" s="12"/>
      <c r="G30" s="12"/>
      <c r="H30" s="12"/>
      <c r="I30" s="12"/>
      <c r="J30" s="12"/>
      <c r="K30" s="12"/>
      <c r="L30" s="12"/>
    </row>
    <row r="31" spans="1:12" x14ac:dyDescent="0.25">
      <c r="A31" s="5"/>
      <c r="B31" s="514" t="s">
        <v>841</v>
      </c>
      <c r="C31" s="12"/>
      <c r="D31" s="12"/>
      <c r="E31" s="12"/>
      <c r="F31" s="12"/>
      <c r="G31" s="12"/>
      <c r="H31" s="12"/>
      <c r="I31" s="12"/>
      <c r="J31" s="12"/>
      <c r="K31" s="12"/>
      <c r="L31" s="12"/>
    </row>
    <row r="32" spans="1:12" x14ac:dyDescent="0.25">
      <c r="A32" s="5"/>
      <c r="B32" s="514" t="s">
        <v>842</v>
      </c>
      <c r="C32" s="12"/>
      <c r="D32" s="12"/>
      <c r="E32" s="12"/>
      <c r="F32" s="12"/>
      <c r="G32" s="12"/>
      <c r="H32" s="12"/>
      <c r="I32" s="12"/>
      <c r="J32" s="12"/>
      <c r="K32" s="12"/>
      <c r="L32" s="12"/>
    </row>
    <row r="33" spans="1:12" x14ac:dyDescent="0.25">
      <c r="A33" s="5"/>
      <c r="B33" s="514" t="s">
        <v>843</v>
      </c>
      <c r="C33" s="12"/>
      <c r="D33" s="12"/>
      <c r="E33" s="12"/>
      <c r="F33" s="12"/>
      <c r="G33" s="12"/>
      <c r="H33" s="12"/>
      <c r="I33" s="12"/>
      <c r="J33" s="12"/>
      <c r="K33" s="12"/>
      <c r="L33" s="12"/>
    </row>
    <row r="34" spans="1:12" x14ac:dyDescent="0.25">
      <c r="B34" s="514"/>
      <c r="C34" s="12"/>
      <c r="D34" s="12"/>
      <c r="E34" s="12"/>
      <c r="F34" s="12"/>
      <c r="G34" s="12"/>
      <c r="H34" s="12"/>
      <c r="I34" s="12"/>
      <c r="J34" s="12"/>
      <c r="K34" s="12"/>
      <c r="L34" s="12"/>
    </row>
    <row r="35" spans="1:12" x14ac:dyDescent="0.25">
      <c r="B35" s="514" t="s">
        <v>854</v>
      </c>
      <c r="C35" s="12"/>
      <c r="D35" s="12"/>
      <c r="E35" s="12"/>
      <c r="F35" s="12"/>
      <c r="G35" s="12"/>
      <c r="H35" s="12"/>
      <c r="I35" s="12"/>
      <c r="J35" s="12"/>
      <c r="K35" s="12"/>
      <c r="L35" s="12"/>
    </row>
    <row r="36" spans="1:12" x14ac:dyDescent="0.25">
      <c r="B36" s="514" t="s">
        <v>32</v>
      </c>
      <c r="C36" s="12"/>
      <c r="D36" s="12"/>
      <c r="E36" s="12"/>
      <c r="F36" s="12"/>
      <c r="G36" s="12"/>
      <c r="H36" s="12"/>
      <c r="I36" s="12"/>
      <c r="J36" s="12"/>
      <c r="K36" s="12"/>
      <c r="L36" s="12"/>
    </row>
    <row r="37" spans="1:12" ht="15.95" customHeight="1" x14ac:dyDescent="0.25">
      <c r="B37" s="514"/>
    </row>
    <row r="38" spans="1:12" x14ac:dyDescent="0.25">
      <c r="B38" s="514" t="s">
        <v>846</v>
      </c>
    </row>
    <row r="39" spans="1:12" x14ac:dyDescent="0.25">
      <c r="B39" s="514" t="s">
        <v>847</v>
      </c>
    </row>
    <row r="40" spans="1:12" x14ac:dyDescent="0.25">
      <c r="B40" s="513"/>
    </row>
    <row r="41" spans="1:12" x14ac:dyDescent="0.25">
      <c r="B41" s="513" t="s">
        <v>848</v>
      </c>
    </row>
    <row r="42" spans="1:12" x14ac:dyDescent="0.25">
      <c r="B42" s="513" t="s">
        <v>849</v>
      </c>
    </row>
    <row r="43" spans="1:12" x14ac:dyDescent="0.25">
      <c r="B43" s="513" t="s">
        <v>850</v>
      </c>
    </row>
    <row r="44" spans="1:12" x14ac:dyDescent="0.25">
      <c r="B44" s="513"/>
    </row>
  </sheetData>
  <mergeCells count="41">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I6:I7"/>
    <mergeCell ref="C9:C11"/>
    <mergeCell ref="D9:D11"/>
    <mergeCell ref="E9:E11"/>
    <mergeCell ref="G9:G11"/>
    <mergeCell ref="H9:H11"/>
    <mergeCell ref="I9:I11"/>
    <mergeCell ref="C6:C7"/>
    <mergeCell ref="D6:D7"/>
    <mergeCell ref="E6:E7"/>
    <mergeCell ref="G6:G7"/>
    <mergeCell ref="H6:H7"/>
    <mergeCell ref="I12:I16"/>
    <mergeCell ref="C12:C16"/>
    <mergeCell ref="D12:D16"/>
    <mergeCell ref="E12:E16"/>
    <mergeCell ref="G12:G16"/>
    <mergeCell ref="H12:H16"/>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Mirka Machová</cp:lastModifiedBy>
  <cp:revision/>
  <cp:lastPrinted>2022-04-22T12:04:09Z</cp:lastPrinted>
  <dcterms:created xsi:type="dcterms:W3CDTF">2020-07-22T07:46:04Z</dcterms:created>
  <dcterms:modified xsi:type="dcterms:W3CDTF">2022-04-22T12:04:33Z</dcterms:modified>
  <cp:category/>
  <cp:contentStatus/>
</cp:coreProperties>
</file>