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32" activeTab="5"/>
  </bookViews>
  <sheets>
    <sheet name="Pokyny, info" sheetId="4" r:id="rId1"/>
    <sheet name="MŠ" sheetId="1" r:id="rId2"/>
    <sheet name="ZŠ" sheetId="2" r:id="rId3"/>
    <sheet name="ZUŠ, zájmové a neformální" sheetId="3" r:id="rId4"/>
    <sheet name="realizované projekty 2014-2020" sheetId="5" r:id="rId5"/>
    <sheet name="zásobník projektů-přechod PO" sheetId="6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5" i="1" l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K6" i="3"/>
  <c r="K5" i="3"/>
  <c r="M66" i="1" l="1"/>
  <c r="M98" i="1"/>
  <c r="M97" i="1"/>
  <c r="M55" i="1"/>
  <c r="M32" i="1"/>
  <c r="M76" i="1"/>
  <c r="M70" i="1"/>
  <c r="M85" i="1"/>
  <c r="M29" i="1"/>
  <c r="M43" i="1"/>
  <c r="M78" i="1" l="1"/>
  <c r="M82" i="1"/>
  <c r="M68" i="1"/>
  <c r="M59" i="1"/>
  <c r="M96" i="1"/>
  <c r="M95" i="1"/>
  <c r="M94" i="1"/>
  <c r="M93" i="1"/>
  <c r="M53" i="2" l="1"/>
  <c r="M87" i="1" l="1"/>
  <c r="M88" i="1"/>
  <c r="M86" i="1"/>
  <c r="M81" i="1"/>
  <c r="M83" i="1"/>
  <c r="M84" i="1"/>
  <c r="M89" i="1"/>
  <c r="M90" i="1"/>
  <c r="M17" i="1"/>
  <c r="M18" i="1"/>
  <c r="M19" i="1"/>
  <c r="M20" i="1"/>
  <c r="M75" i="1" l="1"/>
  <c r="M81" i="2" l="1"/>
  <c r="M79" i="2"/>
  <c r="M80" i="2"/>
  <c r="M69" i="2"/>
  <c r="M63" i="2"/>
  <c r="M58" i="2"/>
  <c r="M52" i="2"/>
  <c r="M36" i="2"/>
  <c r="M24" i="2"/>
  <c r="K11" i="3" l="1"/>
  <c r="M62" i="2" l="1"/>
  <c r="M51" i="2"/>
  <c r="M49" i="2"/>
  <c r="M48" i="2"/>
  <c r="M50" i="2"/>
  <c r="M46" i="2"/>
  <c r="M47" i="2"/>
  <c r="M19" i="2" l="1"/>
  <c r="M18" i="2"/>
  <c r="M20" i="2"/>
  <c r="M21" i="2"/>
  <c r="M13" i="2"/>
  <c r="M12" i="2"/>
  <c r="M92" i="1"/>
  <c r="M91" i="1" l="1"/>
  <c r="M32" i="2" l="1"/>
  <c r="M31" i="2"/>
  <c r="K10" i="3" l="1"/>
  <c r="M80" i="1" l="1"/>
  <c r="M53" i="1" l="1"/>
  <c r="M54" i="1"/>
  <c r="M48" i="1" l="1"/>
  <c r="M47" i="1"/>
  <c r="M46" i="1"/>
  <c r="M42" i="1" l="1"/>
  <c r="M41" i="1"/>
  <c r="K9" i="3" l="1"/>
  <c r="K8" i="3"/>
  <c r="M76" i="2" l="1"/>
  <c r="M45" i="2"/>
  <c r="M9" i="2"/>
  <c r="M10" i="2"/>
  <c r="M11" i="2"/>
  <c r="M35" i="2" l="1"/>
  <c r="M34" i="2"/>
  <c r="M33" i="2"/>
  <c r="M30" i="2"/>
  <c r="M29" i="2"/>
  <c r="M28" i="2"/>
  <c r="M27" i="2"/>
  <c r="M26" i="2"/>
  <c r="M25" i="2"/>
  <c r="M23" i="2"/>
  <c r="M22" i="2"/>
  <c r="M17" i="2"/>
  <c r="M16" i="2"/>
  <c r="M15" i="2"/>
  <c r="M14" i="2"/>
  <c r="M8" i="2"/>
  <c r="M7" i="2"/>
  <c r="M6" i="2"/>
  <c r="M5" i="2"/>
  <c r="M78" i="2" l="1"/>
  <c r="M77" i="2"/>
  <c r="M74" i="2"/>
  <c r="M73" i="2"/>
  <c r="M72" i="2"/>
  <c r="M71" i="2"/>
  <c r="M70" i="2"/>
  <c r="M68" i="2"/>
  <c r="M67" i="2"/>
  <c r="M66" i="2"/>
  <c r="M65" i="2"/>
  <c r="M64" i="2"/>
  <c r="M61" i="2"/>
  <c r="M60" i="2"/>
  <c r="M59" i="2"/>
  <c r="M57" i="2"/>
  <c r="M56" i="2"/>
  <c r="M55" i="2"/>
  <c r="M54" i="2"/>
  <c r="M44" i="2"/>
  <c r="M43" i="2"/>
  <c r="M40" i="2"/>
  <c r="M39" i="2"/>
  <c r="M38" i="2"/>
  <c r="M37" i="2"/>
  <c r="M79" i="1"/>
  <c r="M77" i="1"/>
  <c r="M74" i="1"/>
  <c r="M73" i="1"/>
  <c r="M72" i="1"/>
  <c r="M71" i="1"/>
  <c r="M69" i="1"/>
  <c r="M67" i="1"/>
  <c r="M65" i="1"/>
  <c r="M64" i="1"/>
  <c r="M63" i="1"/>
  <c r="M62" i="1"/>
  <c r="M61" i="1"/>
  <c r="M60" i="1"/>
  <c r="M58" i="1"/>
  <c r="M57" i="1"/>
  <c r="M56" i="1"/>
  <c r="M52" i="1"/>
  <c r="M51" i="1"/>
  <c r="M50" i="1"/>
  <c r="M49" i="1"/>
  <c r="M45" i="1"/>
  <c r="M44" i="1"/>
  <c r="M40" i="1"/>
  <c r="M39" i="1"/>
  <c r="M38" i="1"/>
  <c r="M37" i="1"/>
  <c r="M36" i="1"/>
  <c r="M35" i="1"/>
  <c r="M34" i="1"/>
  <c r="M33" i="1"/>
  <c r="M31" i="1"/>
  <c r="M30" i="1"/>
  <c r="M28" i="1"/>
  <c r="M27" i="1"/>
  <c r="M26" i="1"/>
  <c r="M25" i="1"/>
  <c r="M24" i="1"/>
  <c r="M23" i="1"/>
  <c r="M22" i="1"/>
  <c r="M21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<sst xmlns="http://schemas.openxmlformats.org/spreadsheetml/2006/main" count="4269" uniqueCount="1105">
  <si>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</si>
  <si>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</si>
  <si>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</si>
  <si>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</si>
  <si>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</si>
  <si>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</si>
  <si>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</si>
  <si>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</si>
  <si>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</si>
  <si>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</si>
  <si>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</si>
  <si>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</si>
  <si>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</si>
  <si>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</si>
  <si>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</si>
  <si>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</si>
  <si>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</si>
  <si>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</si>
  <si>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</si>
  <si>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Ústí nad Labem</t>
  </si>
  <si>
    <t>x</t>
  </si>
  <si>
    <t>ne</t>
  </si>
  <si>
    <t>Modernizace školní zahrady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</si>
  <si>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</si>
  <si>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</si>
  <si>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</si>
  <si>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</si>
  <si>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</si>
  <si>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</si>
  <si>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</si>
  <si>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Ústecký 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</si>
  <si>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</si>
  <si>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</si>
  <si>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</si>
  <si>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</si>
  <si>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</si>
  <si>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Ústecký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</si>
  <si>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</si>
  <si>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</si>
  <si>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</si>
  <si>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</si>
  <si>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</si>
  <si>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</si>
  <si>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</si>
  <si>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</si>
  <si>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</si>
  <si>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</si>
  <si>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</si>
  <si>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</si>
  <si>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</si>
  <si>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</si>
  <si>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</si>
  <si>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</si>
  <si>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</si>
  <si>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</si>
  <si>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</si>
  <si>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</si>
  <si>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</si>
  <si>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</si>
  <si>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</si>
  <si>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</si>
  <si>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</si>
  <si>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</si>
  <si>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</si>
  <si>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</si>
  <si>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</si>
  <si>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</si>
  <si>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</si>
  <si>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</si>
  <si>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</si>
  <si>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</si>
  <si>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</si>
  <si>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</si>
  <si>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</si>
  <si>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</si>
  <si>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</si>
  <si>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</si>
  <si>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</si>
  <si>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</si>
  <si>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</si>
  <si>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</si>
  <si>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</si>
  <si>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</si>
  <si>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</si>
  <si>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</si>
  <si>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</si>
  <si>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</si>
  <si>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</si>
  <si>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</si>
  <si>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</si>
  <si>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</si>
  <si>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</si>
  <si>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</si>
  <si>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</si>
  <si>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</si>
  <si>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</si>
  <si>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</si>
  <si>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</si>
  <si>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</si>
  <si>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</si>
  <si>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</si>
  <si>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</si>
  <si>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</si>
  <si>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</si>
  <si>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</si>
  <si>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škola a Mateřská škola Ústí nad Labem, SNP 2304/6, příspěvková organizace</t>
  </si>
  <si>
    <t>Statutátní město Ústí nad Labem</t>
  </si>
  <si>
    <t>Výměna oken</t>
  </si>
  <si>
    <t>Výměna oken za plastová (úspora energií)</t>
  </si>
  <si>
    <t>Mateřská škola Dobětice, Ústí nad Labem, Rabasova 3207/45, příspěvková organizace</t>
  </si>
  <si>
    <t>70225907</t>
  </si>
  <si>
    <t xml:space="preserve">102000417 </t>
  </si>
  <si>
    <t>600085279</t>
  </si>
  <si>
    <t>Zahradní altán</t>
  </si>
  <si>
    <t>Vybudování altánu pro aktivity na školní zahradě</t>
  </si>
  <si>
    <t>ano</t>
  </si>
  <si>
    <t>Stavební povolení ano, v současnosti již propadlé</t>
  </si>
  <si>
    <t>Konvektomat</t>
  </si>
  <si>
    <t>Nákup konvektomatu do školní kuchyně</t>
  </si>
  <si>
    <t>Oprava chodníků</t>
  </si>
  <si>
    <t xml:space="preserve"> Oprava chodníků na všech školních zahradách včetně obrubníků</t>
  </si>
  <si>
    <t>Plot</t>
  </si>
  <si>
    <t>Rekonstrukce plotu okolo obou budov školky, výměna vjezdových vrat - zničené rzí</t>
  </si>
  <si>
    <t>Zateplení</t>
  </si>
  <si>
    <t>Zateplení budov a případně využití plochých střech k solárnímu ohřevu teplé vody, fotovaltaika</t>
  </si>
  <si>
    <t>Mateřská škola Kameňáček, Ústí nad Labem, Kamenná 1430/1, příspěvková organizace</t>
  </si>
  <si>
    <t>70225982</t>
  </si>
  <si>
    <t>107569086</t>
  </si>
  <si>
    <t>600085104</t>
  </si>
  <si>
    <t>Oplocení objektu MŠ</t>
  </si>
  <si>
    <t>vybudování nového plotu okolo pozemku MŠ</t>
  </si>
  <si>
    <t>předběžná cenová nabídka</t>
  </si>
  <si>
    <t>Interaktivní tabule do tříd</t>
  </si>
  <si>
    <t>pořízení interaktivních tabulí do tříd</t>
  </si>
  <si>
    <t>Obnova herních prvků na zahradě</t>
  </si>
  <si>
    <t>zabudování venkovní trampolíny, zahradní sestavy, pítka, mlhoviště, hry s vodou</t>
  </si>
  <si>
    <t>pořízení konvektomatu do školní kuchyně</t>
  </si>
  <si>
    <t>Bezbariérový přístup</t>
  </si>
  <si>
    <t>stavební úpravy pro bezbariérový přístup do MŠ</t>
  </si>
  <si>
    <t>Obnova podlahových krytin</t>
  </si>
  <si>
    <t>Výměna podlahových krytin na 2 třídách a 3 šatnách</t>
  </si>
  <si>
    <t>Klimatizace do tříd</t>
  </si>
  <si>
    <t>Pořízení klimatizačních jednotek do tříd</t>
  </si>
  <si>
    <t>Mateřská škola Kytička, Ústí nad Labem, Pod Vodojemem 313/3B, příspěvková organizace</t>
  </si>
  <si>
    <t>44555253</t>
  </si>
  <si>
    <t>102765600</t>
  </si>
  <si>
    <t>600085023</t>
  </si>
  <si>
    <t>Moderní prostředí pro malé děti</t>
  </si>
  <si>
    <t>Rekonstrukce 4  tříd  - obnova nábytku, tělocvičného náčiní, rekonstrukce prostor - drobné stavební úpravy</t>
  </si>
  <si>
    <t>Internet pro předškoláky</t>
  </si>
  <si>
    <t>Zahrada pro sport</t>
  </si>
  <si>
    <t>Rekonstrukce, inovace na školní zahradě - obnova komponetů a jejich rozšiřování.</t>
  </si>
  <si>
    <t>Kytička v novém</t>
  </si>
  <si>
    <t>Mateřská škola Pastelka, Ústí nad Labem, Horní 195, příspěvková organizace</t>
  </si>
  <si>
    <t>70201013</t>
  </si>
  <si>
    <t>102789291</t>
  </si>
  <si>
    <t>600085040</t>
  </si>
  <si>
    <t>Chodníky na školní zahradě</t>
  </si>
  <si>
    <t xml:space="preserve"> Oprava chodníků na školních zahradách</t>
  </si>
  <si>
    <t>Oplocení MŠ</t>
  </si>
  <si>
    <t>Vybudování nového plotu okolo pozemku MŠ</t>
  </si>
  <si>
    <t>Mateřská škola Pohádka, Ústí nad Labem, Bezručova 323/7, příspěvková organizace</t>
  </si>
  <si>
    <t>72744651</t>
  </si>
  <si>
    <t>107569655</t>
  </si>
  <si>
    <t>600085163</t>
  </si>
  <si>
    <t>Oprava školní zahrady: "bazének"</t>
  </si>
  <si>
    <t>Mateřská škola Skřivánek, Ústí nad Labem, Stříbrnické nivy 2429/6, příspěvková organizace</t>
  </si>
  <si>
    <t>70225940</t>
  </si>
  <si>
    <t>107569213</t>
  </si>
  <si>
    <t>600085228</t>
  </si>
  <si>
    <t>Mateřská škola Motýlek, Ústí nad Labem, Keplerova 782/26, příspěvková organizace</t>
  </si>
  <si>
    <t>70200998</t>
  </si>
  <si>
    <t>102565325</t>
  </si>
  <si>
    <t>600085287</t>
  </si>
  <si>
    <t>Učíme se venku</t>
  </si>
  <si>
    <t>Přírodní zahrada Motýlek</t>
  </si>
  <si>
    <t>Úprava zahrady s vytvořením přírodních prvků pro děti se zaměřením na enviromentální vzdělávání , ale i pohyb</t>
  </si>
  <si>
    <t>Sportovní a dopravní hřiště MŠ Motýlek</t>
  </si>
  <si>
    <t xml:space="preserve">Vytvoření na zahradě MŠ- prostor pro sportovní činnost s dopravní výukou - dvě hřiště - 1. s umělým povrchem a 2.  hřiště pro dopravní výuku </t>
  </si>
  <si>
    <t>Tělocvična a ateliér MŠ Motýlek</t>
  </si>
  <si>
    <t>Vytvoření vnitřní tělocvičny s ateliérem pro děti  - nástavba  prostoru nad hospodářským pavilonem - využití volné plochy nad hospodářským pavilonem pro sportovní  činnost dětí uvnitř, ale i pro další zájmové činnosti dětí (taneční, divadelní, výtvarné a pracovní činnosti), pro vzdělávání digitálním činnostem</t>
  </si>
  <si>
    <t>Zateplení budovy MŠ Motýlek</t>
  </si>
  <si>
    <t>Budova je již zvenku velmi zchátralá, zanedbaná, zatéká do tříd (hrozí zatékání vody i do elektřiny), opakovaně projednáváno s KHS s nařízením odstranění závad - hrozí uzavření tříd v případě další závady na třídě</t>
  </si>
  <si>
    <t>jednáno s KHS, požadavek KHS bude v nejbližší době dodán</t>
  </si>
  <si>
    <t>Výměna oken MŠ Motýlek</t>
  </si>
  <si>
    <t>Snížení energetické náročnosti budovy</t>
  </si>
  <si>
    <t xml:space="preserve">Rekonstrukce topení v budově - rozdělení topného systému na 3 okruhy a instalace regulační hlavice radiátorů v celé MŠ </t>
  </si>
  <si>
    <t>Mateřská škola Stříbrníky, Ústí nad Labem, Stříbrnická 3032/6, příspěvková organizace</t>
  </si>
  <si>
    <t>70225958</t>
  </si>
  <si>
    <t xml:space="preserve">107569493 </t>
  </si>
  <si>
    <t>600085261</t>
  </si>
  <si>
    <t xml:space="preserve">Zateplení a rekonstrukce fasády celé mateřské školy - zlepšení celkového stavu a snížení energetické náročnosti budovy, rekonstrukce střechy, rekonstrukce topení v budově - rozdělení topného systému na 3 okruhy a instalace regulační hlavice radiátorů v celé MŠ </t>
  </si>
  <si>
    <t>kompletní rekonstrukce původní prádelny v MŠ</t>
  </si>
  <si>
    <t>Mateřská škola Zvoneček, Ústí nad Labem, Školní 623/17, příspěvková organizace</t>
  </si>
  <si>
    <t>44555261</t>
  </si>
  <si>
    <t>107569515</t>
  </si>
  <si>
    <t>600085449</t>
  </si>
  <si>
    <t>Konventomat</t>
  </si>
  <si>
    <t>Pořízení Konventomatu elektrického Advance plus pro potřeby školní kuchyně</t>
  </si>
  <si>
    <t>Oplocení</t>
  </si>
  <si>
    <t xml:space="preserve">Nové oplocení včetně podezdívky, vjezdových vrat a vstupních vrátek </t>
  </si>
  <si>
    <t>Herní prvky</t>
  </si>
  <si>
    <t>Pořízení nových herních prvků na školní zahradu</t>
  </si>
  <si>
    <t>Obnova IT techniky</t>
  </si>
  <si>
    <t xml:space="preserve">Zakoupení nové IT techniky včetně rozvodu sítě wifi </t>
  </si>
  <si>
    <t>Mateřská škola, Ústí nad Labem, Vinařská 737/10, příspěvková organizace</t>
  </si>
  <si>
    <t>72744979</t>
  </si>
  <si>
    <t>107569027</t>
  </si>
  <si>
    <t>600085244</t>
  </si>
  <si>
    <t>Modernizace školní kuchyně</t>
  </si>
  <si>
    <t>Mateřská škola, Ústí nad Labem, Vojanova 594/34, příspěvková organizace</t>
  </si>
  <si>
    <t>70225966</t>
  </si>
  <si>
    <t>107569264</t>
  </si>
  <si>
    <t>600085252</t>
  </si>
  <si>
    <t>Vybavení školní zahrady</t>
  </si>
  <si>
    <t>Pořízení klimatizace do tříd</t>
  </si>
  <si>
    <t>Vybavení tříd nábytkem</t>
  </si>
  <si>
    <t>Pořízení skříněk</t>
  </si>
  <si>
    <t>Mateřská škola, Ústí nad Labem, 5. května 53, příspěvková organizace</t>
  </si>
  <si>
    <t>Oprava školní zahrady</t>
  </si>
  <si>
    <t>Mateřská škola U plavecké Haly, Ústí nad Labem, Na Spálence 102/27, příspěvková organizace</t>
  </si>
  <si>
    <t>70225893</t>
  </si>
  <si>
    <t>107569167</t>
  </si>
  <si>
    <t>6000085309</t>
  </si>
  <si>
    <t>JURTA</t>
  </si>
  <si>
    <t xml:space="preserve">JURTA - pořízení ojedinělého venkovního vzdělávacího, setkávacího prostoru </t>
  </si>
  <si>
    <t>OPLOCENÍ</t>
  </si>
  <si>
    <t>oprava podezdívky a polí plotu</t>
  </si>
  <si>
    <t>NOVÁ STŘECHA</t>
  </si>
  <si>
    <t>nová střecha, zajištění úspor energií</t>
  </si>
  <si>
    <t>VYBAVENÍ ZAHRADY</t>
  </si>
  <si>
    <t>SOLÁRNÍ PANELY</t>
  </si>
  <si>
    <t>Pořízení solárních panelů na střechu venkovního přístřešku s využitím osvětlení cest na zahradě MŠ</t>
  </si>
  <si>
    <t>Mateřská škola Pomněnka, Ústí nad Labem, Přemyslovců 652/14, příspěvková organizace</t>
  </si>
  <si>
    <t>Mateřská škola Skalnička, Ústí nad Labem, Peškova 526, příspěvková organizace</t>
  </si>
  <si>
    <t>70225915</t>
  </si>
  <si>
    <t>102789274</t>
  </si>
  <si>
    <t>600085031</t>
  </si>
  <si>
    <t>Rekonstrukce střechy, zateplení budovy</t>
  </si>
  <si>
    <t>Oplocení, chodníky</t>
  </si>
  <si>
    <t xml:space="preserve">Nátěr a oprava plotu, oprava chodníků </t>
  </si>
  <si>
    <t>Oprava, obnova, pořízení nového vybavení do přípravných kuchyněk ve třech třídách, výměna lina</t>
  </si>
  <si>
    <t>Oprava zahradního domku + nátěr</t>
  </si>
  <si>
    <t>Mateřská škola Střekov, Ústí nad Labem, Sukova 1174/1, příspěvková organizace</t>
  </si>
  <si>
    <t>70225974</t>
  </si>
  <si>
    <t>107569451</t>
  </si>
  <si>
    <t>600085112</t>
  </si>
  <si>
    <t>Nákup herních prvků, oprava a natření herních prvků, oprava vstupní brány. Celková rekonstrukce pískoviště, včetně výměny písku a zhotovení sedacích ploch. Vybudování zatřešení nad pískovištěm a zhotovení venkovní učebny. Zhotovení tartanové herní plochy. Vytvoření oddělující zábrany před svahem - plot.</t>
  </si>
  <si>
    <t>Mateřská škola Vyhlídka, Ústí nad Labem, Rozcetsí 786/2,  příspěvková organizace</t>
  </si>
  <si>
    <t>70225931</t>
  </si>
  <si>
    <t>102765561</t>
  </si>
  <si>
    <t>600085171</t>
  </si>
  <si>
    <t>Pořízení klimatizace do horních tříd</t>
  </si>
  <si>
    <t xml:space="preserve">102765561 </t>
  </si>
  <si>
    <t>Základní škola Ústí nad Labem, Mírová 2734/4, příspěvková organizace</t>
  </si>
  <si>
    <t>Statutární město Ústí nad Labem</t>
  </si>
  <si>
    <t>Multifunkční prostor pro zájmové aktivity</t>
  </si>
  <si>
    <t>Rekonstrukce prostor, rozvody sítí a stavební úpravy za účelem vybudování prostoru pro robotiku</t>
  </si>
  <si>
    <t>Rekonstrukce cvičné kuchyňky</t>
  </si>
  <si>
    <t>částečné</t>
  </si>
  <si>
    <t>Školní družina 21. století</t>
  </si>
  <si>
    <t>Modernizace kluboven školní družiny (6x), vybavení ergonomickým nábytkem, úložné prostory</t>
  </si>
  <si>
    <t>Základní škola Ústí nad Labem, Neštěmická 787/38, příspěvková organizace</t>
  </si>
  <si>
    <t xml:space="preserve">modernizace učebny přírodních věd (stavební úpravy, nábytek, vybavení) a kabinetu, konektivita školy, bezbariérové WC a schodolez </t>
  </si>
  <si>
    <t>není nutné</t>
  </si>
  <si>
    <t>044226268</t>
  </si>
  <si>
    <t>studie proveditelnosti včetně rozpočtu</t>
  </si>
  <si>
    <t>Vybudování sportovního areálu - víceúčelové hřiště, atletická, in-line dráha, venkovní posilovna, dětské hřiště, hřiště pro malou kopanou, zázemí sportoviště</t>
  </si>
  <si>
    <t>Základní škola Ústí nad Labem, Palachova 400/37, příspěvková organizace</t>
  </si>
  <si>
    <t>44553153</t>
  </si>
  <si>
    <t>102517231</t>
  </si>
  <si>
    <t>600085651</t>
  </si>
  <si>
    <t>modernizace společné učebny cizích jazyků a IT (stavební úpravy, nábytek, vybavení), konektivita školy, bezbariérové WC a bezbariérový přístup a schodolez</t>
  </si>
  <si>
    <t>Základní škola Ústí nad Labem, Pod Vodojemem 323/3a, příspěvková organizace</t>
  </si>
  <si>
    <t>44553234</t>
  </si>
  <si>
    <t>102789282</t>
  </si>
  <si>
    <t>600085601</t>
  </si>
  <si>
    <t>Zateplení budovy, kompletní výměna oken, výměna osvětlení, regulace vytápění, fotovoltaika</t>
  </si>
  <si>
    <t>Základní škola Ústí nad Labem, Rabasova 3282/3, příspěvková organizace</t>
  </si>
  <si>
    <t>44553145</t>
  </si>
  <si>
    <t>102517169</t>
  </si>
  <si>
    <t>600085643</t>
  </si>
  <si>
    <t>Zkvalitnění polytechnické výuky na ZŠ Rabasova, Ústí nad Labem</t>
  </si>
  <si>
    <t>dle výzvy</t>
  </si>
  <si>
    <t>Vybudování venkovní učebny v areálu ZŠ Rabasova, Ústí nad Labem</t>
  </si>
  <si>
    <t xml:space="preserve">Obsahem projektu je rekonstrukce současných nevyhovujících prostor pro výuku přírodních věd. V rámci projektu budou pořízeno nové vybavení učebny nábytkem, ICT a AV technickou, moderními učebními pomůckami a provedeny související stavební práce. </t>
  </si>
  <si>
    <t>Základní škola Ústí nad Labem, Stříbrnická 3031/4, příspěvková organizace</t>
  </si>
  <si>
    <t>44553196</t>
  </si>
  <si>
    <t>102565317</t>
  </si>
  <si>
    <t>600085724</t>
  </si>
  <si>
    <t xml:space="preserve">Rekonstrukce školní dílny pro polytechnickou výuku a zajištění konektivity školy </t>
  </si>
  <si>
    <t>záměr, cenový odhad</t>
  </si>
  <si>
    <t>Obnova školní družiny</t>
  </si>
  <si>
    <t>Rekonstrukce oddělení školní družiny a její vybavení nábytkem i pomůckami</t>
  </si>
  <si>
    <t>Vybudování venkovní  účebny v areálu školy</t>
  </si>
  <si>
    <t xml:space="preserve">Vybudování venkovní učebny v areálu školy </t>
  </si>
  <si>
    <t>Základní škola Ústí nad Labem, Školní náměstí 100/5, příspěvková organizace</t>
  </si>
  <si>
    <t>44553412</t>
  </si>
  <si>
    <t>102517274</t>
  </si>
  <si>
    <t>600085767</t>
  </si>
  <si>
    <t>Modernizace školních dílen</t>
  </si>
  <si>
    <t>Stavební úpravy odborné učebny dílen vč. pořízení vybavení pro výuku vč. zajištění bezbariérového přístupu</t>
  </si>
  <si>
    <t>Modernizace školní sítě</t>
  </si>
  <si>
    <t>Základní škola Ústí nad Labem, Vinařská 1016/6, příspěvková organizace</t>
  </si>
  <si>
    <t>44555229</t>
  </si>
  <si>
    <t xml:space="preserve">102656341 </t>
  </si>
  <si>
    <t>600085732</t>
  </si>
  <si>
    <t>Modernizace učeben jazyků a digitechnologií</t>
  </si>
  <si>
    <t>modernizace učeben jazyků a digitechnologií, včetně konektivity</t>
  </si>
  <si>
    <t>není</t>
  </si>
  <si>
    <t>Átrium školy</t>
  </si>
  <si>
    <t>modernizace átria školy</t>
  </si>
  <si>
    <t>Základní škola Ústí nad Labem, Hluboká 150, příspěvková organizace</t>
  </si>
  <si>
    <t>Rekonstrukce sportovní haly</t>
  </si>
  <si>
    <t>Zateplení sportovní haly včetně střechy a prosklené stěny</t>
  </si>
  <si>
    <t>Rekonstrukce hlavní budovy školy</t>
  </si>
  <si>
    <t>Ústi nad Labem</t>
  </si>
  <si>
    <t>Oprava střechy a fasády</t>
  </si>
  <si>
    <t>Rekonstrukce půdního prostoru hlavní budovy školy</t>
  </si>
  <si>
    <t>Rekonstrukce půdního prostoru na odborné učebny</t>
  </si>
  <si>
    <t>Přestavba florbalového hřiště</t>
  </si>
  <si>
    <t>Ústí nad labem</t>
  </si>
  <si>
    <t>Přestavba florbalového hřiště na prostředí pro školní družinu</t>
  </si>
  <si>
    <t>Modernizace učebny IT</t>
  </si>
  <si>
    <t>Základní škola Ústí nad Labem, Vojnovičova 620/5, příspěvková organizace</t>
  </si>
  <si>
    <t>Vybudování jazykové učebny a rekonstrukce učebny IT</t>
  </si>
  <si>
    <t>vybudování jazykové učebny a rekonstrukce učebny IT, vybavení učeben, konektivita</t>
  </si>
  <si>
    <t>Vybudování školního sportovního areálu</t>
  </si>
  <si>
    <t>Vybudování víceúčelového hřiště, atletické dráhy a sektorů pro skok daleký.</t>
  </si>
  <si>
    <t>Vybudování zázemí pro školní klub</t>
  </si>
  <si>
    <t>Přebudování prostor učebny pro účely školního klubu, zastřešení venkovního prostoru před školním klubem s propojením s vnitřními prostory klubu</t>
  </si>
  <si>
    <t xml:space="preserve">Základní škola Ústí nad Labem, Anežky České 702/17, p. o. </t>
  </si>
  <si>
    <t>102565333</t>
  </si>
  <si>
    <t>600085686</t>
  </si>
  <si>
    <t>Modernizace učebny polytechnického vzdělávání</t>
  </si>
  <si>
    <t>Modernizace učebny pracovních činností - dílen</t>
  </si>
  <si>
    <t> 044226241</t>
  </si>
  <si>
    <t>44226268</t>
  </si>
  <si>
    <t>600085635</t>
  </si>
  <si>
    <r>
      <t xml:space="preserve">Výdaje projektu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</si>
  <si>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Předpokládaný termín realizace </t>
    </r>
    <r>
      <rPr>
        <i/>
        <sz val="10"/>
        <color theme="1"/>
        <rFont val="Calibri Light"/>
        <family val="2"/>
        <charset val="238"/>
        <scheme val="major"/>
      </rPr>
      <t>měsíc, rok</t>
    </r>
  </si>
  <si>
    <r>
      <t>Typ projektu</t>
    </r>
    <r>
      <rPr>
        <sz val="10"/>
        <color theme="1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</si>
  <si>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navýšení kapacity MŠ / novostavba MŠ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</si>
  <si>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</si>
  <si>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 xml:space="preserve">Výdaje projektu 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i/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</si>
  <si>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>Typ projektu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</si>
  <si>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 xml:space="preserve">z toho předpokládané výdaje </t>
    </r>
    <r>
      <rPr>
        <sz val="10"/>
        <rFont val="Calibri Light"/>
        <family val="2"/>
        <charset val="238"/>
        <scheme val="major"/>
      </rPr>
      <t>EFRR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</si>
  <si>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</si>
  <si>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 Light"/>
        <family val="2"/>
        <charset val="238"/>
        <scheme val="major"/>
      </rPr>
      <t>3)</t>
    </r>
    <r>
      <rPr>
        <sz val="10"/>
        <color theme="1"/>
        <rFont val="Calibri Light"/>
        <family val="2"/>
        <charset val="238"/>
        <scheme val="major"/>
      </rPr>
      <t xml:space="preserve"> 
</t>
    </r>
  </si>
  <si>
    <r>
      <t>polytech. vzdělávání</t>
    </r>
    <r>
      <rPr>
        <vertAlign val="superscript"/>
        <sz val="10"/>
        <color theme="1"/>
        <rFont val="Calibri Light"/>
        <family val="2"/>
        <charset val="238"/>
        <scheme val="major"/>
      </rPr>
      <t>4)</t>
    </r>
  </si>
  <si>
    <r>
      <t>práce s digi.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</si>
  <si>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stručný popis, např. zpracovaná PD, zajištěné výkupy, výber dodavatele</t>
  </si>
  <si>
    <r>
      <t>Výdaje projektu</t>
    </r>
    <r>
      <rPr>
        <b/>
        <i/>
        <sz val="10"/>
        <color theme="1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 xml:space="preserve">v Kč </t>
    </r>
    <r>
      <rPr>
        <vertAlign val="superscript"/>
        <sz val="10"/>
        <color theme="1"/>
        <rFont val="Calibri Light"/>
        <family val="2"/>
        <charset val="238"/>
        <scheme val="major"/>
      </rPr>
      <t>1)</t>
    </r>
  </si>
  <si>
    <r>
      <t xml:space="preserve">Typ projektu </t>
    </r>
    <r>
      <rPr>
        <vertAlign val="superscript"/>
        <sz val="10"/>
        <color theme="1"/>
        <rFont val="Calibri Light"/>
        <family val="2"/>
        <charset val="238"/>
        <scheme val="major"/>
      </rPr>
      <t>2)</t>
    </r>
  </si>
  <si>
    <r>
      <t>z toho předpokládané výdaje</t>
    </r>
    <r>
      <rPr>
        <sz val="10"/>
        <color rgb="FFFF0000"/>
        <rFont val="Calibri Light"/>
        <family val="2"/>
        <charset val="238"/>
        <scheme val="major"/>
      </rPr>
      <t xml:space="preserve"> </t>
    </r>
    <r>
      <rPr>
        <sz val="10"/>
        <color theme="1"/>
        <rFont val="Calibri Light"/>
        <family val="2"/>
        <charset val="238"/>
        <scheme val="major"/>
      </rPr>
      <t>EFRR</t>
    </r>
  </si>
  <si>
    <r>
      <t>práce s digitálními tech.</t>
    </r>
    <r>
      <rPr>
        <vertAlign val="superscript"/>
        <sz val="10"/>
        <color theme="1"/>
        <rFont val="Calibri Light"/>
        <family val="2"/>
        <charset val="238"/>
        <scheme val="major"/>
      </rPr>
      <t>5)</t>
    </r>
    <r>
      <rPr>
        <sz val="10"/>
        <color theme="1"/>
        <rFont val="Calibri Light"/>
        <family val="2"/>
        <charset val="238"/>
        <scheme val="major"/>
      </rPr>
      <t xml:space="preserve">
</t>
    </r>
  </si>
  <si>
    <t>Fakultní základní škola Ústí nad Labem, České mládeže 230/2, příspěvková organizace</t>
  </si>
  <si>
    <t>Půdní vestavba FZŠ České mládeže</t>
  </si>
  <si>
    <t>Půdní vestavba s novými výukovými prostory a zázemím: učebna cizích jazyků, učebna ICT, atelier umění a polytechniky, laboratoř přírodních věd, komunitní místnost, dva kabinety, technické zázemí, hygienické zázemí.</t>
  </si>
  <si>
    <t>Zpracována studie dispozičního řešení půdní vestavby,  investiční záměr , rozpočet</t>
  </si>
  <si>
    <t>Modernizace učebny pro přírodní vědy</t>
  </si>
  <si>
    <t>Modernizace učebny informatiky</t>
  </si>
  <si>
    <t>Modernizace učebny informatiky a multimediálních technologií (stavební úpravy, nábytek, vybavení) včetně  konektivity školy</t>
  </si>
  <si>
    <t>Základní a Mateřská škola Ústí nad Labem, Nová 1432/5, příspěvková organizace</t>
  </si>
  <si>
    <t>modernizace dvou učeben, cizích jazyků a digitechnologií (stavební úpravy, nábytek, vybavení), konektivita školy, bezbariérové WC a bezbariérový přístup a schodolez</t>
  </si>
  <si>
    <t>Modernizace učebny fyziky</t>
  </si>
  <si>
    <t>modernizace učebny fyziky (stavební úpravy, nábytek, vybavení)</t>
  </si>
  <si>
    <t>Modernizace učebny chemie</t>
  </si>
  <si>
    <t>modernizace učebny chemie (stavební úpravy, nábytek, vybavení)</t>
  </si>
  <si>
    <t>Základní škola a Mateřská škola Ústí nad Labem, Jitřní 277, příspěvková organizace</t>
  </si>
  <si>
    <t>Vybudování společného zázemí a šaten</t>
  </si>
  <si>
    <t>vybudování prostoru pro šatny</t>
  </si>
  <si>
    <t xml:space="preserve">ne </t>
  </si>
  <si>
    <t>Vybudování přírodní účebny - altán</t>
  </si>
  <si>
    <t>Výstavba venkovního altánu pro výuku v přírodě</t>
  </si>
  <si>
    <t>PD ano</t>
  </si>
  <si>
    <t>Rekonstrukce ZŠ a MŠ Jitřní - Ústí nad Labem - Brná</t>
  </si>
  <si>
    <t>výměna oken, výměna tepelného zdroje, zateplení obvodového pláště, vybudování tělocvičny, vybudování školní družiny</t>
  </si>
  <si>
    <t>Půdní vestavba - odborné učebny</t>
  </si>
  <si>
    <t>Vybudování učebny přírodovědných předmětů</t>
  </si>
  <si>
    <t>Stavební úpravy dvou vedle sebe sousedících učeben - sloučení v jednu místnost, vybudování zázemí pro výuku přírodovědných předmětů pro 1. stupeň, zasíťování místnosti + vybavení učebny technikou a moderními učebními pomůckami. Jedná se o budovu B</t>
  </si>
  <si>
    <t>Revitalizace učebny chemie a fyziky</t>
  </si>
  <si>
    <t>Modernizace vybavení současné učebny chemie a fyziky včetně přilehlého skladu - nábytek, učební pomůcky, oprava rozvodů vody a elektřiny k žákovským stolům. Jedná se o budovu A</t>
  </si>
  <si>
    <t xml:space="preserve">Vybudování učebny v přírodě </t>
  </si>
  <si>
    <t>Výstavba jurty s místy pro sezení žáků, zázemí pro vyučujícího a naučné stezky v jejím okolí  - učebna bude sloužit k výuce přírodovědných předmětů, badatelství, enviromentální výchově; připojení k bezdrátové wi-fi síti.</t>
  </si>
  <si>
    <t>Základní škola a Základní umělecká škola Ústí nad Labem, Husova 349/19, příspěvková organizace</t>
  </si>
  <si>
    <t>Rekonstrukce školního hřiště</t>
  </si>
  <si>
    <t>Výměna stávajících oken a dveří v budovách školy</t>
  </si>
  <si>
    <t xml:space="preserve">Snížení energetické náročnosti budovy </t>
  </si>
  <si>
    <t>Vnitřní konektivita školy</t>
  </si>
  <si>
    <t>Základní škola Ústí nad Labem, E. Krásnohorské 3084/8, příspěvková organizace</t>
  </si>
  <si>
    <t>Vybudování moderní školní družiny</t>
  </si>
  <si>
    <t>Revitalizace školního sportovního areálu</t>
  </si>
  <si>
    <t>Vybudování nového umělého povrchu víceúčelového hřiště, povrchu atletické dráhy a sektorů pro skok vysoký, daleký, hod oštěpem a vrh koulí. Revitalizace travnatého povrchu fotbalového hřiště uvnitř atletické dráhy. Vybudování 2 kurtů na beach volejbal v prostoru bývalého basketbalového hřiště.</t>
  </si>
  <si>
    <t>Základní škola Ústí nad Labem, Karla IV. 1024/19, příspěvková organizace</t>
  </si>
  <si>
    <t>Interaktivní učebna fyziky</t>
  </si>
  <si>
    <t>Víceúčelové sportoviště</t>
  </si>
  <si>
    <t>Dětské hřiště</t>
  </si>
  <si>
    <t>Vybudovat novou moderní učebnu fyziky (dvě místnosti interaktivní učebna + laboratoř)</t>
  </si>
  <si>
    <t>……………………………………………………………………………..</t>
  </si>
  <si>
    <t>předseda Řídicího výboru MAP</t>
  </si>
  <si>
    <t>PaedDr. Jan Eichler</t>
  </si>
  <si>
    <t>75150131</t>
  </si>
  <si>
    <t>Řemeslné dílny Kameňák výzva č. 20</t>
  </si>
  <si>
    <t>Cílem projektu je vytvořit řemeslný inkubátor, který vytvoří podmínky pro podporu řemesel pro ústeckou veřejnost i pro okolní obce.</t>
  </si>
  <si>
    <t>Cílem projektu je vytvořit podmínky pro zájmové vzdělávání dětí, mládeže i dospělých</t>
  </si>
  <si>
    <t>zprac. PD</t>
  </si>
  <si>
    <t>Dům dětí a mládeže a Zařízení pro další vzdělávání pedagogických pracovníků, Ústí nad Labem, příspěvková organizace</t>
  </si>
  <si>
    <t>dle financování</t>
  </si>
  <si>
    <t>realizováno</t>
  </si>
  <si>
    <t>Napojení na novou optickou síť. Rozvod nových kabelů po mateřské škole a zajištění kvalitního internetového připojení.</t>
  </si>
  <si>
    <t>Zastřešení 2 zahradních teras</t>
  </si>
  <si>
    <t>Zastřešit venkovní terasy pro výchovně vzdělávací činnost dětí, k použití jako venkovní učebny a pohybových aktivit dětí</t>
  </si>
  <si>
    <t>Nástavba prostoru nad hospodářským pavilonem</t>
  </si>
  <si>
    <t>Rozšíření prostor, vybudování tělocvičny a prostory pro společné aktivity tříd (akce s rodiči, divadla, apod.)</t>
  </si>
  <si>
    <t>Fasáda s barevným provedením a logem školy</t>
  </si>
  <si>
    <t>Obnovení pláště budovy - barevné provedení s logem MŠ (vyklované díry, řasy ve fasádě)</t>
  </si>
  <si>
    <t>Celková rekonstrukce školní zahrady</t>
  </si>
  <si>
    <t>Nové zahradní prvky, dopadové a herní plochy s využitím povrchu SmartSoft</t>
  </si>
  <si>
    <t>Otlučení a vyspravení omítek,
vybourání a dobetonování věnců,
očištění a penetrace ploch,
natažení ploch kamenným kobercem,
montáž laviček</t>
  </si>
  <si>
    <r>
      <t>Odstavná plocha v MŠ Skřivánek a</t>
    </r>
    <r>
      <rPr>
        <strike/>
        <sz val="10"/>
        <color rgb="FFFF0000"/>
        <rFont val="Calibri Light"/>
        <family val="2"/>
        <charset val="238"/>
        <scheme val="major"/>
      </rPr>
      <t xml:space="preserve"> nákup konvektomatu</t>
    </r>
  </si>
  <si>
    <r>
      <t>Vybudování odstavné plochy a</t>
    </r>
    <r>
      <rPr>
        <strike/>
        <sz val="10"/>
        <color rgb="FFFF0000"/>
        <rFont val="Calibri Light"/>
        <family val="2"/>
        <charset val="238"/>
        <scheme val="major"/>
      </rPr>
      <t xml:space="preserve"> nákup konvektomatu do školní kuchyně</t>
    </r>
  </si>
  <si>
    <t>částečně realizováno</t>
  </si>
  <si>
    <t>Vytvoření venkovní učebny i se zastřešením na zahradě MŠ pro 40 dětí  - na straně pavilonu B</t>
  </si>
  <si>
    <t xml:space="preserve">Zvýšení bezpečnosti </t>
  </si>
  <si>
    <t xml:space="preserve">Rekonstrukce a oprava chodníků okolo celé MŠ </t>
  </si>
  <si>
    <t xml:space="preserve">Kamerový systém </t>
  </si>
  <si>
    <t>Rekonstrukce chodníků</t>
  </si>
  <si>
    <t>Rekonstrukce chodníků v celé mateřské škole</t>
  </si>
  <si>
    <t>Rekonstrukce zadní terasy se stavbou venkovní učebny</t>
  </si>
  <si>
    <t>Rekonstrukce terasy, zlepšení stavu a zázemí pro vzdělávání</t>
  </si>
  <si>
    <t>Rekontrukce zázemí pro pedagogy</t>
  </si>
  <si>
    <t>Rekonstukce šaten a sociálního zařízení pro PP + zázemí PP/kancelář</t>
  </si>
  <si>
    <t>Naše zahrada</t>
  </si>
  <si>
    <t>oprava a nátěr plotu + rekonstrukce pískoviště</t>
  </si>
  <si>
    <r>
      <rPr>
        <sz val="10"/>
        <rFont val="Calibri Light"/>
        <family val="2"/>
        <charset val="238"/>
      </rPr>
      <t xml:space="preserve">Nákup konvektomatu na 50 - 80 jídel </t>
    </r>
    <r>
      <rPr>
        <sz val="10"/>
        <color rgb="FFFF0000"/>
        <rFont val="Calibri Light"/>
        <family val="2"/>
        <charset val="238"/>
      </rPr>
      <t>+ potřebné nádobí</t>
    </r>
  </si>
  <si>
    <t>Zázemí pro kola a koloběžky</t>
  </si>
  <si>
    <t>Vybudování zázemí pro kola a koloběžky - přístřešek s pevnými stojany</t>
  </si>
  <si>
    <t>Nové oplocení pozemku MŠ</t>
  </si>
  <si>
    <t>Nové oplocení včetně podezdívky - rekonstrukce vstupních bran</t>
  </si>
  <si>
    <t>Obnova přípravné kuchyňky</t>
  </si>
  <si>
    <t>Oprava zahradního domku</t>
  </si>
  <si>
    <t>ústecký</t>
  </si>
  <si>
    <t>Opláštění budovy pro ochranu před teplem i mrazem, zlepšení klimatických podmínek uvnitř budovy, úspora energií</t>
  </si>
  <si>
    <t>Snížení energetické náročnosti budovy (fasáda, izolace celé budovy)</t>
  </si>
  <si>
    <t>Mateřská škola Písnička, Ústí nad Labem, Studentská 6, příspěvková organizace</t>
  </si>
  <si>
    <t>70201021</t>
  </si>
  <si>
    <t>107569485</t>
  </si>
  <si>
    <t>600085121</t>
  </si>
  <si>
    <t>Rekonstrukce oplocení objektu MŠ</t>
  </si>
  <si>
    <t>Rekonstrukce podezdívky a polí plotu</t>
  </si>
  <si>
    <t>Mateřská škola, Ústí nad Labem, V Zeleni 530/4,p.o.</t>
  </si>
  <si>
    <t>71294945</t>
  </si>
  <si>
    <t xml:space="preserve">Obnova herních prvků na zahradě MŠ s přírodními prvky </t>
  </si>
  <si>
    <t>Zastínění zimní zahrady</t>
  </si>
  <si>
    <t>zastínění celoskleněné zimní zahrady, aby mohla být místnost využívána ke vzdělávání a činnostem s dětmi</t>
  </si>
  <si>
    <t>nové zahradní a herní prvky, které děti motivují k pohybu a k testování motorických schopností, podpora enviromentálního myšlení - přírodní prvky, vodní kaskáda, tunely, záhony,přírodní prolézačky, Kneippův chodník, broukoviště…</t>
  </si>
  <si>
    <r>
      <t xml:space="preserve">Průlezky, balanční prvky, lezecká stěna, sportovní náčiní; </t>
    </r>
    <r>
      <rPr>
        <sz val="10"/>
        <color rgb="FFFF0000"/>
        <rFont val="Calibri Light"/>
        <family val="2"/>
        <charset val="238"/>
        <scheme val="major"/>
      </rPr>
      <t>vodní prvek na školní zahradu, zahradní domek na nářadí a hračky</t>
    </r>
  </si>
  <si>
    <r>
      <t xml:space="preserve">Oprava cesty na zahradu, vyrovnání profilu zahrady hlínou (+zasetí trávy); </t>
    </r>
    <r>
      <rPr>
        <sz val="10"/>
        <color rgb="FFFF0000"/>
        <rFont val="Calibri Light"/>
        <family val="2"/>
        <charset val="238"/>
        <scheme val="major"/>
      </rPr>
      <t>oprava střechy altánu, instalace zahradního pítka pro děti</t>
    </r>
  </si>
  <si>
    <t>Pořízení klimatizace</t>
  </si>
  <si>
    <t>Pořízení nového vybavení - průlezky, balanční prvky, lezecká stěna, sportovní náčiní</t>
  </si>
  <si>
    <t>Pořízení nových herních prvků na zahradu MŠ</t>
  </si>
  <si>
    <t>Mateřská škola Neštěmice, Ústí nad Labem, Mlýnská 385, příspěvková organizace</t>
  </si>
  <si>
    <t>70226016</t>
  </si>
  <si>
    <t>107568837</t>
  </si>
  <si>
    <t>600085295</t>
  </si>
  <si>
    <t>Vybudování nové cvičné kuchyňky, stavební úpravy, vybavení včetně elektrospotřebičů</t>
  </si>
  <si>
    <t>Cvičná kuchyňka</t>
  </si>
  <si>
    <t>Rekonstrukce a modernizace  školní kuchyňky</t>
  </si>
  <si>
    <t>Rekonstrukce a modernizace školní kuchyně</t>
  </si>
  <si>
    <t>44555491</t>
  </si>
  <si>
    <t>Zrekonstruovaná a moderně vybavená kuchyňka bude sloužit k aktivitám školní družiny, zájmovým kroužkům a bude využívána i v rámci výuky.</t>
  </si>
  <si>
    <t>Mateřská škola Centrum, Ústí nad Labem, příspěvková organizace</t>
  </si>
  <si>
    <t>Oplocení objektu školy</t>
  </si>
  <si>
    <t xml:space="preserve">
600085317</t>
  </si>
  <si>
    <t>Klimatizace do 3 tříd</t>
  </si>
  <si>
    <t>Altán na zahradu pro výuku a aktivity dětí</t>
  </si>
  <si>
    <t>70225923</t>
  </si>
  <si>
    <t>600085318</t>
  </si>
  <si>
    <t>Mateřská škola , Ústí nad Labem, Škroupova 307/7  příspěvková organizace</t>
  </si>
  <si>
    <t>72744731</t>
  </si>
  <si>
    <t>107569175</t>
  </si>
  <si>
    <t>Zateplení budovy, oprava fasády</t>
  </si>
  <si>
    <t xml:space="preserve"> Oprava odpadávající fasády, zateplení budovy</t>
  </si>
  <si>
    <t>Rekonstrukce vestibulu</t>
  </si>
  <si>
    <t>Demontáž šatnových klecí, výměna dlažby, instalace šatnových skříněk</t>
  </si>
  <si>
    <t>Stavební úpravy na půdě - vybudování odborných učeben sloužících k výuce cizích jazyků, polytechnickému vzdělávání, výuce přírodních věd a práci s digitálními technologiemi. Zasíťování nových učeben + vybavení nábytkem a moderními učebními pomůckami.</t>
  </si>
  <si>
    <t>Renovace sportoviště při ZŠ</t>
  </si>
  <si>
    <t>Obnovení povrchu hřiště,  ochranné sítě, nové sportovní prvky, horolezecká stěna, venkovní šatna, vybudování minitribuny ve svahu</t>
  </si>
  <si>
    <t>Volnočasové centrum při ŠD</t>
  </si>
  <si>
    <t>Vybudování lanového centra, vybudování jeviště za účelem pořádání kulturních akcí</t>
  </si>
  <si>
    <t xml:space="preserve">Modernizace učebny chemie </t>
  </si>
  <si>
    <t>Vybudování učebny v přírodě</t>
  </si>
  <si>
    <t>Učebna chemie - rekonstrukce, stavební úpravy, modernizace vybavení současné učebny chemie včetně přilehlého kabinetu a skladu chemikálií - nábytek, učební pomůcky, oprava rozvodů vody, elektřiny, plynu, odvětrání (digestoř).</t>
  </si>
  <si>
    <t>Zastřešením pavilonu U1 získat vhodnější  a účelnější  prostor pro umístění 8 oddělení školní družiny a navýšit tak kapacitu školní družiny o 40 míst.</t>
  </si>
  <si>
    <r>
      <t>Přírodní zahrady,</t>
    </r>
    <r>
      <rPr>
        <sz val="10"/>
        <color rgb="FFFF0000"/>
        <rFont val="Calibri Light"/>
        <family val="2"/>
        <charset val="238"/>
        <scheme val="major"/>
      </rPr>
      <t xml:space="preserve"> venkovní komunitní aktivity</t>
    </r>
  </si>
  <si>
    <t>Vybudování zázemí pro školní družiny, školní klub a ŠPP, knihovna</t>
  </si>
  <si>
    <t>Modernizace vybavení stávajících družin, modernizace nábytku, vytvoření nových oddělených částí prostoru pro kreativní tvořivou činnost žáků</t>
  </si>
  <si>
    <t>1 700 000</t>
  </si>
  <si>
    <t>Zázemí pro pedagogické i nepedagogické pracovníky škol vedoucí k vyšší kvalitě vzdělání sborovny</t>
  </si>
  <si>
    <t xml:space="preserve">Modernizace sborovny pro metodickou práci pedagogických pracovníků s ohledem na wellbeing. Zvýšit funkčnost prostor, zvýšit kvalitu školního prostředí v souladu se vzdělávací strategií 2030+. Pořízení kancelářského nábytku, osvětlení, relaxační nábytek, policové systémy, úložné prostory pro metodický materiál. Vytvořit důstojné zázemí pro nepedagogické pracovníky, pořízení nového nábytku, relaxační nábytek. </t>
  </si>
  <si>
    <t>2 000 000</t>
  </si>
  <si>
    <t>Modernizace školního stravování. Školní kuchyně.</t>
  </si>
  <si>
    <t>Nákup gastro zařízení, konvektomat, pečící pánev. Kompletní rekonstrukce školní kuchyně, včetně nového vybavení pro gastronomii. Snížení energetické náročnosti kuchyňských spotřebičů. Nákup saladety do školní jídelny.</t>
  </si>
  <si>
    <t>Modernizace vstupní haly budovy školy, šatny pro žáky, nákup nábytku a vybavení šatní skříně, vybavení bezpečnostními kamerami.</t>
  </si>
  <si>
    <t>Modernizace vstupních prostor ve školní budově, rozšíření šatních skříněk pro žáky 1. stupně, vytvoření důstojného zázemí pro rodiče, bezpečnostní zajištění kamerovým systémem, vytvoření zázemí pro školní klub. Vybavení novým nábytkem.</t>
  </si>
  <si>
    <t>4 700 000</t>
  </si>
  <si>
    <t>Instalace herních prvků, relaxačních a učebních zón včetně vybudování venkovní učebny se zastřešením.</t>
  </si>
  <si>
    <r>
      <t>Modernizace jazykové a IT učebny na Základní škole Ústí
nad Labem, Palachova 400/37, příspěvková organizace -</t>
    </r>
    <r>
      <rPr>
        <b/>
        <sz val="10"/>
        <rFont val="Calibri Light"/>
        <family val="2"/>
        <charset val="238"/>
        <scheme val="major"/>
      </rPr>
      <t xml:space="preserve">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</si>
  <si>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r>
      <t xml:space="preserve">Modernizace učeben jazyků a digitechnologií -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</si>
  <si>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t>příprava PD</t>
  </si>
  <si>
    <t xml:space="preserve">Rekonstrukce školního sportoviště </t>
  </si>
  <si>
    <t>Víceúčelové sportoviště, revitalizace prostoru pro trávení volného času</t>
  </si>
  <si>
    <t>Napojení do kanalizace, rekonstrukce septiku</t>
  </si>
  <si>
    <t>Napojení budov školy do veřejné kanalizace, popřípadě celková rekonstrukce septiku</t>
  </si>
  <si>
    <t>Celková rekonstrukce školní kuchyně, obnova vybavení</t>
  </si>
  <si>
    <t>Rekonstrukce školní kuchyně</t>
  </si>
  <si>
    <r>
      <t>Modernizace jazykové a IT učebny -</t>
    </r>
    <r>
      <rPr>
        <b/>
        <sz val="10"/>
        <color rgb="FFFF0000"/>
        <rFont val="Calibri Light"/>
        <family val="2"/>
        <charset val="238"/>
        <scheme val="major"/>
      </rPr>
      <t xml:space="preserve"> realizováno</t>
    </r>
  </si>
  <si>
    <t>PD v přípravě</t>
  </si>
  <si>
    <t>Výměna tartanového povrchu hřiště a běžecké dráhy, rekonstrukce pískového doskočiště s rozběhovou dráhou, rekonstrukce zázemí školního hřiště</t>
  </si>
  <si>
    <r>
      <t xml:space="preserve">Výměna oken a dveří - </t>
    </r>
    <r>
      <rPr>
        <sz val="10"/>
        <color rgb="FFFF0000"/>
        <rFont val="Calibri Light"/>
        <family val="2"/>
        <charset val="238"/>
        <scheme val="major"/>
      </rPr>
      <t>částečně realizováno</t>
    </r>
  </si>
  <si>
    <t>Provést rekonstrukci víceúčelového hřiště a běžecké dráhy</t>
  </si>
  <si>
    <t>Vybudování dětského hřiště pro potřeby školní družiny</t>
  </si>
  <si>
    <t>Rekonstrukce pavilonu dílen</t>
  </si>
  <si>
    <t>Kompletní rekonstrukce pavilonu</t>
  </si>
  <si>
    <t>PD ano, podána žádost o dotaci</t>
  </si>
  <si>
    <t>2025/2026</t>
  </si>
  <si>
    <r>
      <t xml:space="preserve">ZŠ Mírová - úspora energií </t>
    </r>
    <r>
      <rPr>
        <strike/>
        <sz val="10"/>
        <color rgb="FFFF0000"/>
        <rFont val="Calibri Light"/>
        <family val="2"/>
        <charset val="238"/>
        <scheme val="major"/>
      </rPr>
      <t>(metoda EPC a OPŽP)</t>
    </r>
  </si>
  <si>
    <t>Revitalizace venkovního prostoru - vybudování učebny EVVO pro badatelskou výuku, venkovní vybavení stoly a lavice, zastřešení</t>
  </si>
  <si>
    <r>
      <t xml:space="preserve">Modernizace přírodovědné a IT učebny na ZŠ Neštěmická, ÚL -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</si>
  <si>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r>
      <t>Rekonstrukce veřejně přístupného sportoviště na ZŠ Neštěmická ÚL -</t>
    </r>
    <r>
      <rPr>
        <b/>
        <sz val="10"/>
        <color rgb="FFFF0000"/>
        <rFont val="Calibri Light"/>
        <family val="2"/>
        <charset val="238"/>
        <scheme val="major"/>
      </rPr>
      <t xml:space="preserve"> realizováno</t>
    </r>
  </si>
  <si>
    <t>Oprava stěn, rekonstrukce rozvodů vody a elektřiny, výměna podlahy</t>
  </si>
  <si>
    <t>Rekonstrukce školních dílen</t>
  </si>
  <si>
    <t>Modernizace přírodověné učebny</t>
  </si>
  <si>
    <t>Rekonstrukce tělocvičen školy</t>
  </si>
  <si>
    <t>Vyzdění a výměna oken, rekonstrukce osvětlení, protihlukové stropy a nucené větrání</t>
  </si>
  <si>
    <r>
      <t>Rekonstrukce učebny pro polytechnickou výuku a zajištění konektivity školy</t>
    </r>
    <r>
      <rPr>
        <strike/>
        <sz val="10"/>
        <color rgb="FFFF0000"/>
        <rFont val="Calibri Light"/>
        <family val="2"/>
        <charset val="238"/>
        <scheme val="major"/>
      </rPr>
      <t xml:space="preserve"> v souladu se Standardem konektivity IROP</t>
    </r>
  </si>
  <si>
    <t>Výměna dlažby, rekonstukce rozvodů vody a elektřiny, kanalizace, výměna spotřebičů</t>
  </si>
  <si>
    <t>Výstavba nového objektu školy (učebny, klubovna, přípravná třída, školní družina, kabinety, sociální zázemí)</t>
  </si>
  <si>
    <r>
      <t>Rozsáhlá modernizace školní sítě a zajištění konektivity školy</t>
    </r>
    <r>
      <rPr>
        <strike/>
        <sz val="10"/>
        <color rgb="FFFF0000"/>
        <rFont val="Calibri Light"/>
        <family val="2"/>
        <charset val="238"/>
        <scheme val="major"/>
      </rPr>
      <t xml:space="preserve"> v souladu se Standardem konektivity IROP</t>
    </r>
  </si>
  <si>
    <t>Rekonstukce podlah, rozvodů a spotřebičů</t>
  </si>
  <si>
    <t>Rekonstrukce učebny IT včetně výměny techniky (PC) a výměny nábytku.</t>
  </si>
  <si>
    <t>zrpacována studie</t>
  </si>
  <si>
    <t>Modernizace učebny přírodních věd</t>
  </si>
  <si>
    <t>Učebna přírodních věd - rekonstrukce, stavební úpravy, modernizace vybavení současné učebny chemie a fyziky včetně přilehlého skladu chemikálií - nábytek, učební pomůcky, oprava rozvodů vody a elektřiny.</t>
  </si>
  <si>
    <t>Učebna přírodních věd - rekonstrukce, stavební úpravy, modernizace vybavení (nábytek, učební pomůcky, oprava rozvodů vody a elektřiny a další).</t>
  </si>
  <si>
    <t>Rekonstrukce tělocvičny školy</t>
  </si>
  <si>
    <t>PD je před dokončením, byl požádán souhlas SÚ</t>
  </si>
  <si>
    <t>Kameňáček výzva č.66 (Řemeslné dílny Kameňák při DDM v Ústí nad Labem)</t>
  </si>
  <si>
    <t>Hřiště s tartanovým povrchem - volejbal a atletická dráha, doskočiště</t>
  </si>
  <si>
    <t>Zateplení budovy školy, fasáda</t>
  </si>
  <si>
    <r>
      <t xml:space="preserve">Vybudování bezpečné bezdrátové sítě v obou budovách školy </t>
    </r>
    <r>
      <rPr>
        <strike/>
        <sz val="10"/>
        <color rgb="FFFF0000"/>
        <rFont val="Calibri Light"/>
        <family val="2"/>
        <charset val="238"/>
        <scheme val="major"/>
      </rPr>
      <t xml:space="preserve">dle Standardu konektivity škol - IROP </t>
    </r>
  </si>
  <si>
    <t>Modernizace prostor cvičné kuchyňky - nákup vybavení, rekonstrukce prostor, rozvody sítí</t>
  </si>
  <si>
    <r>
      <t>Úprava školní zahrady před pavilonem 1. stupně: vytvoření klidové a vzdělávací části zahrady s naučnou stezkou, broukovištěm, skalkou, záhony, jezírkem;</t>
    </r>
    <r>
      <rPr>
        <sz val="10"/>
        <color rgb="FFFF0000"/>
        <rFont val="Calibri Light"/>
        <family val="2"/>
        <charset val="238"/>
        <scheme val="major"/>
      </rPr>
      <t xml:space="preserve"> stavba přírodní učebny-teepee, zázemí pro venkovní komunitní aktivity, vedoucí k sociální inkluzi</t>
    </r>
  </si>
  <si>
    <t>Modernizace společné učebny cizích jazyků a IT (stavební úpravy, nábytek, vybavení), konektivita školy, bezbariérové WC a bezbariérový přístup a schodolez</t>
  </si>
  <si>
    <r>
      <t xml:space="preserve">ZŠ Pod Vodojemem - úspora energií </t>
    </r>
    <r>
      <rPr>
        <strike/>
        <sz val="10"/>
        <color rgb="FFFF0000"/>
        <rFont val="Calibri Light"/>
        <family val="2"/>
        <charset val="238"/>
        <scheme val="major"/>
      </rPr>
      <t>(metoda EPC a OPŽP)</t>
    </r>
  </si>
  <si>
    <t xml:space="preserve">Vybudování nových výukových prostor pro polytechnicky zaměřenou výuku doplněnou o prvky robotiky a virtuální reality. Nová učebna umožní ve škole inovovat výukové metody a tím zkvalitnit výsledky vzdělávání žáků základní školy. Jedná se o 3 místnosti - dílnu, kabinet vč. přípravny a učebnu robotiky </t>
  </si>
  <si>
    <t>Vybudování venkovní učebny, která bude žákům sloužit pro praktickou výuku předmětů s vazbou na rozvoj environmentálních a digitálních kompetencí. Předmětem investice bude novostavba moderní vzdušné učebny s přírodními prvky a její vybavení nábytkem a učebními pomůckami.</t>
  </si>
  <si>
    <t>Výstavba objektu učeben ZŠ Školní náměstí</t>
  </si>
  <si>
    <t>600085627</t>
  </si>
  <si>
    <t>44226233</t>
  </si>
  <si>
    <t xml:space="preserve"> 044226233</t>
  </si>
  <si>
    <t>Základní škola Ústí nad Labem, Hlavní 193, příspěvková organizace</t>
  </si>
  <si>
    <t>Rekonstrukce tělocvičny včetně částečného vyzdění a výměny oken, výměna osvětlení, nucené větrání, protihlukový strop.</t>
  </si>
  <si>
    <r>
      <t xml:space="preserve">Celková rekonstrukce budovy a pozemků- nová elektroinstalace, zateplení a nová fasáda, nová střecha, rekonstrukce odpadů, rekonstrukce chodníků, nové oplocení; </t>
    </r>
    <r>
      <rPr>
        <sz val="10"/>
        <color rgb="FFFF0000"/>
        <rFont val="Calibri Light"/>
        <family val="2"/>
        <charset val="238"/>
        <scheme val="major"/>
      </rPr>
      <t>klimatizace (4x)</t>
    </r>
  </si>
  <si>
    <t>Rekonstrukce prádelny</t>
  </si>
  <si>
    <t>Rekonstrukce učebny fyziky a chemie</t>
  </si>
  <si>
    <t>70226008</t>
  </si>
  <si>
    <t>107569582</t>
  </si>
  <si>
    <t>Internátní mateřská škola, Ústí nad Labem, Čajkovského 1475/12, příspěvková organizace</t>
  </si>
  <si>
    <t>Rekonstrukce chodníku a schodů</t>
  </si>
  <si>
    <t>Kamerový systém</t>
  </si>
  <si>
    <t>Pergola na zahradě MŠ</t>
  </si>
  <si>
    <t>Výstavba pergoly na zahradě MŠ</t>
  </si>
  <si>
    <t>Pořízení konvektomatu do školní kuchyně vč. gastronádob</t>
  </si>
  <si>
    <t>Snížení energetické náročnosti II.</t>
  </si>
  <si>
    <t>Jedná se o zateplení stěn,  zateplení střechy, instalaci FVE, výměnu osvětlení, instalace zásobníku vody napojeného na FVE, venkovní zastínění oken pro jižní stranu, instalace VZT pro učebny/herny, zavedení 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</si>
  <si>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</si>
  <si>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instalace zásobníku vody napojeného na FVE, venkovní zastínění oken pro jižní stranu, instalace VZT pro učebny/herny, dvoustupňové splachování, zavedení energ. managementu, regulace topení, instalace IRC</t>
  </si>
  <si>
    <t>Jedná se o zateplení stěn, výměnu oken a dveří,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</si>
  <si>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 zavedení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</si>
  <si>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instalace dvoustupňového splachování, zavedení  energ. managementu, regulace topení, instalace IRC</t>
  </si>
  <si>
    <t>Jedná se o zateplení stěn,  zateplení střechy, instalaci FVE, výměnu osvětlení, instalace zásobníku vody napojeného na FVE, venkovní zastínění oken pro jižní stranu, instalace VZT pro učebny/herny, dvoustupňové splachování, zavedení energ. managementu, regulace topení, instalace IRC</t>
  </si>
  <si>
    <t>Mateřská škola, Ústí nad Labem, Karla IV. 1241/41, příspěvková organizace</t>
  </si>
  <si>
    <t xml:space="preserve">Mateřská škola Sluníčko, Ústí nad Labem, J. Jabůrkové 601/1, příspěvková organizace </t>
  </si>
  <si>
    <t>Jedná se o zateplení stěn, výměnu oken a dveří, zateplení střechy, instalaci FVE, instalace zásobníku vody napojeného na FVE, venkovní zastínění oken pro jižní stranu, instalace VZT pro učebny/herny,  zavedení energ. managementu, regulace topení, instalace IRC</t>
  </si>
  <si>
    <t>Jedná se o zateplení stěn, výměnu oken a dveří, zateplení střechy, instalaci FVE, výměna osvětlení, instalace zásobníku vody napojeného na FVE, dvoustupňové splachování, venkovní zastínění oken pro jižní stranu, instalace VZT pro učebny/herny, , zavedení energ. managementu, regulace topení, instalace IRC</t>
  </si>
  <si>
    <r>
      <t>Pořízení klimatizačních jednotek do</t>
    </r>
    <r>
      <rPr>
        <sz val="10"/>
        <color rgb="FF0070C0"/>
        <rFont val="Calibri Light"/>
        <family val="2"/>
        <charset val="238"/>
        <scheme val="major"/>
      </rPr>
      <t xml:space="preserve"> </t>
    </r>
    <r>
      <rPr>
        <sz val="10"/>
        <color rgb="FFFF0000"/>
        <rFont val="Calibri Light"/>
        <family val="2"/>
        <charset val="238"/>
        <scheme val="major"/>
      </rPr>
      <t xml:space="preserve">čtyřech </t>
    </r>
    <r>
      <rPr>
        <sz val="10"/>
        <rFont val="Calibri Light"/>
        <family val="2"/>
        <charset val="238"/>
        <scheme val="major"/>
      </rPr>
      <t>tříd</t>
    </r>
  </si>
  <si>
    <r>
      <t>Vybudování klimatizace do</t>
    </r>
    <r>
      <rPr>
        <sz val="10"/>
        <color rgb="FFFF0000"/>
        <rFont val="Calibri Light"/>
        <family val="2"/>
        <charset val="238"/>
        <scheme val="major"/>
      </rPr>
      <t xml:space="preserve"> čtyřech</t>
    </r>
    <r>
      <rPr>
        <sz val="10"/>
        <color rgb="FF0070C0"/>
        <rFont val="Calibri Light"/>
        <family val="2"/>
        <charset val="238"/>
        <scheme val="major"/>
      </rPr>
      <t xml:space="preserve"> </t>
    </r>
    <r>
      <rPr>
        <sz val="10"/>
        <rFont val="Calibri Light"/>
        <family val="2"/>
        <charset val="238"/>
        <scheme val="major"/>
      </rPr>
      <t>tříd</t>
    </r>
  </si>
  <si>
    <r>
      <t>Zabudování  klimatizací do</t>
    </r>
    <r>
      <rPr>
        <sz val="10"/>
        <color rgb="FFFF0000"/>
        <rFont val="Calibri Light"/>
        <family val="2"/>
        <charset val="238"/>
        <scheme val="major"/>
      </rPr>
      <t xml:space="preserve"> čtyřech</t>
    </r>
    <r>
      <rPr>
        <sz val="10"/>
        <rFont val="Calibri Light"/>
        <family val="2"/>
        <charset val="238"/>
        <scheme val="major"/>
      </rPr>
      <t xml:space="preserve"> tříd</t>
    </r>
  </si>
  <si>
    <t xml:space="preserve">Pořízení klimatizačních jednotek do čtyřech tříd </t>
  </si>
  <si>
    <r>
      <t xml:space="preserve">Vybudování klimatizace do </t>
    </r>
    <r>
      <rPr>
        <sz val="10"/>
        <color rgb="FFFF0000"/>
        <rFont val="Calibri Light"/>
        <family val="2"/>
        <charset val="238"/>
        <scheme val="major"/>
      </rPr>
      <t>čtyřech</t>
    </r>
    <r>
      <rPr>
        <sz val="10"/>
        <color rgb="FF0070C0"/>
        <rFont val="Calibri Light"/>
        <family val="2"/>
        <charset val="238"/>
        <scheme val="major"/>
      </rPr>
      <t xml:space="preserve"> </t>
    </r>
    <r>
      <rPr>
        <sz val="10"/>
        <rFont val="Calibri Light"/>
        <family val="2"/>
        <charset val="238"/>
        <scheme val="major"/>
      </rPr>
      <t>tříd</t>
    </r>
  </si>
  <si>
    <t>Zabudování  klimatizací do čtyřech tříd</t>
  </si>
  <si>
    <t>Identifikace školy, školského zařízení či dalšího subjektu</t>
  </si>
  <si>
    <t>Celkové náklady na projekt v Kč</t>
  </si>
  <si>
    <t>Termín realizace</t>
  </si>
  <si>
    <t>Soulad s cílem MAP</t>
  </si>
  <si>
    <t>Typ projektu:</t>
  </si>
  <si>
    <t>s vazbou na klíčové kompetence IROP</t>
  </si>
  <si>
    <t>Bezbariérovost školy, školského zařízení **</t>
  </si>
  <si>
    <t>Rozšiřování kapacit kmenových učeben mateřských nebo základních škol***</t>
  </si>
  <si>
    <t>Cizí jazyk</t>
  </si>
  <si>
    <t xml:space="preserve">Přírodní vědy </t>
  </si>
  <si>
    <t>Technické a řemeslné obory</t>
  </si>
  <si>
    <t>Práce s digi -technologiemi *</t>
  </si>
  <si>
    <t>RED_IZO: 600085473, Základní škola, Muchova 228, Chlumec - příspěvková organizace, IČO: 44225997</t>
  </si>
  <si>
    <t>Kvalitní počítačová síť – předpoklad moderní výuky</t>
  </si>
  <si>
    <t>600 000,-</t>
  </si>
  <si>
    <t>2018 - 2019</t>
  </si>
  <si>
    <t xml:space="preserve">2.4, 3.2, 3.3, 5.1, 5.2, 8.1 </t>
  </si>
  <si>
    <t>☒</t>
  </si>
  <si>
    <t>☐</t>
  </si>
  <si>
    <t xml:space="preserve">Výuka pomocí ICT </t>
  </si>
  <si>
    <t>1 559 607,-</t>
  </si>
  <si>
    <t>2.4, 3.2, 3.3, 5.1, 5.2, 7.2, 8.1</t>
  </si>
  <si>
    <t>RED_IZO: 600085571, Základní škola a Mateřská škola Libouchec, příspěvková organizace, IČO: 70942927</t>
  </si>
  <si>
    <t>Rekonstrukce základní školy pro vybudování bezbariérové infrastruktury</t>
  </si>
  <si>
    <t>1 997 893,-</t>
  </si>
  <si>
    <t>3.2, 8.1</t>
  </si>
  <si>
    <t>RED_IZO: 600085775, Základní škola a Mateřská škola Povrly, okres Ústí nad Labem, příspěvková organizace, IČO: 72743921</t>
  </si>
  <si>
    <t>Rekonstrukce školní cvičné kuchyňky pro výuku pracovních činností včetně bezbariérového řešení pro tělesně postižené žáky + bezbariérovost školy</t>
  </si>
  <si>
    <t>600 493,-</t>
  </si>
  <si>
    <t>3.2, 3.3, 5.3, 7.1, 8.1</t>
  </si>
  <si>
    <t>RED_IZO: 600085783, Základní škola a Mateřská škola Tisá, příspěvková organizace, IČO: 70698287</t>
  </si>
  <si>
    <t>Vybudování odborné jazykové učebny v 1. patře školní budovy Základní školy Tisá včetně zajištění bezbariérového přístupu</t>
  </si>
  <si>
    <t>2 095 517,-</t>
  </si>
  <si>
    <t>3.1, 3.2, 3.3, 5.2, 8.1</t>
  </si>
  <si>
    <t>RED IZO: 600085511, Základní škola a Mateřská škola Petrovice okres Ústí nad Labem, příspěvková organizace, IČO: 70695881</t>
  </si>
  <si>
    <t>Odborné učebny v ZŠ Petrovice</t>
  </si>
  <si>
    <t>2 000 000,-</t>
  </si>
  <si>
    <t>3.1, 3.2, 3.3, 5.3, 7.1, 8.1</t>
  </si>
  <si>
    <t>RED_IZO: 600085597, Základní škola Ústí nad Labem, E. Krásnohorské 3084/8, příspěvková organizace, IČ: 44555491</t>
  </si>
  <si>
    <t>Vybavení učeben Fyziky a Chemie</t>
  </si>
  <si>
    <t>13 470 437,-</t>
  </si>
  <si>
    <t>3.1, 3.3, 5.3, 7.2, 8.1</t>
  </si>
  <si>
    <t>RED_IZO: 600085554, Základní škola Ústí nad Labem, Mírová 2734/4, příspěvková organizace, IČ: 44553226</t>
  </si>
  <si>
    <t>Propojení ICT a jazyků v systému moderního vzdělávání</t>
  </si>
  <si>
    <t>8 608 943,-</t>
  </si>
  <si>
    <t>2019-2020</t>
  </si>
  <si>
    <t>2.4, 3.1, 3.3, 4.1, 4.2, 5.3</t>
  </si>
  <si>
    <t>RED_IZO: 600085724, Základní škola Ústí nad Labem, Stříbrnická 3031/4, příspěvková organizace, IČ:  44553196</t>
  </si>
  <si>
    <t>Rekonstrukce odborných učeben</t>
  </si>
  <si>
    <t>3 862 574,-</t>
  </si>
  <si>
    <t>2020 -2021</t>
  </si>
  <si>
    <t>3.1, 3.3, 5.3, 7.2, 8.1, 5.1, 5.2, 7.1</t>
  </si>
  <si>
    <t>RED_IZO: 600085732, Základní škola Ústí nad Labem, Vinařská 1016/6, příspěvková organizace, IČ: 44555229</t>
  </si>
  <si>
    <t>Vybavení učebny fyziky a chemie „Komplexní rekonstrukce učebny pro přírodní vědy-obor fyzika, chemie a biologie“</t>
  </si>
  <si>
    <t>3 826 022,-</t>
  </si>
  <si>
    <t>RED_IZO: 600085562
Základní škola Chabařovice, příspěvková organizace, Masarykova 559, IČO: 70944105</t>
  </si>
  <si>
    <t>Zdokonalení infrastruktury školy - vytvoření prostor umožňujících rozvoj klíčových kompetencí pro přírodní, technické a řemeslné obory I.</t>
  </si>
  <si>
    <t>6 734 185,-</t>
  </si>
  <si>
    <t>2020 - 2021</t>
  </si>
  <si>
    <t>3.1, 3.2, 3.3, 5.3, 6.3, 7.1, 7.2, 8.1</t>
  </si>
  <si>
    <t>Vytvoření prostoru pro rozvoj kompetencí v technických oborech, přírodních vědách, jazykové výchově a konektivita</t>
  </si>
  <si>
    <t>4 706 304,-</t>
  </si>
  <si>
    <t>2020 - 2022</t>
  </si>
  <si>
    <t xml:space="preserve">RED_IZO: 600085783, Základní škola a Mateřská škola Tisá, příspěvková organizace, IČO: 70698287
</t>
  </si>
  <si>
    <t xml:space="preserve">Vybudování přístavby multifunkční polytechnické žákovské dílny u školní budovy Základní školy Tisá </t>
  </si>
  <si>
    <t>6 366 323,-</t>
  </si>
  <si>
    <t>2021 - 2022</t>
  </si>
  <si>
    <t>3.1, 3.3, 5.3, 8.1</t>
  </si>
  <si>
    <t>RED_IZO: 691012148, Základní škola Molekula</t>
  </si>
  <si>
    <t>Vybudování učebny pro výuku odborných předmětů</t>
  </si>
  <si>
    <t>3 157 838,-</t>
  </si>
  <si>
    <t>3.1, 3.2, 3.3, 6.3, 7.1, 7.2, 8.1</t>
  </si>
  <si>
    <t>RED_IZO: 600085384, Mateřská škola Trmice, Lovecká 600, příspěvková organizace, IČ: 72743336</t>
  </si>
  <si>
    <t>Navýšení kapacity (přístavba nového objektu k budově stávající školky)</t>
  </si>
  <si>
    <t>9 822 730,-</t>
  </si>
  <si>
    <t>3.2</t>
  </si>
  <si>
    <t>RED_IZO: 600085601, Základní škola Ústí nad Labem, Pod Vodojemem 323/3A, příspěvková organizace, IČ: 44553234</t>
  </si>
  <si>
    <t>Vybudování učebny fyziky a chemie</t>
  </si>
  <si>
    <t>1 200 000,-</t>
  </si>
  <si>
    <t>Vybudování školních dílen</t>
  </si>
  <si>
    <t>1 200 000,-</t>
  </si>
  <si>
    <t>3.1, 3.3, 5.3, 7.1, 8.1</t>
  </si>
  <si>
    <t>Infrastruktura do základních škol</t>
  </si>
  <si>
    <t>4 100 000,-</t>
  </si>
  <si>
    <t>2.4, 3.1, 3.2, 3.3, 4.2, 5.1, 5.2, 5.3, 7.1, 8.1</t>
  </si>
  <si>
    <t>RED_IZO: 600085309, Mateřská škola U plavecké haly, Ústí nad Labem, Na Spálence 1022/27, příspěvková organizace, IČ: 70225893</t>
  </si>
  <si>
    <t>Stavební úpravy MŠ U plavecké haly</t>
  </si>
  <si>
    <t>18 080 402,-</t>
  </si>
  <si>
    <t>Očekávané celkové náklady na projekt v Kč</t>
  </si>
  <si>
    <t>Očekávaný termín realizace</t>
  </si>
  <si>
    <t>RED_IZO: 600085562, Základní škola Chabařovice, příspěvková organizace, Masarykova 559, IČO: 70944105</t>
  </si>
  <si>
    <t>Zdokonalení infrastruktury školy - vytvoření prostor umožňujících rozvoj klíčových kompetencí pro přírodní, technické a řemeslné obory II.</t>
  </si>
  <si>
    <t>5 000 000,-</t>
  </si>
  <si>
    <t>Zajištění konektivity školy</t>
  </si>
  <si>
    <t>3 000 000,-</t>
  </si>
  <si>
    <t>2021 – 2023</t>
  </si>
  <si>
    <t>2.4, 3.2, 3.3, 5.1, 5.2, 8.1</t>
  </si>
  <si>
    <t>2021 - 2023</t>
  </si>
  <si>
    <t>Rozvoj jazykové gramotnosti na ZŠ Chlumec</t>
  </si>
  <si>
    <t>2 400 000,-</t>
  </si>
  <si>
    <t>3.2, 3.3, 5.1, 5.2</t>
  </si>
  <si>
    <t>RED_IZO: 600085414, Mateřská škola Hvězdička, Malé Březno, okres Ústí nad Labem, příspěvková organizace, IČ: 72742917</t>
  </si>
  <si>
    <t>Rozšíření kapacity MŠ</t>
  </si>
  <si>
    <t>1 800 000,-</t>
  </si>
  <si>
    <t>1.3, 3.1, 3.2, 3.3, 6.5</t>
  </si>
  <si>
    <t>Úprava prostor přízemí hlavní budovy na učebny přírodních věd, praktických činností a cvičné kuchyně</t>
  </si>
  <si>
    <t>1 000 000,-</t>
  </si>
  <si>
    <t>Vybudování venkovní učebny pro přírodovědné vzdělávání a pracovní činnosti vč. přímého přístupu ze zadního vchodu do budovy</t>
  </si>
  <si>
    <t>Vytvoření jazykové učebny</t>
  </si>
  <si>
    <t>1 500 000,-</t>
  </si>
  <si>
    <t>3.3, 5.2, 8.1</t>
  </si>
  <si>
    <t>Vytvoření odborné učebny přírodovědných předmětů ve 2. patře školní budovy Základní školy Tisá včetně zajištění bezbariérového přístupu</t>
  </si>
  <si>
    <t>500 000,-</t>
  </si>
  <si>
    <t>3.1, 3.2, 3.3, 8.1</t>
  </si>
  <si>
    <t>Vybudování odborné učebny praktických a výtvarných činností ve 3. patře školní budovy Základní školy Tisá včetně zajištění bezbariérového přístupu</t>
  </si>
  <si>
    <t>2 000 000,-</t>
  </si>
  <si>
    <t>3.1, 3.2, 3.3, 5.3, 8.1</t>
  </si>
  <si>
    <t>Navýšení skladby kapacity Mateřské školy Tisá o příjem dětí od věku 2 let včetně stavebních úprav</t>
  </si>
  <si>
    <t>800 000,-</t>
  </si>
  <si>
    <t>RED_IZO: 600085503, Základní škola, Velké Chvojno, okres Ústí nad Labem, příspěvková organizace, IČ: 72743450</t>
  </si>
  <si>
    <t>Jazyková učebna včetně vybavení</t>
  </si>
  <si>
    <t>700 000,-</t>
  </si>
  <si>
    <t>Základní škola a Mateřská škola Petrovice okres Ústí nad Labem, příspěvková organizace, IČO: 70695881, RED IZO: 600085511</t>
  </si>
  <si>
    <t>Přístavba MŠ Petrovice – rozšíření kapacity</t>
  </si>
  <si>
    <t>4.030.000,-</t>
  </si>
  <si>
    <t>Základní škola Trmice, Tyršova 482, IČO: 44226250, RED IZO: 600085490</t>
  </si>
  <si>
    <t>Vybudování odborných učeben pro rozvoj klíčových kompetencí, konektivita a bezbariérovost školy</t>
  </si>
  <si>
    <t>6 236 000,-</t>
  </si>
  <si>
    <t>2.4, 3.1, 3.2, 3.3, 4.1, 5.1, 5.2, 5.3, 6.1, 6.3</t>
  </si>
  <si>
    <t>Střední škola obchodu, řemesel, služeb a Základní škola, Ústí nad Labem, příspěvková organizace, Keplerova 7,  IČO: 00082627, RED IZO: 600011429</t>
  </si>
  <si>
    <t>Vybudování multifunkční odborné učebny pro výuku přírodovědných oborů na ZŠ</t>
  </si>
  <si>
    <t>2 700 000,-</t>
  </si>
  <si>
    <t>3.1, 3.2, 3.3, 5.3, 7.1, 7.2, 8.1</t>
  </si>
  <si>
    <t>RED_IZO: 600085350, Mateřská škola Chuderov, okres Ústí nad Labem, příspěvková organizace, IČ: 70983348</t>
  </si>
  <si>
    <t>Rekonstrukce a rozšíření mateřské školky Chuderov</t>
  </si>
  <si>
    <t>14 000 000,-</t>
  </si>
  <si>
    <t xml:space="preserve">1.3, 3.1, 3.2, 3.3, 6.5 </t>
  </si>
  <si>
    <t>Rodinné centrum Pohádková chaloupka, z.s. Trmice, Ke Koňskému trhu 115/5, IČ: 03046958</t>
  </si>
  <si>
    <t>Pod vlastní střechou</t>
  </si>
  <si>
    <t>11 000 000,-</t>
  </si>
  <si>
    <t>3.1, 3.2</t>
  </si>
  <si>
    <t>RED_IZO: 600085660, Fakultní základní škola Ústí nad Labem, České mládeže 230/2, příspěvková organizace, IČ: 44553315</t>
  </si>
  <si>
    <t>Půdní vestavba, učebny jazyků, přírodních věd, IT, ateliér pracovních činností, kabinety, výměna střešní krytiny</t>
  </si>
  <si>
    <t>22 000 000,-</t>
  </si>
  <si>
    <t>RED_IZO: 600085716, Základní a Mateřská škola Ústí nad Labem, Nová 1432/5, příspěvková organizace, IČ: 44555482</t>
  </si>
  <si>
    <t>Infrastruktura do základních škol – Modernizace učeben jazyků a digitálních technologií na ZŠ a MŠ Nová</t>
  </si>
  <si>
    <t>13 046 059,35</t>
  </si>
  <si>
    <t>Infrastruktura do základních škol - přírodní a technické obory</t>
  </si>
  <si>
    <t>4 000 000,-</t>
  </si>
  <si>
    <t>3.1, 3.3, 5.3, 7.2, 8.1    </t>
  </si>
  <si>
    <t>RED_IZO: 600085678, Základní škola a Mateřská škola Ústí nad Labem, Jitřní 277, příspěvková organizace, IČ:  70839379</t>
  </si>
  <si>
    <t>Modernizace jazykové a IT učebny</t>
  </si>
  <si>
    <t>5 462 698,28</t>
  </si>
  <si>
    <t>1.1, 1.2, 2.2, 3.1, 3.2, 3.3, 4.2, 5.1, 5.2, 5.3, 7.1, 8.1</t>
  </si>
  <si>
    <t>RED_IZO: 600085627, Základní škola a Mateřská škola Ústí nad Labem, SNP 2304/6, příspěvková organizace, IČ: 44226233</t>
  </si>
  <si>
    <t>Půdní vestavba pro vybudování odborných učeben</t>
  </si>
  <si>
    <t>23 000 000,-</t>
  </si>
  <si>
    <t>3.1, 3.3, 5.1, 5.2, 5.3, 6.1, 6.4, 7.1, 8.1</t>
  </si>
  <si>
    <t>RED_IZO: 600085520, Základní škola a Základní umělecká škola Ústí nad Labem, Husova 349/19, příspěvková organizace, IČ:  44553331</t>
  </si>
  <si>
    <t>Vybavení učeben - dílny</t>
  </si>
  <si>
    <t>RED_IZO: 600085686, Základní škola Ústí nad Labem, Anežky České 702/17, příspěvková organizace, IČ: 44555474</t>
  </si>
  <si>
    <t>Vstřícná škola</t>
  </si>
  <si>
    <t>1.3, 3.1, 3.2, 3.3, 6.6,</t>
  </si>
  <si>
    <t>Cizí jazyk snadno a lépe</t>
  </si>
  <si>
    <t>1 100 000,-</t>
  </si>
  <si>
    <t>3.1, 3.3, 5.1, 5.2, 7.2, 8.1</t>
  </si>
  <si>
    <t>Revitalizace učebny ICT a učebny CJ</t>
  </si>
  <si>
    <t>1 000 000,-</t>
  </si>
  <si>
    <t>2.4, 3.1, 5.1, 5.2, 5.3, 7.2, 8.1</t>
  </si>
  <si>
    <t>RED_IZO: 600085619, Základní škola Ústí nad Labem, Hlavní 193, příspěvková organizace, IČ: 44555211</t>
  </si>
  <si>
    <t>RED_IZO: 600085481, Základní škola Ústí nad Labem, Hluboká 150, příspěvková organizace, IČ: 44226241</t>
  </si>
  <si>
    <t>RED_IZO: 600085538, Základní škola Ústí nad Labem, Karla IV. 1024/19, příspěvková organizace, IČ: 44553382</t>
  </si>
  <si>
    <t>RED_IZO: 600085635, Základní škola Ústí nad Labem, Neštěmická 787/38, příspěvková organizace, IČ: 44226268</t>
  </si>
  <si>
    <t>Přírodovědná učebna v přírodě</t>
  </si>
  <si>
    <t>2 800 000,-</t>
  </si>
  <si>
    <t>1.3, 3.1, 3.2, 3.3, 5.3, 6.1, 6.2, 6.5, 7.1</t>
  </si>
  <si>
    <t>Laboratoře cizích jazyků, technické a řemeslné činnosti, přírodovědná, environmentální laboratoř</t>
  </si>
  <si>
    <t>15 000 000,-</t>
  </si>
  <si>
    <t xml:space="preserve">Infrastruktura do základních škol – </t>
  </si>
  <si>
    <t>Modernizace přírodovědné a IT učebny</t>
  </si>
  <si>
    <t>13 310 285,56</t>
  </si>
  <si>
    <t>RED_IZO: 600085651, Základní škola Ústí nad Labem, Palachova 400/37, příspěvková organizace, IČ: 44553153</t>
  </si>
  <si>
    <t>Infrastruktura do základních škol – Modernizace jazykové a IT učebny</t>
  </si>
  <si>
    <t>11 430 539,35</t>
  </si>
  <si>
    <t>RED_IZO: 600085643, Základní škola Ústí nad Labem, Rabasova 3282/3, příspěvková organizace, IČ: 44553145</t>
  </si>
  <si>
    <t>Vybudování multimediální a ICT učebny</t>
  </si>
  <si>
    <t>6 653 620,60</t>
  </si>
  <si>
    <t>RED_IZO: 600085767, Základní škola Ústí nad Labem, Školní náměstí 100/5, příspěvková organizace, IČ: 44553412</t>
  </si>
  <si>
    <t>Vybavení ICT učebny</t>
  </si>
  <si>
    <t>Vybavení učebny dílen</t>
  </si>
  <si>
    <t xml:space="preserve">Infrastruktura do základních škol </t>
  </si>
  <si>
    <t>RED_IZO: 600085546, Základní škola Ústí nad Labem, Vojnovičova 620/5, příspěvková organizace, IČ: 44555202</t>
  </si>
  <si>
    <t>Rozvoj klíčových kompetencí v oblasti přírodovědných a polytechnických oborů - přírodovědná učebna + modernizace dílen</t>
  </si>
  <si>
    <t xml:space="preserve">dle financí </t>
  </si>
  <si>
    <t>Infrastruktura a prostředí zařízení poskytující vzdělávání – modernizace vybavení učeben</t>
  </si>
  <si>
    <t>dle financí</t>
  </si>
  <si>
    <t>3.1, 3.2, 3.3</t>
  </si>
  <si>
    <t>RED_IZO: 600085210, Mateřská škola, Ústí nad Labem, Škroupova 307/7, příspěvková organizace, IČ: 72744731</t>
  </si>
  <si>
    <t>Zvednutí a isolace střechy za účelem navýšení kapacity</t>
  </si>
  <si>
    <t>Základní umělecká škola Chabařovice, okres Ústí nad Labem</t>
  </si>
  <si>
    <t>Město Chabařovice</t>
  </si>
  <si>
    <t>44557485</t>
  </si>
  <si>
    <t>Vybudování nahrávacího studia ZUŠ Chabařovice</t>
  </si>
  <si>
    <t>Ústecký kraj</t>
  </si>
  <si>
    <t>Chabařovice</t>
  </si>
  <si>
    <t>Vybudování nahrávacího studia</t>
  </si>
  <si>
    <t>Modernizace půdních prostor ZUŠ Chabařovice</t>
  </si>
  <si>
    <t>Vybudování výtvarného ateliéru a nahrávacího studia v půdním prostoru školy</t>
  </si>
  <si>
    <t xml:space="preserve">Základní umělecká škola Evy Randové, Ústí nad Labem, W. Churchilla 4, příspěvková organizace </t>
  </si>
  <si>
    <t>00831085</t>
  </si>
  <si>
    <t>Zkvalitnění výuky žáků na Základní umělecká škola Evy Randové, v rámci programu Spravedlivá transformace</t>
  </si>
  <si>
    <t>nákup potřeb pro kvalitní výuku. Zejména - hudebních nástrojů, audiovizuální techniky, audio techniky, ICT techniky a dalších pomůcek pro taneční, výtvarný, literárně-dramatický a hudební obor</t>
  </si>
  <si>
    <r>
      <rPr>
        <sz val="14"/>
        <color theme="1"/>
        <rFont val="Calibri Light"/>
        <family val="2"/>
        <charset val="238"/>
        <scheme val="major"/>
      </rPr>
      <t xml:space="preserve"> Strategický rámec MA</t>
    </r>
    <r>
      <rPr>
        <sz val="14"/>
        <rFont val="Calibri Light"/>
        <family val="2"/>
        <charset val="238"/>
        <scheme val="major"/>
      </rPr>
      <t>P</t>
    </r>
    <r>
      <rPr>
        <b/>
        <sz val="14"/>
        <rFont val="Calibri Light"/>
        <family val="2"/>
        <charset val="238"/>
        <scheme val="major"/>
      </rPr>
      <t xml:space="preserve"> verze 11.0 </t>
    </r>
    <r>
      <rPr>
        <sz val="14"/>
        <color theme="1"/>
        <rFont val="Calibri Light"/>
        <family val="2"/>
        <charset val="238"/>
        <scheme val="major"/>
      </rPr>
      <t>- seznam investičních priorit v neformálním a zájmovém vzdělávání a ZUŠ</t>
    </r>
  </si>
  <si>
    <t>Základní škola a Mateřská škola Petrovice okres Ústí nad Labem, příspěvková organizace</t>
  </si>
  <si>
    <t>Obec Petrovice</t>
  </si>
  <si>
    <t>70695881</t>
  </si>
  <si>
    <t>102517096</t>
  </si>
  <si>
    <t>600085511</t>
  </si>
  <si>
    <r>
      <rPr>
        <strike/>
        <sz val="10"/>
        <rFont val="Calibri Light"/>
        <family val="2"/>
        <charset val="238"/>
        <scheme val="major"/>
      </rPr>
      <t>Výměna střešní krytiny,</t>
    </r>
    <r>
      <rPr>
        <sz val="10"/>
        <rFont val="Calibri Light"/>
        <family val="2"/>
        <charset val="238"/>
        <scheme val="major"/>
      </rPr>
      <t xml:space="preserve"> oprava fasády.    </t>
    </r>
    <r>
      <rPr>
        <sz val="10"/>
        <color rgb="FFFF0000"/>
        <rFont val="Calibri Light"/>
        <family val="2"/>
        <charset val="238"/>
        <scheme val="major"/>
      </rPr>
      <t xml:space="preserve"> č</t>
    </r>
    <r>
      <rPr>
        <b/>
        <sz val="10"/>
        <color rgb="FFFF0000"/>
        <rFont val="Calibri Light"/>
        <family val="2"/>
        <charset val="238"/>
        <scheme val="major"/>
      </rPr>
      <t>ástečně realizováno</t>
    </r>
  </si>
  <si>
    <r>
      <rPr>
        <strike/>
        <sz val="10"/>
        <rFont val="Calibri Light"/>
        <family val="2"/>
        <charset val="238"/>
        <scheme val="major"/>
      </rPr>
      <t xml:space="preserve">Kompletní výměna střešní krytiny na objektu ZŠ a MŠ Petrovice, </t>
    </r>
    <r>
      <rPr>
        <sz val="10"/>
        <rFont val="Calibri Light"/>
        <family val="2"/>
        <charset val="238"/>
        <scheme val="major"/>
      </rPr>
      <t>oprava fasády na celém objektu ZŠ a MŠ Petrovice</t>
    </r>
  </si>
  <si>
    <t>zpracovaná PD a rozpočet</t>
  </si>
  <si>
    <t>nepodléhá SP</t>
  </si>
  <si>
    <t>Modernizace konektivity</t>
  </si>
  <si>
    <t>Modernizace nedostačující konektivity ZŠ a MŠ Petrovice</t>
  </si>
  <si>
    <t xml:space="preserve">Vybudování venkovní učebny  </t>
  </si>
  <si>
    <t>Venkovní učebna ve formě zahradního altánu, zčásti krytého proti větru, vybaveného informativními naučnými dřevěnými tabulemi, dendrofonem, zahradním nábytkem, tabulí. Terénní úpravy.</t>
  </si>
  <si>
    <t>Základní škola a Mateřská škola Libouchec, příspěvková organizace</t>
  </si>
  <si>
    <t>Obec Libouchec</t>
  </si>
  <si>
    <t>70942927</t>
  </si>
  <si>
    <t>102517436</t>
  </si>
  <si>
    <t>600085571</t>
  </si>
  <si>
    <t>Odborné učebny - polytechnika, přírodní vědy a digitální technologie v ZŠ Libouchec</t>
  </si>
  <si>
    <t>Rekonstrukce části přízemí hlavní budovy, vznik učebny přírodních věd, polytechnického vzdělávání a učebny informatiky včetně zajištění konektivity v hlavní budově.</t>
  </si>
  <si>
    <t>Práce na studii</t>
  </si>
  <si>
    <t>Ne</t>
  </si>
  <si>
    <t>Přestavba půdního prostoru hlavní budovy na zázemí školní knihovny/čtenářského klubu a školního klubu pro žáky 2. stupně a vyšších tříd 1. stupně</t>
  </si>
  <si>
    <t>Malá budova ZŠ/ŠD - rekonstrukce, zateplení budovy včetně výměny oken</t>
  </si>
  <si>
    <t>Rekonstrukce prostor a nákup zařízení učebny robotiky</t>
  </si>
  <si>
    <t>Zařízení učebny robotiky, nové rozvody elektřiny, vybavení nábytkem a nakoupení pomůcek</t>
  </si>
  <si>
    <t>Zpracovaná studie</t>
  </si>
  <si>
    <t>Školní zahrada ZŠ - klimatická zahrada, zázemí pro aktivity v rámci výuky i v rámci školní družiny</t>
  </si>
  <si>
    <t>Zahrada, zázemí pro učení venku, ekoživot, retenční nádrž, klimatická zahrada. Posezení pro žáky, amfiteatr, doplnění výsadby a vytvoření zázemí pro místně zakotvené učení a zájmové vzdělávání</t>
  </si>
  <si>
    <t>Nákup konvektomatů</t>
  </si>
  <si>
    <t>Vybavení školní jídelny - nákup konvektomatů do ŠJ ZŠ</t>
  </si>
  <si>
    <t>Úprava zázemí zahrady mateřské školy</t>
  </si>
  <si>
    <t>Pořízení názorných prvků k experimentování, bádání, zkoumání, objevování, pozorování a pro pohybové aktivity</t>
  </si>
  <si>
    <t>Zázemí školního poradenského pracoviště</t>
  </si>
  <si>
    <t>Odizolování prostor, vybavení pracoviště nábytkem a pomůckami</t>
  </si>
  <si>
    <t>Venkovní celoroční učebna</t>
  </si>
  <si>
    <t>Vznik celoroční venkovní učebny pro výuku přírodních věd, využitelnou i pro zájmové vzdělávání</t>
  </si>
  <si>
    <t>Základní škola a Mateřská škola Malečov, příspěvková organizace</t>
  </si>
  <si>
    <t>Obec Malečov</t>
  </si>
  <si>
    <t>72743760</t>
  </si>
  <si>
    <t>102517100</t>
  </si>
  <si>
    <t>600085741</t>
  </si>
  <si>
    <t>Revitalizace areálu školní zahrady</t>
  </si>
  <si>
    <r>
      <t xml:space="preserve">Úprava areálu školy (školní zahrady) - rekonstrukce chodníků, rekonstrukce oplocení, úprava zeleně, svod a sběr dešťové vody, úprava herních prvků. </t>
    </r>
    <r>
      <rPr>
        <strike/>
        <sz val="10"/>
        <rFont val="Calibri Light"/>
        <family val="2"/>
        <charset val="238"/>
        <scheme val="major"/>
      </rPr>
      <t xml:space="preserve">Rekonstrukce oplocení. </t>
    </r>
    <r>
      <rPr>
        <sz val="10"/>
        <rFont val="Calibri Light"/>
        <family val="2"/>
        <charset val="238"/>
        <scheme val="major"/>
      </rPr>
      <t>Renovace stávajících herních prvků a rozšíření o nové herní prvky. Vybudování prvků pro vzdělávání venku.</t>
    </r>
  </si>
  <si>
    <t>Školní pavilon pro plnění ŠVP v oblasti polytechnického vzdělávání a přírodních věd</t>
  </si>
  <si>
    <t>Výstavba nové budovy s kompletním zázemím a multifunkční učebnou. Součástí projektu je kompletní technologické vybavení.</t>
  </si>
  <si>
    <t>Zpracovaná projektová dokumentace; stavební povolení, vysoutěžený dodavatel. Záměr je součástí projektu rozšíření a renovace základní školy.</t>
  </si>
  <si>
    <t>ANO</t>
  </si>
  <si>
    <t>Snížení energetické náročnosti budovy školy</t>
  </si>
  <si>
    <r>
      <t xml:space="preserve">Snížení energetické náročnosti budovy školy - Výměna zdrojů vytápění </t>
    </r>
    <r>
      <rPr>
        <sz val="10"/>
        <color rgb="FFFF0000"/>
        <rFont val="Calibri Light"/>
        <family val="2"/>
        <charset val="238"/>
        <scheme val="major"/>
      </rPr>
      <t xml:space="preserve">a ohřevu vody </t>
    </r>
    <r>
      <rPr>
        <sz val="10"/>
        <rFont val="Calibri Light"/>
        <family val="2"/>
        <charset val="238"/>
        <scheme val="major"/>
      </rPr>
      <t>v budovách ZŠ i MŠ. Záchyt a využití dešťové vody. Vybudování</t>
    </r>
    <r>
      <rPr>
        <sz val="10"/>
        <color rgb="FFFF0000"/>
        <rFont val="Calibri Light"/>
        <family val="2"/>
        <charset val="238"/>
        <scheme val="major"/>
      </rPr>
      <t xml:space="preserve"> fotovoltaické </t>
    </r>
    <r>
      <rPr>
        <sz val="10"/>
        <rFont val="Calibri Light"/>
        <family val="2"/>
        <charset val="238"/>
        <scheme val="major"/>
      </rPr>
      <t>a větrné elektrárny.</t>
    </r>
  </si>
  <si>
    <t>Vybavení tříd ZŠ, ŠD a MŠ interaktivitou</t>
  </si>
  <si>
    <t>Vybavení tříd ZŠ, ŠD a MŠ interaktivitou (HW i SW), včetně potřebné infrastruktury</t>
  </si>
  <si>
    <t>Renovace rozvodů a zázemí zaměstnanců v budově ŠJ a MŠ</t>
  </si>
  <si>
    <t>Kompletní rekonstrukce rozvodů el. energie, odpadů a vody, rekonstrukce zázemí pro zaměstnance MŠ a ŠJ</t>
  </si>
  <si>
    <t>Základní škola a Mateřská škola Povrly, okres Ústí nad Labem, příspěvková organizace</t>
  </si>
  <si>
    <t>Obec Povrly</t>
  </si>
  <si>
    <t>72743921</t>
  </si>
  <si>
    <t>102517487</t>
  </si>
  <si>
    <t>600085775</t>
  </si>
  <si>
    <r>
      <t xml:space="preserve">Konektivita školy a vybudování 2 odborných učeben (učebna IT a jazyková učebna)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</si>
  <si>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t xml:space="preserve">Vybudování vnějších a vnitřních IT sítí a vybudování dvou multimediálních učeben (IT a jazyková učebna) včetně vybavení veškerým potřebným příslušenstvím. </t>
  </si>
  <si>
    <t>realizováno ITI IROP</t>
  </si>
  <si>
    <t xml:space="preserve">Spojovací koridor mezi pavilony </t>
  </si>
  <si>
    <t>Rekonstrukce průchodu mezi pavilony školy. Především střechy, podlahy a svodů.</t>
  </si>
  <si>
    <t>Rekonstrukce kuchyně</t>
  </si>
  <si>
    <t>Rekonstrukce kuchyně včetně odpadů a rozvodů elektra a vzduchotechniky. Uzpůsobení vybavení pro výdej dvou druhů obědů.</t>
  </si>
  <si>
    <t>Pořízení moderní technologie do školní kuchyně, např. Konvektomaty, změkčovače vody, myčka, výdejní stoly a další vybavení</t>
  </si>
  <si>
    <t>2024/2025</t>
  </si>
  <si>
    <t>přiznaná dotace SZIF</t>
  </si>
  <si>
    <t>Rekonstrukce odpadů a rozvodů vody</t>
  </si>
  <si>
    <t>Renovace rozvodů vodovodu a výměna odpadů v celém objektu školy.</t>
  </si>
  <si>
    <t>Rekonstrukce částí toalet</t>
  </si>
  <si>
    <t>Rekonstrukce toalet 2. stupně. Vybudování toalety v 1. patře MŠ.</t>
  </si>
  <si>
    <t>technický návrh v přípravě</t>
  </si>
  <si>
    <t>Rekonstrukce zázemí bazénu</t>
  </si>
  <si>
    <t>Rekonstrukce zázemí šaten, sprch a toalet bazénu.</t>
  </si>
  <si>
    <t>po</t>
  </si>
  <si>
    <t>Odborná učebna přírodních věd</t>
  </si>
  <si>
    <t>Vybudování odborné učebny přírodních věd vč. pořízení nezbytného vybavení.</t>
  </si>
  <si>
    <t>N/R</t>
  </si>
  <si>
    <t>Multifunkční venkovní učebna</t>
  </si>
  <si>
    <t>Vybudování multifunkční venkovní učebny vč. pořízení nezbytného vybavení.</t>
  </si>
  <si>
    <t>Základní škola a Mateřská škola Tisá, příspěvková organizace</t>
  </si>
  <si>
    <t>Obec Tisá</t>
  </si>
  <si>
    <t>70698287</t>
  </si>
  <si>
    <t>102517509</t>
  </si>
  <si>
    <t>600085783</t>
  </si>
  <si>
    <t>Snížení energetické náročnosti budovy ZŠ</t>
  </si>
  <si>
    <t>Tisá</t>
  </si>
  <si>
    <r>
      <t>Zateplení budovy,</t>
    </r>
    <r>
      <rPr>
        <sz val="10"/>
        <color rgb="FFFF0000"/>
        <rFont val="Calibri Light"/>
        <family val="2"/>
        <charset val="238"/>
        <scheme val="major"/>
      </rPr>
      <t xml:space="preserve"> výměna tepelného zdroje</t>
    </r>
    <r>
      <rPr>
        <sz val="10"/>
        <rFont val="Calibri Light"/>
        <family val="2"/>
        <charset val="238"/>
        <scheme val="major"/>
      </rPr>
      <t>, rekuperace</t>
    </r>
  </si>
  <si>
    <t>částečně v realizaci</t>
  </si>
  <si>
    <t>Vybavení učebny zařízením pro výuku fyziky, chemie, přírodopisu (laboratorní stoly pro pedagogy a žáky, rozvody elektřiny, vody ke stolům, nábytek pro skladování pomůcek, chemikálií atd., interaktivní tabule včetně PC).</t>
  </si>
  <si>
    <t>Vybudování odborné učebny /učeben/ praktických a výtvarných činností ve 3. patře školní budovy Základní školy Tisá včetně zajištění bezbariérového přístupu</t>
  </si>
  <si>
    <t xml:space="preserve">Vybudování 1 - 2 menších ateliérových učeben v prostoru současné půdy, dle technických možností včetně vikýřových oken. Učebny využít pro výtvarné a praktické činnosti, mimoškolní aktivity (kroužky, besedy). Vybavení příslušným nábytkem pro uvedené činnosti. </t>
  </si>
  <si>
    <t>Venkovní učebna na školní zahradě ZŠ</t>
  </si>
  <si>
    <t>Venkovní učebna ve velkém zastřešeném altánu (amfiteátru, venkovní tabule, nábytek pro venkovní výuku. Možnost bočního zakrytí altánu pro nepříznivé počasí. Elektrická přípojka, audiovizuální technika.  Učebnu využít pro běžnou výuku i mimoškolní aktivity (kroužky, besedy).</t>
  </si>
  <si>
    <t>Celková revitalizace školní zahrady ZŠ a zeleně před ZŠ</t>
  </si>
  <si>
    <t>Celková úprava školní zahrady a zeleně před budovou školy dle návrhu zahradního architekta. Trávníky, výsadba květin, keřů a stromů. Skleník a záhony pro praktickou výchovu žáků. Místa pro posezení (lavičky, ohniště). Drobné herní prvky pro žáky 1. stupně, pro školní družinu.</t>
  </si>
  <si>
    <r>
      <t xml:space="preserve">Celková rekonstrukce sociálních zařízení v budově ZŠ  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</si>
  <si>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t>Úprava 6 místností sociálního zařízení (WC). Nová dlažba, nové kóje (přepážky, zárubně, dveře). Výměna sanitárního vybavení. Instalování doplňkových předmětů (poličky, zrcadla, zásobníky na papírové ručníky a toaletní papír).</t>
  </si>
  <si>
    <t>Celková rekonstrukce vstupního vestibulu a chodby v přízemí</t>
  </si>
  <si>
    <t>Architektonické řešení a vlastní realizace vstupního vestibulu a především chodby v přízemí (celková oprava teracové podlahy, žákovské šatny, podhledy stropu, úprava stěn). Nový systém výzdoby přízemí.</t>
  </si>
  <si>
    <t>Nástavba učebny nad objektem školní kuchyně</t>
  </si>
  <si>
    <t>Architektonické řešení nástavby nad školní jídelnou a kuchyní. Vybudování nové učebny a kabinetu  v 1. poschodí včetně veškerého vybavení.</t>
  </si>
  <si>
    <t>Vybavení učeben v 2. a 3. poschodí interaktivními tabulemi</t>
  </si>
  <si>
    <t>Instalování interaktivních tabulí včetně příslušného PC v 5 učebnách ve 2. poschodí.</t>
  </si>
  <si>
    <t>Kamerový dohled prostoru přízemí (hlavní vstup a vestibul, chodba v přízemí a šatny, zadní vstup, školní zahrada).</t>
  </si>
  <si>
    <t>Komplexní rekonstrukce ZŠ Tisá</t>
  </si>
  <si>
    <t>Etapizace:                                  0 - Výměna zdoje vytápění
1 - Rekonstrukce a zateplení střechy + kabinety podkroví /střešní svody připravit pro zateplení/
2 - Přestavba wc 1np, 2np, 3np
3 - Doplnění niky severní fasáda, 2np, 3np + střecha nad nikou + drobné dispoziční úpravy 2np, 3np
4 - Výměna oken, tepelná izolace fasády / 2np západní fasáda - příprava pro přístavbu/
5 - Rekonstrukce otopné soustavy, výměna radiátorů, potrubí a zdroje tepla /rezerva v dimenzi pro přístavbu/ 6 - Přístavba jídelna + třídy + rampa
7 - Přestavba zázemí tělocvičny - šatny + sklady /příprava napojení pro družinu/
8 - Přístavba družiny + vnější terénní úpravy
9 - Přestavba šatny žáci vstup</t>
  </si>
  <si>
    <t>Střední škola obchodu, řemesel, služeb a Základní škola, Ústí nad Labem, příspěvková organizace</t>
  </si>
  <si>
    <t>00082627</t>
  </si>
  <si>
    <t>102517576</t>
  </si>
  <si>
    <t>600011429</t>
  </si>
  <si>
    <t>Základní škola, Muchova 228, Chlumec - příspěvková organizace</t>
  </si>
  <si>
    <t>Město Chlumec</t>
  </si>
  <si>
    <t>44225997</t>
  </si>
  <si>
    <t>044225997</t>
  </si>
  <si>
    <t>600085473</t>
  </si>
  <si>
    <r>
      <t xml:space="preserve">Realizace nástavby pro odborné učebny  </t>
    </r>
    <r>
      <rPr>
        <b/>
        <sz val="10"/>
        <color rgb="FFFF0000"/>
        <rFont val="Calibri Light"/>
        <family val="2"/>
        <charset val="238"/>
        <scheme val="major"/>
      </rPr>
      <t>realizováno</t>
    </r>
  </si>
  <si>
    <t>Cílem projektu je vytvořit nové odborné učebny pro výuku jazyků a přírodních věd</t>
  </si>
  <si>
    <t>Zateplení obvodového pláště ZŠ Chlumec</t>
  </si>
  <si>
    <t xml:space="preserve">Cílem projektu je provést zateplení obvodového pláště školy </t>
  </si>
  <si>
    <t>PD ne</t>
  </si>
  <si>
    <t>Venkovní učebny a školní zahrada</t>
  </si>
  <si>
    <t>Cílem je vytvořit venkovní učebny a školní zahradu</t>
  </si>
  <si>
    <t>Zpracována PD, postupně v realizaci</t>
  </si>
  <si>
    <t>Základní škola Trmice, Tyršova 482/53</t>
  </si>
  <si>
    <t>Město Trmice</t>
  </si>
  <si>
    <t>044226250</t>
  </si>
  <si>
    <t>Využití půdních prostor ZŠ Trmice</t>
  </si>
  <si>
    <t>Trmice</t>
  </si>
  <si>
    <t xml:space="preserve">V půdních prostorách školy budou vybudovány kmenové učebny, ateliéry pro kreativní tvorbu žáků, počítačová učebna, menší učebny pro individuální práci s žáky, velká sborovna pro pedagogický sbor, sociální zařízení,  spojovací chodba mezi oběma pavilony školní budovy a případně další multifunkční výukové a volnočasové prostory – např. pro školní klub atd.
</t>
  </si>
  <si>
    <t>Architektonická studie</t>
  </si>
  <si>
    <t>Základní škola, Velké Chvojno, okres Ústí nad Labem, příspěvková organizace</t>
  </si>
  <si>
    <t>Obec Velké Chvojno</t>
  </si>
  <si>
    <t>72743450</t>
  </si>
  <si>
    <t>102517088</t>
  </si>
  <si>
    <t>600085503</t>
  </si>
  <si>
    <t>Vybudování odborné učebny na podporu cizích jazyků a digitálních kompetencí</t>
  </si>
  <si>
    <t>Vybudování odborné učebny, pořízení IT vybavení pro rozvoj jazykových, digitálních a informatických kompetencí ve výuce. Zajištění konektivity školy.</t>
  </si>
  <si>
    <t>Školní zahrada ZŠ Velké Chvojno</t>
  </si>
  <si>
    <t>Multifunkční herní prvek vč. dopadové plochy</t>
  </si>
  <si>
    <t>podána žádost o dotaci</t>
  </si>
  <si>
    <t>Tělocvična ZŠ Velké Chvojno</t>
  </si>
  <si>
    <t>Výstavba těocvičny ZŠ Velké Chvojno</t>
  </si>
  <si>
    <t>Nové prostory školní družiny</t>
  </si>
  <si>
    <t>Základní škola Chabařovice, příspěvková organizace</t>
  </si>
  <si>
    <t>70944105</t>
  </si>
  <si>
    <t>102517398</t>
  </si>
  <si>
    <t>600085562</t>
  </si>
  <si>
    <t>Učebna v přírodě</t>
  </si>
  <si>
    <t>Učebna v přírodě na školním dvoře ZŠ Chabařovice</t>
  </si>
  <si>
    <t>Altán na sportovišti</t>
  </si>
  <si>
    <t>Altán na sportovním hřišti školy k zajištění stíněného prostoru.</t>
  </si>
  <si>
    <t>Sanace budovy ZŠ Chabařovice na Husově náměstí</t>
  </si>
  <si>
    <t>Sanace budovy z důvodu odstranění vlhkosti v 1. nadzemním podlaží (budova je z 19. století)</t>
  </si>
  <si>
    <t>Workoutové hřiště na sportovišti ZŠ Chabařovice</t>
  </si>
  <si>
    <t>Workoutové hřiště na sportovišti ZŠ Chabařovice.</t>
  </si>
  <si>
    <t>Střecha na ZŠ Chabařovice Husově náměstí</t>
  </si>
  <si>
    <t>Obnova střechy na ZŠ Chabařovice na Husově náměstí</t>
  </si>
  <si>
    <t>výkaz výměr s cenovou nabídkou</t>
  </si>
  <si>
    <t>Učebna cvičné kuchyně v ZŠ Chabařovice Masarykova</t>
  </si>
  <si>
    <t>Obnova učebny cvičné kuchyně v ZŠ Chabařovice Masarykova</t>
  </si>
  <si>
    <t>Základní škola Velké Březno, okres Ústí nad Labem</t>
  </si>
  <si>
    <t>Obec Velké Březno</t>
  </si>
  <si>
    <t>72742127</t>
  </si>
  <si>
    <t>102517525</t>
  </si>
  <si>
    <t>600085589</t>
  </si>
  <si>
    <t>Škola 21. století</t>
  </si>
  <si>
    <t>Předpokládáme vybudování odborných učeben ve stávající budově ZŠ (tzv. „dolní škola“) a zároveň v areálu druhé budovy ZŠ (tzv. „horní škola“) výstavbu nového objektu (na místě stávající nevyhovující družiny), v němž budou další odborné učebny a také nová školní družina (školní klub) se zázemím i pro venkovní výuku, komunitní aktivity a školní poradenské pracoviště. Součástí bude řešení bezbariérovosti přístupu učeben a WC.</t>
  </si>
  <si>
    <t>Studie, zahájena příprava PD</t>
  </si>
  <si>
    <t>Počítačová učebna</t>
  </si>
  <si>
    <t>Modernizace PC učebny + pořízní vybavení</t>
  </si>
  <si>
    <t>Odborná učebna přírodovědných oborů</t>
  </si>
  <si>
    <t>Modernizace odborné učebny přírodních věd + pořízení vybavení</t>
  </si>
  <si>
    <t>Zasíťování školy</t>
  </si>
  <si>
    <t>Realizace školní sítě dle standardu konektivity</t>
  </si>
  <si>
    <t>Venkovní učebna celoroční</t>
  </si>
  <si>
    <t>Realizace venkovní učebny</t>
  </si>
  <si>
    <t>Odborná učebna – cvičná kuchyňka</t>
  </si>
  <si>
    <t>Modernizace odborné učebny - cvičné kuchyňky + pořízení vybavení</t>
  </si>
  <si>
    <t>Keramická dílna – modernizace</t>
  </si>
  <si>
    <t>Modernizace odborné učebny - keramická dílna s vybavením</t>
  </si>
  <si>
    <t>Základní škola Molekula</t>
  </si>
  <si>
    <t>Svobodná Kopřiva, z. s.</t>
  </si>
  <si>
    <t>06922643</t>
  </si>
  <si>
    <t>181096081</t>
  </si>
  <si>
    <t>691012148</t>
  </si>
  <si>
    <r>
      <t>Vybudování zázemí pro školní družiny, školní klub a ŠPP,</t>
    </r>
    <r>
      <rPr>
        <sz val="10"/>
        <color rgb="FFFF0000"/>
        <rFont val="Calibri Light"/>
        <family val="2"/>
        <charset val="238"/>
        <scheme val="major"/>
      </rPr>
      <t xml:space="preserve"> školní výdejnu a jídelnu.</t>
    </r>
  </si>
  <si>
    <r>
      <t>Pořízení objektu a vybudování zázemí pro školní družiny, 
školní klub a školní poradenské pracoviště,</t>
    </r>
    <r>
      <rPr>
        <sz val="10"/>
        <color rgb="FFFF0000"/>
        <rFont val="Calibri Light"/>
        <family val="2"/>
        <charset val="238"/>
        <scheme val="major"/>
      </rPr>
      <t xml:space="preserve"> školní výdejnu a jídelnu.</t>
    </r>
  </si>
  <si>
    <t>přípravná
fáze</t>
  </si>
  <si>
    <t>Základní škola a mateřská škola Řehlovice, p.o.</t>
  </si>
  <si>
    <t>Obec Řehlovice</t>
  </si>
  <si>
    <t>72743395</t>
  </si>
  <si>
    <t>102517215</t>
  </si>
  <si>
    <t>600085708</t>
  </si>
  <si>
    <r>
      <rPr>
        <sz val="10"/>
        <rFont val="Calibri Light"/>
        <family val="2"/>
        <charset val="238"/>
        <scheme val="major"/>
      </rPr>
      <t>Vybudování venkovní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</si>
  <si>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venkovní učebny na zahradě školy</t>
  </si>
  <si>
    <t>investiční záměr, připravuje se PD</t>
  </si>
  <si>
    <r>
      <rPr>
        <sz val="10"/>
        <rFont val="Calibri Light"/>
        <family val="2"/>
        <charset val="238"/>
        <scheme val="major"/>
      </rPr>
      <t>Vybudování multimediální učebny</t>
    </r>
    <r>
      <rPr>
        <strike/>
        <sz val="10"/>
        <rFont val="Calibri Light"/>
        <family val="2"/>
        <charset val="238"/>
        <scheme val="major"/>
      </rPr>
      <t xml:space="preserve">  </t>
    </r>
  </si>
  <si>
    <t>Vytvoření MMU se zaměřením na klíčové kompetence, včetně řešení bezabriérovosti školy.</t>
  </si>
  <si>
    <t xml:space="preserve">Modernizace kmenových učeben </t>
  </si>
  <si>
    <t>Modernizace kmenových učeben, vybavení nábytkem a interaktivitou</t>
  </si>
  <si>
    <t>vydáno rozhodnutí o poskytnutí dotace</t>
  </si>
  <si>
    <t>Křesťanská základní škola Karmel</t>
  </si>
  <si>
    <t>Církev bratrská Ústí nad Labem</t>
  </si>
  <si>
    <t>06846271</t>
  </si>
  <si>
    <t>181095564</t>
  </si>
  <si>
    <t>691012008</t>
  </si>
  <si>
    <t xml:space="preserve">Vybudování odborných učeben </t>
  </si>
  <si>
    <t>Vybudování odborných učeben (učebna informatiky, jazyková učebna, přírodovědná učebna)</t>
  </si>
  <si>
    <t>Základní škola Xavier</t>
  </si>
  <si>
    <t>Škola Xavier s.r.o.</t>
  </si>
  <si>
    <t>181142465</t>
  </si>
  <si>
    <t>Pořízení budovy, úprava půdního prostoru na učebny a zázemí školního klubu;  zateplení budovy</t>
  </si>
  <si>
    <t>Pořízení budovy, úprava půdního prostoru pro vznik nových učeben, relaxační zóny a zázemí pro školní klub, rekonstrukce sociálního zázemí; zateplení budovy a tím snížení energetické náročnosti</t>
  </si>
  <si>
    <t>přípravná fáze</t>
  </si>
  <si>
    <r>
      <t xml:space="preserve">Strategický rámec MAP </t>
    </r>
    <r>
      <rPr>
        <b/>
        <sz val="14"/>
        <rFont val="Calibri Light"/>
        <family val="2"/>
        <charset val="238"/>
        <scheme val="major"/>
      </rPr>
      <t xml:space="preserve">verze 11.0 </t>
    </r>
    <r>
      <rPr>
        <sz val="14"/>
        <rFont val="Calibri Light"/>
        <family val="2"/>
        <charset val="238"/>
        <scheme val="major"/>
      </rPr>
      <t xml:space="preserve">- seznam investičních priorit ZŠ (2021-2027) </t>
    </r>
  </si>
  <si>
    <t>Mateřská škola Chabařovice, okres Ústí nad Labem, příspěvková organizace</t>
  </si>
  <si>
    <t>72743247</t>
  </si>
  <si>
    <t>107568799</t>
  </si>
  <si>
    <t>600085058</t>
  </si>
  <si>
    <t>Vybavení kuchyně novými přístroji v MŠ Chabařovice</t>
  </si>
  <si>
    <t>Mateřská škola Pohádka, Zalužanská 297, Chlumec - příspěvková organizace</t>
  </si>
  <si>
    <t>72743875</t>
  </si>
  <si>
    <t>107569647</t>
  </si>
  <si>
    <t>600085155</t>
  </si>
  <si>
    <t>Chlumec</t>
  </si>
  <si>
    <r>
      <rPr>
        <strike/>
        <sz val="10"/>
        <color theme="1"/>
        <rFont val="Calibri Light"/>
        <family val="2"/>
        <charset val="238"/>
        <scheme val="major"/>
      </rPr>
      <t>Venkovní třída</t>
    </r>
    <r>
      <rPr>
        <sz val="10"/>
        <color theme="1"/>
        <rFont val="Calibri Light"/>
        <family val="2"/>
        <charset val="238"/>
        <scheme val="major"/>
      </rPr>
      <t>, zahradní domek,</t>
    </r>
    <r>
      <rPr>
        <strike/>
        <sz val="10"/>
        <color theme="1"/>
        <rFont val="Calibri Light"/>
        <family val="2"/>
        <charset val="238"/>
        <scheme val="major"/>
      </rPr>
      <t xml:space="preserve"> herní prvky</t>
    </r>
    <r>
      <rPr>
        <sz val="10"/>
        <color theme="1"/>
        <rFont val="Calibri Light"/>
        <family val="2"/>
        <charset val="238"/>
        <scheme val="major"/>
      </rPr>
      <t xml:space="preserve">, </t>
    </r>
    <r>
      <rPr>
        <sz val="10"/>
        <color rgb="FFFF0000"/>
        <rFont val="Calibri Light"/>
        <family val="2"/>
        <charset val="238"/>
        <scheme val="major"/>
      </rPr>
      <t>úprava okolí MŠ</t>
    </r>
  </si>
  <si>
    <t>Mateřská škola, Chuderov, okres Ústí nad Labem</t>
  </si>
  <si>
    <t>Obec Chuderov</t>
  </si>
  <si>
    <t>70983348</t>
  </si>
  <si>
    <t>107568934</t>
  </si>
  <si>
    <t>600085350</t>
  </si>
  <si>
    <t>Chuderov</t>
  </si>
  <si>
    <t>přístavba/nástavba nové třídy MŠ ke stávající budově za účelem navýšení kapacity (třída, šatny, sociální zázemí atd.)</t>
  </si>
  <si>
    <t>částečně zpracovaná PD, předběžný rozpočet</t>
  </si>
  <si>
    <t>Mateřská škola Velké Březno, Alej sportovců 286, okres Ústí nad Labem</t>
  </si>
  <si>
    <t>72742208</t>
  </si>
  <si>
    <t>107569299</t>
  </si>
  <si>
    <t>600085406</t>
  </si>
  <si>
    <t>Venkovní učebna</t>
  </si>
  <si>
    <t>Velké Březno</t>
  </si>
  <si>
    <t>Venkovní zastřešená učebna s učebními kostkami, stoly s židlemi a kuchyňkou, vyrobená z akátového a dubového dřeva. Včetně dopravy a motáže. Jelikož často zařazujeme činnosti do venkovního prostředí, učebna by byla pernamentně využita.</t>
  </si>
  <si>
    <t>2022-27</t>
  </si>
  <si>
    <t>Mateřská škola Hvězdička, Malé Březno, okres Ústí nad Labem</t>
  </si>
  <si>
    <t>Obec Malé Březno</t>
  </si>
  <si>
    <t>72742917</t>
  </si>
  <si>
    <t>107569311</t>
  </si>
  <si>
    <t>600085414</t>
  </si>
  <si>
    <t>Malé Březno</t>
  </si>
  <si>
    <t>Mateřská škola Dráček, Povrly-Neštědice, příspěvková organizace</t>
  </si>
  <si>
    <t>72743841</t>
  </si>
  <si>
    <t>107569345</t>
  </si>
  <si>
    <t>600085422</t>
  </si>
  <si>
    <t>Nová učebna</t>
  </si>
  <si>
    <t>Povrly</t>
  </si>
  <si>
    <t>Rekonstrukce objektu mateřské školy za účelem vybudování nové učebny pro environmentální vzdělávání (vyzdění balkonu, pořízení nových oken, elektroinstalace atd.)</t>
  </si>
  <si>
    <t>Mateřská škola Pod Horkou, Muchova 223, Chlumec - příspěvková organizace</t>
  </si>
  <si>
    <t>72743956</t>
  </si>
  <si>
    <t>107569477</t>
  </si>
  <si>
    <t>600085431</t>
  </si>
  <si>
    <t>Zahrada</t>
  </si>
  <si>
    <t>Herní prvky na zahradu, pryžová dopadová plocha, dětské posilovací stroje</t>
  </si>
  <si>
    <t>výhledový plán MŠ</t>
  </si>
  <si>
    <t>Mateřská škola Domeček Velké Chvojno</t>
  </si>
  <si>
    <t>72743531</t>
  </si>
  <si>
    <t>107569540</t>
  </si>
  <si>
    <t>600085457</t>
  </si>
  <si>
    <t>Velké Chvojno</t>
  </si>
  <si>
    <t>Pořízení herních prvků na školní zahradu.</t>
  </si>
  <si>
    <t>107568802</t>
  </si>
  <si>
    <t>Zateplení hlavní budovy MŠ</t>
  </si>
  <si>
    <t>Libouchec</t>
  </si>
  <si>
    <t>Úprava zahradního domečku u budovy MŠ - izolace, zateplení, výměna oken, vybudování sociálního zázemí (WC)</t>
  </si>
  <si>
    <t>Soukromá mateřská škola, obecně prospěšná společnost</t>
  </si>
  <si>
    <t>BOHEMIA HOLDING CZ, a.s.</t>
  </si>
  <si>
    <t>25028278</t>
  </si>
  <si>
    <t>110018109</t>
  </si>
  <si>
    <t>600000648</t>
  </si>
  <si>
    <t>Nové hřiště</t>
  </si>
  <si>
    <t>Rekonstrukce a modernizace tříd a herny</t>
  </si>
  <si>
    <t>Renovace a výměna podlahových ploch v Bělehradské a Veleslavínově ulici. Vybavení tříd a herny novým nábytkem a herními prvky na míru.</t>
  </si>
  <si>
    <t>do 2027</t>
  </si>
  <si>
    <t>Vybudování zahradní učebny v MŠ Bělehradská</t>
  </si>
  <si>
    <t>Vybudování venkovního zázemí na hřišti MŠ Bělehradská za účelem možnosti maximalizovat pobyt dětí venku i v rámci řízené činnosti. Vybudování vhodného prostoru pro aktivity s rodiči.</t>
  </si>
  <si>
    <t>Naučná stezka v MŠ Bělehradská</t>
  </si>
  <si>
    <t>Propojení obou zahrad MŠ Bělehradská pomocí naučné přírodní stezky. Rozšíření plochy využitelné k aktivitám dětí venku v areálu MŠ.</t>
  </si>
  <si>
    <t>MŠ Přestanov</t>
  </si>
  <si>
    <t>Obec Přestanov</t>
  </si>
  <si>
    <t>Výstavba nové MŠ</t>
  </si>
  <si>
    <t>Výstavba chybějící MŠ Přestanov</t>
  </si>
  <si>
    <t>PD zpracována</t>
  </si>
  <si>
    <t>Vybavení školní jídelny - nákup konvektomatu ŠJ MŠ</t>
  </si>
  <si>
    <t>Školní zahrada</t>
  </si>
  <si>
    <t>Schváleno v Ústí nad Labem, dne 1. 11. 2024 Řídicím výborem MAP.</t>
  </si>
  <si>
    <r>
      <rPr>
        <sz val="14"/>
        <rFont val="Calibri Light"/>
        <family val="2"/>
        <charset val="238"/>
        <scheme val="major"/>
      </rPr>
      <t>Strategický rámec MAP</t>
    </r>
    <r>
      <rPr>
        <b/>
        <sz val="14"/>
        <rFont val="Calibri Light"/>
        <family val="2"/>
        <charset val="238"/>
        <scheme val="major"/>
      </rPr>
      <t xml:space="preserve"> verze 11.0</t>
    </r>
    <r>
      <rPr>
        <sz val="14"/>
        <rFont val="Calibri Light"/>
        <family val="2"/>
        <charset val="238"/>
        <scheme val="major"/>
      </rPr>
      <t xml:space="preserve"> - seznam investičních priorit MŠ (2021 - 2027)</t>
    </r>
  </si>
  <si>
    <t>Investiční projekty realizované v předchozím programovém období IROP 2014 - 2020</t>
  </si>
  <si>
    <t xml:space="preserve">Priority pro investiční intervence v SC 2.4 IROP a pro integrované nástroje ITI, IPRÚ a CLLD z předchozího programového období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</si>
</sst>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č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4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vertAlign val="superscript"/>
      <sz val="10"/>
      <color theme="1"/>
      <name val="Calibri Light"/>
      <family val="2"/>
      <charset val="238"/>
      <scheme val="major"/>
    </font>
    <font>
      <i/>
      <sz val="10"/>
      <color theme="1"/>
      <name val="Calibri Light"/>
      <family val="2"/>
      <charset val="238"/>
      <scheme val="major"/>
    </font>
    <font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11"/>
      <color theme="4" tint="-0.499984740745262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i/>
      <vertAlign val="superscript"/>
      <sz val="10"/>
      <color theme="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b/>
      <i/>
      <sz val="10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sz val="14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strike/>
      <sz val="10"/>
      <color rgb="FFFF0000"/>
      <name val="Calibri Light"/>
      <family val="2"/>
      <charset val="238"/>
      <scheme val="major"/>
    </font>
    <font>
      <sz val="10"/>
      <name val="Calibri Light"/>
      <family val="2"/>
      <charset val="238"/>
    </font>
    <font>
      <sz val="10"/>
      <color rgb="FFFF0000"/>
      <name val="Calibri Light"/>
      <family val="2"/>
      <charset val="238"/>
    </font>
    <font>
      <strike/>
      <sz val="10"/>
      <name val="Calibri Light"/>
      <family val="2"/>
      <charset val="238"/>
      <scheme val="major"/>
    </font>
    <font>
      <sz val="10"/>
      <color rgb="FF0070C0"/>
      <name val="Calibri Light"/>
      <family val="2"/>
      <charset val="238"/>
      <scheme val="major"/>
    </font>
    <font>
      <strike/>
      <sz val="10"/>
      <color rgb="FF0070C0"/>
      <name val="Calibri Light"/>
      <family val="2"/>
      <charset val="238"/>
      <scheme val="major"/>
    </font>
    <font>
      <b/>
      <sz val="10"/>
      <color rgb="FF0070C0"/>
      <name val="Calibri Light"/>
      <family val="2"/>
      <charset val="238"/>
      <scheme val="major"/>
    </font>
    <font>
      <b/>
      <sz val="10"/>
      <color rgb="FFFFFF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FF0000"/>
      <name val="Calibri Light"/>
      <family val="2"/>
      <charset val="238"/>
      <scheme val="major"/>
    </font>
    <font>
      <strike/>
      <sz val="10"/>
      <color theme="1"/>
      <name val="Calibri Light"/>
      <family val="2"/>
      <charset val="238"/>
      <scheme val="major"/>
    </font>
    <font>
      <sz val="10"/>
      <color indexed="8"/>
      <name val="Calibri Light"/>
      <family val="2"/>
      <charset val="238"/>
      <scheme val="maj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53813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DEEBF7"/>
      </patternFill>
    </fill>
    <fill>
      <patternFill patternType="solid">
        <fgColor theme="0"/>
        <bgColor rgb="FFFFFFCC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714">
    <xf numFmtId="0" fontId="0" fillId="0" borderId="0" xfId="0"/>
    <xf numFmtId="0" fontId="5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6" fillId="0" borderId="30" xfId="0" applyFont="1" applyBorder="1"/>
    <xf numFmtId="0" fontId="6" fillId="0" borderId="29" xfId="0" applyFont="1" applyBorder="1"/>
    <xf numFmtId="0" fontId="6" fillId="0" borderId="44" xfId="0" applyFont="1" applyBorder="1" applyAlignment="1">
      <alignment horizontal="center"/>
    </xf>
    <xf numFmtId="0" fontId="4" fillId="0" borderId="50" xfId="0" applyFont="1" applyBorder="1"/>
    <xf numFmtId="9" fontId="4" fillId="0" borderId="53" xfId="2" applyFont="1" applyFill="1" applyBorder="1" applyAlignment="1" applyProtection="1">
      <alignment horizontal="center"/>
    </xf>
    <xf numFmtId="0" fontId="4" fillId="3" borderId="50" xfId="0" applyFont="1" applyFill="1" applyBorder="1"/>
    <xf numFmtId="0" fontId="0" fillId="3" borderId="0" xfId="0" applyFill="1"/>
    <xf numFmtId="9" fontId="4" fillId="3" borderId="53" xfId="2" applyFont="1" applyFill="1" applyBorder="1" applyAlignment="1" applyProtection="1">
      <alignment horizontal="center"/>
    </xf>
    <xf numFmtId="0" fontId="4" fillId="4" borderId="50" xfId="0" applyFont="1" applyFill="1" applyBorder="1"/>
    <xf numFmtId="0" fontId="0" fillId="4" borderId="0" xfId="0" applyFill="1"/>
    <xf numFmtId="9" fontId="4" fillId="4" borderId="53" xfId="2" applyFont="1" applyFill="1" applyBorder="1" applyAlignment="1" applyProtection="1">
      <alignment horizontal="center"/>
    </xf>
    <xf numFmtId="0" fontId="4" fillId="4" borderId="49" xfId="0" applyFont="1" applyFill="1" applyBorder="1"/>
    <xf numFmtId="0" fontId="0" fillId="4" borderId="52" xfId="0" applyFill="1" applyBorder="1"/>
    <xf numFmtId="9" fontId="4" fillId="4" borderId="51" xfId="2" applyFont="1" applyFill="1" applyBorder="1" applyAlignment="1" applyProtection="1">
      <alignment horizontal="center"/>
    </xf>
    <xf numFmtId="49" fontId="4" fillId="0" borderId="0" xfId="0" applyNumberFormat="1" applyFont="1"/>
    <xf numFmtId="0" fontId="3" fillId="0" borderId="0" xfId="0" applyFont="1"/>
    <xf numFmtId="0" fontId="9" fillId="0" borderId="0" xfId="3" applyFont="1" applyProtection="1"/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vertical="center" wrapText="1"/>
    </xf>
    <xf numFmtId="3" fontId="14" fillId="0" borderId="11" xfId="0" applyNumberFormat="1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 applyProtection="1">
      <alignment horizontal="center" vertical="center" wrapText="1"/>
      <protection locked="0"/>
    </xf>
    <xf numFmtId="49" fontId="18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 wrapText="1"/>
      <protection locked="0"/>
    </xf>
    <xf numFmtId="3" fontId="18" fillId="0" borderId="20" xfId="0" applyNumberFormat="1" applyFont="1" applyBorder="1" applyAlignment="1" applyProtection="1">
      <alignment horizontal="center" vertical="center"/>
      <protection locked="0"/>
    </xf>
    <xf numFmtId="3" fontId="18" fillId="2" borderId="21" xfId="0" applyNumberFormat="1" applyFont="1" applyFill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2" borderId="20" xfId="0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8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3" fontId="18" fillId="2" borderId="20" xfId="0" applyNumberFormat="1" applyFont="1" applyFill="1" applyBorder="1" applyAlignment="1" applyProtection="1">
      <alignment horizontal="center" vertical="center"/>
      <protection locked="0"/>
    </xf>
    <xf numFmtId="3" fontId="18" fillId="2" borderId="30" xfId="0" applyNumberFormat="1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3" fontId="18" fillId="0" borderId="30" xfId="0" applyNumberFormat="1" applyFont="1" applyBorder="1" applyAlignment="1" applyProtection="1">
      <alignment horizontal="center" vertical="center"/>
      <protection locked="0"/>
    </xf>
    <xf numFmtId="0" fontId="18" fillId="0" borderId="30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3" fontId="18" fillId="0" borderId="21" xfId="0" applyNumberFormat="1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8" fillId="2" borderId="14" xfId="0" applyFont="1" applyFill="1" applyBorder="1" applyAlignment="1" applyProtection="1">
      <alignment horizontal="center" vertical="center"/>
      <protection locked="0"/>
    </xf>
    <xf numFmtId="0" fontId="18" fillId="2" borderId="29" xfId="0" applyFont="1" applyFill="1" applyBorder="1" applyAlignment="1" applyProtection="1">
      <alignment horizontal="center" vertical="center"/>
      <protection locked="0"/>
    </xf>
    <xf numFmtId="0" fontId="18" fillId="2" borderId="54" xfId="0" applyFont="1" applyFill="1" applyBorder="1" applyAlignment="1" applyProtection="1">
      <alignment horizontal="center" vertical="center"/>
      <protection locked="0"/>
    </xf>
    <xf numFmtId="0" fontId="18" fillId="2" borderId="21" xfId="0" applyFont="1" applyFill="1" applyBorder="1" applyAlignment="1" applyProtection="1">
      <alignment horizontal="center" vertical="center"/>
      <protection locked="0"/>
    </xf>
    <xf numFmtId="0" fontId="18" fillId="0" borderId="54" xfId="0" applyFont="1" applyBorder="1" applyAlignment="1" applyProtection="1">
      <alignment horizontal="center" vertical="center" wrapText="1" shrinkToFit="1"/>
      <protection locked="0"/>
    </xf>
    <xf numFmtId="0" fontId="18" fillId="0" borderId="20" xfId="0" applyFont="1" applyBorder="1" applyAlignment="1" applyProtection="1">
      <alignment horizont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8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3" fontId="18" fillId="0" borderId="18" xfId="0" applyNumberFormat="1" applyFont="1" applyBorder="1" applyAlignment="1" applyProtection="1">
      <alignment horizontal="center" vertical="center"/>
      <protection locked="0"/>
    </xf>
    <xf numFmtId="0" fontId="18" fillId="0" borderId="18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Protection="1">
      <protection locked="0"/>
    </xf>
    <xf numFmtId="0" fontId="18" fillId="0" borderId="21" xfId="0" applyFont="1" applyBorder="1" applyProtection="1">
      <protection locked="0"/>
    </xf>
    <xf numFmtId="0" fontId="20" fillId="0" borderId="0" xfId="0" applyFont="1" applyProtection="1">
      <protection locked="0"/>
    </xf>
    <xf numFmtId="3" fontId="20" fillId="0" borderId="0" xfId="0" applyNumberFormat="1" applyFont="1" applyProtection="1">
      <protection locked="0"/>
    </xf>
    <xf numFmtId="0" fontId="20" fillId="0" borderId="0" xfId="0" applyFont="1"/>
    <xf numFmtId="0" fontId="19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14" fillId="0" borderId="4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8" xfId="0" applyFont="1" applyFill="1" applyBorder="1" applyAlignment="1" applyProtection="1">
      <alignment horizontal="center" vertical="center"/>
      <protection locked="0"/>
    </xf>
    <xf numFmtId="0" fontId="18" fillId="2" borderId="17" xfId="0" applyFont="1" applyFill="1" applyBorder="1" applyAlignment="1" applyProtection="1">
      <alignment horizontal="center" vertical="center"/>
      <protection locked="0"/>
    </xf>
    <xf numFmtId="0" fontId="18" fillId="2" borderId="16" xfId="0" applyFont="1" applyFill="1" applyBorder="1" applyAlignment="1" applyProtection="1">
      <alignment horizontal="center" vertical="center"/>
      <protection locked="0"/>
    </xf>
    <xf numFmtId="0" fontId="18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3" fontId="18" fillId="2" borderId="18" xfId="0" applyNumberFormat="1" applyFont="1" applyFill="1" applyBorder="1" applyAlignment="1" applyProtection="1">
      <alignment horizontal="center" vertical="center"/>
      <protection locked="0"/>
    </xf>
    <xf numFmtId="3" fontId="18" fillId="2" borderId="43" xfId="0" applyNumberFormat="1" applyFont="1" applyFill="1" applyBorder="1" applyAlignment="1" applyProtection="1">
      <alignment horizontal="center" vertical="center"/>
      <protection locked="0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/>
      <protection locked="0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49" fontId="18" fillId="2" borderId="17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55" xfId="0" applyFont="1" applyFill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 applyProtection="1">
      <alignment horizontal="center" vertical="center" wrapText="1"/>
      <protection locked="0"/>
    </xf>
    <xf numFmtId="49" fontId="18" fillId="2" borderId="19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Alignment="1" applyProtection="1">
      <alignment horizontal="center" vertical="center"/>
      <protection locked="0"/>
    </xf>
    <xf numFmtId="49" fontId="18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3" fontId="18" fillId="2" borderId="44" xfId="0" applyNumberFormat="1" applyFont="1" applyFill="1" applyBorder="1" applyAlignment="1" applyProtection="1">
      <alignment horizontal="center" vertical="center"/>
      <protection locked="0"/>
    </xf>
    <xf numFmtId="0" fontId="18" fillId="2" borderId="30" xfId="0" applyFont="1" applyFill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3" fontId="18" fillId="2" borderId="20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/>
    <xf numFmtId="0" fontId="18" fillId="2" borderId="44" xfId="0" applyFont="1" applyFill="1" applyBorder="1"/>
    <xf numFmtId="0" fontId="18" fillId="2" borderId="15" xfId="0" applyFont="1" applyFill="1" applyBorder="1"/>
    <xf numFmtId="0" fontId="18" fillId="2" borderId="14" xfId="0" applyFont="1" applyFill="1" applyBorder="1"/>
    <xf numFmtId="0" fontId="18" fillId="2" borderId="44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20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18" fillId="0" borderId="0" xfId="0" applyFont="1"/>
    <xf numFmtId="0" fontId="14" fillId="2" borderId="10" xfId="0" applyFont="1" applyFill="1" applyBorder="1" applyAlignment="1">
      <alignment horizontal="center" vertical="center" wrapText="1"/>
    </xf>
    <xf numFmtId="3" fontId="18" fillId="2" borderId="19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0" fontId="27" fillId="0" borderId="0" xfId="0" applyFont="1"/>
    <xf numFmtId="0" fontId="28" fillId="0" borderId="0" xfId="0" applyFont="1" applyProtection="1">
      <protection locked="0"/>
    </xf>
    <xf numFmtId="3" fontId="28" fillId="0" borderId="0" xfId="0" applyNumberFormat="1" applyFont="1" applyProtection="1">
      <protection locked="0"/>
    </xf>
    <xf numFmtId="0" fontId="28" fillId="0" borderId="0" xfId="0" applyFont="1"/>
    <xf numFmtId="0" fontId="29" fillId="0" borderId="0" xfId="0" applyFont="1" applyProtection="1">
      <protection locked="0"/>
    </xf>
    <xf numFmtId="3" fontId="29" fillId="0" borderId="0" xfId="0" applyNumberFormat="1" applyFont="1" applyProtection="1">
      <protection locked="0"/>
    </xf>
    <xf numFmtId="0" fontId="19" fillId="0" borderId="0" xfId="0" applyFont="1"/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2" borderId="17" xfId="0" applyFont="1" applyFill="1" applyBorder="1" applyAlignment="1" applyProtection="1">
      <alignment horizontal="center" vertical="center" wrapText="1"/>
      <protection locked="0"/>
    </xf>
    <xf numFmtId="49" fontId="17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45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3" fontId="17" fillId="0" borderId="45" xfId="0" applyNumberFormat="1" applyFont="1" applyBorder="1" applyAlignment="1" applyProtection="1">
      <alignment horizontal="center" vertical="center"/>
      <protection locked="0"/>
    </xf>
    <xf numFmtId="3" fontId="17" fillId="0" borderId="37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2" borderId="41" xfId="0" applyFont="1" applyFill="1" applyBorder="1" applyAlignment="1" applyProtection="1">
      <alignment horizontal="center" vertical="center" wrapText="1"/>
      <protection locked="0"/>
    </xf>
    <xf numFmtId="49" fontId="17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3" fontId="17" fillId="0" borderId="13" xfId="0" applyNumberFormat="1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horizontal="center" vertical="center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3" fontId="17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30" xfId="0" applyNumberFormat="1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/>
      <protection locked="0"/>
    </xf>
    <xf numFmtId="0" fontId="17" fillId="2" borderId="30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49" fontId="17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17" fillId="0" borderId="54" xfId="0" applyFont="1" applyBorder="1" applyAlignment="1" applyProtection="1">
      <alignment horizontal="center" vertical="center"/>
      <protection locked="0"/>
    </xf>
    <xf numFmtId="0" fontId="17" fillId="0" borderId="54" xfId="0" applyFont="1" applyBorder="1" applyAlignment="1" applyProtection="1">
      <alignment horizontal="center" vertical="center" wrapText="1"/>
      <protection locked="0"/>
    </xf>
    <xf numFmtId="3" fontId="17" fillId="0" borderId="20" xfId="0" applyNumberFormat="1" applyFont="1" applyBorder="1" applyAlignment="1" applyProtection="1">
      <alignment horizontal="center" vertical="center"/>
      <protection locked="0"/>
    </xf>
    <xf numFmtId="3" fontId="17" fillId="0" borderId="30" xfId="0" applyNumberFormat="1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49" fontId="17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7" fillId="2" borderId="54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center" vertical="center" wrapText="1"/>
      <protection locked="0"/>
    </xf>
    <xf numFmtId="3" fontId="17" fillId="2" borderId="9" xfId="0" applyNumberFormat="1" applyFont="1" applyFill="1" applyBorder="1" applyAlignment="1" applyProtection="1">
      <alignment horizontal="center" vertical="center"/>
      <protection locked="0"/>
    </xf>
    <xf numFmtId="3" fontId="17" fillId="2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3" fontId="18" fillId="0" borderId="14" xfId="0" applyNumberFormat="1" applyFont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wrapText="1"/>
    </xf>
    <xf numFmtId="0" fontId="17" fillId="2" borderId="18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>
      <alignment horizontal="center" vertical="center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7" fillId="2" borderId="27" xfId="0" applyFont="1" applyFill="1" applyBorder="1" applyAlignment="1" applyProtection="1">
      <alignment horizontal="center" vertical="center" wrapText="1"/>
      <protection locked="0"/>
    </xf>
    <xf numFmtId="0" fontId="17" fillId="2" borderId="11" xfId="0" applyFont="1" applyFill="1" applyBorder="1" applyAlignment="1" applyProtection="1">
      <alignment horizontal="center" vertical="center" wrapText="1"/>
      <protection locked="0"/>
    </xf>
    <xf numFmtId="49" fontId="18" fillId="2" borderId="15" xfId="0" applyNumberFormat="1" applyFont="1" applyFill="1" applyBorder="1" applyAlignment="1">
      <alignment horizontal="center" vertical="center" wrapText="1" shrinkToFit="1"/>
    </xf>
    <xf numFmtId="0" fontId="18" fillId="2" borderId="14" xfId="0" applyFont="1" applyFill="1" applyBorder="1" applyAlignment="1" applyProtection="1">
      <alignment horizontal="center" vertical="center" wrapText="1" shrinkToFit="1"/>
      <protection locked="0"/>
    </xf>
    <xf numFmtId="0" fontId="17" fillId="2" borderId="27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49" fontId="17" fillId="2" borderId="25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28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26" xfId="0" applyFont="1" applyFill="1" applyBorder="1" applyAlignment="1" applyProtection="1">
      <alignment horizontal="center" vertical="center" wrapText="1"/>
      <protection locked="0"/>
    </xf>
    <xf numFmtId="3" fontId="17" fillId="0" borderId="26" xfId="0" applyNumberFormat="1" applyFont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21" xfId="0" applyFont="1" applyFill="1" applyBorder="1"/>
    <xf numFmtId="0" fontId="17" fillId="2" borderId="44" xfId="0" applyFont="1" applyFill="1" applyBorder="1"/>
    <xf numFmtId="0" fontId="17" fillId="2" borderId="15" xfId="0" applyFont="1" applyFill="1" applyBorder="1"/>
    <xf numFmtId="0" fontId="17" fillId="2" borderId="14" xfId="0" applyFont="1" applyFill="1" applyBorder="1"/>
    <xf numFmtId="0" fontId="17" fillId="2" borderId="44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/>
    <xf numFmtId="3" fontId="18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>
      <alignment horizontal="center" vertical="center" wrapText="1"/>
    </xf>
    <xf numFmtId="3" fontId="17" fillId="2" borderId="20" xfId="0" applyNumberFormat="1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3" fontId="17" fillId="2" borderId="26" xfId="0" applyNumberFormat="1" applyFont="1" applyFill="1" applyBorder="1" applyAlignment="1" applyProtection="1">
      <alignment horizontal="center" vertical="center"/>
      <protection locked="0"/>
    </xf>
    <xf numFmtId="3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36" fillId="0" borderId="20" xfId="0" applyFont="1" applyBorder="1" applyAlignment="1" applyProtection="1">
      <alignment horizontal="center" vertical="center" wrapText="1"/>
      <protection locked="0"/>
    </xf>
    <xf numFmtId="0" fontId="36" fillId="0" borderId="15" xfId="0" applyFont="1" applyBorder="1" applyAlignment="1" applyProtection="1">
      <alignment horizontal="center" vertical="center" wrapText="1"/>
      <protection locked="0"/>
    </xf>
    <xf numFmtId="49" fontId="36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36" fillId="0" borderId="21" xfId="0" applyNumberFormat="1" applyFont="1" applyBorder="1" applyAlignment="1" applyProtection="1">
      <alignment horizontal="center" vertical="center" wrapText="1" shrinkToFit="1"/>
      <protection locked="0"/>
    </xf>
    <xf numFmtId="0" fontId="36" fillId="0" borderId="29" xfId="0" applyFont="1" applyBorder="1" applyAlignment="1" applyProtection="1">
      <alignment horizontal="center" vertical="center" wrapText="1"/>
      <protection locked="0"/>
    </xf>
    <xf numFmtId="0" fontId="36" fillId="0" borderId="54" xfId="0" applyFont="1" applyBorder="1" applyAlignment="1" applyProtection="1">
      <alignment horizontal="center" vertical="center"/>
      <protection locked="0"/>
    </xf>
    <xf numFmtId="0" fontId="36" fillId="0" borderId="54" xfId="0" applyFont="1" applyBorder="1" applyAlignment="1" applyProtection="1">
      <alignment horizontal="center" vertical="center" wrapText="1"/>
      <protection locked="0"/>
    </xf>
    <xf numFmtId="3" fontId="36" fillId="0" borderId="20" xfId="0" applyNumberFormat="1" applyFont="1" applyBorder="1" applyAlignment="1" applyProtection="1">
      <alignment horizontal="center" vertical="center"/>
      <protection locked="0"/>
    </xf>
    <xf numFmtId="3" fontId="36" fillId="0" borderId="30" xfId="0" applyNumberFormat="1" applyFont="1" applyBorder="1" applyAlignment="1" applyProtection="1">
      <alignment horizontal="center" vertical="center"/>
      <protection locked="0"/>
    </xf>
    <xf numFmtId="0" fontId="36" fillId="2" borderId="20" xfId="0" applyFont="1" applyFill="1" applyBorder="1" applyAlignment="1" applyProtection="1">
      <alignment horizontal="center" vertical="center" wrapText="1"/>
      <protection locked="0"/>
    </xf>
    <xf numFmtId="0" fontId="36" fillId="2" borderId="15" xfId="0" applyFont="1" applyFill="1" applyBorder="1" applyAlignment="1" applyProtection="1">
      <alignment horizontal="center" vertical="center" wrapText="1"/>
      <protection locked="0"/>
    </xf>
    <xf numFmtId="49" fontId="36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49" fontId="36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36" fillId="2" borderId="29" xfId="0" applyFont="1" applyFill="1" applyBorder="1" applyAlignment="1" applyProtection="1">
      <alignment horizontal="center" vertical="center" wrapText="1"/>
      <protection locked="0"/>
    </xf>
    <xf numFmtId="0" fontId="36" fillId="2" borderId="54" xfId="0" applyFont="1" applyFill="1" applyBorder="1" applyAlignment="1" applyProtection="1">
      <alignment horizontal="center" vertical="center" wrapText="1"/>
      <protection locked="0"/>
    </xf>
    <xf numFmtId="0" fontId="17" fillId="0" borderId="44" xfId="0" applyFont="1" applyBorder="1" applyAlignment="1" applyProtection="1">
      <alignment horizontal="center" vertical="center" wrapText="1"/>
      <protection locked="0"/>
    </xf>
    <xf numFmtId="0" fontId="17" fillId="2" borderId="44" xfId="0" applyFont="1" applyFill="1" applyBorder="1" applyAlignment="1" applyProtection="1">
      <alignment horizontal="center" vertical="center" wrapText="1"/>
      <protection locked="0"/>
    </xf>
    <xf numFmtId="3" fontId="36" fillId="2" borderId="20" xfId="0" applyNumberFormat="1" applyFont="1" applyFill="1" applyBorder="1" applyAlignment="1" applyProtection="1">
      <alignment horizontal="center" vertical="center"/>
      <protection locked="0"/>
    </xf>
    <xf numFmtId="3" fontId="36" fillId="2" borderId="30" xfId="0" applyNumberFormat="1" applyFont="1" applyFill="1" applyBorder="1" applyAlignment="1" applyProtection="1">
      <alignment horizontal="center" vertical="center"/>
      <protection locked="0"/>
    </xf>
    <xf numFmtId="0" fontId="36" fillId="0" borderId="54" xfId="0" applyFont="1" applyBorder="1" applyAlignment="1" applyProtection="1">
      <alignment horizontal="center" vertical="center" wrapText="1" shrinkToFit="1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8" fillId="0" borderId="44" xfId="0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0" fontId="18" fillId="0" borderId="44" xfId="0" applyFont="1" applyBorder="1" applyAlignment="1" applyProtection="1">
      <alignment horizontal="center" vertical="center" wrapText="1"/>
      <protection locked="0"/>
    </xf>
    <xf numFmtId="0" fontId="18" fillId="0" borderId="55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 applyProtection="1">
      <alignment horizontal="center" vertical="center"/>
      <protection locked="0"/>
    </xf>
    <xf numFmtId="49" fontId="17" fillId="2" borderId="15" xfId="0" applyNumberFormat="1" applyFont="1" applyFill="1" applyBorder="1" applyAlignment="1">
      <alignment horizontal="center" vertical="center" wrapText="1" shrinkToFit="1"/>
    </xf>
    <xf numFmtId="0" fontId="17" fillId="2" borderId="14" xfId="0" applyFont="1" applyFill="1" applyBorder="1" applyAlignment="1" applyProtection="1">
      <alignment horizontal="center" vertical="center" wrapText="1" shrinkToFit="1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7" fillId="2" borderId="44" xfId="0" applyFont="1" applyFill="1" applyBorder="1" applyAlignment="1" applyProtection="1">
      <alignment horizontal="center" vertical="center"/>
      <protection locked="0"/>
    </xf>
    <xf numFmtId="0" fontId="17" fillId="2" borderId="5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17" fillId="2" borderId="20" xfId="0" applyFont="1" applyFill="1" applyBorder="1" applyProtection="1">
      <protection locked="0"/>
    </xf>
    <xf numFmtId="0" fontId="17" fillId="2" borderId="21" xfId="0" applyFont="1" applyFill="1" applyBorder="1" applyProtection="1">
      <protection locked="0"/>
    </xf>
    <xf numFmtId="0" fontId="17" fillId="2" borderId="15" xfId="0" applyFont="1" applyFill="1" applyBorder="1" applyAlignment="1">
      <alignment horizontal="center" vertical="center"/>
    </xf>
    <xf numFmtId="0" fontId="0" fillId="0" borderId="0" xfId="0" applyFont="1"/>
    <xf numFmtId="0" fontId="40" fillId="6" borderId="64" xfId="0" applyFont="1" applyFill="1" applyBorder="1" applyAlignment="1">
      <alignment vertical="center" wrapText="1"/>
    </xf>
    <xf numFmtId="0" fontId="42" fillId="2" borderId="56" xfId="0" applyFont="1" applyFill="1" applyBorder="1" applyAlignment="1">
      <alignment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42" fillId="2" borderId="4" xfId="0" applyFont="1" applyFill="1" applyBorder="1" applyAlignment="1">
      <alignment horizontal="left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1" fillId="2" borderId="26" xfId="0" applyFont="1" applyFill="1" applyBorder="1" applyAlignment="1">
      <alignment vertical="center" wrapText="1"/>
    </xf>
    <xf numFmtId="0" fontId="42" fillId="2" borderId="26" xfId="0" applyFont="1" applyFill="1" applyBorder="1" applyAlignment="1">
      <alignment vertical="center" wrapText="1"/>
    </xf>
    <xf numFmtId="0" fontId="43" fillId="2" borderId="26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vertical="center" wrapText="1"/>
    </xf>
    <xf numFmtId="49" fontId="43" fillId="2" borderId="2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0" fillId="7" borderId="64" xfId="0" applyFont="1" applyFill="1" applyBorder="1" applyAlignment="1">
      <alignment vertical="center" wrapText="1"/>
    </xf>
    <xf numFmtId="0" fontId="45" fillId="8" borderId="26" xfId="0" applyFont="1" applyFill="1" applyBorder="1" applyAlignment="1">
      <alignment vertical="center" wrapText="1"/>
    </xf>
    <xf numFmtId="0" fontId="46" fillId="8" borderId="26" xfId="0" applyFont="1" applyFill="1" applyBorder="1" applyAlignment="1">
      <alignment horizontal="center" vertical="center" wrapText="1"/>
    </xf>
    <xf numFmtId="0" fontId="46" fillId="8" borderId="26" xfId="0" applyFont="1" applyFill="1" applyBorder="1" applyAlignment="1">
      <alignment vertical="center" wrapText="1"/>
    </xf>
    <xf numFmtId="0" fontId="44" fillId="8" borderId="26" xfId="0" applyFont="1" applyFill="1" applyBorder="1" applyAlignment="1">
      <alignment vertical="center" wrapText="1"/>
    </xf>
    <xf numFmtId="0" fontId="46" fillId="0" borderId="26" xfId="0" applyFont="1" applyBorder="1" applyAlignment="1">
      <alignment horizontal="center" vertical="center" wrapText="1"/>
    </xf>
    <xf numFmtId="0" fontId="46" fillId="0" borderId="26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49" fontId="46" fillId="8" borderId="26" xfId="0" applyNumberFormat="1" applyFont="1" applyFill="1" applyBorder="1" applyAlignment="1">
      <alignment horizontal="center" vertical="center" wrapText="1"/>
    </xf>
    <xf numFmtId="0" fontId="44" fillId="0" borderId="26" xfId="0" applyFont="1" applyBorder="1" applyAlignment="1">
      <alignment vertical="center" wrapText="1"/>
    </xf>
    <xf numFmtId="0" fontId="44" fillId="0" borderId="26" xfId="0" applyFont="1" applyBorder="1" applyAlignment="1">
      <alignment horizontal="left" vertical="center" wrapText="1"/>
    </xf>
    <xf numFmtId="16" fontId="46" fillId="0" borderId="26" xfId="0" applyNumberFormat="1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49" fontId="14" fillId="0" borderId="15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3" fontId="14" fillId="0" borderId="45" xfId="0" applyNumberFormat="1" applyFont="1" applyBorder="1" applyAlignment="1" applyProtection="1">
      <alignment horizontal="center" vertical="center"/>
      <protection locked="0"/>
    </xf>
    <xf numFmtId="3" fontId="14" fillId="0" borderId="37" xfId="0" applyNumberFormat="1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Border="1" applyAlignment="1" applyProtection="1">
      <alignment horizontal="center" vertical="center" wrapText="1" shrinkToFi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9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49" fontId="18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18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3" fontId="18" fillId="0" borderId="20" xfId="0" applyNumberFormat="1" applyFont="1" applyBorder="1" applyProtection="1">
      <protection locked="0"/>
    </xf>
    <xf numFmtId="3" fontId="18" fillId="0" borderId="30" xfId="0" applyNumberFormat="1" applyFont="1" applyBorder="1" applyProtection="1">
      <protection locked="0"/>
    </xf>
    <xf numFmtId="0" fontId="18" fillId="0" borderId="44" xfId="0" applyFont="1" applyBorder="1" applyProtection="1">
      <protection locked="0"/>
    </xf>
    <xf numFmtId="0" fontId="18" fillId="0" borderId="15" xfId="0" applyFont="1" applyBorder="1" applyProtection="1">
      <protection locked="0"/>
    </xf>
    <xf numFmtId="0" fontId="18" fillId="0" borderId="14" xfId="0" applyFont="1" applyBorder="1" applyProtection="1">
      <protection locked="0"/>
    </xf>
    <xf numFmtId="0" fontId="18" fillId="0" borderId="20" xfId="0" applyFont="1" applyBorder="1" applyAlignment="1" applyProtection="1">
      <alignment wrapText="1"/>
      <protection locked="0"/>
    </xf>
    <xf numFmtId="0" fontId="18" fillId="0" borderId="21" xfId="0" applyFont="1" applyBorder="1" applyAlignment="1" applyProtection="1">
      <alignment wrapText="1"/>
      <protection locked="0"/>
    </xf>
    <xf numFmtId="49" fontId="18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35" fillId="0" borderId="15" xfId="0" applyFont="1" applyBorder="1" applyAlignment="1" applyProtection="1">
      <alignment horizontal="center" vertical="center" wrapText="1"/>
      <protection locked="0"/>
    </xf>
    <xf numFmtId="49" fontId="35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35" fillId="0" borderId="30" xfId="0" applyNumberFormat="1" applyFont="1" applyBorder="1" applyAlignment="1" applyProtection="1">
      <alignment horizontal="left" vertical="center" wrapText="1" shrinkToFit="1"/>
      <protection locked="0"/>
    </xf>
    <xf numFmtId="0" fontId="35" fillId="11" borderId="54" xfId="0" applyFont="1" applyFill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35" fillId="11" borderId="14" xfId="0" applyFont="1" applyFill="1" applyBorder="1" applyAlignment="1" applyProtection="1">
      <alignment horizontal="center" vertical="center" wrapText="1"/>
      <protection locked="0"/>
    </xf>
    <xf numFmtId="0" fontId="35" fillId="0" borderId="20" xfId="0" applyFont="1" applyBorder="1" applyAlignment="1" applyProtection="1">
      <alignment horizontal="center" vertical="center"/>
      <protection locked="0"/>
    </xf>
    <xf numFmtId="0" fontId="35" fillId="0" borderId="21" xfId="0" applyFont="1" applyBorder="1" applyAlignment="1" applyProtection="1">
      <alignment horizontal="center" vertical="center"/>
      <protection locked="0"/>
    </xf>
    <xf numFmtId="0" fontId="35" fillId="0" borderId="20" xfId="0" applyFont="1" applyBorder="1" applyAlignment="1" applyProtection="1">
      <alignment horizontal="center" vertical="center" wrapText="1"/>
      <protection locked="0"/>
    </xf>
    <xf numFmtId="0" fontId="34" fillId="11" borderId="15" xfId="0" applyFont="1" applyFill="1" applyBorder="1" applyAlignment="1" applyProtection="1">
      <alignment horizontal="center" vertical="center" wrapText="1"/>
      <protection locked="0"/>
    </xf>
    <xf numFmtId="0" fontId="35" fillId="11" borderId="15" xfId="0" applyFont="1" applyFill="1" applyBorder="1" applyAlignment="1" applyProtection="1">
      <alignment horizontal="center" vertical="center" wrapText="1"/>
      <protection locked="0"/>
    </xf>
    <xf numFmtId="0" fontId="14" fillId="2" borderId="15" xfId="0" applyFont="1" applyFill="1" applyBorder="1" applyAlignment="1" applyProtection="1">
      <alignment horizontal="center" vertical="center" wrapText="1"/>
      <protection locked="0"/>
    </xf>
    <xf numFmtId="49" fontId="14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3" fontId="14" fillId="2" borderId="3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Protection="1">
      <protection locked="0"/>
    </xf>
    <xf numFmtId="0" fontId="20" fillId="0" borderId="0" xfId="0" applyFont="1" applyBorder="1"/>
    <xf numFmtId="0" fontId="20" fillId="0" borderId="0" xfId="0" applyFont="1" applyFill="1" applyProtection="1">
      <protection locked="0"/>
    </xf>
    <xf numFmtId="3" fontId="20" fillId="0" borderId="0" xfId="0" applyNumberFormat="1" applyFont="1" applyFill="1" applyProtection="1">
      <protection locked="0"/>
    </xf>
    <xf numFmtId="0" fontId="19" fillId="0" borderId="0" xfId="0" applyFont="1" applyFill="1" applyProtection="1">
      <protection locked="0"/>
    </xf>
    <xf numFmtId="0" fontId="0" fillId="2" borderId="0" xfId="0" applyFill="1"/>
    <xf numFmtId="0" fontId="17" fillId="2" borderId="37" xfId="0" applyFont="1" applyFill="1" applyBorder="1" applyAlignment="1" applyProtection="1">
      <alignment horizontal="center" vertical="center"/>
      <protection locked="0"/>
    </xf>
    <xf numFmtId="0" fontId="17" fillId="2" borderId="21" xfId="0" applyFont="1" applyFill="1" applyBorder="1" applyAlignment="1" applyProtection="1">
      <alignment horizontal="center" vertical="center" wrapText="1"/>
      <protection locked="0"/>
    </xf>
    <xf numFmtId="0" fontId="14" fillId="2" borderId="20" xfId="0" applyFont="1" applyFill="1" applyBorder="1" applyAlignment="1" applyProtection="1">
      <alignment horizontal="center" vertical="center" wrapText="1"/>
      <protection locked="0"/>
    </xf>
    <xf numFmtId="0" fontId="38" fillId="2" borderId="20" xfId="0" applyFont="1" applyFill="1" applyBorder="1" applyAlignment="1" applyProtection="1">
      <alignment horizontal="center" vertical="center"/>
      <protection locked="0"/>
    </xf>
    <xf numFmtId="0" fontId="38" fillId="2" borderId="15" xfId="0" applyFont="1" applyFill="1" applyBorder="1" applyAlignment="1" applyProtection="1">
      <alignment horizontal="center" vertical="center"/>
      <protection locked="0"/>
    </xf>
    <xf numFmtId="0" fontId="38" fillId="2" borderId="30" xfId="0" applyFont="1" applyFill="1" applyBorder="1" applyAlignment="1" applyProtection="1">
      <alignment horizontal="center" vertical="center"/>
      <protection locked="0"/>
    </xf>
    <xf numFmtId="0" fontId="17" fillId="2" borderId="37" xfId="0" applyFont="1" applyFill="1" applyBorder="1" applyAlignment="1" applyProtection="1">
      <alignment horizontal="center" vertical="center" wrapText="1"/>
      <protection locked="0"/>
    </xf>
    <xf numFmtId="49" fontId="17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3" fontId="17" fillId="2" borderId="44" xfId="0" applyNumberFormat="1" applyFont="1" applyFill="1" applyBorder="1" applyAlignment="1" applyProtection="1">
      <alignment horizontal="center" vertical="center"/>
      <protection locked="0"/>
    </xf>
    <xf numFmtId="3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30" xfId="0" applyFont="1" applyFill="1" applyBorder="1" applyAlignment="1" applyProtection="1">
      <alignment horizontal="center" vertical="center" wrapText="1"/>
      <protection locked="0"/>
    </xf>
    <xf numFmtId="0" fontId="18" fillId="5" borderId="65" xfId="0" applyFont="1" applyFill="1" applyBorder="1" applyAlignment="1">
      <alignment horizontal="center" vertical="center" wrapText="1"/>
    </xf>
    <xf numFmtId="0" fontId="18" fillId="5" borderId="66" xfId="0" applyFont="1" applyFill="1" applyBorder="1" applyAlignment="1">
      <alignment horizontal="center" vertical="center" wrapText="1"/>
    </xf>
    <xf numFmtId="49" fontId="18" fillId="5" borderId="66" xfId="0" applyNumberFormat="1" applyFont="1" applyFill="1" applyBorder="1" applyAlignment="1">
      <alignment horizontal="center" vertical="center" shrinkToFit="1"/>
    </xf>
    <xf numFmtId="49" fontId="18" fillId="5" borderId="67" xfId="0" applyNumberFormat="1" applyFont="1" applyFill="1" applyBorder="1" applyAlignment="1">
      <alignment horizontal="center" vertical="center" shrinkToFi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68" xfId="0" applyFont="1" applyFill="1" applyBorder="1" applyAlignment="1">
      <alignment horizontal="center" vertical="center" wrapText="1"/>
    </xf>
    <xf numFmtId="0" fontId="18" fillId="5" borderId="69" xfId="0" applyFont="1" applyFill="1" applyBorder="1" applyAlignment="1">
      <alignment horizontal="center" vertical="center" wrapText="1"/>
    </xf>
    <xf numFmtId="0" fontId="18" fillId="5" borderId="70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8" fillId="5" borderId="71" xfId="0" applyFont="1" applyFill="1" applyBorder="1" applyAlignment="1">
      <alignment horizontal="center" vertical="center"/>
    </xf>
    <xf numFmtId="0" fontId="18" fillId="5" borderId="69" xfId="0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65" xfId="0" applyFont="1" applyFill="1" applyBorder="1" applyAlignment="1">
      <alignment horizontal="center" vertical="center" wrapText="1"/>
    </xf>
    <xf numFmtId="0" fontId="17" fillId="5" borderId="66" xfId="0" applyFont="1" applyFill="1" applyBorder="1" applyAlignment="1">
      <alignment horizontal="center" vertical="center" wrapText="1"/>
    </xf>
    <xf numFmtId="49" fontId="17" fillId="5" borderId="66" xfId="0" applyNumberFormat="1" applyFont="1" applyFill="1" applyBorder="1" applyAlignment="1">
      <alignment horizontal="center" vertical="center" shrinkToFit="1"/>
    </xf>
    <xf numFmtId="49" fontId="17" fillId="5" borderId="67" xfId="0" applyNumberFormat="1" applyFont="1" applyFill="1" applyBorder="1" applyAlignment="1">
      <alignment horizontal="center" vertical="center" shrinkToFit="1"/>
    </xf>
    <xf numFmtId="0" fontId="17" fillId="5" borderId="29" xfId="0" applyFont="1" applyFill="1" applyBorder="1" applyAlignment="1">
      <alignment horizontal="center" vertical="center" wrapText="1"/>
    </xf>
    <xf numFmtId="0" fontId="17" fillId="5" borderId="68" xfId="0" applyFont="1" applyFill="1" applyBorder="1" applyAlignment="1">
      <alignment horizontal="center" vertical="center" wrapText="1"/>
    </xf>
    <xf numFmtId="0" fontId="17" fillId="5" borderId="69" xfId="0" applyFont="1" applyFill="1" applyBorder="1" applyAlignment="1">
      <alignment horizontal="center" vertical="center" wrapText="1"/>
    </xf>
    <xf numFmtId="0" fontId="17" fillId="5" borderId="70" xfId="0" applyFont="1" applyFill="1" applyBorder="1" applyAlignment="1">
      <alignment horizontal="center" vertical="center"/>
    </xf>
    <xf numFmtId="0" fontId="17" fillId="5" borderId="66" xfId="0" applyFont="1" applyFill="1" applyBorder="1" applyAlignment="1">
      <alignment horizontal="center" vertical="center"/>
    </xf>
    <xf numFmtId="0" fontId="17" fillId="5" borderId="71" xfId="0" applyFont="1" applyFill="1" applyBorder="1" applyAlignment="1">
      <alignment horizontal="center" vertical="center"/>
    </xf>
    <xf numFmtId="0" fontId="17" fillId="5" borderId="69" xfId="0" applyFont="1" applyFill="1" applyBorder="1" applyAlignment="1">
      <alignment horizontal="center" vertical="center"/>
    </xf>
    <xf numFmtId="3" fontId="18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1" xfId="0" applyNumberFormat="1" applyFont="1" applyFill="1" applyBorder="1" applyAlignment="1">
      <alignment horizontal="center" vertical="center" wrapText="1" shrinkToFit="1"/>
    </xf>
    <xf numFmtId="49" fontId="17" fillId="2" borderId="21" xfId="0" applyNumberFormat="1" applyFont="1" applyFill="1" applyBorder="1" applyAlignment="1">
      <alignment horizontal="center" vertical="center" wrapText="1" shrinkToFit="1"/>
    </xf>
    <xf numFmtId="3" fontId="17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Protection="1">
      <protection locked="0"/>
    </xf>
    <xf numFmtId="0" fontId="18" fillId="2" borderId="44" xfId="0" applyFont="1" applyFill="1" applyBorder="1" applyProtection="1">
      <protection locked="0"/>
    </xf>
    <xf numFmtId="0" fontId="18" fillId="2" borderId="15" xfId="0" applyFont="1" applyFill="1" applyBorder="1" applyProtection="1">
      <protection locked="0"/>
    </xf>
    <xf numFmtId="0" fontId="18" fillId="2" borderId="14" xfId="0" applyFont="1" applyFill="1" applyBorder="1" applyProtection="1">
      <protection locked="0"/>
    </xf>
    <xf numFmtId="49" fontId="18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49" fontId="17" fillId="2" borderId="44" xfId="0" applyNumberFormat="1" applyFont="1" applyFill="1" applyBorder="1" applyAlignment="1" applyProtection="1">
      <alignment horizontal="center" vertical="center" wrapText="1" shrinkToFit="1"/>
      <protection locked="0"/>
    </xf>
    <xf numFmtId="0" fontId="17" fillId="2" borderId="44" xfId="0" applyFont="1" applyFill="1" applyBorder="1" applyProtection="1">
      <protection locked="0"/>
    </xf>
    <xf numFmtId="0" fontId="17" fillId="2" borderId="14" xfId="0" applyFont="1" applyFill="1" applyBorder="1" applyProtection="1">
      <protection locked="0"/>
    </xf>
    <xf numFmtId="0" fontId="17" fillId="2" borderId="15" xfId="0" applyFont="1" applyFill="1" applyBorder="1" applyProtection="1">
      <protection locked="0"/>
    </xf>
    <xf numFmtId="49" fontId="18" fillId="2" borderId="72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3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3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74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75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6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74" xfId="0" applyNumberFormat="1" applyFont="1" applyFill="1" applyBorder="1" applyAlignment="1" applyProtection="1">
      <alignment horizontal="center" vertical="center" wrapText="1"/>
      <protection locked="0"/>
    </xf>
    <xf numFmtId="3" fontId="18" fillId="2" borderId="76" xfId="0" applyNumberFormat="1" applyFont="1" applyFill="1" applyBorder="1" applyAlignment="1" applyProtection="1">
      <alignment horizontal="center" vertical="center"/>
      <protection locked="0"/>
    </xf>
    <xf numFmtId="3" fontId="18" fillId="2" borderId="77" xfId="0" applyNumberFormat="1" applyFont="1" applyFill="1" applyBorder="1" applyAlignment="1" applyProtection="1">
      <alignment horizontal="center" vertical="center"/>
      <protection locked="0"/>
    </xf>
    <xf numFmtId="0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21" xfId="0" applyNumberFormat="1" applyFont="1" applyFill="1" applyBorder="1" applyAlignment="1" applyProtection="1">
      <alignment horizontal="center" vertical="center"/>
      <protection locked="0"/>
    </xf>
    <xf numFmtId="49" fontId="18" fillId="2" borderId="78" xfId="0" applyNumberFormat="1" applyFont="1" applyFill="1" applyBorder="1" applyAlignment="1" applyProtection="1">
      <alignment horizontal="center" vertical="center"/>
      <protection locked="0"/>
    </xf>
    <xf numFmtId="49" fontId="18" fillId="2" borderId="73" xfId="0" applyNumberFormat="1" applyFont="1" applyFill="1" applyBorder="1" applyAlignment="1" applyProtection="1">
      <alignment horizontal="center" vertical="center"/>
      <protection locked="0"/>
    </xf>
    <xf numFmtId="49" fontId="18" fillId="2" borderId="74" xfId="0" applyNumberFormat="1" applyFont="1" applyFill="1" applyBorder="1" applyAlignment="1" applyProtection="1">
      <alignment horizontal="center" vertical="center"/>
      <protection locked="0"/>
    </xf>
    <xf numFmtId="0" fontId="18" fillId="2" borderId="75" xfId="0" applyFont="1" applyFill="1" applyBorder="1" applyAlignment="1" applyProtection="1">
      <alignment horizontal="center" vertical="center"/>
      <protection locked="0"/>
    </xf>
    <xf numFmtId="49" fontId="18" fillId="2" borderId="75" xfId="0" applyNumberFormat="1" applyFont="1" applyFill="1" applyBorder="1" applyAlignment="1" applyProtection="1">
      <alignment horizontal="center" vertical="center"/>
      <protection locked="0"/>
    </xf>
    <xf numFmtId="0" fontId="18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35" fillId="9" borderId="72" xfId="0" applyNumberFormat="1" applyFont="1" applyFill="1" applyBorder="1" applyAlignment="1">
      <alignment horizontal="center" vertical="center" wrapText="1"/>
    </xf>
    <xf numFmtId="49" fontId="35" fillId="9" borderId="73" xfId="0" applyNumberFormat="1" applyFont="1" applyFill="1" applyBorder="1" applyAlignment="1">
      <alignment horizontal="center" vertical="center" wrapText="1"/>
    </xf>
    <xf numFmtId="49" fontId="35" fillId="9" borderId="73" xfId="0" applyNumberFormat="1" applyFont="1" applyFill="1" applyBorder="1" applyAlignment="1">
      <alignment horizontal="left" vertical="center" wrapText="1"/>
    </xf>
    <xf numFmtId="49" fontId="35" fillId="9" borderId="74" xfId="0" applyNumberFormat="1" applyFont="1" applyFill="1" applyBorder="1" applyAlignment="1">
      <alignment horizontal="left" vertical="center" wrapText="1"/>
    </xf>
    <xf numFmtId="49" fontId="35" fillId="9" borderId="75" xfId="0" applyNumberFormat="1" applyFont="1" applyFill="1" applyBorder="1" applyAlignment="1">
      <alignment horizontal="center" vertical="center" wrapText="1"/>
    </xf>
    <xf numFmtId="3" fontId="35" fillId="9" borderId="76" xfId="0" applyNumberFormat="1" applyFont="1" applyFill="1" applyBorder="1" applyAlignment="1">
      <alignment horizontal="center" vertical="center" wrapText="1"/>
    </xf>
    <xf numFmtId="3" fontId="35" fillId="9" borderId="74" xfId="0" applyNumberFormat="1" applyFont="1" applyFill="1" applyBorder="1" applyAlignment="1">
      <alignment horizontal="center" vertical="center" wrapText="1"/>
    </xf>
    <xf numFmtId="0" fontId="35" fillId="9" borderId="76" xfId="0" applyNumberFormat="1" applyFont="1" applyFill="1" applyBorder="1" applyAlignment="1">
      <alignment horizontal="center" vertical="center" wrapText="1"/>
    </xf>
    <xf numFmtId="0" fontId="35" fillId="9" borderId="74" xfId="0" applyNumberFormat="1" applyFont="1" applyFill="1" applyBorder="1" applyAlignment="1">
      <alignment horizontal="center" vertical="center" wrapText="1"/>
    </xf>
    <xf numFmtId="49" fontId="35" fillId="9" borderId="76" xfId="0" applyNumberFormat="1" applyFont="1" applyFill="1" applyBorder="1" applyAlignment="1">
      <alignment horizontal="center" vertical="center" wrapText="1"/>
    </xf>
    <xf numFmtId="49" fontId="35" fillId="9" borderId="74" xfId="0" applyNumberFormat="1" applyFont="1" applyFill="1" applyBorder="1" applyAlignment="1">
      <alignment horizontal="center" vertical="center" wrapText="1"/>
    </xf>
    <xf numFmtId="0" fontId="35" fillId="9" borderId="76" xfId="0" applyFont="1" applyFill="1" applyBorder="1" applyAlignment="1">
      <alignment horizontal="center" vertical="center" wrapText="1"/>
    </xf>
    <xf numFmtId="0" fontId="35" fillId="9" borderId="73" xfId="0" applyFont="1" applyFill="1" applyBorder="1" applyAlignment="1">
      <alignment horizontal="center" vertical="center" wrapText="1"/>
    </xf>
    <xf numFmtId="0" fontId="35" fillId="9" borderId="74" xfId="0" applyFont="1" applyFill="1" applyBorder="1" applyAlignment="1">
      <alignment horizontal="center" vertical="center" wrapText="1"/>
    </xf>
    <xf numFmtId="49" fontId="17" fillId="0" borderId="15" xfId="0" applyNumberFormat="1" applyFont="1" applyBorder="1" applyAlignment="1" applyProtection="1">
      <alignment horizontal="left" vertical="center" wrapText="1" shrinkToFit="1"/>
      <protection locked="0"/>
    </xf>
    <xf numFmtId="49" fontId="17" fillId="0" borderId="21" xfId="0" applyNumberFormat="1" applyFont="1" applyBorder="1" applyAlignment="1" applyProtection="1">
      <alignment horizontal="left" vertical="center" wrapText="1" shrinkToFit="1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8" fillId="10" borderId="14" xfId="0" applyFont="1" applyFill="1" applyBorder="1" applyAlignment="1" applyProtection="1">
      <alignment horizontal="center" vertical="center" wrapText="1"/>
      <protection locked="0"/>
    </xf>
    <xf numFmtId="3" fontId="35" fillId="0" borderId="20" xfId="0" applyNumberFormat="1" applyFont="1" applyBorder="1" applyAlignment="1" applyProtection="1">
      <alignment horizontal="center" vertical="center"/>
      <protection locked="0"/>
    </xf>
    <xf numFmtId="0" fontId="35" fillId="0" borderId="44" xfId="0" applyFont="1" applyBorder="1" applyAlignment="1" applyProtection="1">
      <alignment horizontal="center" vertical="center"/>
      <protection locked="0"/>
    </xf>
    <xf numFmtId="0" fontId="35" fillId="0" borderId="15" xfId="0" applyFont="1" applyBorder="1" applyAlignment="1" applyProtection="1">
      <alignment horizontal="center" vertical="center"/>
      <protection locked="0"/>
    </xf>
    <xf numFmtId="0" fontId="35" fillId="0" borderId="30" xfId="0" applyFont="1" applyBorder="1" applyAlignment="1" applyProtection="1">
      <alignment horizontal="center" vertical="center"/>
      <protection locked="0"/>
    </xf>
    <xf numFmtId="0" fontId="35" fillId="0" borderId="14" xfId="0" applyFont="1" applyBorder="1" applyAlignment="1" applyProtection="1">
      <alignment horizontal="center" vertical="center"/>
      <protection locked="0"/>
    </xf>
    <xf numFmtId="0" fontId="34" fillId="0" borderId="15" xfId="0" applyFont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 applyProtection="1">
      <alignment horizontal="center" vertical="center" wrapText="1"/>
      <protection locked="0"/>
    </xf>
    <xf numFmtId="49" fontId="17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17" fillId="10" borderId="14" xfId="0" applyFont="1" applyFill="1" applyBorder="1" applyAlignment="1" applyProtection="1">
      <alignment horizontal="center" vertical="center" wrapText="1"/>
      <protection locked="0"/>
    </xf>
    <xf numFmtId="0" fontId="35" fillId="2" borderId="15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47" fillId="2" borderId="14" xfId="0" applyFont="1" applyFill="1" applyBorder="1" applyAlignment="1" applyProtection="1">
      <alignment horizontal="left" vertical="center" wrapText="1"/>
      <protection locked="0"/>
    </xf>
    <xf numFmtId="0" fontId="33" fillId="2" borderId="20" xfId="0" applyFont="1" applyFill="1" applyBorder="1" applyAlignment="1" applyProtection="1">
      <alignment horizontal="center" vertical="center" wrapText="1"/>
      <protection locked="0"/>
    </xf>
    <xf numFmtId="0" fontId="33" fillId="2" borderId="15" xfId="0" applyFont="1" applyFill="1" applyBorder="1" applyAlignment="1" applyProtection="1">
      <alignment horizontal="center" vertical="center" wrapText="1"/>
      <protection locked="0"/>
    </xf>
    <xf numFmtId="49" fontId="33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0" fontId="33" fillId="2" borderId="14" xfId="0" applyFont="1" applyFill="1" applyBorder="1" applyAlignment="1" applyProtection="1">
      <alignment horizontal="center" vertical="center" wrapText="1"/>
      <protection locked="0"/>
    </xf>
    <xf numFmtId="3" fontId="33" fillId="2" borderId="20" xfId="0" applyNumberFormat="1" applyFont="1" applyFill="1" applyBorder="1" applyAlignment="1" applyProtection="1">
      <alignment horizontal="center" vertical="center"/>
      <protection locked="0"/>
    </xf>
    <xf numFmtId="3" fontId="33" fillId="2" borderId="30" xfId="0" applyNumberFormat="1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21" xfId="0" applyFont="1" applyFill="1" applyBorder="1" applyAlignment="1" applyProtection="1">
      <alignment horizontal="center" vertical="center"/>
      <protection locked="0"/>
    </xf>
    <xf numFmtId="0" fontId="33" fillId="2" borderId="44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 applyProtection="1">
      <alignment horizontal="center" vertical="center"/>
      <protection locked="0"/>
    </xf>
    <xf numFmtId="0" fontId="33" fillId="2" borderId="14" xfId="0" applyFont="1" applyFill="1" applyBorder="1" applyAlignment="1" applyProtection="1">
      <alignment horizontal="center" vertical="center"/>
      <protection locked="0"/>
    </xf>
    <xf numFmtId="0" fontId="33" fillId="2" borderId="21" xfId="0" applyFont="1" applyFill="1" applyBorder="1" applyAlignment="1" applyProtection="1">
      <alignment horizontal="center" vertical="center" wrapText="1"/>
      <protection locked="0"/>
    </xf>
    <xf numFmtId="49" fontId="18" fillId="2" borderId="30" xfId="0" applyNumberFormat="1" applyFont="1" applyFill="1" applyBorder="1" applyAlignment="1" applyProtection="1">
      <alignment horizontal="left" vertical="center" wrapText="1" shrinkToFit="1"/>
      <protection locked="0"/>
    </xf>
    <xf numFmtId="49" fontId="18" fillId="2" borderId="20" xfId="0" applyNumberFormat="1" applyFont="1" applyFill="1" applyBorder="1" applyAlignment="1" applyProtection="1">
      <alignment horizontal="center" vertical="center"/>
      <protection locked="0"/>
    </xf>
    <xf numFmtId="17" fontId="17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20" xfId="0" applyNumberFormat="1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 wrapText="1"/>
      <protection locked="0"/>
    </xf>
    <xf numFmtId="0" fontId="14" fillId="2" borderId="14" xfId="0" applyFont="1" applyFill="1" applyBorder="1" applyAlignment="1" applyProtection="1">
      <alignment horizontal="center" vertical="top" wrapText="1"/>
      <protection locked="0"/>
    </xf>
    <xf numFmtId="3" fontId="14" fillId="2" borderId="20" xfId="0" applyNumberFormat="1" applyFont="1" applyFill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 applyProtection="1">
      <alignment horizontal="center" vertical="center"/>
      <protection locked="0"/>
    </xf>
    <xf numFmtId="0" fontId="14" fillId="2" borderId="44" xfId="0" applyFont="1" applyFill="1" applyBorder="1" applyAlignment="1" applyProtection="1">
      <alignment horizontal="center" vertical="center"/>
      <protection locked="0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0" fontId="14" fillId="2" borderId="14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8" fillId="2" borderId="15" xfId="0" applyFont="1" applyFill="1" applyBorder="1" applyAlignment="1" applyProtection="1">
      <alignment horizontal="center" vertical="center" wrapText="1" shrinkToFit="1"/>
      <protection locked="0"/>
    </xf>
    <xf numFmtId="3" fontId="18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3" fontId="18" fillId="2" borderId="30" xfId="0" applyNumberFormat="1" applyFont="1" applyFill="1" applyBorder="1" applyAlignment="1" applyProtection="1">
      <alignment horizontal="center" vertical="center" wrapText="1" shrinkToFit="1"/>
      <protection locked="0"/>
    </xf>
    <xf numFmtId="14" fontId="17" fillId="2" borderId="20" xfId="0" applyNumberFormat="1" applyFont="1" applyFill="1" applyBorder="1" applyAlignment="1" applyProtection="1">
      <alignment horizontal="center" vertical="center" wrapText="1" shrinkToFit="1"/>
      <protection locked="0"/>
    </xf>
    <xf numFmtId="14" fontId="18" fillId="2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2" borderId="44" xfId="0" applyFont="1" applyFill="1" applyBorder="1" applyAlignment="1" applyProtection="1">
      <alignment horizontal="center" vertical="center" wrapText="1" shrinkToFit="1"/>
      <protection locked="0"/>
    </xf>
    <xf numFmtId="0" fontId="18" fillId="2" borderId="21" xfId="0" applyFont="1" applyFill="1" applyBorder="1" applyAlignment="1" applyProtection="1">
      <alignment horizontal="center" vertical="center" wrapText="1" shrinkToFit="1"/>
      <protection locked="0"/>
    </xf>
    <xf numFmtId="0" fontId="18" fillId="2" borderId="20" xfId="0" applyFont="1" applyFill="1" applyBorder="1" applyAlignment="1" applyProtection="1">
      <alignment horizontal="center" vertical="center" wrapText="1" shrinkToFit="1"/>
      <protection locked="0"/>
    </xf>
    <xf numFmtId="0" fontId="14" fillId="2" borderId="69" xfId="0" applyFont="1" applyFill="1" applyBorder="1" applyAlignment="1" applyProtection="1">
      <alignment horizontal="center" vertical="center" wrapText="1"/>
      <protection locked="0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0" xfId="0" applyFont="1" applyFill="1" applyBorder="1" applyAlignment="1" applyProtection="1">
      <alignment horizontal="center" vertical="center" wrapText="1"/>
      <protection locked="0"/>
    </xf>
    <xf numFmtId="0" fontId="14" fillId="2" borderId="66" xfId="0" applyFont="1" applyFill="1" applyBorder="1" applyAlignment="1" applyProtection="1">
      <alignment horizontal="center" vertical="center" wrapText="1"/>
      <protection locked="0"/>
    </xf>
    <xf numFmtId="0" fontId="14" fillId="2" borderId="67" xfId="0" applyFont="1" applyFill="1" applyBorder="1" applyAlignment="1" applyProtection="1">
      <alignment horizontal="center" vertical="center" wrapText="1"/>
      <protection locked="0"/>
    </xf>
    <xf numFmtId="0" fontId="14" fillId="2" borderId="80" xfId="0" applyFont="1" applyFill="1" applyBorder="1" applyAlignment="1" applyProtection="1">
      <alignment horizontal="center" vertical="center" wrapText="1"/>
      <protection locked="0"/>
    </xf>
    <xf numFmtId="164" fontId="18" fillId="0" borderId="20" xfId="1" applyNumberFormat="1" applyFont="1" applyBorder="1" applyAlignment="1" applyProtection="1">
      <alignment horizontal="center" vertical="center" wrapText="1"/>
      <protection locked="0"/>
    </xf>
    <xf numFmtId="164" fontId="18" fillId="0" borderId="15" xfId="1" applyNumberFormat="1" applyFont="1" applyBorder="1" applyAlignment="1" applyProtection="1">
      <alignment horizontal="center" vertical="center" wrapText="1"/>
      <protection locked="0"/>
    </xf>
    <xf numFmtId="164" fontId="18" fillId="0" borderId="15" xfId="1" applyNumberFormat="1" applyFont="1" applyBorder="1" applyAlignment="1" applyProtection="1">
      <alignment horizontal="center" vertical="center" wrapText="1" shrinkToFit="1"/>
      <protection locked="0"/>
    </xf>
    <xf numFmtId="164" fontId="18" fillId="0" borderId="14" xfId="1" applyNumberFormat="1" applyFont="1" applyBorder="1" applyAlignment="1" applyProtection="1">
      <alignment horizontal="center" vertical="center" wrapText="1"/>
      <protection locked="0"/>
    </xf>
    <xf numFmtId="164" fontId="18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18" fillId="0" borderId="44" xfId="1" applyNumberFormat="1" applyFont="1" applyBorder="1" applyAlignment="1" applyProtection="1">
      <alignment horizontal="center" vertical="center"/>
      <protection locked="0"/>
    </xf>
    <xf numFmtId="164" fontId="18" fillId="0" borderId="15" xfId="1" applyNumberFormat="1" applyFont="1" applyBorder="1" applyAlignment="1" applyProtection="1">
      <alignment horizontal="center" vertical="center"/>
      <protection locked="0"/>
    </xf>
    <xf numFmtId="164" fontId="18" fillId="0" borderId="21" xfId="1" applyNumberFormat="1" applyFont="1" applyBorder="1" applyAlignment="1" applyProtection="1">
      <alignment horizontal="center" vertical="center"/>
      <protection locked="0"/>
    </xf>
    <xf numFmtId="164" fontId="18" fillId="0" borderId="14" xfId="1" applyNumberFormat="1" applyFont="1" applyBorder="1" applyAlignment="1" applyProtection="1">
      <alignment horizontal="center" vertical="center"/>
      <protection locked="0"/>
    </xf>
    <xf numFmtId="164" fontId="18" fillId="0" borderId="21" xfId="1" applyNumberFormat="1" applyFont="1" applyBorder="1" applyAlignment="1" applyProtection="1">
      <alignment horizontal="center" vertical="center" wrapText="1"/>
      <protection locked="0"/>
    </xf>
    <xf numFmtId="164" fontId="17" fillId="0" borderId="9" xfId="1" applyNumberFormat="1" applyFont="1" applyBorder="1" applyAlignment="1" applyProtection="1">
      <alignment horizontal="center" vertical="center" wrapText="1"/>
      <protection locked="0"/>
    </xf>
    <xf numFmtId="164" fontId="17" fillId="0" borderId="10" xfId="1" applyNumberFormat="1" applyFont="1" applyBorder="1" applyAlignment="1" applyProtection="1">
      <alignment horizontal="center" vertical="center" wrapText="1"/>
      <protection locked="0"/>
    </xf>
    <xf numFmtId="49" fontId="17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7" fillId="0" borderId="10" xfId="1" applyNumberFormat="1" applyFont="1" applyBorder="1" applyAlignment="1" applyProtection="1">
      <alignment horizontal="center" vertical="center" wrapText="1" shrinkToFit="1"/>
      <protection locked="0"/>
    </xf>
    <xf numFmtId="164" fontId="17" fillId="0" borderId="13" xfId="1" applyNumberFormat="1" applyFont="1" applyBorder="1" applyAlignment="1" applyProtection="1">
      <alignment horizontal="center" vertical="center" wrapText="1"/>
      <protection locked="0"/>
    </xf>
    <xf numFmtId="164" fontId="1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17" fillId="0" borderId="46" xfId="1" applyNumberFormat="1" applyFont="1" applyBorder="1" applyAlignment="1" applyProtection="1">
      <alignment horizontal="center" vertical="center"/>
      <protection locked="0"/>
    </xf>
    <xf numFmtId="164" fontId="17" fillId="0" borderId="10" xfId="1" applyNumberFormat="1" applyFont="1" applyBorder="1" applyAlignment="1" applyProtection="1">
      <alignment horizontal="center" vertical="center"/>
      <protection locked="0"/>
    </xf>
    <xf numFmtId="164" fontId="17" fillId="0" borderId="11" xfId="1" applyNumberFormat="1" applyFont="1" applyBorder="1" applyAlignment="1" applyProtection="1">
      <alignment horizontal="center" vertical="center"/>
      <protection locked="0"/>
    </xf>
    <xf numFmtId="164" fontId="17" fillId="0" borderId="13" xfId="1" applyNumberFormat="1" applyFont="1" applyBorder="1" applyAlignment="1" applyProtection="1">
      <alignment horizontal="center" vertical="center"/>
      <protection locked="0"/>
    </xf>
    <xf numFmtId="164" fontId="17" fillId="0" borderId="11" xfId="1" applyNumberFormat="1" applyFont="1" applyBorder="1" applyAlignment="1" applyProtection="1">
      <alignment horizontal="center" vertical="center" wrapTex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3" fontId="14" fillId="0" borderId="20" xfId="0" applyNumberFormat="1" applyFont="1" applyBorder="1" applyAlignment="1" applyProtection="1">
      <alignment horizontal="center" vertical="center"/>
      <protection locked="0"/>
    </xf>
    <xf numFmtId="3" fontId="14" fillId="0" borderId="21" xfId="0" applyNumberFormat="1" applyFont="1" applyBorder="1" applyAlignment="1" applyProtection="1">
      <alignment horizontal="center" vertical="center"/>
      <protection locked="0"/>
    </xf>
    <xf numFmtId="17" fontId="14" fillId="0" borderId="20" xfId="0" applyNumberFormat="1" applyFont="1" applyBorder="1" applyAlignment="1" applyProtection="1">
      <alignment horizontal="center" vertical="center"/>
      <protection locked="0"/>
    </xf>
    <xf numFmtId="17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49" fontId="14" fillId="2" borderId="15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49" fontId="18" fillId="2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18" fillId="0" borderId="0" xfId="0" applyFont="1" applyBorder="1" applyAlignment="1">
      <alignment horizontal="center" vertical="center"/>
    </xf>
    <xf numFmtId="3" fontId="18" fillId="2" borderId="0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>
      <alignment horizontal="center" vertical="center"/>
    </xf>
    <xf numFmtId="0" fontId="18" fillId="0" borderId="6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 wrapText="1"/>
      <protection locked="0"/>
    </xf>
    <xf numFmtId="17" fontId="17" fillId="0" borderId="44" xfId="0" applyNumberFormat="1" applyFont="1" applyBorder="1" applyAlignment="1" applyProtection="1">
      <alignment horizontal="center" vertical="center" wrapText="1"/>
      <protection locked="0"/>
    </xf>
    <xf numFmtId="17" fontId="17" fillId="0" borderId="30" xfId="0" applyNumberFormat="1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8" fillId="2" borderId="20" xfId="0" applyFont="1" applyFill="1" applyBorder="1" applyAlignment="1" applyProtection="1">
      <alignment horizontal="center" wrapText="1"/>
      <protection locked="0"/>
    </xf>
    <xf numFmtId="0" fontId="36" fillId="2" borderId="29" xfId="0" applyFont="1" applyFill="1" applyBorder="1" applyAlignment="1" applyProtection="1">
      <alignment horizontal="center" vertical="center"/>
      <protection locked="0"/>
    </xf>
    <xf numFmtId="0" fontId="36" fillId="2" borderId="54" xfId="0" applyFont="1" applyFill="1" applyBorder="1" applyAlignment="1" applyProtection="1">
      <alignment horizontal="center" vertical="center"/>
      <protection locked="0"/>
    </xf>
    <xf numFmtId="0" fontId="36" fillId="2" borderId="54" xfId="0" applyFont="1" applyFill="1" applyBorder="1" applyAlignment="1" applyProtection="1">
      <alignment horizontal="center" vertical="center" wrapText="1" shrinkToFit="1"/>
      <protection locked="0"/>
    </xf>
    <xf numFmtId="0" fontId="32" fillId="2" borderId="20" xfId="0" applyFont="1" applyFill="1" applyBorder="1" applyAlignment="1" applyProtection="1">
      <alignment horizontal="center" vertical="center"/>
      <protection locked="0"/>
    </xf>
    <xf numFmtId="0" fontId="34" fillId="0" borderId="29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54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3" fontId="35" fillId="0" borderId="20" xfId="0" applyNumberFormat="1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/>
    </xf>
    <xf numFmtId="3" fontId="17" fillId="0" borderId="21" xfId="0" applyNumberFormat="1" applyFont="1" applyBorder="1" applyAlignment="1" applyProtection="1">
      <alignment horizontal="center" vertical="center"/>
      <protection locked="0"/>
    </xf>
    <xf numFmtId="0" fontId="35" fillId="2" borderId="54" xfId="0" applyFont="1" applyFill="1" applyBorder="1" applyAlignment="1">
      <alignment horizontal="center" vertical="center"/>
    </xf>
    <xf numFmtId="0" fontId="35" fillId="2" borderId="54" xfId="0" applyFont="1" applyFill="1" applyBorder="1" applyAlignment="1">
      <alignment horizontal="center" vertical="center" wrapText="1"/>
    </xf>
    <xf numFmtId="3" fontId="35" fillId="2" borderId="2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 vertical="center" wrapText="1"/>
    </xf>
    <xf numFmtId="0" fontId="35" fillId="2" borderId="30" xfId="0" applyFont="1" applyFill="1" applyBorder="1" applyAlignment="1">
      <alignment horizontal="center" vertical="center"/>
    </xf>
    <xf numFmtId="0" fontId="18" fillId="2" borderId="29" xfId="0" applyFont="1" applyFill="1" applyBorder="1" applyAlignment="1" applyProtection="1">
      <alignment horizontal="center" vertical="center" wrapText="1" shrinkToFit="1"/>
      <protection locked="0"/>
    </xf>
    <xf numFmtId="0" fontId="18" fillId="2" borderId="15" xfId="0" applyFont="1" applyFill="1" applyBorder="1" applyAlignment="1" applyProtection="1">
      <alignment vertical="center"/>
      <protection locked="0"/>
    </xf>
    <xf numFmtId="0" fontId="18" fillId="2" borderId="20" xfId="0" applyFont="1" applyFill="1" applyBorder="1" applyProtection="1">
      <protection locked="0"/>
    </xf>
    <xf numFmtId="0" fontId="18" fillId="2" borderId="20" xfId="0" applyFont="1" applyFill="1" applyBorder="1"/>
    <xf numFmtId="0" fontId="17" fillId="2" borderId="20" xfId="0" applyFont="1" applyFill="1" applyBorder="1" applyAlignment="1" applyProtection="1">
      <alignment horizontal="center" wrapText="1"/>
      <protection locked="0"/>
    </xf>
    <xf numFmtId="0" fontId="17" fillId="2" borderId="15" xfId="0" applyFont="1" applyFill="1" applyBorder="1" applyAlignment="1" applyProtection="1">
      <alignment vertical="center"/>
      <protection locked="0"/>
    </xf>
    <xf numFmtId="0" fontId="17" fillId="2" borderId="20" xfId="0" applyFont="1" applyFill="1" applyBorder="1"/>
    <xf numFmtId="0" fontId="18" fillId="0" borderId="30" xfId="0" applyFont="1" applyBorder="1" applyAlignment="1">
      <alignment horizontal="center" vertical="center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7" fillId="2" borderId="20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center"/>
      <protection locked="0"/>
    </xf>
    <xf numFmtId="0" fontId="17" fillId="0" borderId="15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3" fontId="14" fillId="2" borderId="21" xfId="0" applyNumberFormat="1" applyFont="1" applyFill="1" applyBorder="1" applyAlignment="1" applyProtection="1">
      <alignment horizontal="center" vertical="center"/>
      <protection locked="0"/>
    </xf>
    <xf numFmtId="17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49" fillId="2" borderId="75" xfId="0" applyFont="1" applyFill="1" applyBorder="1" applyAlignment="1" applyProtection="1">
      <alignment horizontal="center" vertical="center" wrapText="1"/>
      <protection locked="0"/>
    </xf>
    <xf numFmtId="49" fontId="49" fillId="2" borderId="75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76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74" xfId="0" applyNumberFormat="1" applyFont="1" applyFill="1" applyBorder="1" applyAlignment="1" applyProtection="1">
      <alignment horizontal="center" vertical="center" wrapText="1"/>
      <protection locked="0"/>
    </xf>
    <xf numFmtId="3" fontId="49" fillId="2" borderId="76" xfId="0" applyNumberFormat="1" applyFont="1" applyFill="1" applyBorder="1" applyAlignment="1" applyProtection="1">
      <alignment horizontal="center" vertical="center"/>
      <protection locked="0"/>
    </xf>
    <xf numFmtId="3" fontId="49" fillId="2" borderId="74" xfId="0" applyNumberFormat="1" applyFont="1" applyFill="1" applyBorder="1" applyAlignment="1" applyProtection="1">
      <alignment horizontal="center" vertical="center"/>
      <protection locked="0"/>
    </xf>
    <xf numFmtId="0" fontId="14" fillId="2" borderId="76" xfId="0" applyFont="1" applyFill="1" applyBorder="1" applyAlignment="1" applyProtection="1">
      <alignment horizontal="center" vertical="center"/>
      <protection locked="0"/>
    </xf>
    <xf numFmtId="0" fontId="14" fillId="2" borderId="74" xfId="0" applyFont="1" applyFill="1" applyBorder="1" applyAlignment="1" applyProtection="1">
      <alignment horizontal="center" vertical="center"/>
      <protection locked="0"/>
    </xf>
    <xf numFmtId="0" fontId="14" fillId="2" borderId="75" xfId="0" applyFont="1" applyFill="1" applyBorder="1" applyAlignment="1" applyProtection="1">
      <alignment horizontal="center" vertical="center"/>
      <protection locked="0"/>
    </xf>
    <xf numFmtId="0" fontId="14" fillId="2" borderId="81" xfId="0" applyFont="1" applyFill="1" applyBorder="1" applyAlignment="1" applyProtection="1">
      <alignment horizontal="center" vertical="center"/>
      <protection locked="0"/>
    </xf>
    <xf numFmtId="49" fontId="35" fillId="9" borderId="82" xfId="0" applyNumberFormat="1" applyFont="1" applyFill="1" applyBorder="1" applyAlignment="1">
      <alignment horizontal="center" vertical="center" wrapText="1"/>
    </xf>
    <xf numFmtId="49" fontId="35" fillId="9" borderId="83" xfId="0" applyNumberFormat="1" applyFont="1" applyFill="1" applyBorder="1" applyAlignment="1">
      <alignment horizontal="center" vertical="center" wrapText="1"/>
    </xf>
    <xf numFmtId="49" fontId="35" fillId="9" borderId="84" xfId="0" applyNumberFormat="1" applyFont="1" applyFill="1" applyBorder="1" applyAlignment="1">
      <alignment horizontal="center" vertical="center" wrapText="1"/>
    </xf>
    <xf numFmtId="49" fontId="35" fillId="9" borderId="85" xfId="0" applyNumberFormat="1" applyFont="1" applyFill="1" applyBorder="1" applyAlignment="1">
      <alignment horizontal="center" vertical="center" wrapText="1"/>
    </xf>
    <xf numFmtId="3" fontId="35" fillId="9" borderId="86" xfId="0" applyNumberFormat="1" applyFont="1" applyFill="1" applyBorder="1" applyAlignment="1">
      <alignment horizontal="center" vertical="center" wrapText="1"/>
    </xf>
    <xf numFmtId="3" fontId="35" fillId="9" borderId="84" xfId="0" applyNumberFormat="1" applyFont="1" applyFill="1" applyBorder="1" applyAlignment="1">
      <alignment horizontal="center" vertical="center" wrapText="1"/>
    </xf>
    <xf numFmtId="49" fontId="35" fillId="9" borderId="86" xfId="0" applyNumberFormat="1" applyFont="1" applyFill="1" applyBorder="1" applyAlignment="1">
      <alignment horizontal="center" vertical="center" wrapText="1"/>
    </xf>
    <xf numFmtId="0" fontId="35" fillId="9" borderId="84" xfId="0" applyFont="1" applyFill="1" applyBorder="1" applyAlignment="1">
      <alignment horizontal="center" vertical="center" wrapText="1"/>
    </xf>
    <xf numFmtId="0" fontId="50" fillId="2" borderId="26" xfId="0" applyFont="1" applyFill="1" applyBorder="1" applyAlignment="1">
      <alignment vertical="center" wrapText="1"/>
    </xf>
    <xf numFmtId="0" fontId="51" fillId="2" borderId="3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horizontal="center" vertical="top" wrapText="1"/>
    </xf>
    <xf numFmtId="0" fontId="39" fillId="2" borderId="0" xfId="0" applyFont="1" applyFill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31" fillId="0" borderId="27" xfId="0" applyNumberFormat="1" applyFont="1" applyBorder="1" applyAlignment="1" applyProtection="1">
      <alignment horizontal="center"/>
      <protection locked="0"/>
    </xf>
    <xf numFmtId="3" fontId="11" fillId="0" borderId="25" xfId="0" applyNumberFormat="1" applyFont="1" applyBorder="1" applyAlignment="1" applyProtection="1">
      <alignment horizontal="center"/>
      <protection locked="0"/>
    </xf>
    <xf numFmtId="3" fontId="11" fillId="0" borderId="28" xfId="0" applyNumberFormat="1" applyFont="1" applyBorder="1" applyAlignment="1" applyProtection="1">
      <alignment horizont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3" fontId="12" fillId="0" borderId="18" xfId="0" applyNumberFormat="1" applyFont="1" applyBorder="1" applyAlignment="1">
      <alignment horizontal="center" vertical="center"/>
    </xf>
    <xf numFmtId="3" fontId="12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3" fontId="14" fillId="0" borderId="20" xfId="0" applyNumberFormat="1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 wrapText="1"/>
    </xf>
    <xf numFmtId="3" fontId="14" fillId="0" borderId="30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39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3" fontId="22" fillId="0" borderId="27" xfId="0" applyNumberFormat="1" applyFont="1" applyBorder="1" applyAlignment="1" applyProtection="1">
      <alignment horizontal="center"/>
      <protection locked="0"/>
    </xf>
    <xf numFmtId="3" fontId="22" fillId="0" borderId="25" xfId="0" applyNumberFormat="1" applyFont="1" applyBorder="1" applyAlignment="1" applyProtection="1">
      <alignment horizontal="center"/>
      <protection locked="0"/>
    </xf>
    <xf numFmtId="0" fontId="12" fillId="2" borderId="23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40" fillId="6" borderId="59" xfId="0" applyFont="1" applyFill="1" applyBorder="1" applyAlignment="1">
      <alignment vertical="center" wrapText="1"/>
    </xf>
    <xf numFmtId="0" fontId="40" fillId="6" borderId="60" xfId="0" applyFont="1" applyFill="1" applyBorder="1" applyAlignment="1">
      <alignment vertical="center" wrapText="1"/>
    </xf>
    <xf numFmtId="0" fontId="40" fillId="6" borderId="61" xfId="0" applyFont="1" applyFill="1" applyBorder="1" applyAlignment="1">
      <alignment vertical="center" wrapText="1"/>
    </xf>
    <xf numFmtId="0" fontId="40" fillId="6" borderId="58" xfId="0" applyFont="1" applyFill="1" applyBorder="1" applyAlignment="1">
      <alignment vertical="center" wrapText="1"/>
    </xf>
    <xf numFmtId="0" fontId="40" fillId="6" borderId="63" xfId="0" applyFont="1" applyFill="1" applyBorder="1" applyAlignment="1">
      <alignment vertical="center" wrapText="1"/>
    </xf>
    <xf numFmtId="0" fontId="40" fillId="6" borderId="62" xfId="0" applyFont="1" applyFill="1" applyBorder="1" applyAlignment="1">
      <alignment vertical="center" wrapText="1"/>
    </xf>
    <xf numFmtId="0" fontId="51" fillId="2" borderId="4" xfId="0" applyFont="1" applyFill="1" applyBorder="1" applyAlignment="1">
      <alignment horizontal="center" vertical="center" wrapText="1"/>
    </xf>
    <xf numFmtId="0" fontId="51" fillId="2" borderId="23" xfId="0" applyFont="1" applyFill="1" applyBorder="1" applyAlignment="1">
      <alignment horizontal="center" vertical="center" wrapText="1"/>
    </xf>
    <xf numFmtId="0" fontId="51" fillId="2" borderId="8" xfId="0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vertical="center" wrapText="1"/>
    </xf>
    <xf numFmtId="0" fontId="43" fillId="2" borderId="8" xfId="0" applyFont="1" applyFill="1" applyBorder="1" applyAlignment="1">
      <alignment vertical="center" wrapText="1"/>
    </xf>
    <xf numFmtId="0" fontId="41" fillId="2" borderId="4" xfId="0" applyFont="1" applyFill="1" applyBorder="1" applyAlignment="1">
      <alignment horizontal="left" vertical="center" wrapText="1"/>
    </xf>
    <xf numFmtId="0" fontId="41" fillId="2" borderId="8" xfId="0" applyFont="1" applyFill="1" applyBorder="1" applyAlignment="1">
      <alignment horizontal="left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23" xfId="0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50" fillId="2" borderId="4" xfId="0" applyFont="1" applyFill="1" applyBorder="1" applyAlignment="1">
      <alignment vertical="center" wrapText="1"/>
    </xf>
    <xf numFmtId="0" fontId="50" fillId="2" borderId="23" xfId="0" applyFont="1" applyFill="1" applyBorder="1" applyAlignment="1">
      <alignment vertical="center" wrapText="1"/>
    </xf>
    <xf numFmtId="0" fontId="50" fillId="2" borderId="8" xfId="0" applyFont="1" applyFill="1" applyBorder="1" applyAlignment="1">
      <alignment vertical="center" wrapText="1"/>
    </xf>
    <xf numFmtId="0" fontId="40" fillId="7" borderId="58" xfId="0" applyFont="1" applyFill="1" applyBorder="1" applyAlignment="1">
      <alignment horizontal="center" vertical="center" wrapText="1"/>
    </xf>
    <xf numFmtId="0" fontId="40" fillId="7" borderId="62" xfId="0" applyFont="1" applyFill="1" applyBorder="1" applyAlignment="1">
      <alignment horizontal="center" vertical="center" wrapText="1"/>
    </xf>
    <xf numFmtId="0" fontId="40" fillId="7" borderId="63" xfId="0" applyFont="1" applyFill="1" applyBorder="1" applyAlignment="1">
      <alignment horizontal="center" vertical="center" wrapText="1"/>
    </xf>
    <xf numFmtId="0" fontId="40" fillId="7" borderId="59" xfId="0" applyFont="1" applyFill="1" applyBorder="1" applyAlignment="1">
      <alignment vertical="center" wrapText="1"/>
    </xf>
    <xf numFmtId="0" fontId="40" fillId="7" borderId="60" xfId="0" applyFont="1" applyFill="1" applyBorder="1" applyAlignment="1">
      <alignment vertical="center" wrapText="1"/>
    </xf>
    <xf numFmtId="0" fontId="40" fillId="7" borderId="61" xfId="0" applyFont="1" applyFill="1" applyBorder="1" applyAlignment="1">
      <alignment vertical="center" wrapText="1"/>
    </xf>
    <xf numFmtId="0" fontId="40" fillId="7" borderId="58" xfId="0" applyFont="1" applyFill="1" applyBorder="1" applyAlignment="1">
      <alignment vertical="top" wrapText="1"/>
    </xf>
    <xf numFmtId="0" fontId="40" fillId="7" borderId="63" xfId="0" applyFont="1" applyFill="1" applyBorder="1" applyAlignment="1">
      <alignment vertical="top" wrapText="1"/>
    </xf>
    <xf numFmtId="0" fontId="44" fillId="0" borderId="26" xfId="0" applyFont="1" applyBorder="1" applyAlignment="1">
      <alignment horizontal="left" vertical="center" wrapText="1"/>
    </xf>
    <xf numFmtId="0" fontId="40" fillId="7" borderId="58" xfId="0" applyFont="1" applyFill="1" applyBorder="1" applyAlignment="1">
      <alignment vertical="center" wrapText="1"/>
    </xf>
    <xf numFmtId="0" fontId="40" fillId="7" borderId="62" xfId="0" applyFont="1" applyFill="1" applyBorder="1" applyAlignment="1">
      <alignment vertical="center" wrapText="1"/>
    </xf>
    <xf numFmtId="0" fontId="40" fillId="7" borderId="63" xfId="0" applyFont="1" applyFill="1" applyBorder="1" applyAlignment="1">
      <alignment vertical="center" wrapText="1"/>
    </xf>
    <xf numFmtId="0" fontId="44" fillId="8" borderId="26" xfId="0" applyFont="1" applyFill="1" applyBorder="1" applyAlignment="1">
      <alignment horizontal="left" vertical="center" wrapText="1"/>
    </xf>
  </cellXfs>
  <cellStyles count="4">
    <cellStyle name="Hypertextový odkaz" xfId="3" builtinId="8"/>
    <cellStyle name="Normální" xfId="0" builtinId="0"/>
    <cellStyle name="Normální 2" xfId="1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workbookViewId="0">
      <selection activeCell="J17" sqref="J17"/>
    </sheetView>
  </sheetViews>
  <sheetFormatPr defaultRowHeight="14.4" x14ac:dyDescent="0.3"/>
  <sheetData>
    <row r="1" spans="1:14" ht="21" x14ac:dyDescent="0.4">
      <c r="A1" s="1" t="s">
        <v>63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64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65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66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67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69</v>
      </c>
      <c r="B10" s="6" t="s">
        <v>70</v>
      </c>
      <c r="C10" s="7" t="s">
        <v>71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72</v>
      </c>
      <c r="B11" s="2" t="s">
        <v>73</v>
      </c>
      <c r="C11" s="9" t="s">
        <v>74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75</v>
      </c>
      <c r="B12" s="11" t="s">
        <v>76</v>
      </c>
      <c r="C12" s="12" t="s">
        <v>77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78</v>
      </c>
      <c r="B13" s="11" t="s">
        <v>76</v>
      </c>
      <c r="C13" s="12" t="s">
        <v>77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79</v>
      </c>
      <c r="B14" s="11" t="s">
        <v>76</v>
      </c>
      <c r="C14" s="12" t="s">
        <v>77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80</v>
      </c>
      <c r="B15" s="11" t="s">
        <v>76</v>
      </c>
      <c r="C15" s="12" t="s">
        <v>77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81</v>
      </c>
      <c r="B16" s="11" t="s">
        <v>76</v>
      </c>
      <c r="C16" s="12" t="s">
        <v>77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82</v>
      </c>
      <c r="B17" s="14" t="s">
        <v>83</v>
      </c>
      <c r="C17" s="15" t="s">
        <v>84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85</v>
      </c>
      <c r="B18" s="14" t="s">
        <v>83</v>
      </c>
      <c r="C18" s="15" t="s">
        <v>84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86</v>
      </c>
      <c r="B19" s="14" t="s">
        <v>83</v>
      </c>
      <c r="C19" s="15" t="s">
        <v>84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87</v>
      </c>
      <c r="B20" s="14" t="s">
        <v>83</v>
      </c>
      <c r="C20" s="15" t="s">
        <v>84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88</v>
      </c>
      <c r="B21" s="14" t="s">
        <v>83</v>
      </c>
      <c r="C21" s="15" t="s">
        <v>84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89</v>
      </c>
      <c r="B22" s="14" t="s">
        <v>83</v>
      </c>
      <c r="C22" s="15" t="s">
        <v>84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90</v>
      </c>
      <c r="B23" s="14" t="s">
        <v>83</v>
      </c>
      <c r="C23" s="15" t="s">
        <v>84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36</v>
      </c>
      <c r="B24" s="17" t="s">
        <v>83</v>
      </c>
      <c r="C24" s="18" t="s">
        <v>84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91</v>
      </c>
    </row>
    <row r="28" spans="1:14" x14ac:dyDescent="0.3">
      <c r="A28" s="2" t="s">
        <v>92</v>
      </c>
    </row>
    <row r="29" spans="1:14" x14ac:dyDescent="0.3">
      <c r="A29" s="2" t="s">
        <v>93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1" x14ac:dyDescent="0.3">
      <c r="A33" s="4"/>
    </row>
    <row r="34" spans="1:1" x14ac:dyDescent="0.3">
      <c r="A34" s="20" t="s">
        <v>94</v>
      </c>
    </row>
    <row r="35" spans="1:1" x14ac:dyDescent="0.3">
      <c r="A35" t="s">
        <v>95</v>
      </c>
    </row>
    <row r="37" spans="1:1" x14ac:dyDescent="0.3">
      <c r="A37" s="20" t="s">
        <v>96</v>
      </c>
    </row>
    <row r="38" spans="1:1" x14ac:dyDescent="0.3">
      <c r="A38" t="s">
        <v>97</v>
      </c>
    </row>
    <row r="40" spans="1:1" x14ac:dyDescent="0.3">
      <c r="A40" s="3" t="s">
        <v>98</v>
      </c>
    </row>
    <row r="41" spans="1:1" x14ac:dyDescent="0.3">
      <c r="A41" s="2" t="s">
        <v>99</v>
      </c>
    </row>
    <row r="42" spans="1:1" x14ac:dyDescent="0.3">
      <c r="A42" s="21" t="s">
        <v>100</v>
      </c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3"/>
  <sheetViews>
    <sheetView zoomScaleNormal="100" workbookViewId="0">
      <selection activeCell="A2" sqref="A2:A3"/>
    </sheetView>
  </sheetViews>
  <sheetFormatPr defaultRowHeight="14.4" x14ac:dyDescent="0.3"/>
  <cols>
    <col min="1" max="1" width="6.6640625" style="81" customWidth="1"/>
    <col min="2" max="2" width="18.44140625" style="81" customWidth="1"/>
    <col min="3" max="3" width="10.6640625" style="81" customWidth="1"/>
    <col min="4" max="4" width="8.88671875" style="81"/>
    <col min="5" max="5" width="10.6640625" style="81" customWidth="1"/>
    <col min="6" max="6" width="13.88671875" style="81" customWidth="1"/>
    <col min="7" max="7" width="16" style="81" customWidth="1"/>
    <col min="8" max="10" width="8.88671875" style="81"/>
    <col min="11" max="11" width="20.44140625" style="81" customWidth="1"/>
    <col min="12" max="12" width="11.44140625" style="81" customWidth="1"/>
    <col min="13" max="13" width="12.109375" style="81" customWidth="1"/>
    <col min="14" max="14" width="10.88671875" style="81" customWidth="1"/>
    <col min="15" max="15" width="9.6640625" style="81" customWidth="1"/>
    <col min="16" max="19" width="8.88671875" style="81"/>
    <col min="20" max="21" width="14" customWidth="1"/>
  </cols>
  <sheetData>
    <row r="1" spans="1:19" ht="18.600000000000001" thickBot="1" x14ac:dyDescent="0.4">
      <c r="A1" s="599" t="s">
        <v>1102</v>
      </c>
      <c r="B1" s="600"/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  <c r="P1" s="600"/>
      <c r="Q1" s="600"/>
      <c r="R1" s="600"/>
      <c r="S1" s="601"/>
    </row>
    <row r="2" spans="1:19" ht="15" x14ac:dyDescent="0.3">
      <c r="A2" s="602" t="s">
        <v>0</v>
      </c>
      <c r="B2" s="604" t="s">
        <v>1</v>
      </c>
      <c r="C2" s="605"/>
      <c r="D2" s="605"/>
      <c r="E2" s="605"/>
      <c r="F2" s="606"/>
      <c r="G2" s="602" t="s">
        <v>2</v>
      </c>
      <c r="H2" s="607" t="s">
        <v>3</v>
      </c>
      <c r="I2" s="609" t="s">
        <v>4</v>
      </c>
      <c r="J2" s="602" t="s">
        <v>5</v>
      </c>
      <c r="K2" s="602" t="s">
        <v>6</v>
      </c>
      <c r="L2" s="611" t="s">
        <v>339</v>
      </c>
      <c r="M2" s="612"/>
      <c r="N2" s="597" t="s">
        <v>340</v>
      </c>
      <c r="O2" s="598"/>
      <c r="P2" s="595" t="s">
        <v>341</v>
      </c>
      <c r="Q2" s="596"/>
      <c r="R2" s="597" t="s">
        <v>7</v>
      </c>
      <c r="S2" s="598"/>
    </row>
    <row r="3" spans="1:19" ht="153.6" thickBot="1" x14ac:dyDescent="0.35">
      <c r="A3" s="603"/>
      <c r="B3" s="22" t="s">
        <v>8</v>
      </c>
      <c r="C3" s="23" t="s">
        <v>9</v>
      </c>
      <c r="D3" s="23" t="s">
        <v>10</v>
      </c>
      <c r="E3" s="23" t="s">
        <v>11</v>
      </c>
      <c r="F3" s="24" t="s">
        <v>12</v>
      </c>
      <c r="G3" s="603"/>
      <c r="H3" s="608"/>
      <c r="I3" s="610"/>
      <c r="J3" s="603"/>
      <c r="K3" s="603"/>
      <c r="L3" s="25" t="s">
        <v>13</v>
      </c>
      <c r="M3" s="26" t="s">
        <v>14</v>
      </c>
      <c r="N3" s="27" t="s">
        <v>15</v>
      </c>
      <c r="O3" s="28" t="s">
        <v>16</v>
      </c>
      <c r="P3" s="29" t="s">
        <v>342</v>
      </c>
      <c r="Q3" s="30" t="s">
        <v>343</v>
      </c>
      <c r="R3" s="31" t="s">
        <v>17</v>
      </c>
      <c r="S3" s="28" t="s">
        <v>18</v>
      </c>
    </row>
    <row r="4" spans="1:19" s="130" customFormat="1" ht="69" x14ac:dyDescent="0.3">
      <c r="A4" s="33">
        <v>1</v>
      </c>
      <c r="B4" s="68" t="s">
        <v>105</v>
      </c>
      <c r="C4" s="69" t="s">
        <v>106</v>
      </c>
      <c r="D4" s="70">
        <v>44226233</v>
      </c>
      <c r="E4" s="70">
        <v>107569248</v>
      </c>
      <c r="F4" s="71">
        <v>600085627</v>
      </c>
      <c r="G4" s="528" t="s">
        <v>107</v>
      </c>
      <c r="H4" s="72" t="s">
        <v>36</v>
      </c>
      <c r="I4" s="73" t="s">
        <v>19</v>
      </c>
      <c r="J4" s="73" t="s">
        <v>19</v>
      </c>
      <c r="K4" s="73" t="s">
        <v>108</v>
      </c>
      <c r="L4" s="74">
        <v>1800000</v>
      </c>
      <c r="M4" s="135">
        <f t="shared" ref="M4:M68" si="0">L4/100*85</f>
        <v>1530000</v>
      </c>
      <c r="N4" s="191" t="s">
        <v>408</v>
      </c>
      <c r="O4" s="529"/>
      <c r="P4" s="75"/>
      <c r="Q4" s="76"/>
      <c r="R4" s="264" t="s">
        <v>21</v>
      </c>
      <c r="S4" s="76" t="s">
        <v>21</v>
      </c>
    </row>
    <row r="5" spans="1:19" s="130" customFormat="1" ht="82.8" x14ac:dyDescent="0.3">
      <c r="A5" s="33">
        <v>2</v>
      </c>
      <c r="B5" s="46" t="s">
        <v>109</v>
      </c>
      <c r="C5" s="32" t="s">
        <v>106</v>
      </c>
      <c r="D5" s="47" t="s">
        <v>110</v>
      </c>
      <c r="E5" s="47" t="s">
        <v>111</v>
      </c>
      <c r="F5" s="48" t="s">
        <v>112</v>
      </c>
      <c r="G5" s="49" t="s">
        <v>113</v>
      </c>
      <c r="H5" s="39" t="s">
        <v>36</v>
      </c>
      <c r="I5" s="40" t="s">
        <v>19</v>
      </c>
      <c r="J5" s="40" t="s">
        <v>19</v>
      </c>
      <c r="K5" s="50" t="s">
        <v>114</v>
      </c>
      <c r="L5" s="51">
        <v>1000000</v>
      </c>
      <c r="M5" s="52">
        <f t="shared" si="0"/>
        <v>850000</v>
      </c>
      <c r="N5" s="164" t="s">
        <v>408</v>
      </c>
      <c r="O5" s="58"/>
      <c r="P5" s="54"/>
      <c r="Q5" s="65"/>
      <c r="R5" s="261" t="s">
        <v>115</v>
      </c>
      <c r="S5" s="53" t="s">
        <v>116</v>
      </c>
    </row>
    <row r="6" spans="1:19" s="130" customFormat="1" ht="69" x14ac:dyDescent="0.3">
      <c r="A6" s="33">
        <v>3</v>
      </c>
      <c r="B6" s="247" t="s">
        <v>109</v>
      </c>
      <c r="C6" s="248" t="s">
        <v>106</v>
      </c>
      <c r="D6" s="249" t="s">
        <v>110</v>
      </c>
      <c r="E6" s="249" t="s">
        <v>111</v>
      </c>
      <c r="F6" s="250" t="s">
        <v>112</v>
      </c>
      <c r="G6" s="251" t="s">
        <v>117</v>
      </c>
      <c r="H6" s="243" t="s">
        <v>36</v>
      </c>
      <c r="I6" s="244" t="s">
        <v>19</v>
      </c>
      <c r="J6" s="244" t="s">
        <v>19</v>
      </c>
      <c r="K6" s="252" t="s">
        <v>118</v>
      </c>
      <c r="L6" s="255">
        <v>400000</v>
      </c>
      <c r="M6" s="256">
        <f t="shared" si="0"/>
        <v>340000</v>
      </c>
      <c r="N6" s="166" t="s">
        <v>409</v>
      </c>
      <c r="O6" s="169"/>
      <c r="P6" s="170"/>
      <c r="Q6" s="180"/>
      <c r="R6" s="262" t="s">
        <v>21</v>
      </c>
      <c r="S6" s="172" t="s">
        <v>21</v>
      </c>
    </row>
    <row r="7" spans="1:19" s="130" customFormat="1" ht="69" x14ac:dyDescent="0.3">
      <c r="A7" s="33">
        <v>4</v>
      </c>
      <c r="B7" s="46" t="s">
        <v>109</v>
      </c>
      <c r="C7" s="32" t="s">
        <v>106</v>
      </c>
      <c r="D7" s="47" t="s">
        <v>110</v>
      </c>
      <c r="E7" s="47" t="s">
        <v>111</v>
      </c>
      <c r="F7" s="48" t="s">
        <v>112</v>
      </c>
      <c r="G7" s="49" t="s">
        <v>119</v>
      </c>
      <c r="H7" s="39" t="s">
        <v>36</v>
      </c>
      <c r="I7" s="40" t="s">
        <v>19</v>
      </c>
      <c r="J7" s="40" t="s">
        <v>19</v>
      </c>
      <c r="K7" s="50" t="s">
        <v>120</v>
      </c>
      <c r="L7" s="51">
        <v>1000000</v>
      </c>
      <c r="M7" s="52">
        <f t="shared" si="0"/>
        <v>850000</v>
      </c>
      <c r="N7" s="164" t="s">
        <v>408</v>
      </c>
      <c r="O7" s="44"/>
      <c r="P7" s="54"/>
      <c r="Q7" s="65"/>
      <c r="R7" s="261" t="s">
        <v>21</v>
      </c>
      <c r="S7" s="45" t="s">
        <v>21</v>
      </c>
    </row>
    <row r="8" spans="1:19" s="130" customFormat="1" ht="69" x14ac:dyDescent="0.3">
      <c r="A8" s="33">
        <v>5</v>
      </c>
      <c r="B8" s="34" t="s">
        <v>109</v>
      </c>
      <c r="C8" s="35" t="s">
        <v>106</v>
      </c>
      <c r="D8" s="36" t="s">
        <v>110</v>
      </c>
      <c r="E8" s="36" t="s">
        <v>111</v>
      </c>
      <c r="F8" s="37" t="s">
        <v>112</v>
      </c>
      <c r="G8" s="56" t="s">
        <v>121</v>
      </c>
      <c r="H8" s="39" t="s">
        <v>36</v>
      </c>
      <c r="I8" s="40" t="s">
        <v>19</v>
      </c>
      <c r="J8" s="40" t="s">
        <v>19</v>
      </c>
      <c r="K8" s="40" t="s">
        <v>122</v>
      </c>
      <c r="L8" s="41">
        <v>4000000</v>
      </c>
      <c r="M8" s="52">
        <f t="shared" si="0"/>
        <v>3400000</v>
      </c>
      <c r="N8" s="164" t="s">
        <v>408</v>
      </c>
      <c r="O8" s="44"/>
      <c r="P8" s="43"/>
      <c r="Q8" s="45"/>
      <c r="R8" s="261" t="s">
        <v>21</v>
      </c>
      <c r="S8" s="45" t="s">
        <v>21</v>
      </c>
    </row>
    <row r="9" spans="1:19" s="130" customFormat="1" ht="69" x14ac:dyDescent="0.3">
      <c r="A9" s="33">
        <v>6</v>
      </c>
      <c r="B9" s="34" t="s">
        <v>109</v>
      </c>
      <c r="C9" s="35" t="s">
        <v>106</v>
      </c>
      <c r="D9" s="36" t="s">
        <v>110</v>
      </c>
      <c r="E9" s="36" t="s">
        <v>111</v>
      </c>
      <c r="F9" s="37" t="s">
        <v>112</v>
      </c>
      <c r="G9" s="56" t="s">
        <v>123</v>
      </c>
      <c r="H9" s="39" t="s">
        <v>36</v>
      </c>
      <c r="I9" s="40" t="s">
        <v>19</v>
      </c>
      <c r="J9" s="40" t="s">
        <v>19</v>
      </c>
      <c r="K9" s="40" t="s">
        <v>124</v>
      </c>
      <c r="L9" s="41">
        <v>60000000</v>
      </c>
      <c r="M9" s="52">
        <f t="shared" si="0"/>
        <v>51000000</v>
      </c>
      <c r="N9" s="164" t="s">
        <v>408</v>
      </c>
      <c r="O9" s="44"/>
      <c r="P9" s="43"/>
      <c r="Q9" s="45"/>
      <c r="R9" s="261" t="s">
        <v>21</v>
      </c>
      <c r="S9" s="45" t="s">
        <v>21</v>
      </c>
    </row>
    <row r="10" spans="1:19" s="130" customFormat="1" ht="69" x14ac:dyDescent="0.3">
      <c r="A10" s="33">
        <v>7</v>
      </c>
      <c r="B10" s="34" t="s">
        <v>125</v>
      </c>
      <c r="C10" s="35" t="s">
        <v>106</v>
      </c>
      <c r="D10" s="36" t="s">
        <v>126</v>
      </c>
      <c r="E10" s="36" t="s">
        <v>127</v>
      </c>
      <c r="F10" s="37" t="s">
        <v>128</v>
      </c>
      <c r="G10" s="56" t="s">
        <v>129</v>
      </c>
      <c r="H10" s="39" t="s">
        <v>36</v>
      </c>
      <c r="I10" s="40" t="s">
        <v>19</v>
      </c>
      <c r="J10" s="40" t="s">
        <v>19</v>
      </c>
      <c r="K10" s="40" t="s">
        <v>130</v>
      </c>
      <c r="L10" s="41">
        <v>500000</v>
      </c>
      <c r="M10" s="57">
        <f t="shared" si="0"/>
        <v>425000</v>
      </c>
      <c r="N10" s="164" t="s">
        <v>408</v>
      </c>
      <c r="O10" s="44"/>
      <c r="P10" s="43"/>
      <c r="Q10" s="53"/>
      <c r="R10" s="263" t="s">
        <v>131</v>
      </c>
      <c r="S10" s="45" t="s">
        <v>21</v>
      </c>
    </row>
    <row r="11" spans="1:19" s="130" customFormat="1" ht="69" x14ac:dyDescent="0.3">
      <c r="A11" s="33">
        <v>8</v>
      </c>
      <c r="B11" s="34" t="s">
        <v>125</v>
      </c>
      <c r="C11" s="35" t="s">
        <v>106</v>
      </c>
      <c r="D11" s="36" t="s">
        <v>126</v>
      </c>
      <c r="E11" s="36" t="s">
        <v>127</v>
      </c>
      <c r="F11" s="37" t="s">
        <v>128</v>
      </c>
      <c r="G11" s="56" t="s">
        <v>132</v>
      </c>
      <c r="H11" s="39" t="s">
        <v>36</v>
      </c>
      <c r="I11" s="40" t="s">
        <v>19</v>
      </c>
      <c r="J11" s="40" t="s">
        <v>19</v>
      </c>
      <c r="K11" s="40" t="s">
        <v>133</v>
      </c>
      <c r="L11" s="41">
        <v>280000</v>
      </c>
      <c r="M11" s="57">
        <f t="shared" si="0"/>
        <v>238000</v>
      </c>
      <c r="N11" s="164" t="s">
        <v>408</v>
      </c>
      <c r="O11" s="44"/>
      <c r="P11" s="43"/>
      <c r="Q11" s="45"/>
      <c r="R11" s="261" t="s">
        <v>21</v>
      </c>
      <c r="S11" s="45" t="s">
        <v>21</v>
      </c>
    </row>
    <row r="12" spans="1:19" s="130" customFormat="1" ht="69" x14ac:dyDescent="0.3">
      <c r="A12" s="33">
        <v>9</v>
      </c>
      <c r="B12" s="34" t="s">
        <v>125</v>
      </c>
      <c r="C12" s="35" t="s">
        <v>106</v>
      </c>
      <c r="D12" s="36" t="s">
        <v>126</v>
      </c>
      <c r="E12" s="36" t="s">
        <v>127</v>
      </c>
      <c r="F12" s="37" t="s">
        <v>128</v>
      </c>
      <c r="G12" s="56" t="s">
        <v>134</v>
      </c>
      <c r="H12" s="39" t="s">
        <v>36</v>
      </c>
      <c r="I12" s="40" t="s">
        <v>19</v>
      </c>
      <c r="J12" s="40" t="s">
        <v>19</v>
      </c>
      <c r="K12" s="40" t="s">
        <v>135</v>
      </c>
      <c r="L12" s="41">
        <v>950000</v>
      </c>
      <c r="M12" s="57">
        <f t="shared" si="0"/>
        <v>807500</v>
      </c>
      <c r="N12" s="164" t="s">
        <v>408</v>
      </c>
      <c r="O12" s="44"/>
      <c r="P12" s="43"/>
      <c r="Q12" s="45"/>
      <c r="R12" s="261" t="s">
        <v>21</v>
      </c>
      <c r="S12" s="45" t="s">
        <v>21</v>
      </c>
    </row>
    <row r="13" spans="1:19" s="130" customFormat="1" ht="69" x14ac:dyDescent="0.3">
      <c r="A13" s="33">
        <v>10</v>
      </c>
      <c r="B13" s="238" t="s">
        <v>125</v>
      </c>
      <c r="C13" s="239" t="s">
        <v>106</v>
      </c>
      <c r="D13" s="240" t="s">
        <v>126</v>
      </c>
      <c r="E13" s="240" t="s">
        <v>127</v>
      </c>
      <c r="F13" s="241" t="s">
        <v>128</v>
      </c>
      <c r="G13" s="242" t="s">
        <v>117</v>
      </c>
      <c r="H13" s="243" t="s">
        <v>36</v>
      </c>
      <c r="I13" s="244" t="s">
        <v>19</v>
      </c>
      <c r="J13" s="244" t="s">
        <v>19</v>
      </c>
      <c r="K13" s="244" t="s">
        <v>136</v>
      </c>
      <c r="L13" s="245">
        <v>300000</v>
      </c>
      <c r="M13" s="246">
        <f t="shared" si="0"/>
        <v>255000</v>
      </c>
      <c r="N13" s="178" t="s">
        <v>409</v>
      </c>
      <c r="O13" s="44"/>
      <c r="P13" s="43"/>
      <c r="Q13" s="45"/>
      <c r="R13" s="261" t="s">
        <v>21</v>
      </c>
      <c r="S13" s="45" t="s">
        <v>21</v>
      </c>
    </row>
    <row r="14" spans="1:19" s="130" customFormat="1" ht="69" x14ac:dyDescent="0.3">
      <c r="A14" s="33">
        <v>11</v>
      </c>
      <c r="B14" s="34" t="s">
        <v>125</v>
      </c>
      <c r="C14" s="35" t="s">
        <v>106</v>
      </c>
      <c r="D14" s="36" t="s">
        <v>126</v>
      </c>
      <c r="E14" s="36" t="s">
        <v>127</v>
      </c>
      <c r="F14" s="37" t="s">
        <v>128</v>
      </c>
      <c r="G14" s="56" t="s">
        <v>137</v>
      </c>
      <c r="H14" s="39" t="s">
        <v>36</v>
      </c>
      <c r="I14" s="40" t="s">
        <v>19</v>
      </c>
      <c r="J14" s="40" t="s">
        <v>19</v>
      </c>
      <c r="K14" s="40" t="s">
        <v>138</v>
      </c>
      <c r="L14" s="41">
        <v>300000</v>
      </c>
      <c r="M14" s="57">
        <f t="shared" si="0"/>
        <v>255000</v>
      </c>
      <c r="N14" s="164" t="s">
        <v>408</v>
      </c>
      <c r="O14" s="44"/>
      <c r="P14" s="43"/>
      <c r="Q14" s="45"/>
      <c r="R14" s="261" t="s">
        <v>21</v>
      </c>
      <c r="S14" s="45" t="s">
        <v>21</v>
      </c>
    </row>
    <row r="15" spans="1:19" s="130" customFormat="1" ht="69" x14ac:dyDescent="0.3">
      <c r="A15" s="33">
        <v>12</v>
      </c>
      <c r="B15" s="238" t="s">
        <v>125</v>
      </c>
      <c r="C15" s="239" t="s">
        <v>106</v>
      </c>
      <c r="D15" s="240" t="s">
        <v>126</v>
      </c>
      <c r="E15" s="240" t="s">
        <v>127</v>
      </c>
      <c r="F15" s="241" t="s">
        <v>128</v>
      </c>
      <c r="G15" s="242" t="s">
        <v>139</v>
      </c>
      <c r="H15" s="243" t="s">
        <v>36</v>
      </c>
      <c r="I15" s="244" t="s">
        <v>19</v>
      </c>
      <c r="J15" s="244" t="s">
        <v>19</v>
      </c>
      <c r="K15" s="244" t="s">
        <v>140</v>
      </c>
      <c r="L15" s="245">
        <v>500000</v>
      </c>
      <c r="M15" s="246">
        <f t="shared" si="0"/>
        <v>425000</v>
      </c>
      <c r="N15" s="178" t="s">
        <v>409</v>
      </c>
      <c r="O15" s="44"/>
      <c r="P15" s="43"/>
      <c r="Q15" s="45"/>
      <c r="R15" s="261" t="s">
        <v>21</v>
      </c>
      <c r="S15" s="45" t="s">
        <v>21</v>
      </c>
    </row>
    <row r="16" spans="1:19" s="130" customFormat="1" ht="69" x14ac:dyDescent="0.3">
      <c r="A16" s="33">
        <v>13</v>
      </c>
      <c r="B16" s="46" t="s">
        <v>125</v>
      </c>
      <c r="C16" s="32" t="s">
        <v>106</v>
      </c>
      <c r="D16" s="47" t="s">
        <v>126</v>
      </c>
      <c r="E16" s="47" t="s">
        <v>127</v>
      </c>
      <c r="F16" s="48" t="s">
        <v>128</v>
      </c>
      <c r="G16" s="50" t="s">
        <v>141</v>
      </c>
      <c r="H16" s="64" t="s">
        <v>36</v>
      </c>
      <c r="I16" s="50" t="s">
        <v>19</v>
      </c>
      <c r="J16" s="50" t="s">
        <v>19</v>
      </c>
      <c r="K16" s="50" t="s">
        <v>587</v>
      </c>
      <c r="L16" s="167">
        <v>600000</v>
      </c>
      <c r="M16" s="203">
        <f t="shared" si="0"/>
        <v>510000</v>
      </c>
      <c r="N16" s="253" t="s">
        <v>408</v>
      </c>
      <c r="O16" s="44"/>
      <c r="P16" s="43"/>
      <c r="Q16" s="45"/>
      <c r="R16" s="261" t="s">
        <v>21</v>
      </c>
      <c r="S16" s="45" t="s">
        <v>21</v>
      </c>
    </row>
    <row r="17" spans="1:19" s="130" customFormat="1" ht="69" x14ac:dyDescent="0.3">
      <c r="A17" s="33">
        <v>14</v>
      </c>
      <c r="B17" s="164" t="s">
        <v>125</v>
      </c>
      <c r="C17" s="144" t="s">
        <v>106</v>
      </c>
      <c r="D17" s="146" t="s">
        <v>126</v>
      </c>
      <c r="E17" s="146" t="s">
        <v>127</v>
      </c>
      <c r="F17" s="173" t="s">
        <v>128</v>
      </c>
      <c r="G17" s="197" t="s">
        <v>411</v>
      </c>
      <c r="H17" s="197" t="s">
        <v>36</v>
      </c>
      <c r="I17" s="197" t="s">
        <v>19</v>
      </c>
      <c r="J17" s="197" t="s">
        <v>19</v>
      </c>
      <c r="K17" s="198" t="s">
        <v>412</v>
      </c>
      <c r="L17" s="167">
        <v>500000</v>
      </c>
      <c r="M17" s="203">
        <f t="shared" si="0"/>
        <v>425000</v>
      </c>
      <c r="N17" s="530" t="s">
        <v>408</v>
      </c>
      <c r="O17" s="531"/>
      <c r="P17" s="165"/>
      <c r="Q17" s="172"/>
      <c r="R17" s="253" t="s">
        <v>21</v>
      </c>
      <c r="S17" s="532" t="s">
        <v>21</v>
      </c>
    </row>
    <row r="18" spans="1:19" s="130" customFormat="1" ht="69" x14ac:dyDescent="0.3">
      <c r="A18" s="33">
        <v>15</v>
      </c>
      <c r="B18" s="164" t="s">
        <v>125</v>
      </c>
      <c r="C18" s="144" t="s">
        <v>106</v>
      </c>
      <c r="D18" s="146" t="s">
        <v>126</v>
      </c>
      <c r="E18" s="146" t="s">
        <v>127</v>
      </c>
      <c r="F18" s="173" t="s">
        <v>128</v>
      </c>
      <c r="G18" s="197" t="s">
        <v>413</v>
      </c>
      <c r="H18" s="197" t="s">
        <v>36</v>
      </c>
      <c r="I18" s="197" t="s">
        <v>19</v>
      </c>
      <c r="J18" s="197" t="s">
        <v>19</v>
      </c>
      <c r="K18" s="198" t="s">
        <v>414</v>
      </c>
      <c r="L18" s="167">
        <v>10000000</v>
      </c>
      <c r="M18" s="203">
        <f t="shared" si="0"/>
        <v>8500000</v>
      </c>
      <c r="N18" s="253" t="s">
        <v>408</v>
      </c>
      <c r="O18" s="169"/>
      <c r="P18" s="165"/>
      <c r="Q18" s="172"/>
      <c r="R18" s="253" t="s">
        <v>21</v>
      </c>
      <c r="S18" s="172" t="s">
        <v>21</v>
      </c>
    </row>
    <row r="19" spans="1:19" s="130" customFormat="1" ht="69" x14ac:dyDescent="0.3">
      <c r="A19" s="33">
        <v>16</v>
      </c>
      <c r="B19" s="164" t="s">
        <v>125</v>
      </c>
      <c r="C19" s="144" t="s">
        <v>106</v>
      </c>
      <c r="D19" s="146" t="s">
        <v>126</v>
      </c>
      <c r="E19" s="146" t="s">
        <v>127</v>
      </c>
      <c r="F19" s="173" t="s">
        <v>128</v>
      </c>
      <c r="G19" s="197" t="s">
        <v>415</v>
      </c>
      <c r="H19" s="197" t="s">
        <v>36</v>
      </c>
      <c r="I19" s="197" t="s">
        <v>19</v>
      </c>
      <c r="J19" s="197" t="s">
        <v>19</v>
      </c>
      <c r="K19" s="198" t="s">
        <v>416</v>
      </c>
      <c r="L19" s="167">
        <v>5000000</v>
      </c>
      <c r="M19" s="203">
        <f t="shared" si="0"/>
        <v>4250000</v>
      </c>
      <c r="N19" s="254" t="s">
        <v>408</v>
      </c>
      <c r="O19" s="171"/>
      <c r="P19" s="170"/>
      <c r="Q19" s="180"/>
      <c r="R19" s="254" t="s">
        <v>21</v>
      </c>
      <c r="S19" s="180" t="s">
        <v>21</v>
      </c>
    </row>
    <row r="20" spans="1:19" s="130" customFormat="1" ht="69" x14ac:dyDescent="0.3">
      <c r="A20" s="33">
        <v>17</v>
      </c>
      <c r="B20" s="164" t="s">
        <v>125</v>
      </c>
      <c r="C20" s="144" t="s">
        <v>106</v>
      </c>
      <c r="D20" s="146" t="s">
        <v>126</v>
      </c>
      <c r="E20" s="146" t="s">
        <v>127</v>
      </c>
      <c r="F20" s="173" t="s">
        <v>128</v>
      </c>
      <c r="G20" s="197" t="s">
        <v>417</v>
      </c>
      <c r="H20" s="197" t="s">
        <v>36</v>
      </c>
      <c r="I20" s="197" t="s">
        <v>19</v>
      </c>
      <c r="J20" s="197" t="s">
        <v>19</v>
      </c>
      <c r="K20" s="198" t="s">
        <v>418</v>
      </c>
      <c r="L20" s="167">
        <v>500000</v>
      </c>
      <c r="M20" s="203">
        <f t="shared" si="0"/>
        <v>425000</v>
      </c>
      <c r="N20" s="253" t="s">
        <v>408</v>
      </c>
      <c r="O20" s="169"/>
      <c r="P20" s="165"/>
      <c r="Q20" s="172"/>
      <c r="R20" s="262" t="s">
        <v>21</v>
      </c>
      <c r="S20" s="172" t="s">
        <v>21</v>
      </c>
    </row>
    <row r="21" spans="1:19" s="130" customFormat="1" ht="82.8" x14ac:dyDescent="0.3">
      <c r="A21" s="33">
        <v>18</v>
      </c>
      <c r="B21" s="46" t="s">
        <v>143</v>
      </c>
      <c r="C21" s="32" t="s">
        <v>106</v>
      </c>
      <c r="D21" s="47" t="s">
        <v>144</v>
      </c>
      <c r="E21" s="47" t="s">
        <v>145</v>
      </c>
      <c r="F21" s="48" t="s">
        <v>146</v>
      </c>
      <c r="G21" s="50" t="s">
        <v>147</v>
      </c>
      <c r="H21" s="64" t="s">
        <v>36</v>
      </c>
      <c r="I21" s="50" t="s">
        <v>19</v>
      </c>
      <c r="J21" s="50" t="s">
        <v>19</v>
      </c>
      <c r="K21" s="50" t="s">
        <v>148</v>
      </c>
      <c r="L21" s="51">
        <v>2000000</v>
      </c>
      <c r="M21" s="52">
        <f t="shared" si="0"/>
        <v>1700000</v>
      </c>
      <c r="N21" s="181" t="s">
        <v>408</v>
      </c>
      <c r="O21" s="55"/>
      <c r="P21" s="54"/>
      <c r="Q21" s="65"/>
      <c r="R21" s="100" t="s">
        <v>21</v>
      </c>
      <c r="S21" s="65" t="s">
        <v>21</v>
      </c>
    </row>
    <row r="22" spans="1:19" s="130" customFormat="1" ht="82.8" x14ac:dyDescent="0.3">
      <c r="A22" s="33">
        <v>19</v>
      </c>
      <c r="B22" s="46" t="s">
        <v>143</v>
      </c>
      <c r="C22" s="32" t="s">
        <v>106</v>
      </c>
      <c r="D22" s="47" t="s">
        <v>144</v>
      </c>
      <c r="E22" s="47" t="s">
        <v>145</v>
      </c>
      <c r="F22" s="48" t="s">
        <v>146</v>
      </c>
      <c r="G22" s="50" t="s">
        <v>149</v>
      </c>
      <c r="H22" s="64" t="s">
        <v>36</v>
      </c>
      <c r="I22" s="50" t="s">
        <v>19</v>
      </c>
      <c r="J22" s="50" t="s">
        <v>19</v>
      </c>
      <c r="K22" s="50" t="s">
        <v>410</v>
      </c>
      <c r="L22" s="51">
        <v>400000</v>
      </c>
      <c r="M22" s="52">
        <f t="shared" si="0"/>
        <v>340000</v>
      </c>
      <c r="N22" s="181" t="s">
        <v>408</v>
      </c>
      <c r="O22" s="55"/>
      <c r="P22" s="54"/>
      <c r="Q22" s="65"/>
      <c r="R22" s="100" t="s">
        <v>21</v>
      </c>
      <c r="S22" s="65" t="s">
        <v>21</v>
      </c>
    </row>
    <row r="23" spans="1:19" s="130" customFormat="1" ht="82.8" x14ac:dyDescent="0.3">
      <c r="A23" s="33">
        <v>20</v>
      </c>
      <c r="B23" s="46" t="s">
        <v>143</v>
      </c>
      <c r="C23" s="32" t="s">
        <v>106</v>
      </c>
      <c r="D23" s="47" t="s">
        <v>144</v>
      </c>
      <c r="E23" s="47" t="s">
        <v>145</v>
      </c>
      <c r="F23" s="48" t="s">
        <v>146</v>
      </c>
      <c r="G23" s="50" t="s">
        <v>150</v>
      </c>
      <c r="H23" s="64" t="s">
        <v>36</v>
      </c>
      <c r="I23" s="50" t="s">
        <v>19</v>
      </c>
      <c r="J23" s="50" t="s">
        <v>19</v>
      </c>
      <c r="K23" s="50" t="s">
        <v>151</v>
      </c>
      <c r="L23" s="51">
        <v>3000000</v>
      </c>
      <c r="M23" s="52">
        <f t="shared" si="0"/>
        <v>2550000</v>
      </c>
      <c r="N23" s="181" t="s">
        <v>408</v>
      </c>
      <c r="O23" s="55"/>
      <c r="P23" s="54"/>
      <c r="Q23" s="65"/>
      <c r="R23" s="100" t="s">
        <v>21</v>
      </c>
      <c r="S23" s="65" t="s">
        <v>21</v>
      </c>
    </row>
    <row r="24" spans="1:19" s="130" customFormat="1" ht="124.2" x14ac:dyDescent="0.3">
      <c r="A24" s="33">
        <v>21</v>
      </c>
      <c r="B24" s="46" t="s">
        <v>143</v>
      </c>
      <c r="C24" s="32" t="s">
        <v>106</v>
      </c>
      <c r="D24" s="47" t="s">
        <v>144</v>
      </c>
      <c r="E24" s="47" t="s">
        <v>145</v>
      </c>
      <c r="F24" s="48" t="s">
        <v>146</v>
      </c>
      <c r="G24" s="50" t="s">
        <v>152</v>
      </c>
      <c r="H24" s="64" t="s">
        <v>36</v>
      </c>
      <c r="I24" s="50" t="s">
        <v>19</v>
      </c>
      <c r="J24" s="50" t="s">
        <v>19</v>
      </c>
      <c r="K24" s="50" t="s">
        <v>564</v>
      </c>
      <c r="L24" s="51">
        <v>50000000</v>
      </c>
      <c r="M24" s="52">
        <f t="shared" si="0"/>
        <v>42500000</v>
      </c>
      <c r="N24" s="181" t="s">
        <v>408</v>
      </c>
      <c r="O24" s="55"/>
      <c r="P24" s="54"/>
      <c r="Q24" s="65"/>
      <c r="R24" s="100" t="s">
        <v>21</v>
      </c>
      <c r="S24" s="65" t="s">
        <v>21</v>
      </c>
    </row>
    <row r="25" spans="1:19" s="130" customFormat="1" ht="69" x14ac:dyDescent="0.3">
      <c r="A25" s="33">
        <v>22</v>
      </c>
      <c r="B25" s="46" t="s">
        <v>153</v>
      </c>
      <c r="C25" s="32" t="s">
        <v>106</v>
      </c>
      <c r="D25" s="47" t="s">
        <v>154</v>
      </c>
      <c r="E25" s="47" t="s">
        <v>155</v>
      </c>
      <c r="F25" s="48" t="s">
        <v>156</v>
      </c>
      <c r="G25" s="63" t="s">
        <v>117</v>
      </c>
      <c r="H25" s="64" t="s">
        <v>36</v>
      </c>
      <c r="I25" s="50" t="s">
        <v>19</v>
      </c>
      <c r="J25" s="50" t="s">
        <v>19</v>
      </c>
      <c r="K25" s="50" t="s">
        <v>118</v>
      </c>
      <c r="L25" s="167">
        <v>300000</v>
      </c>
      <c r="M25" s="168">
        <f t="shared" si="0"/>
        <v>255000</v>
      </c>
      <c r="N25" s="181" t="s">
        <v>408</v>
      </c>
      <c r="O25" s="55"/>
      <c r="P25" s="54"/>
      <c r="Q25" s="65"/>
      <c r="R25" s="100" t="s">
        <v>21</v>
      </c>
      <c r="S25" s="65" t="s">
        <v>21</v>
      </c>
    </row>
    <row r="26" spans="1:19" s="130" customFormat="1" ht="69" x14ac:dyDescent="0.3">
      <c r="A26" s="33">
        <v>23</v>
      </c>
      <c r="B26" s="533" t="s">
        <v>153</v>
      </c>
      <c r="C26" s="32" t="s">
        <v>106</v>
      </c>
      <c r="D26" s="101">
        <v>70201012</v>
      </c>
      <c r="E26" s="206" t="s">
        <v>155</v>
      </c>
      <c r="F26" s="55">
        <v>600085040</v>
      </c>
      <c r="G26" s="95" t="s">
        <v>157</v>
      </c>
      <c r="H26" s="62" t="s">
        <v>36</v>
      </c>
      <c r="I26" s="95" t="s">
        <v>19</v>
      </c>
      <c r="J26" s="95" t="s">
        <v>19</v>
      </c>
      <c r="K26" s="95" t="s">
        <v>158</v>
      </c>
      <c r="L26" s="51">
        <v>1000000</v>
      </c>
      <c r="M26" s="42">
        <f t="shared" si="0"/>
        <v>850000</v>
      </c>
      <c r="N26" s="181" t="s">
        <v>408</v>
      </c>
      <c r="O26" s="55"/>
      <c r="P26" s="54"/>
      <c r="Q26" s="65"/>
      <c r="R26" s="100" t="s">
        <v>21</v>
      </c>
      <c r="S26" s="65" t="s">
        <v>21</v>
      </c>
    </row>
    <row r="27" spans="1:19" s="130" customFormat="1" ht="69" x14ac:dyDescent="0.3">
      <c r="A27" s="33">
        <v>24</v>
      </c>
      <c r="B27" s="533" t="s">
        <v>153</v>
      </c>
      <c r="C27" s="32" t="s">
        <v>106</v>
      </c>
      <c r="D27" s="101">
        <v>70201012</v>
      </c>
      <c r="E27" s="206" t="s">
        <v>155</v>
      </c>
      <c r="F27" s="55">
        <v>600085040</v>
      </c>
      <c r="G27" s="207" t="s">
        <v>159</v>
      </c>
      <c r="H27" s="62" t="s">
        <v>36</v>
      </c>
      <c r="I27" s="95" t="s">
        <v>19</v>
      </c>
      <c r="J27" s="95" t="s">
        <v>19</v>
      </c>
      <c r="K27" s="95" t="s">
        <v>160</v>
      </c>
      <c r="L27" s="167">
        <v>1000000</v>
      </c>
      <c r="M27" s="203">
        <f t="shared" si="0"/>
        <v>850000</v>
      </c>
      <c r="N27" s="181" t="s">
        <v>408</v>
      </c>
      <c r="O27" s="55"/>
      <c r="P27" s="54"/>
      <c r="Q27" s="104"/>
      <c r="R27" s="103" t="s">
        <v>21</v>
      </c>
      <c r="S27" s="65" t="s">
        <v>21</v>
      </c>
    </row>
    <row r="28" spans="1:19" s="130" customFormat="1" ht="69" x14ac:dyDescent="0.3">
      <c r="A28" s="33">
        <v>25</v>
      </c>
      <c r="B28" s="533" t="s">
        <v>153</v>
      </c>
      <c r="C28" s="32" t="s">
        <v>106</v>
      </c>
      <c r="D28" s="101">
        <v>70201012</v>
      </c>
      <c r="E28" s="206" t="s">
        <v>155</v>
      </c>
      <c r="F28" s="55">
        <v>600085040</v>
      </c>
      <c r="G28" s="207" t="s">
        <v>141</v>
      </c>
      <c r="H28" s="62" t="s">
        <v>36</v>
      </c>
      <c r="I28" s="95" t="s">
        <v>19</v>
      </c>
      <c r="J28" s="95" t="s">
        <v>19</v>
      </c>
      <c r="K28" s="95" t="s">
        <v>588</v>
      </c>
      <c r="L28" s="167">
        <v>600000</v>
      </c>
      <c r="M28" s="203">
        <f t="shared" si="0"/>
        <v>510000</v>
      </c>
      <c r="N28" s="181" t="s">
        <v>408</v>
      </c>
      <c r="O28" s="55"/>
      <c r="P28" s="54"/>
      <c r="Q28" s="65"/>
      <c r="R28" s="100" t="s">
        <v>21</v>
      </c>
      <c r="S28" s="65" t="s">
        <v>21</v>
      </c>
    </row>
    <row r="29" spans="1:19" s="130" customFormat="1" ht="179.4" x14ac:dyDescent="0.3">
      <c r="A29" s="33">
        <v>26</v>
      </c>
      <c r="B29" s="181" t="s">
        <v>153</v>
      </c>
      <c r="C29" s="179" t="s">
        <v>106</v>
      </c>
      <c r="D29" s="266">
        <v>70201012</v>
      </c>
      <c r="E29" s="267" t="s">
        <v>155</v>
      </c>
      <c r="F29" s="171">
        <v>600085040</v>
      </c>
      <c r="G29" s="268" t="s">
        <v>575</v>
      </c>
      <c r="H29" s="269" t="s">
        <v>36</v>
      </c>
      <c r="I29" s="198" t="s">
        <v>19</v>
      </c>
      <c r="J29" s="198" t="s">
        <v>19</v>
      </c>
      <c r="K29" s="185" t="s">
        <v>576</v>
      </c>
      <c r="L29" s="167">
        <v>10000000</v>
      </c>
      <c r="M29" s="203">
        <f t="shared" ref="M29" si="1">L29/100*85</f>
        <v>8500000</v>
      </c>
      <c r="N29" s="181" t="s">
        <v>408</v>
      </c>
      <c r="O29" s="171"/>
      <c r="P29" s="170"/>
      <c r="Q29" s="180"/>
      <c r="R29" s="270" t="s">
        <v>21</v>
      </c>
      <c r="S29" s="180" t="s">
        <v>21</v>
      </c>
    </row>
    <row r="30" spans="1:19" s="130" customFormat="1" ht="124.2" x14ac:dyDescent="0.3">
      <c r="A30" s="33">
        <v>27</v>
      </c>
      <c r="B30" s="34" t="s">
        <v>161</v>
      </c>
      <c r="C30" s="35" t="s">
        <v>106</v>
      </c>
      <c r="D30" s="36" t="s">
        <v>162</v>
      </c>
      <c r="E30" s="36" t="s">
        <v>163</v>
      </c>
      <c r="F30" s="37" t="s">
        <v>164</v>
      </c>
      <c r="G30" s="56" t="s">
        <v>165</v>
      </c>
      <c r="H30" s="39" t="s">
        <v>36</v>
      </c>
      <c r="I30" s="40" t="s">
        <v>19</v>
      </c>
      <c r="J30" s="40" t="s">
        <v>19</v>
      </c>
      <c r="K30" s="40" t="s">
        <v>419</v>
      </c>
      <c r="L30" s="41">
        <v>320000</v>
      </c>
      <c r="M30" s="57">
        <f t="shared" si="0"/>
        <v>272000</v>
      </c>
      <c r="N30" s="164" t="s">
        <v>408</v>
      </c>
      <c r="O30" s="169"/>
      <c r="P30" s="43"/>
      <c r="Q30" s="45"/>
      <c r="R30" s="261" t="s">
        <v>21</v>
      </c>
      <c r="S30" s="45" t="s">
        <v>21</v>
      </c>
    </row>
    <row r="31" spans="1:19" s="130" customFormat="1" ht="82.8" x14ac:dyDescent="0.3">
      <c r="A31" s="33">
        <v>28</v>
      </c>
      <c r="B31" s="34" t="s">
        <v>166</v>
      </c>
      <c r="C31" s="35" t="s">
        <v>106</v>
      </c>
      <c r="D31" s="36" t="s">
        <v>167</v>
      </c>
      <c r="E31" s="36" t="s">
        <v>168</v>
      </c>
      <c r="F31" s="37" t="s">
        <v>169</v>
      </c>
      <c r="G31" s="56" t="s">
        <v>420</v>
      </c>
      <c r="H31" s="39" t="s">
        <v>36</v>
      </c>
      <c r="I31" s="40" t="s">
        <v>19</v>
      </c>
      <c r="J31" s="40" t="s">
        <v>19</v>
      </c>
      <c r="K31" s="40" t="s">
        <v>421</v>
      </c>
      <c r="L31" s="41">
        <v>650000</v>
      </c>
      <c r="M31" s="57">
        <f t="shared" si="0"/>
        <v>552500</v>
      </c>
      <c r="N31" s="166" t="s">
        <v>422</v>
      </c>
      <c r="O31" s="58" t="s">
        <v>408</v>
      </c>
      <c r="P31" s="43"/>
      <c r="Q31" s="45"/>
      <c r="R31" s="261" t="s">
        <v>21</v>
      </c>
      <c r="S31" s="45" t="s">
        <v>21</v>
      </c>
    </row>
    <row r="32" spans="1:19" s="130" customFormat="1" ht="207" x14ac:dyDescent="0.3">
      <c r="A32" s="33">
        <v>29</v>
      </c>
      <c r="B32" s="181" t="s">
        <v>166</v>
      </c>
      <c r="C32" s="179" t="s">
        <v>106</v>
      </c>
      <c r="D32" s="182" t="s">
        <v>167</v>
      </c>
      <c r="E32" s="182" t="s">
        <v>168</v>
      </c>
      <c r="F32" s="183" t="s">
        <v>169</v>
      </c>
      <c r="G32" s="268" t="s">
        <v>575</v>
      </c>
      <c r="H32" s="271" t="s">
        <v>36</v>
      </c>
      <c r="I32" s="185" t="s">
        <v>19</v>
      </c>
      <c r="J32" s="185" t="s">
        <v>19</v>
      </c>
      <c r="K32" s="185" t="s">
        <v>581</v>
      </c>
      <c r="L32" s="167">
        <v>11000000</v>
      </c>
      <c r="M32" s="168">
        <f t="shared" ref="M32" si="2">L32/100*85</f>
        <v>9350000</v>
      </c>
      <c r="N32" s="181" t="s">
        <v>408</v>
      </c>
      <c r="O32" s="364"/>
      <c r="P32" s="170"/>
      <c r="Q32" s="180"/>
      <c r="R32" s="270" t="s">
        <v>21</v>
      </c>
      <c r="S32" s="180" t="s">
        <v>21</v>
      </c>
    </row>
    <row r="33" spans="1:20" s="130" customFormat="1" ht="69" x14ac:dyDescent="0.3">
      <c r="A33" s="33">
        <v>30</v>
      </c>
      <c r="B33" s="34" t="s">
        <v>170</v>
      </c>
      <c r="C33" s="32" t="s">
        <v>106</v>
      </c>
      <c r="D33" s="47" t="s">
        <v>171</v>
      </c>
      <c r="E33" s="47" t="s">
        <v>172</v>
      </c>
      <c r="F33" s="48" t="s">
        <v>173</v>
      </c>
      <c r="G33" s="40" t="s">
        <v>174</v>
      </c>
      <c r="H33" s="39" t="s">
        <v>36</v>
      </c>
      <c r="I33" s="40" t="s">
        <v>19</v>
      </c>
      <c r="J33" s="40" t="s">
        <v>19</v>
      </c>
      <c r="K33" s="40" t="s">
        <v>423</v>
      </c>
      <c r="L33" s="41">
        <v>10000000</v>
      </c>
      <c r="M33" s="57">
        <f t="shared" si="0"/>
        <v>8500000</v>
      </c>
      <c r="N33" s="164" t="s">
        <v>408</v>
      </c>
      <c r="O33" s="169"/>
      <c r="P33" s="61"/>
      <c r="Q33" s="265"/>
      <c r="R33" s="261" t="s">
        <v>21</v>
      </c>
      <c r="S33" s="53" t="s">
        <v>21</v>
      </c>
    </row>
    <row r="34" spans="1:20" s="130" customFormat="1" ht="82.8" x14ac:dyDescent="0.3">
      <c r="A34" s="33">
        <v>31</v>
      </c>
      <c r="B34" s="34" t="s">
        <v>170</v>
      </c>
      <c r="C34" s="32" t="s">
        <v>106</v>
      </c>
      <c r="D34" s="47" t="s">
        <v>171</v>
      </c>
      <c r="E34" s="47" t="s">
        <v>172</v>
      </c>
      <c r="F34" s="48" t="s">
        <v>173</v>
      </c>
      <c r="G34" s="40" t="s">
        <v>175</v>
      </c>
      <c r="H34" s="39" t="s">
        <v>36</v>
      </c>
      <c r="I34" s="40" t="s">
        <v>19</v>
      </c>
      <c r="J34" s="40" t="s">
        <v>19</v>
      </c>
      <c r="K34" s="40" t="s">
        <v>176</v>
      </c>
      <c r="L34" s="41">
        <v>6000000</v>
      </c>
      <c r="M34" s="57">
        <f t="shared" si="0"/>
        <v>5100000</v>
      </c>
      <c r="N34" s="164" t="s">
        <v>408</v>
      </c>
      <c r="O34" s="169"/>
      <c r="P34" s="61"/>
      <c r="Q34" s="265"/>
      <c r="R34" s="261" t="s">
        <v>21</v>
      </c>
      <c r="S34" s="45" t="s">
        <v>21</v>
      </c>
    </row>
    <row r="35" spans="1:20" s="130" customFormat="1" ht="96.6" x14ac:dyDescent="0.3">
      <c r="A35" s="33">
        <v>32</v>
      </c>
      <c r="B35" s="34" t="s">
        <v>170</v>
      </c>
      <c r="C35" s="32" t="s">
        <v>106</v>
      </c>
      <c r="D35" s="47" t="s">
        <v>171</v>
      </c>
      <c r="E35" s="47" t="s">
        <v>172</v>
      </c>
      <c r="F35" s="48" t="s">
        <v>173</v>
      </c>
      <c r="G35" s="40" t="s">
        <v>177</v>
      </c>
      <c r="H35" s="39" t="s">
        <v>36</v>
      </c>
      <c r="I35" s="40" t="s">
        <v>19</v>
      </c>
      <c r="J35" s="40" t="s">
        <v>19</v>
      </c>
      <c r="K35" s="40" t="s">
        <v>178</v>
      </c>
      <c r="L35" s="41">
        <v>12000000</v>
      </c>
      <c r="M35" s="57">
        <f t="shared" si="0"/>
        <v>10200000</v>
      </c>
      <c r="N35" s="164" t="s">
        <v>408</v>
      </c>
      <c r="O35" s="169"/>
      <c r="P35" s="61"/>
      <c r="Q35" s="265"/>
      <c r="R35" s="261" t="s">
        <v>21</v>
      </c>
      <c r="S35" s="53" t="s">
        <v>21</v>
      </c>
    </row>
    <row r="36" spans="1:20" s="130" customFormat="1" ht="187.95" customHeight="1" x14ac:dyDescent="0.3">
      <c r="A36" s="33">
        <v>33</v>
      </c>
      <c r="B36" s="34" t="s">
        <v>170</v>
      </c>
      <c r="C36" s="32" t="s">
        <v>106</v>
      </c>
      <c r="D36" s="47" t="s">
        <v>171</v>
      </c>
      <c r="E36" s="47" t="s">
        <v>172</v>
      </c>
      <c r="F36" s="48" t="s">
        <v>173</v>
      </c>
      <c r="G36" s="40" t="s">
        <v>179</v>
      </c>
      <c r="H36" s="39" t="s">
        <v>36</v>
      </c>
      <c r="I36" s="40" t="s">
        <v>19</v>
      </c>
      <c r="J36" s="40" t="s">
        <v>19</v>
      </c>
      <c r="K36" s="40" t="s">
        <v>180</v>
      </c>
      <c r="L36" s="41">
        <v>15000000</v>
      </c>
      <c r="M36" s="57">
        <f t="shared" si="0"/>
        <v>12750000</v>
      </c>
      <c r="N36" s="164" t="s">
        <v>408</v>
      </c>
      <c r="O36" s="44"/>
      <c r="P36" s="61"/>
      <c r="Q36" s="265"/>
      <c r="R36" s="261" t="s">
        <v>21</v>
      </c>
      <c r="S36" s="45" t="s">
        <v>21</v>
      </c>
    </row>
    <row r="37" spans="1:20" s="130" customFormat="1" ht="151.80000000000001" x14ac:dyDescent="0.3">
      <c r="A37" s="33">
        <v>34</v>
      </c>
      <c r="B37" s="34" t="s">
        <v>170</v>
      </c>
      <c r="C37" s="32" t="s">
        <v>106</v>
      </c>
      <c r="D37" s="47" t="s">
        <v>171</v>
      </c>
      <c r="E37" s="47" t="s">
        <v>172</v>
      </c>
      <c r="F37" s="48" t="s">
        <v>173</v>
      </c>
      <c r="G37" s="40" t="s">
        <v>181</v>
      </c>
      <c r="H37" s="39" t="s">
        <v>36</v>
      </c>
      <c r="I37" s="40" t="s">
        <v>19</v>
      </c>
      <c r="J37" s="40" t="s">
        <v>19</v>
      </c>
      <c r="K37" s="40" t="s">
        <v>182</v>
      </c>
      <c r="L37" s="41">
        <v>10000000</v>
      </c>
      <c r="M37" s="57">
        <f t="shared" si="0"/>
        <v>8500000</v>
      </c>
      <c r="N37" s="164" t="s">
        <v>408</v>
      </c>
      <c r="O37" s="169"/>
      <c r="P37" s="61"/>
      <c r="Q37" s="53" t="s">
        <v>183</v>
      </c>
      <c r="R37" s="261" t="s">
        <v>21</v>
      </c>
      <c r="S37" s="53" t="s">
        <v>21</v>
      </c>
    </row>
    <row r="38" spans="1:20" s="130" customFormat="1" ht="69" x14ac:dyDescent="0.3">
      <c r="A38" s="33">
        <v>35</v>
      </c>
      <c r="B38" s="34" t="s">
        <v>170</v>
      </c>
      <c r="C38" s="32" t="s">
        <v>106</v>
      </c>
      <c r="D38" s="47" t="s">
        <v>171</v>
      </c>
      <c r="E38" s="47" t="s">
        <v>172</v>
      </c>
      <c r="F38" s="48" t="s">
        <v>173</v>
      </c>
      <c r="G38" s="40" t="s">
        <v>184</v>
      </c>
      <c r="H38" s="39" t="s">
        <v>36</v>
      </c>
      <c r="I38" s="40" t="s">
        <v>19</v>
      </c>
      <c r="J38" s="40" t="s">
        <v>19</v>
      </c>
      <c r="K38" s="175" t="s">
        <v>184</v>
      </c>
      <c r="L38" s="41">
        <v>1200000</v>
      </c>
      <c r="M38" s="57">
        <f t="shared" si="0"/>
        <v>1020000</v>
      </c>
      <c r="N38" s="164" t="s">
        <v>408</v>
      </c>
      <c r="O38" s="58"/>
      <c r="P38" s="61"/>
      <c r="Q38" s="265"/>
      <c r="R38" s="261" t="s">
        <v>21</v>
      </c>
      <c r="S38" s="45" t="s">
        <v>21</v>
      </c>
    </row>
    <row r="39" spans="1:20" s="130" customFormat="1" ht="82.8" x14ac:dyDescent="0.3">
      <c r="A39" s="33">
        <v>36</v>
      </c>
      <c r="B39" s="34" t="s">
        <v>170</v>
      </c>
      <c r="C39" s="32" t="s">
        <v>106</v>
      </c>
      <c r="D39" s="47" t="s">
        <v>171</v>
      </c>
      <c r="E39" s="47" t="s">
        <v>172</v>
      </c>
      <c r="F39" s="48" t="s">
        <v>173</v>
      </c>
      <c r="G39" s="49" t="s">
        <v>185</v>
      </c>
      <c r="H39" s="39" t="s">
        <v>36</v>
      </c>
      <c r="I39" s="40" t="s">
        <v>19</v>
      </c>
      <c r="J39" s="40" t="s">
        <v>19</v>
      </c>
      <c r="K39" s="50" t="s">
        <v>186</v>
      </c>
      <c r="L39" s="51">
        <v>12500000</v>
      </c>
      <c r="M39" s="52">
        <f t="shared" si="0"/>
        <v>10625000</v>
      </c>
      <c r="N39" s="181" t="s">
        <v>408</v>
      </c>
      <c r="O39" s="55"/>
      <c r="P39" s="54"/>
      <c r="Q39" s="65"/>
      <c r="R39" s="261" t="s">
        <v>21</v>
      </c>
      <c r="S39" s="45" t="s">
        <v>21</v>
      </c>
    </row>
    <row r="40" spans="1:20" s="130" customFormat="1" ht="69" x14ac:dyDescent="0.3">
      <c r="A40" s="33">
        <v>37</v>
      </c>
      <c r="B40" s="34" t="s">
        <v>170</v>
      </c>
      <c r="C40" s="32" t="s">
        <v>106</v>
      </c>
      <c r="D40" s="47" t="s">
        <v>171</v>
      </c>
      <c r="E40" s="47" t="s">
        <v>172</v>
      </c>
      <c r="F40" s="48" t="s">
        <v>173</v>
      </c>
      <c r="G40" s="38" t="s">
        <v>117</v>
      </c>
      <c r="H40" s="39" t="s">
        <v>36</v>
      </c>
      <c r="I40" s="40" t="s">
        <v>19</v>
      </c>
      <c r="J40" s="40" t="s">
        <v>19</v>
      </c>
      <c r="K40" s="40" t="s">
        <v>118</v>
      </c>
      <c r="L40" s="167">
        <v>300000</v>
      </c>
      <c r="M40" s="168">
        <f t="shared" si="0"/>
        <v>255000</v>
      </c>
      <c r="N40" s="164" t="s">
        <v>408</v>
      </c>
      <c r="O40" s="44"/>
      <c r="P40" s="43"/>
      <c r="Q40" s="45"/>
      <c r="R40" s="261" t="s">
        <v>21</v>
      </c>
      <c r="S40" s="45" t="s">
        <v>21</v>
      </c>
    </row>
    <row r="41" spans="1:20" s="130" customFormat="1" ht="69" x14ac:dyDescent="0.3">
      <c r="A41" s="33">
        <v>38</v>
      </c>
      <c r="B41" s="164" t="s">
        <v>170</v>
      </c>
      <c r="C41" s="179" t="s">
        <v>106</v>
      </c>
      <c r="D41" s="182" t="s">
        <v>171</v>
      </c>
      <c r="E41" s="182" t="s">
        <v>172</v>
      </c>
      <c r="F41" s="183" t="s">
        <v>173</v>
      </c>
      <c r="G41" s="184" t="s">
        <v>424</v>
      </c>
      <c r="H41" s="174" t="s">
        <v>36</v>
      </c>
      <c r="I41" s="175" t="s">
        <v>19</v>
      </c>
      <c r="J41" s="175" t="s">
        <v>19</v>
      </c>
      <c r="K41" s="185" t="s">
        <v>425</v>
      </c>
      <c r="L41" s="167">
        <v>400000</v>
      </c>
      <c r="M41" s="168">
        <f t="shared" si="0"/>
        <v>340000</v>
      </c>
      <c r="N41" s="181" t="s">
        <v>408</v>
      </c>
      <c r="O41" s="171"/>
      <c r="P41" s="170"/>
      <c r="Q41" s="180"/>
      <c r="R41" s="262" t="s">
        <v>21</v>
      </c>
      <c r="S41" s="172" t="s">
        <v>21</v>
      </c>
    </row>
    <row r="42" spans="1:20" s="130" customFormat="1" ht="69" x14ac:dyDescent="0.3">
      <c r="A42" s="33">
        <v>39</v>
      </c>
      <c r="B42" s="164" t="s">
        <v>170</v>
      </c>
      <c r="C42" s="179" t="s">
        <v>106</v>
      </c>
      <c r="D42" s="182" t="s">
        <v>171</v>
      </c>
      <c r="E42" s="182" t="s">
        <v>172</v>
      </c>
      <c r="F42" s="183" t="s">
        <v>173</v>
      </c>
      <c r="G42" s="184" t="s">
        <v>424</v>
      </c>
      <c r="H42" s="174" t="s">
        <v>36</v>
      </c>
      <c r="I42" s="175" t="s">
        <v>19</v>
      </c>
      <c r="J42" s="175" t="s">
        <v>19</v>
      </c>
      <c r="K42" s="185" t="s">
        <v>426</v>
      </c>
      <c r="L42" s="167">
        <v>100000</v>
      </c>
      <c r="M42" s="168">
        <f t="shared" si="0"/>
        <v>85000</v>
      </c>
      <c r="N42" s="181" t="s">
        <v>408</v>
      </c>
      <c r="O42" s="171"/>
      <c r="P42" s="170"/>
      <c r="Q42" s="180"/>
      <c r="R42" s="262" t="s">
        <v>21</v>
      </c>
      <c r="S42" s="172" t="s">
        <v>21</v>
      </c>
    </row>
    <row r="43" spans="1:20" s="130" customFormat="1" ht="220.8" x14ac:dyDescent="0.3">
      <c r="A43" s="33">
        <v>40</v>
      </c>
      <c r="B43" s="181" t="s">
        <v>170</v>
      </c>
      <c r="C43" s="179" t="s">
        <v>106</v>
      </c>
      <c r="D43" s="182" t="s">
        <v>171</v>
      </c>
      <c r="E43" s="182" t="s">
        <v>172</v>
      </c>
      <c r="F43" s="183" t="s">
        <v>173</v>
      </c>
      <c r="G43" s="184" t="s">
        <v>575</v>
      </c>
      <c r="H43" s="271" t="s">
        <v>36</v>
      </c>
      <c r="I43" s="185" t="s">
        <v>19</v>
      </c>
      <c r="J43" s="185" t="s">
        <v>19</v>
      </c>
      <c r="K43" s="185" t="s">
        <v>577</v>
      </c>
      <c r="L43" s="167">
        <v>12000000</v>
      </c>
      <c r="M43" s="168">
        <f t="shared" ref="M43" si="3">L43/100*85</f>
        <v>10200000</v>
      </c>
      <c r="N43" s="181" t="s">
        <v>408</v>
      </c>
      <c r="O43" s="171"/>
      <c r="P43" s="170" t="s">
        <v>115</v>
      </c>
      <c r="Q43" s="180"/>
      <c r="R43" s="270" t="s">
        <v>21</v>
      </c>
      <c r="S43" s="180" t="s">
        <v>21</v>
      </c>
      <c r="T43" s="199"/>
    </row>
    <row r="44" spans="1:20" s="130" customFormat="1" ht="179.4" x14ac:dyDescent="0.3">
      <c r="A44" s="33">
        <v>41</v>
      </c>
      <c r="B44" s="46" t="s">
        <v>187</v>
      </c>
      <c r="C44" s="32" t="s">
        <v>106</v>
      </c>
      <c r="D44" s="47" t="s">
        <v>188</v>
      </c>
      <c r="E44" s="47" t="s">
        <v>189</v>
      </c>
      <c r="F44" s="48" t="s">
        <v>190</v>
      </c>
      <c r="G44" s="49" t="s">
        <v>185</v>
      </c>
      <c r="H44" s="39" t="s">
        <v>36</v>
      </c>
      <c r="I44" s="40" t="s">
        <v>19</v>
      </c>
      <c r="J44" s="40" t="s">
        <v>19</v>
      </c>
      <c r="K44" s="50" t="s">
        <v>191</v>
      </c>
      <c r="L44" s="51">
        <v>12500000</v>
      </c>
      <c r="M44" s="52">
        <f t="shared" si="0"/>
        <v>10625000</v>
      </c>
      <c r="N44" s="181" t="s">
        <v>408</v>
      </c>
      <c r="O44" s="55"/>
      <c r="P44" s="54"/>
      <c r="Q44" s="65"/>
      <c r="R44" s="261" t="s">
        <v>21</v>
      </c>
      <c r="S44" s="45" t="s">
        <v>21</v>
      </c>
    </row>
    <row r="45" spans="1:20" s="130" customFormat="1" ht="69" x14ac:dyDescent="0.3">
      <c r="A45" s="33">
        <v>42</v>
      </c>
      <c r="B45" s="46" t="s">
        <v>187</v>
      </c>
      <c r="C45" s="32" t="s">
        <v>106</v>
      </c>
      <c r="D45" s="47" t="s">
        <v>188</v>
      </c>
      <c r="E45" s="47" t="s">
        <v>189</v>
      </c>
      <c r="F45" s="48" t="s">
        <v>190</v>
      </c>
      <c r="G45" s="49" t="s">
        <v>565</v>
      </c>
      <c r="H45" s="39" t="s">
        <v>36</v>
      </c>
      <c r="I45" s="40" t="s">
        <v>19</v>
      </c>
      <c r="J45" s="40" t="s">
        <v>19</v>
      </c>
      <c r="K45" s="50" t="s">
        <v>192</v>
      </c>
      <c r="L45" s="51">
        <v>600000</v>
      </c>
      <c r="M45" s="52">
        <f t="shared" si="0"/>
        <v>510000</v>
      </c>
      <c r="N45" s="181" t="s">
        <v>408</v>
      </c>
      <c r="O45" s="55"/>
      <c r="P45" s="54"/>
      <c r="Q45" s="65"/>
      <c r="R45" s="261" t="s">
        <v>21</v>
      </c>
      <c r="S45" s="45" t="s">
        <v>21</v>
      </c>
    </row>
    <row r="46" spans="1:20" s="130" customFormat="1" ht="69" x14ac:dyDescent="0.3">
      <c r="A46" s="33">
        <v>43</v>
      </c>
      <c r="B46" s="181" t="s">
        <v>187</v>
      </c>
      <c r="C46" s="179" t="s">
        <v>106</v>
      </c>
      <c r="D46" s="182" t="s">
        <v>188</v>
      </c>
      <c r="E46" s="182" t="s">
        <v>189</v>
      </c>
      <c r="F46" s="183">
        <v>600085261</v>
      </c>
      <c r="G46" s="184" t="s">
        <v>427</v>
      </c>
      <c r="H46" s="174" t="s">
        <v>36</v>
      </c>
      <c r="I46" s="175" t="s">
        <v>19</v>
      </c>
      <c r="J46" s="175" t="s">
        <v>19</v>
      </c>
      <c r="K46" s="185" t="s">
        <v>428</v>
      </c>
      <c r="L46" s="167">
        <v>1000000</v>
      </c>
      <c r="M46" s="168">
        <f t="shared" si="0"/>
        <v>850000</v>
      </c>
      <c r="N46" s="170">
        <v>2025</v>
      </c>
      <c r="O46" s="171">
        <v>2027</v>
      </c>
      <c r="P46" s="170"/>
      <c r="Q46" s="180"/>
      <c r="R46" s="262" t="s">
        <v>21</v>
      </c>
      <c r="S46" s="172" t="s">
        <v>21</v>
      </c>
    </row>
    <row r="47" spans="1:20" s="130" customFormat="1" ht="69" x14ac:dyDescent="0.3">
      <c r="A47" s="33">
        <v>44</v>
      </c>
      <c r="B47" s="181" t="s">
        <v>187</v>
      </c>
      <c r="C47" s="179" t="s">
        <v>106</v>
      </c>
      <c r="D47" s="182" t="s">
        <v>188</v>
      </c>
      <c r="E47" s="182" t="s">
        <v>189</v>
      </c>
      <c r="F47" s="183">
        <v>600085261</v>
      </c>
      <c r="G47" s="184" t="s">
        <v>429</v>
      </c>
      <c r="H47" s="174" t="s">
        <v>36</v>
      </c>
      <c r="I47" s="175" t="s">
        <v>19</v>
      </c>
      <c r="J47" s="175" t="s">
        <v>19</v>
      </c>
      <c r="K47" s="185" t="s">
        <v>430</v>
      </c>
      <c r="L47" s="167">
        <v>1500000</v>
      </c>
      <c r="M47" s="168">
        <f t="shared" si="0"/>
        <v>1275000</v>
      </c>
      <c r="N47" s="170">
        <v>2025</v>
      </c>
      <c r="O47" s="171">
        <v>2030</v>
      </c>
      <c r="P47" s="170"/>
      <c r="Q47" s="180"/>
      <c r="R47" s="262" t="s">
        <v>21</v>
      </c>
      <c r="S47" s="172" t="s">
        <v>21</v>
      </c>
    </row>
    <row r="48" spans="1:20" s="130" customFormat="1" ht="69" x14ac:dyDescent="0.3">
      <c r="A48" s="33">
        <v>45</v>
      </c>
      <c r="B48" s="181" t="s">
        <v>187</v>
      </c>
      <c r="C48" s="179" t="s">
        <v>106</v>
      </c>
      <c r="D48" s="182" t="s">
        <v>188</v>
      </c>
      <c r="E48" s="182" t="s">
        <v>189</v>
      </c>
      <c r="F48" s="183">
        <v>600085261</v>
      </c>
      <c r="G48" s="184" t="s">
        <v>431</v>
      </c>
      <c r="H48" s="174" t="s">
        <v>36</v>
      </c>
      <c r="I48" s="175" t="s">
        <v>19</v>
      </c>
      <c r="J48" s="175" t="s">
        <v>19</v>
      </c>
      <c r="K48" s="185" t="s">
        <v>432</v>
      </c>
      <c r="L48" s="167">
        <v>720000</v>
      </c>
      <c r="M48" s="168">
        <f t="shared" si="0"/>
        <v>612000</v>
      </c>
      <c r="N48" s="181" t="s">
        <v>408</v>
      </c>
      <c r="O48" s="171"/>
      <c r="P48" s="170"/>
      <c r="Q48" s="180"/>
      <c r="R48" s="262" t="s">
        <v>21</v>
      </c>
      <c r="S48" s="172" t="s">
        <v>21</v>
      </c>
    </row>
    <row r="49" spans="1:19" s="130" customFormat="1" ht="69" x14ac:dyDescent="0.3">
      <c r="A49" s="33">
        <v>46</v>
      </c>
      <c r="B49" s="247" t="s">
        <v>193</v>
      </c>
      <c r="C49" s="248" t="s">
        <v>106</v>
      </c>
      <c r="D49" s="249" t="s">
        <v>194</v>
      </c>
      <c r="E49" s="249" t="s">
        <v>195</v>
      </c>
      <c r="F49" s="250" t="s">
        <v>196</v>
      </c>
      <c r="G49" s="534" t="s">
        <v>197</v>
      </c>
      <c r="H49" s="535" t="s">
        <v>36</v>
      </c>
      <c r="I49" s="252" t="s">
        <v>19</v>
      </c>
      <c r="J49" s="252" t="s">
        <v>19</v>
      </c>
      <c r="K49" s="536" t="s">
        <v>198</v>
      </c>
      <c r="L49" s="255">
        <v>200000</v>
      </c>
      <c r="M49" s="256">
        <f t="shared" si="0"/>
        <v>170000</v>
      </c>
      <c r="N49" s="537" t="s">
        <v>409</v>
      </c>
      <c r="O49" s="55"/>
      <c r="P49" s="54"/>
      <c r="Q49" s="65"/>
      <c r="R49" s="100" t="s">
        <v>21</v>
      </c>
      <c r="S49" s="65" t="s">
        <v>21</v>
      </c>
    </row>
    <row r="50" spans="1:19" s="130" customFormat="1" ht="69" x14ac:dyDescent="0.3">
      <c r="A50" s="33">
        <v>47</v>
      </c>
      <c r="B50" s="34" t="s">
        <v>193</v>
      </c>
      <c r="C50" s="35" t="s">
        <v>106</v>
      </c>
      <c r="D50" s="36" t="s">
        <v>194</v>
      </c>
      <c r="E50" s="36" t="s">
        <v>195</v>
      </c>
      <c r="F50" s="37" t="s">
        <v>196</v>
      </c>
      <c r="G50" s="38" t="s">
        <v>199</v>
      </c>
      <c r="H50" s="39" t="s">
        <v>36</v>
      </c>
      <c r="I50" s="40" t="s">
        <v>19</v>
      </c>
      <c r="J50" s="40" t="s">
        <v>19</v>
      </c>
      <c r="K50" s="66" t="s">
        <v>200</v>
      </c>
      <c r="L50" s="176">
        <v>250000</v>
      </c>
      <c r="M50" s="177">
        <f t="shared" si="0"/>
        <v>212500</v>
      </c>
      <c r="N50" s="164" t="s">
        <v>408</v>
      </c>
      <c r="O50" s="44"/>
      <c r="P50" s="43"/>
      <c r="Q50" s="45"/>
      <c r="R50" s="261" t="s">
        <v>21</v>
      </c>
      <c r="S50" s="45" t="s">
        <v>21</v>
      </c>
    </row>
    <row r="51" spans="1:19" s="130" customFormat="1" ht="69" x14ac:dyDescent="0.3">
      <c r="A51" s="33">
        <v>48</v>
      </c>
      <c r="B51" s="34" t="s">
        <v>193</v>
      </c>
      <c r="C51" s="35" t="s">
        <v>106</v>
      </c>
      <c r="D51" s="36" t="s">
        <v>194</v>
      </c>
      <c r="E51" s="36" t="s">
        <v>195</v>
      </c>
      <c r="F51" s="37" t="s">
        <v>196</v>
      </c>
      <c r="G51" s="38" t="s">
        <v>201</v>
      </c>
      <c r="H51" s="39" t="s">
        <v>36</v>
      </c>
      <c r="I51" s="40" t="s">
        <v>19</v>
      </c>
      <c r="J51" s="40" t="s">
        <v>19</v>
      </c>
      <c r="K51" s="66" t="s">
        <v>202</v>
      </c>
      <c r="L51" s="41">
        <v>300000</v>
      </c>
      <c r="M51" s="57">
        <f t="shared" si="0"/>
        <v>255000</v>
      </c>
      <c r="N51" s="164" t="s">
        <v>408</v>
      </c>
      <c r="O51" s="44"/>
      <c r="P51" s="43"/>
      <c r="Q51" s="45"/>
      <c r="R51" s="261" t="s">
        <v>21</v>
      </c>
      <c r="S51" s="45" t="s">
        <v>21</v>
      </c>
    </row>
    <row r="52" spans="1:19" s="130" customFormat="1" ht="69" x14ac:dyDescent="0.3">
      <c r="A52" s="33">
        <v>49</v>
      </c>
      <c r="B52" s="238" t="s">
        <v>193</v>
      </c>
      <c r="C52" s="239" t="s">
        <v>106</v>
      </c>
      <c r="D52" s="240" t="s">
        <v>194</v>
      </c>
      <c r="E52" s="240" t="s">
        <v>195</v>
      </c>
      <c r="F52" s="241" t="s">
        <v>196</v>
      </c>
      <c r="G52" s="242" t="s">
        <v>203</v>
      </c>
      <c r="H52" s="243" t="s">
        <v>36</v>
      </c>
      <c r="I52" s="244" t="s">
        <v>19</v>
      </c>
      <c r="J52" s="244" t="s">
        <v>19</v>
      </c>
      <c r="K52" s="257" t="s">
        <v>204</v>
      </c>
      <c r="L52" s="245">
        <v>150000</v>
      </c>
      <c r="M52" s="246">
        <f>L52/100*85</f>
        <v>127500</v>
      </c>
      <c r="N52" s="178" t="s">
        <v>409</v>
      </c>
      <c r="O52" s="44"/>
      <c r="P52" s="43"/>
      <c r="Q52" s="45"/>
      <c r="R52" s="261" t="s">
        <v>21</v>
      </c>
      <c r="S52" s="45" t="s">
        <v>21</v>
      </c>
    </row>
    <row r="53" spans="1:19" s="130" customFormat="1" ht="55.2" x14ac:dyDescent="0.3">
      <c r="A53" s="33">
        <v>50</v>
      </c>
      <c r="B53" s="34" t="s">
        <v>205</v>
      </c>
      <c r="C53" s="35" t="s">
        <v>106</v>
      </c>
      <c r="D53" s="36" t="s">
        <v>206</v>
      </c>
      <c r="E53" s="36" t="s">
        <v>207</v>
      </c>
      <c r="F53" s="37" t="s">
        <v>208</v>
      </c>
      <c r="G53" s="538" t="s">
        <v>209</v>
      </c>
      <c r="H53" s="539" t="s">
        <v>36</v>
      </c>
      <c r="I53" s="540" t="s">
        <v>19</v>
      </c>
      <c r="J53" s="540" t="s">
        <v>19</v>
      </c>
      <c r="K53" s="541" t="s">
        <v>435</v>
      </c>
      <c r="L53" s="542">
        <v>300000</v>
      </c>
      <c r="M53" s="177">
        <f t="shared" ref="M53:M54" si="4">L53/100*85</f>
        <v>255000</v>
      </c>
      <c r="N53" s="543" t="s">
        <v>408</v>
      </c>
      <c r="O53" s="544"/>
      <c r="P53" s="43"/>
      <c r="Q53" s="45"/>
      <c r="R53" s="261" t="s">
        <v>21</v>
      </c>
      <c r="S53" s="45" t="s">
        <v>21</v>
      </c>
    </row>
    <row r="54" spans="1:19" s="130" customFormat="1" ht="55.2" x14ac:dyDescent="0.3">
      <c r="A54" s="33">
        <v>51</v>
      </c>
      <c r="B54" s="164" t="s">
        <v>205</v>
      </c>
      <c r="C54" s="144" t="s">
        <v>106</v>
      </c>
      <c r="D54" s="146" t="s">
        <v>206</v>
      </c>
      <c r="E54" s="146" t="s">
        <v>207</v>
      </c>
      <c r="F54" s="173" t="s">
        <v>208</v>
      </c>
      <c r="G54" s="545" t="s">
        <v>433</v>
      </c>
      <c r="H54" s="546" t="s">
        <v>36</v>
      </c>
      <c r="I54" s="541" t="s">
        <v>19</v>
      </c>
      <c r="J54" s="541" t="s">
        <v>19</v>
      </c>
      <c r="K54" s="541" t="s">
        <v>434</v>
      </c>
      <c r="L54" s="542">
        <v>200000</v>
      </c>
      <c r="M54" s="547">
        <f t="shared" si="4"/>
        <v>170000</v>
      </c>
      <c r="N54" s="543" t="s">
        <v>408</v>
      </c>
      <c r="O54" s="544"/>
      <c r="P54" s="43"/>
      <c r="Q54" s="45"/>
      <c r="R54" s="261" t="s">
        <v>21</v>
      </c>
      <c r="S54" s="45" t="s">
        <v>21</v>
      </c>
    </row>
    <row r="55" spans="1:19" s="130" customFormat="1" ht="207" x14ac:dyDescent="0.3">
      <c r="A55" s="33">
        <v>52</v>
      </c>
      <c r="B55" s="181" t="s">
        <v>205</v>
      </c>
      <c r="C55" s="179" t="s">
        <v>106</v>
      </c>
      <c r="D55" s="182" t="s">
        <v>206</v>
      </c>
      <c r="E55" s="182" t="s">
        <v>207</v>
      </c>
      <c r="F55" s="183" t="s">
        <v>208</v>
      </c>
      <c r="G55" s="184" t="s">
        <v>575</v>
      </c>
      <c r="H55" s="548" t="s">
        <v>36</v>
      </c>
      <c r="I55" s="549" t="s">
        <v>19</v>
      </c>
      <c r="J55" s="549" t="s">
        <v>19</v>
      </c>
      <c r="K55" s="185" t="s">
        <v>582</v>
      </c>
      <c r="L55" s="550">
        <v>9000000</v>
      </c>
      <c r="M55" s="168">
        <f t="shared" ref="M55" si="5">L55/100*85</f>
        <v>7650000</v>
      </c>
      <c r="N55" s="551" t="s">
        <v>408</v>
      </c>
      <c r="O55" s="552"/>
      <c r="P55" s="170"/>
      <c r="Q55" s="180"/>
      <c r="R55" s="270" t="s">
        <v>21</v>
      </c>
      <c r="S55" s="180" t="s">
        <v>21</v>
      </c>
    </row>
    <row r="56" spans="1:19" s="130" customFormat="1" ht="82.8" x14ac:dyDescent="0.3">
      <c r="A56" s="33">
        <v>53</v>
      </c>
      <c r="B56" s="46" t="s">
        <v>210</v>
      </c>
      <c r="C56" s="32" t="s">
        <v>106</v>
      </c>
      <c r="D56" s="47" t="s">
        <v>211</v>
      </c>
      <c r="E56" s="47" t="s">
        <v>212</v>
      </c>
      <c r="F56" s="48" t="s">
        <v>213</v>
      </c>
      <c r="G56" s="553" t="s">
        <v>214</v>
      </c>
      <c r="H56" s="64" t="s">
        <v>36</v>
      </c>
      <c r="I56" s="50" t="s">
        <v>19</v>
      </c>
      <c r="J56" s="201" t="s">
        <v>19</v>
      </c>
      <c r="K56" s="50" t="s">
        <v>457</v>
      </c>
      <c r="L56" s="167">
        <v>270000</v>
      </c>
      <c r="M56" s="168">
        <f t="shared" si="0"/>
        <v>229500</v>
      </c>
      <c r="N56" s="181" t="s">
        <v>408</v>
      </c>
      <c r="O56" s="55"/>
      <c r="P56" s="54"/>
      <c r="Q56" s="65"/>
      <c r="R56" s="100" t="s">
        <v>21</v>
      </c>
      <c r="S56" s="65" t="s">
        <v>21</v>
      </c>
    </row>
    <row r="57" spans="1:19" s="130" customFormat="1" ht="55.2" x14ac:dyDescent="0.3">
      <c r="A57" s="33">
        <v>54</v>
      </c>
      <c r="B57" s="46" t="s">
        <v>210</v>
      </c>
      <c r="C57" s="32" t="s">
        <v>106</v>
      </c>
      <c r="D57" s="47" t="s">
        <v>211</v>
      </c>
      <c r="E57" s="47" t="s">
        <v>212</v>
      </c>
      <c r="F57" s="48" t="s">
        <v>213</v>
      </c>
      <c r="G57" s="553" t="s">
        <v>215</v>
      </c>
      <c r="H57" s="64" t="s">
        <v>36</v>
      </c>
      <c r="I57" s="50" t="s">
        <v>19</v>
      </c>
      <c r="J57" s="201" t="s">
        <v>19</v>
      </c>
      <c r="K57" s="50" t="s">
        <v>588</v>
      </c>
      <c r="L57" s="167">
        <v>600000</v>
      </c>
      <c r="M57" s="168">
        <f t="shared" si="0"/>
        <v>510000</v>
      </c>
      <c r="N57" s="181" t="s">
        <v>408</v>
      </c>
      <c r="O57" s="55"/>
      <c r="P57" s="54"/>
      <c r="Q57" s="65"/>
      <c r="R57" s="100" t="s">
        <v>21</v>
      </c>
      <c r="S57" s="65" t="s">
        <v>21</v>
      </c>
    </row>
    <row r="58" spans="1:19" s="130" customFormat="1" ht="55.2" x14ac:dyDescent="0.3">
      <c r="A58" s="33">
        <v>55</v>
      </c>
      <c r="B58" s="46" t="s">
        <v>210</v>
      </c>
      <c r="C58" s="32" t="s">
        <v>106</v>
      </c>
      <c r="D58" s="47" t="s">
        <v>211</v>
      </c>
      <c r="E58" s="47" t="s">
        <v>212</v>
      </c>
      <c r="F58" s="48" t="s">
        <v>213</v>
      </c>
      <c r="G58" s="49" t="s">
        <v>216</v>
      </c>
      <c r="H58" s="64" t="s">
        <v>36</v>
      </c>
      <c r="I58" s="50" t="s">
        <v>19</v>
      </c>
      <c r="J58" s="50" t="s">
        <v>19</v>
      </c>
      <c r="K58" s="64" t="s">
        <v>217</v>
      </c>
      <c r="L58" s="51">
        <v>200000</v>
      </c>
      <c r="M58" s="52">
        <f t="shared" si="0"/>
        <v>170000</v>
      </c>
      <c r="N58" s="181" t="s">
        <v>408</v>
      </c>
      <c r="O58" s="55"/>
      <c r="P58" s="54"/>
      <c r="Q58" s="65"/>
      <c r="R58" s="100" t="s">
        <v>21</v>
      </c>
      <c r="S58" s="65" t="s">
        <v>21</v>
      </c>
    </row>
    <row r="59" spans="1:19" s="130" customFormat="1" ht="55.2" x14ac:dyDescent="0.3">
      <c r="A59" s="33">
        <v>56</v>
      </c>
      <c r="B59" s="181" t="s">
        <v>210</v>
      </c>
      <c r="C59" s="179" t="s">
        <v>106</v>
      </c>
      <c r="D59" s="182" t="s">
        <v>211</v>
      </c>
      <c r="E59" s="182" t="s">
        <v>212</v>
      </c>
      <c r="F59" s="183" t="s">
        <v>213</v>
      </c>
      <c r="G59" s="184" t="s">
        <v>117</v>
      </c>
      <c r="H59" s="271" t="s">
        <v>36</v>
      </c>
      <c r="I59" s="185" t="s">
        <v>19</v>
      </c>
      <c r="J59" s="185" t="s">
        <v>19</v>
      </c>
      <c r="K59" s="185" t="s">
        <v>574</v>
      </c>
      <c r="L59" s="167">
        <v>300000</v>
      </c>
      <c r="M59" s="168">
        <f t="shared" ref="M59" si="6">L59/100*85</f>
        <v>255000</v>
      </c>
      <c r="N59" s="181" t="s">
        <v>408</v>
      </c>
      <c r="O59" s="171"/>
      <c r="P59" s="170"/>
      <c r="Q59" s="180"/>
      <c r="R59" s="270" t="s">
        <v>21</v>
      </c>
      <c r="S59" s="180" t="s">
        <v>21</v>
      </c>
    </row>
    <row r="60" spans="1:19" s="130" customFormat="1" ht="96.6" x14ac:dyDescent="0.3">
      <c r="A60" s="33">
        <v>57</v>
      </c>
      <c r="B60" s="46" t="s">
        <v>218</v>
      </c>
      <c r="C60" s="32" t="s">
        <v>106</v>
      </c>
      <c r="D60" s="101">
        <v>72745053</v>
      </c>
      <c r="E60" s="202">
        <v>107568870</v>
      </c>
      <c r="F60" s="65">
        <v>600085236</v>
      </c>
      <c r="G60" s="95" t="s">
        <v>219</v>
      </c>
      <c r="H60" s="62" t="s">
        <v>36</v>
      </c>
      <c r="I60" s="95" t="s">
        <v>19</v>
      </c>
      <c r="J60" s="95" t="s">
        <v>19</v>
      </c>
      <c r="K60" s="95" t="s">
        <v>458</v>
      </c>
      <c r="L60" s="167">
        <v>550000</v>
      </c>
      <c r="M60" s="203">
        <f t="shared" si="0"/>
        <v>467500</v>
      </c>
      <c r="N60" s="181" t="s">
        <v>408</v>
      </c>
      <c r="O60" s="55"/>
      <c r="P60" s="54"/>
      <c r="Q60" s="65"/>
      <c r="R60" s="102" t="s">
        <v>21</v>
      </c>
      <c r="S60" s="62" t="s">
        <v>21</v>
      </c>
    </row>
    <row r="61" spans="1:19" s="130" customFormat="1" ht="82.8" x14ac:dyDescent="0.3">
      <c r="A61" s="33">
        <v>58</v>
      </c>
      <c r="B61" s="46" t="s">
        <v>220</v>
      </c>
      <c r="C61" s="32" t="s">
        <v>106</v>
      </c>
      <c r="D61" s="47" t="s">
        <v>221</v>
      </c>
      <c r="E61" s="47" t="s">
        <v>222</v>
      </c>
      <c r="F61" s="48" t="s">
        <v>223</v>
      </c>
      <c r="G61" s="49" t="s">
        <v>224</v>
      </c>
      <c r="H61" s="64" t="s">
        <v>36</v>
      </c>
      <c r="I61" s="50" t="s">
        <v>19</v>
      </c>
      <c r="J61" s="50" t="s">
        <v>19</v>
      </c>
      <c r="K61" s="50" t="s">
        <v>225</v>
      </c>
      <c r="L61" s="51">
        <v>2000000</v>
      </c>
      <c r="M61" s="52">
        <f t="shared" si="0"/>
        <v>1700000</v>
      </c>
      <c r="N61" s="181" t="s">
        <v>408</v>
      </c>
      <c r="O61" s="55"/>
      <c r="P61" s="54"/>
      <c r="Q61" s="65"/>
      <c r="R61" s="100" t="s">
        <v>21</v>
      </c>
      <c r="S61" s="65" t="s">
        <v>21</v>
      </c>
    </row>
    <row r="62" spans="1:19" s="130" customFormat="1" ht="82.8" x14ac:dyDescent="0.3">
      <c r="A62" s="33">
        <v>59</v>
      </c>
      <c r="B62" s="46" t="s">
        <v>220</v>
      </c>
      <c r="C62" s="32" t="s">
        <v>106</v>
      </c>
      <c r="D62" s="47" t="s">
        <v>221</v>
      </c>
      <c r="E62" s="47" t="s">
        <v>222</v>
      </c>
      <c r="F62" s="48" t="s">
        <v>223</v>
      </c>
      <c r="G62" s="49" t="s">
        <v>226</v>
      </c>
      <c r="H62" s="64" t="s">
        <v>36</v>
      </c>
      <c r="I62" s="50" t="s">
        <v>19</v>
      </c>
      <c r="J62" s="50" t="s">
        <v>19</v>
      </c>
      <c r="K62" s="50" t="s">
        <v>227</v>
      </c>
      <c r="L62" s="51">
        <v>2000000</v>
      </c>
      <c r="M62" s="52">
        <f t="shared" si="0"/>
        <v>1700000</v>
      </c>
      <c r="N62" s="181" t="s">
        <v>408</v>
      </c>
      <c r="O62" s="55"/>
      <c r="P62" s="54"/>
      <c r="Q62" s="65"/>
      <c r="R62" s="100" t="s">
        <v>21</v>
      </c>
      <c r="S62" s="65" t="s">
        <v>21</v>
      </c>
    </row>
    <row r="63" spans="1:19" s="130" customFormat="1" ht="82.8" x14ac:dyDescent="0.3">
      <c r="A63" s="33">
        <v>60</v>
      </c>
      <c r="B63" s="46" t="s">
        <v>220</v>
      </c>
      <c r="C63" s="32" t="s">
        <v>106</v>
      </c>
      <c r="D63" s="47" t="s">
        <v>221</v>
      </c>
      <c r="E63" s="47" t="s">
        <v>222</v>
      </c>
      <c r="F63" s="48" t="s">
        <v>223</v>
      </c>
      <c r="G63" s="49" t="s">
        <v>228</v>
      </c>
      <c r="H63" s="64" t="s">
        <v>36</v>
      </c>
      <c r="I63" s="50" t="s">
        <v>19</v>
      </c>
      <c r="J63" s="50" t="s">
        <v>19</v>
      </c>
      <c r="K63" s="50" t="s">
        <v>229</v>
      </c>
      <c r="L63" s="51">
        <v>7000000</v>
      </c>
      <c r="M63" s="52">
        <f t="shared" si="0"/>
        <v>5950000</v>
      </c>
      <c r="N63" s="181" t="s">
        <v>408</v>
      </c>
      <c r="O63" s="55"/>
      <c r="P63" s="54"/>
      <c r="Q63" s="65"/>
      <c r="R63" s="100" t="s">
        <v>21</v>
      </c>
      <c r="S63" s="65" t="s">
        <v>21</v>
      </c>
    </row>
    <row r="64" spans="1:19" s="130" customFormat="1" ht="82.8" x14ac:dyDescent="0.3">
      <c r="A64" s="33">
        <v>61</v>
      </c>
      <c r="B64" s="46" t="s">
        <v>220</v>
      </c>
      <c r="C64" s="32" t="s">
        <v>106</v>
      </c>
      <c r="D64" s="47" t="s">
        <v>221</v>
      </c>
      <c r="E64" s="47" t="s">
        <v>222</v>
      </c>
      <c r="F64" s="48" t="s">
        <v>223</v>
      </c>
      <c r="G64" s="49" t="s">
        <v>230</v>
      </c>
      <c r="H64" s="64" t="s">
        <v>36</v>
      </c>
      <c r="I64" s="50" t="s">
        <v>19</v>
      </c>
      <c r="J64" s="50" t="s">
        <v>19</v>
      </c>
      <c r="K64" s="50" t="s">
        <v>202</v>
      </c>
      <c r="L64" s="51">
        <v>4000000</v>
      </c>
      <c r="M64" s="52">
        <f t="shared" si="0"/>
        <v>3400000</v>
      </c>
      <c r="N64" s="181" t="s">
        <v>408</v>
      </c>
      <c r="O64" s="55"/>
      <c r="P64" s="54"/>
      <c r="Q64" s="65"/>
      <c r="R64" s="100" t="s">
        <v>21</v>
      </c>
      <c r="S64" s="65" t="s">
        <v>21</v>
      </c>
    </row>
    <row r="65" spans="1:19" s="130" customFormat="1" ht="82.8" x14ac:dyDescent="0.3">
      <c r="A65" s="33">
        <v>62</v>
      </c>
      <c r="B65" s="46" t="s">
        <v>220</v>
      </c>
      <c r="C65" s="32" t="s">
        <v>106</v>
      </c>
      <c r="D65" s="47" t="s">
        <v>221</v>
      </c>
      <c r="E65" s="47" t="s">
        <v>222</v>
      </c>
      <c r="F65" s="48" t="s">
        <v>223</v>
      </c>
      <c r="G65" s="49" t="s">
        <v>231</v>
      </c>
      <c r="H65" s="64" t="s">
        <v>36</v>
      </c>
      <c r="I65" s="50" t="s">
        <v>19</v>
      </c>
      <c r="J65" s="50" t="s">
        <v>19</v>
      </c>
      <c r="K65" s="50" t="s">
        <v>232</v>
      </c>
      <c r="L65" s="51">
        <v>5000000</v>
      </c>
      <c r="M65" s="52">
        <f t="shared" si="0"/>
        <v>4250000</v>
      </c>
      <c r="N65" s="181" t="s">
        <v>408</v>
      </c>
      <c r="O65" s="55"/>
      <c r="P65" s="54"/>
      <c r="Q65" s="65"/>
      <c r="R65" s="100" t="s">
        <v>21</v>
      </c>
      <c r="S65" s="65" t="s">
        <v>21</v>
      </c>
    </row>
    <row r="66" spans="1:19" s="130" customFormat="1" ht="82.8" x14ac:dyDescent="0.3">
      <c r="A66" s="33">
        <v>63</v>
      </c>
      <c r="B66" s="181" t="s">
        <v>220</v>
      </c>
      <c r="C66" s="179" t="s">
        <v>106</v>
      </c>
      <c r="D66" s="182" t="s">
        <v>221</v>
      </c>
      <c r="E66" s="182" t="s">
        <v>222</v>
      </c>
      <c r="F66" s="183" t="s">
        <v>223</v>
      </c>
      <c r="G66" s="184" t="s">
        <v>436</v>
      </c>
      <c r="H66" s="271" t="s">
        <v>36</v>
      </c>
      <c r="I66" s="185" t="s">
        <v>19</v>
      </c>
      <c r="J66" s="185" t="s">
        <v>19</v>
      </c>
      <c r="K66" s="185" t="s">
        <v>437</v>
      </c>
      <c r="L66" s="167">
        <v>500000</v>
      </c>
      <c r="M66" s="168">
        <f t="shared" si="0"/>
        <v>425000</v>
      </c>
      <c r="N66" s="181" t="s">
        <v>408</v>
      </c>
      <c r="O66" s="55"/>
      <c r="P66" s="54"/>
      <c r="Q66" s="65"/>
      <c r="R66" s="100"/>
      <c r="S66" s="65"/>
    </row>
    <row r="67" spans="1:19" s="130" customFormat="1" ht="69" x14ac:dyDescent="0.3">
      <c r="A67" s="33">
        <v>64</v>
      </c>
      <c r="B67" s="46" t="s">
        <v>233</v>
      </c>
      <c r="C67" s="32" t="s">
        <v>106</v>
      </c>
      <c r="D67" s="554">
        <v>70226024</v>
      </c>
      <c r="E67" s="101">
        <v>107569001</v>
      </c>
      <c r="F67" s="65">
        <v>600085082</v>
      </c>
      <c r="G67" s="95" t="s">
        <v>215</v>
      </c>
      <c r="H67" s="95" t="s">
        <v>36</v>
      </c>
      <c r="I67" s="50" t="s">
        <v>19</v>
      </c>
      <c r="J67" s="50" t="s">
        <v>19</v>
      </c>
      <c r="K67" s="95" t="s">
        <v>589</v>
      </c>
      <c r="L67" s="167">
        <v>600000</v>
      </c>
      <c r="M67" s="203">
        <f t="shared" si="0"/>
        <v>510000</v>
      </c>
      <c r="N67" s="181" t="s">
        <v>408</v>
      </c>
      <c r="O67" s="55"/>
      <c r="P67" s="555"/>
      <c r="Q67" s="392"/>
      <c r="R67" s="102" t="s">
        <v>21</v>
      </c>
      <c r="S67" s="62" t="s">
        <v>21</v>
      </c>
    </row>
    <row r="68" spans="1:19" s="130" customFormat="1" ht="69" x14ac:dyDescent="0.3">
      <c r="A68" s="33">
        <v>65</v>
      </c>
      <c r="B68" s="533" t="s">
        <v>233</v>
      </c>
      <c r="C68" s="103" t="s">
        <v>106</v>
      </c>
      <c r="D68" s="554">
        <v>70226024</v>
      </c>
      <c r="E68" s="101">
        <v>107569001</v>
      </c>
      <c r="F68" s="55">
        <v>600085082</v>
      </c>
      <c r="G68" s="207" t="s">
        <v>438</v>
      </c>
      <c r="H68" s="95" t="s">
        <v>36</v>
      </c>
      <c r="I68" s="95" t="s">
        <v>19</v>
      </c>
      <c r="J68" s="95" t="s">
        <v>19</v>
      </c>
      <c r="K68" s="207" t="s">
        <v>439</v>
      </c>
      <c r="L68" s="51">
        <v>230000</v>
      </c>
      <c r="M68" s="42">
        <f t="shared" si="0"/>
        <v>195500</v>
      </c>
      <c r="N68" s="181" t="s">
        <v>408</v>
      </c>
      <c r="O68" s="55"/>
      <c r="P68" s="556"/>
      <c r="Q68" s="122"/>
      <c r="R68" s="100" t="s">
        <v>21</v>
      </c>
      <c r="S68" s="65" t="s">
        <v>21</v>
      </c>
    </row>
    <row r="69" spans="1:19" s="130" customFormat="1" ht="69" x14ac:dyDescent="0.3">
      <c r="A69" s="33">
        <v>66</v>
      </c>
      <c r="B69" s="557" t="s">
        <v>233</v>
      </c>
      <c r="C69" s="254" t="s">
        <v>106</v>
      </c>
      <c r="D69" s="558">
        <v>70226024</v>
      </c>
      <c r="E69" s="266">
        <v>107569001</v>
      </c>
      <c r="F69" s="171">
        <v>600085082</v>
      </c>
      <c r="G69" s="268" t="s">
        <v>117</v>
      </c>
      <c r="H69" s="198" t="s">
        <v>36</v>
      </c>
      <c r="I69" s="198" t="s">
        <v>19</v>
      </c>
      <c r="J69" s="198" t="s">
        <v>19</v>
      </c>
      <c r="K69" s="268" t="s">
        <v>574</v>
      </c>
      <c r="L69" s="167">
        <v>300000</v>
      </c>
      <c r="M69" s="203">
        <f t="shared" ref="M69:M75" si="7">L69/100*85</f>
        <v>255000</v>
      </c>
      <c r="N69" s="181" t="s">
        <v>408</v>
      </c>
      <c r="O69" s="171"/>
      <c r="P69" s="559"/>
      <c r="Q69" s="221"/>
      <c r="R69" s="270" t="s">
        <v>21</v>
      </c>
      <c r="S69" s="180" t="s">
        <v>21</v>
      </c>
    </row>
    <row r="70" spans="1:19" s="130" customFormat="1" ht="193.2" x14ac:dyDescent="0.3">
      <c r="A70" s="33">
        <v>67</v>
      </c>
      <c r="B70" s="181" t="s">
        <v>233</v>
      </c>
      <c r="C70" s="254" t="s">
        <v>106</v>
      </c>
      <c r="D70" s="558">
        <v>70226024</v>
      </c>
      <c r="E70" s="266">
        <v>107569001</v>
      </c>
      <c r="F70" s="171">
        <v>600085082</v>
      </c>
      <c r="G70" s="198" t="s">
        <v>575</v>
      </c>
      <c r="H70" s="198" t="s">
        <v>36</v>
      </c>
      <c r="I70" s="198" t="s">
        <v>19</v>
      </c>
      <c r="J70" s="198" t="s">
        <v>19</v>
      </c>
      <c r="K70" s="185" t="s">
        <v>579</v>
      </c>
      <c r="L70" s="167">
        <v>12000000</v>
      </c>
      <c r="M70" s="203">
        <f t="shared" ref="M70" si="8">L70/100*85</f>
        <v>10200000</v>
      </c>
      <c r="N70" s="181" t="s">
        <v>408</v>
      </c>
      <c r="O70" s="171"/>
      <c r="P70" s="559"/>
      <c r="Q70" s="221"/>
      <c r="R70" s="270" t="s">
        <v>21</v>
      </c>
      <c r="S70" s="180" t="s">
        <v>21</v>
      </c>
    </row>
    <row r="71" spans="1:19" s="130" customFormat="1" ht="69" x14ac:dyDescent="0.3">
      <c r="A71" s="33">
        <v>68</v>
      </c>
      <c r="B71" s="34" t="s">
        <v>234</v>
      </c>
      <c r="C71" s="35" t="s">
        <v>106</v>
      </c>
      <c r="D71" s="36" t="s">
        <v>235</v>
      </c>
      <c r="E71" s="36" t="s">
        <v>236</v>
      </c>
      <c r="F71" s="37" t="s">
        <v>237</v>
      </c>
      <c r="G71" s="59" t="s">
        <v>185</v>
      </c>
      <c r="H71" s="39" t="s">
        <v>36</v>
      </c>
      <c r="I71" s="40" t="s">
        <v>19</v>
      </c>
      <c r="J71" s="40" t="s">
        <v>19</v>
      </c>
      <c r="K71" s="59" t="s">
        <v>238</v>
      </c>
      <c r="L71" s="41">
        <v>30000000</v>
      </c>
      <c r="M71" s="60">
        <f t="shared" si="7"/>
        <v>25500000</v>
      </c>
      <c r="N71" s="164" t="s">
        <v>408</v>
      </c>
      <c r="O71" s="44"/>
      <c r="P71" s="77"/>
      <c r="Q71" s="78"/>
      <c r="R71" s="261" t="s">
        <v>21</v>
      </c>
      <c r="S71" s="45" t="s">
        <v>21</v>
      </c>
    </row>
    <row r="72" spans="1:19" s="130" customFormat="1" ht="69" x14ac:dyDescent="0.3">
      <c r="A72" s="33">
        <v>69</v>
      </c>
      <c r="B72" s="67" t="s">
        <v>234</v>
      </c>
      <c r="C72" s="35" t="s">
        <v>106</v>
      </c>
      <c r="D72" s="36" t="s">
        <v>235</v>
      </c>
      <c r="E72" s="36" t="s">
        <v>236</v>
      </c>
      <c r="F72" s="37" t="s">
        <v>237</v>
      </c>
      <c r="G72" s="59" t="s">
        <v>239</v>
      </c>
      <c r="H72" s="39" t="s">
        <v>36</v>
      </c>
      <c r="I72" s="40" t="s">
        <v>19</v>
      </c>
      <c r="J72" s="40" t="s">
        <v>19</v>
      </c>
      <c r="K72" s="59" t="s">
        <v>240</v>
      </c>
      <c r="L72" s="41">
        <v>500000</v>
      </c>
      <c r="M72" s="60">
        <f t="shared" si="7"/>
        <v>425000</v>
      </c>
      <c r="N72" s="164" t="s">
        <v>408</v>
      </c>
      <c r="O72" s="44"/>
      <c r="P72" s="77"/>
      <c r="Q72" s="78"/>
      <c r="R72" s="261" t="s">
        <v>21</v>
      </c>
      <c r="S72" s="45" t="s">
        <v>21</v>
      </c>
    </row>
    <row r="73" spans="1:19" s="130" customFormat="1" ht="69" x14ac:dyDescent="0.3">
      <c r="A73" s="33">
        <v>70</v>
      </c>
      <c r="B73" s="46" t="s">
        <v>234</v>
      </c>
      <c r="C73" s="32" t="s">
        <v>106</v>
      </c>
      <c r="D73" s="47" t="s">
        <v>235</v>
      </c>
      <c r="E73" s="47" t="s">
        <v>236</v>
      </c>
      <c r="F73" s="48" t="s">
        <v>237</v>
      </c>
      <c r="G73" s="198" t="s">
        <v>440</v>
      </c>
      <c r="H73" s="64" t="s">
        <v>36</v>
      </c>
      <c r="I73" s="50" t="s">
        <v>19</v>
      </c>
      <c r="J73" s="50" t="s">
        <v>19</v>
      </c>
      <c r="K73" s="95" t="s">
        <v>241</v>
      </c>
      <c r="L73" s="272">
        <v>80000</v>
      </c>
      <c r="M73" s="203">
        <f t="shared" si="7"/>
        <v>68000</v>
      </c>
      <c r="N73" s="446" t="s">
        <v>422</v>
      </c>
      <c r="O73" s="364" t="s">
        <v>408</v>
      </c>
      <c r="P73" s="555"/>
      <c r="Q73" s="392"/>
      <c r="R73" s="100" t="s">
        <v>21</v>
      </c>
      <c r="S73" s="65" t="s">
        <v>21</v>
      </c>
    </row>
    <row r="74" spans="1:19" s="130" customFormat="1" ht="69" x14ac:dyDescent="0.3">
      <c r="A74" s="33">
        <v>71</v>
      </c>
      <c r="B74" s="34" t="s">
        <v>234</v>
      </c>
      <c r="C74" s="35" t="s">
        <v>106</v>
      </c>
      <c r="D74" s="36" t="s">
        <v>235</v>
      </c>
      <c r="E74" s="36" t="s">
        <v>236</v>
      </c>
      <c r="F74" s="37" t="s">
        <v>237</v>
      </c>
      <c r="G74" s="59" t="s">
        <v>441</v>
      </c>
      <c r="H74" s="39" t="s">
        <v>36</v>
      </c>
      <c r="I74" s="40" t="s">
        <v>19</v>
      </c>
      <c r="J74" s="40" t="s">
        <v>19</v>
      </c>
      <c r="K74" s="59" t="s">
        <v>242</v>
      </c>
      <c r="L74" s="192">
        <v>120000</v>
      </c>
      <c r="M74" s="60">
        <f t="shared" si="7"/>
        <v>102000</v>
      </c>
      <c r="N74" s="164" t="s">
        <v>408</v>
      </c>
      <c r="O74" s="44"/>
      <c r="P74" s="77"/>
      <c r="Q74" s="78"/>
      <c r="R74" s="261" t="s">
        <v>21</v>
      </c>
      <c r="S74" s="45" t="s">
        <v>21</v>
      </c>
    </row>
    <row r="75" spans="1:19" s="130" customFormat="1" ht="69" x14ac:dyDescent="0.3">
      <c r="A75" s="33">
        <v>72</v>
      </c>
      <c r="B75" s="181" t="s">
        <v>234</v>
      </c>
      <c r="C75" s="179" t="s">
        <v>106</v>
      </c>
      <c r="D75" s="182" t="s">
        <v>235</v>
      </c>
      <c r="E75" s="182" t="s">
        <v>236</v>
      </c>
      <c r="F75" s="183" t="s">
        <v>237</v>
      </c>
      <c r="G75" s="198" t="s">
        <v>459</v>
      </c>
      <c r="H75" s="271" t="s">
        <v>36</v>
      </c>
      <c r="I75" s="185" t="s">
        <v>19</v>
      </c>
      <c r="J75" s="185" t="s">
        <v>19</v>
      </c>
      <c r="K75" s="198" t="s">
        <v>142</v>
      </c>
      <c r="L75" s="272">
        <v>600000</v>
      </c>
      <c r="M75" s="203">
        <f t="shared" si="7"/>
        <v>510000</v>
      </c>
      <c r="N75" s="181" t="s">
        <v>408</v>
      </c>
      <c r="O75" s="171"/>
      <c r="P75" s="273"/>
      <c r="Q75" s="274"/>
      <c r="R75" s="270" t="s">
        <v>21</v>
      </c>
      <c r="S75" s="180" t="s">
        <v>21</v>
      </c>
    </row>
    <row r="76" spans="1:19" s="130" customFormat="1" ht="179.4" x14ac:dyDescent="0.3">
      <c r="A76" s="33">
        <v>73</v>
      </c>
      <c r="B76" s="181" t="s">
        <v>234</v>
      </c>
      <c r="C76" s="179" t="s">
        <v>106</v>
      </c>
      <c r="D76" s="182" t="s">
        <v>235</v>
      </c>
      <c r="E76" s="182" t="s">
        <v>236</v>
      </c>
      <c r="F76" s="183" t="s">
        <v>237</v>
      </c>
      <c r="G76" s="198" t="s">
        <v>575</v>
      </c>
      <c r="H76" s="271" t="s">
        <v>36</v>
      </c>
      <c r="I76" s="185" t="s">
        <v>19</v>
      </c>
      <c r="J76" s="185" t="s">
        <v>19</v>
      </c>
      <c r="K76" s="185" t="s">
        <v>580</v>
      </c>
      <c r="L76" s="272">
        <v>10000000</v>
      </c>
      <c r="M76" s="203">
        <f t="shared" ref="M76" si="9">L76/100*85</f>
        <v>8500000</v>
      </c>
      <c r="N76" s="181" t="s">
        <v>408</v>
      </c>
      <c r="O76" s="171"/>
      <c r="P76" s="273"/>
      <c r="Q76" s="274"/>
      <c r="R76" s="270" t="s">
        <v>21</v>
      </c>
      <c r="S76" s="180" t="s">
        <v>21</v>
      </c>
    </row>
    <row r="77" spans="1:19" s="130" customFormat="1" ht="207" x14ac:dyDescent="0.3">
      <c r="A77" s="33">
        <v>74</v>
      </c>
      <c r="B77" s="46" t="s">
        <v>243</v>
      </c>
      <c r="C77" s="32" t="s">
        <v>106</v>
      </c>
      <c r="D77" s="47" t="s">
        <v>244</v>
      </c>
      <c r="E77" s="47" t="s">
        <v>245</v>
      </c>
      <c r="F77" s="48" t="s">
        <v>246</v>
      </c>
      <c r="G77" s="49" t="s">
        <v>22</v>
      </c>
      <c r="H77" s="64" t="s">
        <v>36</v>
      </c>
      <c r="I77" s="50" t="s">
        <v>19</v>
      </c>
      <c r="J77" s="50" t="s">
        <v>19</v>
      </c>
      <c r="K77" s="50" t="s">
        <v>247</v>
      </c>
      <c r="L77" s="51">
        <v>1500000</v>
      </c>
      <c r="M77" s="52">
        <f>L77/100*85</f>
        <v>1275000</v>
      </c>
      <c r="N77" s="181" t="s">
        <v>408</v>
      </c>
      <c r="O77" s="55"/>
      <c r="P77" s="54"/>
      <c r="Q77" s="104"/>
      <c r="R77" s="103" t="s">
        <v>21</v>
      </c>
      <c r="S77" s="65" t="s">
        <v>21</v>
      </c>
    </row>
    <row r="78" spans="1:19" s="130" customFormat="1" ht="69" x14ac:dyDescent="0.3">
      <c r="A78" s="33">
        <v>75</v>
      </c>
      <c r="B78" s="181" t="s">
        <v>243</v>
      </c>
      <c r="C78" s="179" t="s">
        <v>106</v>
      </c>
      <c r="D78" s="182" t="s">
        <v>244</v>
      </c>
      <c r="E78" s="182" t="s">
        <v>245</v>
      </c>
      <c r="F78" s="183" t="s">
        <v>246</v>
      </c>
      <c r="G78" s="184" t="s">
        <v>459</v>
      </c>
      <c r="H78" s="271" t="s">
        <v>36</v>
      </c>
      <c r="I78" s="185" t="s">
        <v>19</v>
      </c>
      <c r="J78" s="185" t="s">
        <v>19</v>
      </c>
      <c r="K78" s="185" t="s">
        <v>590</v>
      </c>
      <c r="L78" s="167">
        <v>600000</v>
      </c>
      <c r="M78" s="168">
        <f>L78/100*85</f>
        <v>510000</v>
      </c>
      <c r="N78" s="181" t="s">
        <v>408</v>
      </c>
      <c r="O78" s="171"/>
      <c r="P78" s="170"/>
      <c r="Q78" s="355"/>
      <c r="R78" s="254" t="s">
        <v>21</v>
      </c>
      <c r="S78" s="180" t="s">
        <v>372</v>
      </c>
    </row>
    <row r="79" spans="1:19" s="130" customFormat="1" ht="69" x14ac:dyDescent="0.3">
      <c r="A79" s="33">
        <v>76</v>
      </c>
      <c r="B79" s="46" t="s">
        <v>248</v>
      </c>
      <c r="C79" s="32" t="s">
        <v>106</v>
      </c>
      <c r="D79" s="47" t="s">
        <v>249</v>
      </c>
      <c r="E79" s="47" t="s">
        <v>250</v>
      </c>
      <c r="F79" s="48" t="s">
        <v>251</v>
      </c>
      <c r="G79" s="553" t="s">
        <v>252</v>
      </c>
      <c r="H79" s="64" t="s">
        <v>36</v>
      </c>
      <c r="I79" s="50" t="s">
        <v>19</v>
      </c>
      <c r="J79" s="201" t="s">
        <v>19</v>
      </c>
      <c r="K79" s="50" t="s">
        <v>591</v>
      </c>
      <c r="L79" s="167">
        <v>600000</v>
      </c>
      <c r="M79" s="168">
        <f>L79/100*85</f>
        <v>510000</v>
      </c>
      <c r="N79" s="164" t="s">
        <v>408</v>
      </c>
      <c r="O79" s="44"/>
      <c r="P79" s="43"/>
      <c r="Q79" s="45"/>
      <c r="R79" s="261" t="s">
        <v>21</v>
      </c>
      <c r="S79" s="45" t="s">
        <v>21</v>
      </c>
    </row>
    <row r="80" spans="1:19" s="130" customFormat="1" ht="69" x14ac:dyDescent="0.3">
      <c r="A80" s="33">
        <v>77</v>
      </c>
      <c r="B80" s="34" t="s">
        <v>248</v>
      </c>
      <c r="C80" s="32" t="s">
        <v>106</v>
      </c>
      <c r="D80" s="47" t="s">
        <v>249</v>
      </c>
      <c r="E80" s="47" t="s">
        <v>253</v>
      </c>
      <c r="F80" s="560">
        <v>600085171</v>
      </c>
      <c r="G80" s="95" t="s">
        <v>119</v>
      </c>
      <c r="H80" s="39" t="s">
        <v>36</v>
      </c>
      <c r="I80" s="40" t="s">
        <v>19</v>
      </c>
      <c r="J80" s="40" t="s">
        <v>19</v>
      </c>
      <c r="K80" s="50" t="s">
        <v>158</v>
      </c>
      <c r="L80" s="51">
        <v>400000</v>
      </c>
      <c r="M80" s="52">
        <f t="shared" ref="M80:M88" si="10">L80/100*85</f>
        <v>340000</v>
      </c>
      <c r="N80" s="164" t="s">
        <v>408</v>
      </c>
      <c r="O80" s="44"/>
      <c r="P80" s="54"/>
      <c r="Q80" s="65"/>
      <c r="R80" s="261" t="s">
        <v>21</v>
      </c>
      <c r="S80" s="45" t="s">
        <v>21</v>
      </c>
    </row>
    <row r="81" spans="1:22" s="130" customFormat="1" ht="82.8" x14ac:dyDescent="0.3">
      <c r="A81" s="33">
        <v>78</v>
      </c>
      <c r="B81" s="181" t="s">
        <v>248</v>
      </c>
      <c r="C81" s="179" t="s">
        <v>106</v>
      </c>
      <c r="D81" s="182" t="s">
        <v>249</v>
      </c>
      <c r="E81" s="182" t="s">
        <v>253</v>
      </c>
      <c r="F81" s="275">
        <v>600085171</v>
      </c>
      <c r="G81" s="184" t="s">
        <v>444</v>
      </c>
      <c r="H81" s="271" t="s">
        <v>442</v>
      </c>
      <c r="I81" s="185" t="s">
        <v>19</v>
      </c>
      <c r="J81" s="185" t="s">
        <v>19</v>
      </c>
      <c r="K81" s="185" t="s">
        <v>443</v>
      </c>
      <c r="L81" s="167">
        <v>10000000</v>
      </c>
      <c r="M81" s="168">
        <f t="shared" si="10"/>
        <v>8500000</v>
      </c>
      <c r="N81" s="181" t="s">
        <v>408</v>
      </c>
      <c r="O81" s="171"/>
      <c r="P81" s="170"/>
      <c r="Q81" s="180"/>
      <c r="R81" s="270" t="s">
        <v>21</v>
      </c>
      <c r="S81" s="180" t="s">
        <v>21</v>
      </c>
      <c r="T81" s="593"/>
      <c r="U81" s="594"/>
      <c r="V81" s="594"/>
    </row>
    <row r="82" spans="1:22" s="130" customFormat="1" ht="69" x14ac:dyDescent="0.3">
      <c r="A82" s="33">
        <v>79</v>
      </c>
      <c r="B82" s="181" t="s">
        <v>248</v>
      </c>
      <c r="C82" s="179" t="s">
        <v>106</v>
      </c>
      <c r="D82" s="182" t="s">
        <v>249</v>
      </c>
      <c r="E82" s="182" t="s">
        <v>253</v>
      </c>
      <c r="F82" s="275">
        <v>600085171</v>
      </c>
      <c r="G82" s="184" t="s">
        <v>117</v>
      </c>
      <c r="H82" s="271" t="s">
        <v>442</v>
      </c>
      <c r="I82" s="185" t="s">
        <v>19</v>
      </c>
      <c r="J82" s="185" t="s">
        <v>19</v>
      </c>
      <c r="K82" s="185" t="s">
        <v>574</v>
      </c>
      <c r="L82" s="167">
        <v>300000</v>
      </c>
      <c r="M82" s="203">
        <f t="shared" ref="M82" si="11">L82/100*85</f>
        <v>255000</v>
      </c>
      <c r="N82" s="181" t="s">
        <v>408</v>
      </c>
      <c r="O82" s="171"/>
      <c r="P82" s="170"/>
      <c r="Q82" s="180"/>
      <c r="R82" s="270" t="s">
        <v>21</v>
      </c>
      <c r="S82" s="180" t="s">
        <v>21</v>
      </c>
    </row>
    <row r="83" spans="1:22" s="130" customFormat="1" ht="69" x14ac:dyDescent="0.3">
      <c r="A83" s="33">
        <v>80</v>
      </c>
      <c r="B83" s="164" t="s">
        <v>445</v>
      </c>
      <c r="C83" s="144" t="s">
        <v>106</v>
      </c>
      <c r="D83" s="146" t="s">
        <v>446</v>
      </c>
      <c r="E83" s="146" t="s">
        <v>447</v>
      </c>
      <c r="F83" s="173" t="s">
        <v>448</v>
      </c>
      <c r="G83" s="561" t="s">
        <v>449</v>
      </c>
      <c r="H83" s="174" t="s">
        <v>36</v>
      </c>
      <c r="I83" s="175" t="s">
        <v>19</v>
      </c>
      <c r="J83" s="175" t="s">
        <v>19</v>
      </c>
      <c r="K83" s="175" t="s">
        <v>450</v>
      </c>
      <c r="L83" s="176">
        <v>2000000</v>
      </c>
      <c r="M83" s="203">
        <f t="shared" si="10"/>
        <v>1700000</v>
      </c>
      <c r="N83" s="164" t="s">
        <v>408</v>
      </c>
      <c r="O83" s="169"/>
      <c r="P83" s="165"/>
      <c r="Q83" s="172"/>
      <c r="R83" s="262" t="s">
        <v>21</v>
      </c>
      <c r="S83" s="172" t="s">
        <v>21</v>
      </c>
    </row>
    <row r="84" spans="1:22" s="130" customFormat="1" ht="69" x14ac:dyDescent="0.3">
      <c r="A84" s="33">
        <v>81</v>
      </c>
      <c r="B84" s="181" t="s">
        <v>445</v>
      </c>
      <c r="C84" s="179" t="s">
        <v>106</v>
      </c>
      <c r="D84" s="558">
        <v>70201021</v>
      </c>
      <c r="E84" s="266">
        <v>107569485</v>
      </c>
      <c r="F84" s="180">
        <v>600085121</v>
      </c>
      <c r="G84" s="198" t="s">
        <v>459</v>
      </c>
      <c r="H84" s="198" t="s">
        <v>36</v>
      </c>
      <c r="I84" s="185" t="s">
        <v>19</v>
      </c>
      <c r="J84" s="185" t="s">
        <v>19</v>
      </c>
      <c r="K84" s="198" t="s">
        <v>592</v>
      </c>
      <c r="L84" s="167">
        <v>600000</v>
      </c>
      <c r="M84" s="168">
        <f t="shared" si="10"/>
        <v>510000</v>
      </c>
      <c r="N84" s="181" t="s">
        <v>408</v>
      </c>
      <c r="O84" s="171"/>
      <c r="P84" s="562"/>
      <c r="Q84" s="563"/>
      <c r="R84" s="354" t="s">
        <v>21</v>
      </c>
      <c r="S84" s="269" t="s">
        <v>21</v>
      </c>
    </row>
    <row r="85" spans="1:22" s="130" customFormat="1" ht="207" x14ac:dyDescent="0.3">
      <c r="A85" s="33">
        <v>82</v>
      </c>
      <c r="B85" s="181" t="s">
        <v>445</v>
      </c>
      <c r="C85" s="179" t="s">
        <v>106</v>
      </c>
      <c r="D85" s="558">
        <v>70201021</v>
      </c>
      <c r="E85" s="266">
        <v>107569485</v>
      </c>
      <c r="F85" s="180">
        <v>600085121</v>
      </c>
      <c r="G85" s="198" t="s">
        <v>575</v>
      </c>
      <c r="H85" s="198" t="s">
        <v>36</v>
      </c>
      <c r="I85" s="185" t="s">
        <v>19</v>
      </c>
      <c r="J85" s="185" t="s">
        <v>19</v>
      </c>
      <c r="K85" s="198" t="s">
        <v>578</v>
      </c>
      <c r="L85" s="167">
        <v>14000000</v>
      </c>
      <c r="M85" s="168">
        <f t="shared" ref="M85" si="12">L85/100*85</f>
        <v>11900000</v>
      </c>
      <c r="N85" s="181" t="s">
        <v>408</v>
      </c>
      <c r="O85" s="171"/>
      <c r="P85" s="562"/>
      <c r="Q85" s="563"/>
      <c r="R85" s="354" t="s">
        <v>21</v>
      </c>
      <c r="S85" s="269" t="s">
        <v>21</v>
      </c>
    </row>
    <row r="86" spans="1:22" s="130" customFormat="1" ht="151.80000000000001" x14ac:dyDescent="0.3">
      <c r="A86" s="33">
        <v>83</v>
      </c>
      <c r="B86" s="164" t="s">
        <v>451</v>
      </c>
      <c r="C86" s="144" t="s">
        <v>255</v>
      </c>
      <c r="D86" s="564" t="s">
        <v>452</v>
      </c>
      <c r="E86" s="434">
        <v>181053683</v>
      </c>
      <c r="F86" s="172">
        <v>691006121</v>
      </c>
      <c r="G86" s="197" t="s">
        <v>453</v>
      </c>
      <c r="H86" s="197" t="s">
        <v>36</v>
      </c>
      <c r="I86" s="175" t="s">
        <v>321</v>
      </c>
      <c r="J86" s="175" t="s">
        <v>19</v>
      </c>
      <c r="K86" s="197" t="s">
        <v>456</v>
      </c>
      <c r="L86" s="176">
        <v>800000</v>
      </c>
      <c r="M86" s="168">
        <f t="shared" si="10"/>
        <v>680000</v>
      </c>
      <c r="N86" s="164" t="s">
        <v>408</v>
      </c>
      <c r="O86" s="169"/>
      <c r="P86" s="565"/>
      <c r="Q86" s="566"/>
      <c r="R86" s="567" t="s">
        <v>21</v>
      </c>
      <c r="S86" s="148" t="s">
        <v>21</v>
      </c>
    </row>
    <row r="87" spans="1:22" s="130" customFormat="1" ht="69" x14ac:dyDescent="0.3">
      <c r="A87" s="33">
        <v>84</v>
      </c>
      <c r="B87" s="164" t="s">
        <v>451</v>
      </c>
      <c r="C87" s="144" t="s">
        <v>255</v>
      </c>
      <c r="D87" s="564" t="s">
        <v>452</v>
      </c>
      <c r="E87" s="434">
        <v>181053683</v>
      </c>
      <c r="F87" s="172">
        <v>691006121</v>
      </c>
      <c r="G87" s="197" t="s">
        <v>454</v>
      </c>
      <c r="H87" s="197" t="s">
        <v>36</v>
      </c>
      <c r="I87" s="175" t="s">
        <v>321</v>
      </c>
      <c r="J87" s="175" t="s">
        <v>19</v>
      </c>
      <c r="K87" s="197" t="s">
        <v>455</v>
      </c>
      <c r="L87" s="176">
        <v>50000</v>
      </c>
      <c r="M87" s="168">
        <f t="shared" si="10"/>
        <v>42500</v>
      </c>
      <c r="N87" s="164" t="s">
        <v>408</v>
      </c>
      <c r="O87" s="169"/>
      <c r="P87" s="565"/>
      <c r="Q87" s="566"/>
      <c r="R87" s="567" t="s">
        <v>21</v>
      </c>
      <c r="S87" s="148" t="s">
        <v>21</v>
      </c>
    </row>
    <row r="88" spans="1:22" s="130" customFormat="1" ht="69" x14ac:dyDescent="0.3">
      <c r="A88" s="33">
        <v>85</v>
      </c>
      <c r="B88" s="181" t="s">
        <v>369</v>
      </c>
      <c r="C88" s="179" t="s">
        <v>255</v>
      </c>
      <c r="D88" s="182">
        <v>70839379</v>
      </c>
      <c r="E88" s="182">
        <v>102517177</v>
      </c>
      <c r="F88" s="183">
        <v>600085678</v>
      </c>
      <c r="G88" s="184" t="s">
        <v>461</v>
      </c>
      <c r="H88" s="269" t="s">
        <v>36</v>
      </c>
      <c r="I88" s="198" t="s">
        <v>19</v>
      </c>
      <c r="J88" s="198" t="s">
        <v>19</v>
      </c>
      <c r="K88" s="184" t="s">
        <v>460</v>
      </c>
      <c r="L88" s="167">
        <v>1000000</v>
      </c>
      <c r="M88" s="168">
        <f t="shared" si="10"/>
        <v>850000</v>
      </c>
      <c r="N88" s="181" t="s">
        <v>408</v>
      </c>
      <c r="O88" s="38"/>
      <c r="P88" s="54"/>
      <c r="Q88" s="65"/>
      <c r="R88" s="261"/>
      <c r="S88" s="45"/>
    </row>
    <row r="89" spans="1:22" s="130" customFormat="1" ht="69" x14ac:dyDescent="0.3">
      <c r="A89" s="33">
        <v>86</v>
      </c>
      <c r="B89" s="181" t="s">
        <v>462</v>
      </c>
      <c r="C89" s="179" t="s">
        <v>255</v>
      </c>
      <c r="D89" s="182" t="s">
        <v>463</v>
      </c>
      <c r="E89" s="182" t="s">
        <v>464</v>
      </c>
      <c r="F89" s="183" t="s">
        <v>465</v>
      </c>
      <c r="G89" s="184" t="s">
        <v>473</v>
      </c>
      <c r="H89" s="269" t="s">
        <v>36</v>
      </c>
      <c r="I89" s="198" t="s">
        <v>19</v>
      </c>
      <c r="J89" s="198" t="s">
        <v>19</v>
      </c>
      <c r="K89" s="184" t="s">
        <v>160</v>
      </c>
      <c r="L89" s="167">
        <v>1000000</v>
      </c>
      <c r="M89" s="168">
        <f t="shared" ref="M89:M90" si="13">L89/100*85</f>
        <v>850000</v>
      </c>
      <c r="N89" s="181" t="s">
        <v>408</v>
      </c>
      <c r="O89" s="568"/>
      <c r="P89" s="170"/>
      <c r="Q89" s="180"/>
      <c r="R89" s="262"/>
      <c r="S89" s="172" t="s">
        <v>21</v>
      </c>
    </row>
    <row r="90" spans="1:22" s="130" customFormat="1" ht="55.2" x14ac:dyDescent="0.3">
      <c r="A90" s="33">
        <v>87</v>
      </c>
      <c r="B90" s="181" t="s">
        <v>472</v>
      </c>
      <c r="C90" s="179" t="s">
        <v>255</v>
      </c>
      <c r="D90" s="146" t="s">
        <v>477</v>
      </c>
      <c r="E90" s="182">
        <v>107569469</v>
      </c>
      <c r="F90" s="183" t="s">
        <v>474</v>
      </c>
      <c r="G90" s="144" t="s">
        <v>141</v>
      </c>
      <c r="H90" s="269" t="s">
        <v>36</v>
      </c>
      <c r="I90" s="198" t="s">
        <v>19</v>
      </c>
      <c r="J90" s="198" t="s">
        <v>19</v>
      </c>
      <c r="K90" s="184" t="s">
        <v>475</v>
      </c>
      <c r="L90" s="167">
        <v>450000</v>
      </c>
      <c r="M90" s="168">
        <f t="shared" si="13"/>
        <v>382500</v>
      </c>
      <c r="N90" s="181" t="s">
        <v>408</v>
      </c>
      <c r="O90" s="568"/>
      <c r="P90" s="170"/>
      <c r="Q90" s="180"/>
      <c r="R90" s="262"/>
      <c r="S90" s="172"/>
    </row>
    <row r="91" spans="1:22" s="130" customFormat="1" ht="55.2" x14ac:dyDescent="0.3">
      <c r="A91" s="33">
        <v>88</v>
      </c>
      <c r="B91" s="181" t="s">
        <v>472</v>
      </c>
      <c r="C91" s="179" t="s">
        <v>255</v>
      </c>
      <c r="D91" s="146" t="s">
        <v>477</v>
      </c>
      <c r="E91" s="182">
        <v>107569469</v>
      </c>
      <c r="F91" s="183" t="s">
        <v>478</v>
      </c>
      <c r="G91" s="197" t="s">
        <v>476</v>
      </c>
      <c r="H91" s="269" t="s">
        <v>36</v>
      </c>
      <c r="I91" s="198" t="s">
        <v>19</v>
      </c>
      <c r="J91" s="198" t="s">
        <v>19</v>
      </c>
      <c r="K91" s="184"/>
      <c r="L91" s="167">
        <v>300000</v>
      </c>
      <c r="M91" s="168">
        <f t="shared" ref="M91:M92" si="14">L91/100*85</f>
        <v>255000</v>
      </c>
      <c r="N91" s="181" t="s">
        <v>408</v>
      </c>
      <c r="O91" s="568"/>
      <c r="P91" s="170"/>
      <c r="Q91" s="180"/>
      <c r="R91" s="262"/>
      <c r="S91" s="172"/>
    </row>
    <row r="92" spans="1:22" s="130" customFormat="1" ht="69" x14ac:dyDescent="0.3">
      <c r="A92" s="33">
        <v>89</v>
      </c>
      <c r="B92" s="164" t="s">
        <v>479</v>
      </c>
      <c r="C92" s="179" t="s">
        <v>106</v>
      </c>
      <c r="D92" s="182" t="s">
        <v>480</v>
      </c>
      <c r="E92" s="182" t="s">
        <v>481</v>
      </c>
      <c r="F92" s="569">
        <v>600085210</v>
      </c>
      <c r="G92" s="184" t="s">
        <v>482</v>
      </c>
      <c r="H92" s="174" t="s">
        <v>36</v>
      </c>
      <c r="I92" s="175" t="s">
        <v>19</v>
      </c>
      <c r="J92" s="175" t="s">
        <v>19</v>
      </c>
      <c r="K92" s="185" t="s">
        <v>483</v>
      </c>
      <c r="L92" s="167">
        <v>7000000</v>
      </c>
      <c r="M92" s="168">
        <f t="shared" si="14"/>
        <v>5950000</v>
      </c>
      <c r="N92" s="164" t="s">
        <v>408</v>
      </c>
      <c r="O92" s="169"/>
      <c r="P92" s="170"/>
      <c r="Q92" s="180"/>
      <c r="R92" s="262" t="s">
        <v>21</v>
      </c>
      <c r="S92" s="172" t="s">
        <v>21</v>
      </c>
    </row>
    <row r="93" spans="1:22" s="130" customFormat="1" ht="69" x14ac:dyDescent="0.3">
      <c r="A93" s="33">
        <v>90</v>
      </c>
      <c r="B93" s="181" t="s">
        <v>569</v>
      </c>
      <c r="C93" s="179" t="s">
        <v>106</v>
      </c>
      <c r="D93" s="182" t="s">
        <v>567</v>
      </c>
      <c r="E93" s="182" t="s">
        <v>568</v>
      </c>
      <c r="F93" s="275">
        <v>600166562</v>
      </c>
      <c r="G93" s="184" t="s">
        <v>570</v>
      </c>
      <c r="H93" s="271" t="s">
        <v>36</v>
      </c>
      <c r="I93" s="185" t="s">
        <v>19</v>
      </c>
      <c r="J93" s="185" t="s">
        <v>19</v>
      </c>
      <c r="K93" s="185" t="s">
        <v>570</v>
      </c>
      <c r="L93" s="167">
        <v>500000</v>
      </c>
      <c r="M93" s="168">
        <f t="shared" ref="M93" si="15">L93/100*85</f>
        <v>425000</v>
      </c>
      <c r="N93" s="181" t="s">
        <v>408</v>
      </c>
      <c r="O93" s="171"/>
      <c r="P93" s="170"/>
      <c r="Q93" s="180"/>
      <c r="R93" s="270"/>
      <c r="S93" s="180"/>
    </row>
    <row r="94" spans="1:22" s="130" customFormat="1" ht="69" x14ac:dyDescent="0.3">
      <c r="A94" s="33">
        <v>91</v>
      </c>
      <c r="B94" s="181" t="s">
        <v>569</v>
      </c>
      <c r="C94" s="179" t="s">
        <v>106</v>
      </c>
      <c r="D94" s="182" t="s">
        <v>567</v>
      </c>
      <c r="E94" s="182" t="s">
        <v>568</v>
      </c>
      <c r="F94" s="275">
        <v>600166562</v>
      </c>
      <c r="G94" s="184" t="s">
        <v>571</v>
      </c>
      <c r="H94" s="271" t="s">
        <v>36</v>
      </c>
      <c r="I94" s="185" t="s">
        <v>19</v>
      </c>
      <c r="J94" s="185" t="s">
        <v>19</v>
      </c>
      <c r="K94" s="185" t="s">
        <v>426</v>
      </c>
      <c r="L94" s="167">
        <v>300000</v>
      </c>
      <c r="M94" s="168">
        <f t="shared" ref="M94:M95" si="16">L94/100*85</f>
        <v>255000</v>
      </c>
      <c r="N94" s="181" t="s">
        <v>408</v>
      </c>
      <c r="O94" s="171"/>
      <c r="P94" s="170"/>
      <c r="Q94" s="180"/>
      <c r="R94" s="270"/>
      <c r="S94" s="180"/>
    </row>
    <row r="95" spans="1:22" s="130" customFormat="1" ht="69" x14ac:dyDescent="0.3">
      <c r="A95" s="33">
        <v>92</v>
      </c>
      <c r="B95" s="181" t="s">
        <v>569</v>
      </c>
      <c r="C95" s="179" t="s">
        <v>106</v>
      </c>
      <c r="D95" s="182" t="s">
        <v>567</v>
      </c>
      <c r="E95" s="182" t="s">
        <v>568</v>
      </c>
      <c r="F95" s="275">
        <v>600166562</v>
      </c>
      <c r="G95" s="184" t="s">
        <v>572</v>
      </c>
      <c r="H95" s="271" t="s">
        <v>36</v>
      </c>
      <c r="I95" s="185" t="s">
        <v>19</v>
      </c>
      <c r="J95" s="185" t="s">
        <v>19</v>
      </c>
      <c r="K95" s="185" t="s">
        <v>573</v>
      </c>
      <c r="L95" s="167">
        <v>300000</v>
      </c>
      <c r="M95" s="168">
        <f t="shared" si="16"/>
        <v>255000</v>
      </c>
      <c r="N95" s="181" t="s">
        <v>408</v>
      </c>
      <c r="O95" s="171"/>
      <c r="P95" s="170"/>
      <c r="Q95" s="180"/>
      <c r="R95" s="270"/>
      <c r="S95" s="180"/>
    </row>
    <row r="96" spans="1:22" s="130" customFormat="1" ht="69" x14ac:dyDescent="0.3">
      <c r="A96" s="33">
        <v>93</v>
      </c>
      <c r="B96" s="181" t="s">
        <v>569</v>
      </c>
      <c r="C96" s="179" t="s">
        <v>106</v>
      </c>
      <c r="D96" s="182" t="s">
        <v>567</v>
      </c>
      <c r="E96" s="182" t="s">
        <v>568</v>
      </c>
      <c r="F96" s="275">
        <v>600166562</v>
      </c>
      <c r="G96" s="184" t="s">
        <v>117</v>
      </c>
      <c r="H96" s="271" t="s">
        <v>36</v>
      </c>
      <c r="I96" s="185" t="s">
        <v>19</v>
      </c>
      <c r="J96" s="185" t="s">
        <v>19</v>
      </c>
      <c r="K96" s="185" t="s">
        <v>574</v>
      </c>
      <c r="L96" s="167">
        <v>300000</v>
      </c>
      <c r="M96" s="168">
        <f t="shared" ref="M96:M97" si="17">L96/100*85</f>
        <v>255000</v>
      </c>
      <c r="N96" s="181" t="s">
        <v>408</v>
      </c>
      <c r="O96" s="171"/>
      <c r="P96" s="170"/>
      <c r="Q96" s="180"/>
      <c r="R96" s="270"/>
      <c r="S96" s="180"/>
    </row>
    <row r="97" spans="1:19" s="130" customFormat="1" ht="207" x14ac:dyDescent="0.3">
      <c r="A97" s="33">
        <v>94</v>
      </c>
      <c r="B97" s="181" t="s">
        <v>583</v>
      </c>
      <c r="C97" s="179" t="s">
        <v>106</v>
      </c>
      <c r="D97" s="558">
        <v>72744898</v>
      </c>
      <c r="E97" s="266">
        <v>107569094</v>
      </c>
      <c r="F97" s="180">
        <v>600085201</v>
      </c>
      <c r="G97" s="198" t="s">
        <v>575</v>
      </c>
      <c r="H97" s="198" t="s">
        <v>36</v>
      </c>
      <c r="I97" s="185" t="s">
        <v>19</v>
      </c>
      <c r="J97" s="185" t="s">
        <v>19</v>
      </c>
      <c r="K97" s="198" t="s">
        <v>586</v>
      </c>
      <c r="L97" s="167">
        <v>9500000</v>
      </c>
      <c r="M97" s="168">
        <f t="shared" si="17"/>
        <v>8075000</v>
      </c>
      <c r="N97" s="181" t="s">
        <v>408</v>
      </c>
      <c r="O97" s="171"/>
      <c r="P97" s="562"/>
      <c r="Q97" s="563"/>
      <c r="R97" s="354" t="s">
        <v>21</v>
      </c>
      <c r="S97" s="269" t="s">
        <v>21</v>
      </c>
    </row>
    <row r="98" spans="1:19" s="130" customFormat="1" ht="179.4" x14ac:dyDescent="0.3">
      <c r="A98" s="33">
        <v>95</v>
      </c>
      <c r="B98" s="181" t="s">
        <v>584</v>
      </c>
      <c r="C98" s="179" t="s">
        <v>106</v>
      </c>
      <c r="D98" s="558">
        <v>70201005</v>
      </c>
      <c r="E98" s="266">
        <v>107569043</v>
      </c>
      <c r="F98" s="355">
        <v>600085091</v>
      </c>
      <c r="G98" s="198" t="s">
        <v>575</v>
      </c>
      <c r="H98" s="198" t="s">
        <v>36</v>
      </c>
      <c r="I98" s="185" t="s">
        <v>19</v>
      </c>
      <c r="J98" s="185" t="s">
        <v>19</v>
      </c>
      <c r="K98" s="198" t="s">
        <v>585</v>
      </c>
      <c r="L98" s="167">
        <v>9500000</v>
      </c>
      <c r="M98" s="168">
        <f t="shared" ref="M98:M115" si="18">L98/100*85</f>
        <v>8075000</v>
      </c>
      <c r="N98" s="181" t="s">
        <v>408</v>
      </c>
      <c r="O98" s="171"/>
      <c r="P98" s="562"/>
      <c r="Q98" s="563"/>
      <c r="R98" s="354" t="s">
        <v>21</v>
      </c>
      <c r="S98" s="269" t="s">
        <v>21</v>
      </c>
    </row>
    <row r="99" spans="1:19" s="130" customFormat="1" ht="69" x14ac:dyDescent="0.3">
      <c r="A99" s="33">
        <v>96</v>
      </c>
      <c r="B99" s="570" t="s">
        <v>1024</v>
      </c>
      <c r="C99" s="302" t="s">
        <v>793</v>
      </c>
      <c r="D99" s="303" t="s">
        <v>1025</v>
      </c>
      <c r="E99" s="303" t="s">
        <v>1026</v>
      </c>
      <c r="F99" s="303" t="s">
        <v>1027</v>
      </c>
      <c r="G99" s="507" t="s">
        <v>1028</v>
      </c>
      <c r="H99" s="507" t="s">
        <v>796</v>
      </c>
      <c r="I99" s="507" t="s">
        <v>19</v>
      </c>
      <c r="J99" s="302" t="s">
        <v>797</v>
      </c>
      <c r="K99" s="464" t="s">
        <v>1028</v>
      </c>
      <c r="L99" s="508"/>
      <c r="M99" s="509">
        <f t="shared" si="18"/>
        <v>0</v>
      </c>
      <c r="N99" s="510"/>
      <c r="O99" s="511"/>
      <c r="P99" s="512"/>
      <c r="Q99" s="513"/>
      <c r="R99" s="507"/>
      <c r="S99" s="507"/>
    </row>
    <row r="100" spans="1:19" s="130" customFormat="1" ht="69" x14ac:dyDescent="0.3">
      <c r="A100" s="33">
        <v>97</v>
      </c>
      <c r="B100" s="570" t="s">
        <v>1029</v>
      </c>
      <c r="C100" s="302" t="s">
        <v>920</v>
      </c>
      <c r="D100" s="303" t="s">
        <v>1030</v>
      </c>
      <c r="E100" s="303" t="s">
        <v>1031</v>
      </c>
      <c r="F100" s="303" t="s">
        <v>1032</v>
      </c>
      <c r="G100" s="507" t="s">
        <v>1100</v>
      </c>
      <c r="H100" s="507" t="s">
        <v>796</v>
      </c>
      <c r="I100" s="507" t="s">
        <v>19</v>
      </c>
      <c r="J100" s="302" t="s">
        <v>1033</v>
      </c>
      <c r="K100" s="464" t="s">
        <v>1034</v>
      </c>
      <c r="L100" s="508">
        <v>1500000</v>
      </c>
      <c r="M100" s="509">
        <f t="shared" si="18"/>
        <v>1275000</v>
      </c>
      <c r="N100" s="166" t="s">
        <v>422</v>
      </c>
      <c r="O100" s="513">
        <v>2025</v>
      </c>
      <c r="P100" s="512"/>
      <c r="Q100" s="513"/>
      <c r="R100" s="507"/>
      <c r="S100" s="320"/>
    </row>
    <row r="101" spans="1:19" s="130" customFormat="1" ht="82.8" x14ac:dyDescent="0.3">
      <c r="A101" s="33">
        <v>98</v>
      </c>
      <c r="B101" s="356" t="s">
        <v>1035</v>
      </c>
      <c r="C101" s="345" t="s">
        <v>1036</v>
      </c>
      <c r="D101" s="514" t="s">
        <v>1037</v>
      </c>
      <c r="E101" s="514" t="s">
        <v>1038</v>
      </c>
      <c r="F101" s="514" t="s">
        <v>1039</v>
      </c>
      <c r="G101" s="95" t="s">
        <v>727</v>
      </c>
      <c r="H101" s="95" t="s">
        <v>796</v>
      </c>
      <c r="I101" s="95" t="s">
        <v>19</v>
      </c>
      <c r="J101" s="32" t="s">
        <v>1040</v>
      </c>
      <c r="K101" s="95" t="s">
        <v>1041</v>
      </c>
      <c r="L101" s="51">
        <v>23000000</v>
      </c>
      <c r="M101" s="509">
        <f t="shared" si="18"/>
        <v>19550000</v>
      </c>
      <c r="N101" s="54">
        <v>2022</v>
      </c>
      <c r="O101" s="65">
        <v>2024</v>
      </c>
      <c r="P101" s="54" t="s">
        <v>20</v>
      </c>
      <c r="Q101" s="65" t="s">
        <v>20</v>
      </c>
      <c r="R101" s="95" t="s">
        <v>1042</v>
      </c>
      <c r="S101" s="62" t="s">
        <v>21</v>
      </c>
    </row>
    <row r="102" spans="1:19" s="130" customFormat="1" ht="151.80000000000001" x14ac:dyDescent="0.3">
      <c r="A102" s="33">
        <v>99</v>
      </c>
      <c r="B102" s="570" t="s">
        <v>1043</v>
      </c>
      <c r="C102" s="302" t="s">
        <v>970</v>
      </c>
      <c r="D102" s="303" t="s">
        <v>1044</v>
      </c>
      <c r="E102" s="303" t="s">
        <v>1045</v>
      </c>
      <c r="F102" s="303" t="s">
        <v>1046</v>
      </c>
      <c r="G102" s="507" t="s">
        <v>1047</v>
      </c>
      <c r="H102" s="507" t="s">
        <v>796</v>
      </c>
      <c r="I102" s="507" t="s">
        <v>19</v>
      </c>
      <c r="J102" s="302" t="s">
        <v>1048</v>
      </c>
      <c r="K102" s="464" t="s">
        <v>1049</v>
      </c>
      <c r="L102" s="508">
        <v>500000</v>
      </c>
      <c r="M102" s="509">
        <f t="shared" si="18"/>
        <v>425000</v>
      </c>
      <c r="N102" s="512" t="s">
        <v>1050</v>
      </c>
      <c r="O102" s="513" t="s">
        <v>1050</v>
      </c>
      <c r="P102" s="512"/>
      <c r="Q102" s="513"/>
      <c r="R102" s="320"/>
      <c r="S102" s="320"/>
    </row>
    <row r="103" spans="1:19" s="130" customFormat="1" ht="55.2" x14ac:dyDescent="0.3">
      <c r="A103" s="33">
        <v>100</v>
      </c>
      <c r="B103" s="356" t="s">
        <v>1051</v>
      </c>
      <c r="C103" s="345" t="s">
        <v>1052</v>
      </c>
      <c r="D103" s="514" t="s">
        <v>1053</v>
      </c>
      <c r="E103" s="514" t="s">
        <v>1054</v>
      </c>
      <c r="F103" s="514" t="s">
        <v>1055</v>
      </c>
      <c r="G103" s="464" t="s">
        <v>695</v>
      </c>
      <c r="H103" s="464" t="s">
        <v>796</v>
      </c>
      <c r="I103" s="464" t="s">
        <v>19</v>
      </c>
      <c r="J103" s="345" t="s">
        <v>1056</v>
      </c>
      <c r="K103" s="470" t="s">
        <v>695</v>
      </c>
      <c r="L103" s="466">
        <v>1800000</v>
      </c>
      <c r="M103" s="571">
        <f t="shared" si="18"/>
        <v>1530000</v>
      </c>
      <c r="N103" s="356" t="s">
        <v>408</v>
      </c>
      <c r="O103" s="467"/>
      <c r="P103" s="471" t="s">
        <v>20</v>
      </c>
      <c r="Q103" s="467"/>
      <c r="R103" s="470"/>
      <c r="S103" s="470"/>
    </row>
    <row r="104" spans="1:19" ht="124.2" x14ac:dyDescent="0.3">
      <c r="A104" s="33">
        <v>101</v>
      </c>
      <c r="B104" s="356" t="s">
        <v>1057</v>
      </c>
      <c r="C104" s="345" t="s">
        <v>861</v>
      </c>
      <c r="D104" s="514" t="s">
        <v>1058</v>
      </c>
      <c r="E104" s="514" t="s">
        <v>1059</v>
      </c>
      <c r="F104" s="514" t="s">
        <v>1060</v>
      </c>
      <c r="G104" s="464" t="s">
        <v>1061</v>
      </c>
      <c r="H104" s="464" t="s">
        <v>796</v>
      </c>
      <c r="I104" s="464" t="s">
        <v>19</v>
      </c>
      <c r="J104" s="345" t="s">
        <v>1062</v>
      </c>
      <c r="K104" s="464" t="s">
        <v>1063</v>
      </c>
      <c r="L104" s="466">
        <v>1000000</v>
      </c>
      <c r="M104" s="571">
        <f t="shared" si="18"/>
        <v>850000</v>
      </c>
      <c r="N104" s="356" t="s">
        <v>408</v>
      </c>
      <c r="O104" s="467"/>
      <c r="P104" s="471"/>
      <c r="Q104" s="467"/>
      <c r="R104" s="470"/>
      <c r="S104" s="470"/>
    </row>
    <row r="105" spans="1:19" ht="69" x14ac:dyDescent="0.3">
      <c r="A105" s="33">
        <v>102</v>
      </c>
      <c r="B105" s="570" t="s">
        <v>1064</v>
      </c>
      <c r="C105" s="302" t="s">
        <v>920</v>
      </c>
      <c r="D105" s="303" t="s">
        <v>1065</v>
      </c>
      <c r="E105" s="303" t="s">
        <v>1066</v>
      </c>
      <c r="F105" s="303" t="s">
        <v>1067</v>
      </c>
      <c r="G105" s="507" t="s">
        <v>1068</v>
      </c>
      <c r="H105" s="507" t="s">
        <v>796</v>
      </c>
      <c r="I105" s="507" t="s">
        <v>19</v>
      </c>
      <c r="J105" s="302" t="s">
        <v>1033</v>
      </c>
      <c r="K105" s="464" t="s">
        <v>1069</v>
      </c>
      <c r="L105" s="508">
        <v>1000000</v>
      </c>
      <c r="M105" s="509">
        <f t="shared" si="18"/>
        <v>850000</v>
      </c>
      <c r="N105" s="512">
        <v>2022</v>
      </c>
      <c r="O105" s="513">
        <v>2025</v>
      </c>
      <c r="P105" s="512"/>
      <c r="Q105" s="513"/>
      <c r="R105" s="507" t="s">
        <v>1070</v>
      </c>
      <c r="S105" s="320"/>
    </row>
    <row r="106" spans="1:19" ht="41.4" x14ac:dyDescent="0.3">
      <c r="A106" s="33">
        <v>103</v>
      </c>
      <c r="B106" s="570" t="s">
        <v>1071</v>
      </c>
      <c r="C106" s="302" t="s">
        <v>940</v>
      </c>
      <c r="D106" s="303" t="s">
        <v>1072</v>
      </c>
      <c r="E106" s="303" t="s">
        <v>1073</v>
      </c>
      <c r="F106" s="303" t="s">
        <v>1074</v>
      </c>
      <c r="G106" s="507" t="s">
        <v>22</v>
      </c>
      <c r="H106" s="507" t="s">
        <v>796</v>
      </c>
      <c r="I106" s="507" t="s">
        <v>19</v>
      </c>
      <c r="J106" s="302" t="s">
        <v>1075</v>
      </c>
      <c r="K106" s="464" t="s">
        <v>1076</v>
      </c>
      <c r="L106" s="176">
        <v>500000</v>
      </c>
      <c r="M106" s="547">
        <f t="shared" si="18"/>
        <v>425000</v>
      </c>
      <c r="N106" s="572" t="s">
        <v>408</v>
      </c>
      <c r="O106" s="511"/>
      <c r="P106" s="512"/>
      <c r="Q106" s="513"/>
      <c r="R106" s="197" t="s">
        <v>948</v>
      </c>
      <c r="S106" s="320"/>
    </row>
    <row r="107" spans="1:19" ht="69" x14ac:dyDescent="0.3">
      <c r="A107" s="33">
        <v>104</v>
      </c>
      <c r="B107" s="570" t="s">
        <v>819</v>
      </c>
      <c r="C107" s="302" t="s">
        <v>820</v>
      </c>
      <c r="D107" s="303" t="s">
        <v>821</v>
      </c>
      <c r="E107" s="303" t="s">
        <v>1077</v>
      </c>
      <c r="F107" s="303" t="s">
        <v>823</v>
      </c>
      <c r="G107" s="573" t="s">
        <v>1078</v>
      </c>
      <c r="H107" s="574" t="s">
        <v>796</v>
      </c>
      <c r="I107" s="575" t="s">
        <v>19</v>
      </c>
      <c r="J107" s="576" t="s">
        <v>1079</v>
      </c>
      <c r="K107" s="573" t="s">
        <v>1078</v>
      </c>
      <c r="L107" s="577">
        <v>5000000</v>
      </c>
      <c r="M107" s="578">
        <f t="shared" si="18"/>
        <v>4250000</v>
      </c>
      <c r="N107" s="579"/>
      <c r="O107" s="580"/>
      <c r="P107" s="579"/>
      <c r="Q107" s="580"/>
      <c r="R107" s="581"/>
      <c r="S107" s="581"/>
    </row>
    <row r="108" spans="1:19" ht="96.6" x14ac:dyDescent="0.3">
      <c r="A108" s="33">
        <v>105</v>
      </c>
      <c r="B108" s="570" t="s">
        <v>819</v>
      </c>
      <c r="C108" s="302" t="s">
        <v>820</v>
      </c>
      <c r="D108" s="303" t="s">
        <v>821</v>
      </c>
      <c r="E108" s="303" t="s">
        <v>1077</v>
      </c>
      <c r="F108" s="303" t="s">
        <v>823</v>
      </c>
      <c r="G108" s="573" t="s">
        <v>1080</v>
      </c>
      <c r="H108" s="574" t="s">
        <v>796</v>
      </c>
      <c r="I108" s="575" t="s">
        <v>19</v>
      </c>
      <c r="J108" s="576" t="s">
        <v>1079</v>
      </c>
      <c r="K108" s="573" t="s">
        <v>1080</v>
      </c>
      <c r="L108" s="577">
        <v>1500000</v>
      </c>
      <c r="M108" s="578">
        <f t="shared" si="18"/>
        <v>1275000</v>
      </c>
      <c r="N108" s="579"/>
      <c r="O108" s="580"/>
      <c r="P108" s="579"/>
      <c r="Q108" s="580"/>
      <c r="R108" s="581"/>
      <c r="S108" s="582"/>
    </row>
    <row r="109" spans="1:19" ht="41.4" x14ac:dyDescent="0.3">
      <c r="A109" s="33">
        <v>106</v>
      </c>
      <c r="B109" s="356" t="s">
        <v>1081</v>
      </c>
      <c r="C109" s="345" t="s">
        <v>1082</v>
      </c>
      <c r="D109" s="514" t="s">
        <v>1083</v>
      </c>
      <c r="E109" s="514" t="s">
        <v>1084</v>
      </c>
      <c r="F109" s="514" t="s">
        <v>1085</v>
      </c>
      <c r="G109" s="470" t="s">
        <v>1086</v>
      </c>
      <c r="H109" s="464" t="s">
        <v>796</v>
      </c>
      <c r="I109" s="464" t="s">
        <v>19</v>
      </c>
      <c r="J109" s="345" t="s">
        <v>19</v>
      </c>
      <c r="K109" s="470"/>
      <c r="L109" s="466"/>
      <c r="M109" s="203">
        <f t="shared" si="18"/>
        <v>0</v>
      </c>
      <c r="N109" s="471"/>
      <c r="O109" s="467"/>
      <c r="P109" s="471"/>
      <c r="Q109" s="467"/>
      <c r="R109" s="470"/>
      <c r="S109" s="470"/>
    </row>
    <row r="110" spans="1:19" ht="96.6" x14ac:dyDescent="0.3">
      <c r="A110" s="33">
        <v>107</v>
      </c>
      <c r="B110" s="46" t="s">
        <v>1081</v>
      </c>
      <c r="C110" s="32" t="s">
        <v>1082</v>
      </c>
      <c r="D110" s="47" t="s">
        <v>1083</v>
      </c>
      <c r="E110" s="47" t="s">
        <v>1084</v>
      </c>
      <c r="F110" s="47" t="s">
        <v>1085</v>
      </c>
      <c r="G110" s="95" t="s">
        <v>1087</v>
      </c>
      <c r="H110" s="95" t="s">
        <v>796</v>
      </c>
      <c r="I110" s="95" t="s">
        <v>19</v>
      </c>
      <c r="J110" s="32" t="s">
        <v>19</v>
      </c>
      <c r="K110" s="95" t="s">
        <v>1088</v>
      </c>
      <c r="L110" s="51">
        <v>3300000</v>
      </c>
      <c r="M110" s="42">
        <f t="shared" si="18"/>
        <v>2805000</v>
      </c>
      <c r="N110" s="54" t="s">
        <v>1089</v>
      </c>
      <c r="O110" s="65"/>
      <c r="P110" s="54"/>
      <c r="Q110" s="65"/>
      <c r="R110" s="62"/>
      <c r="S110" s="62"/>
    </row>
    <row r="111" spans="1:19" ht="124.2" x14ac:dyDescent="0.3">
      <c r="A111" s="33">
        <v>108</v>
      </c>
      <c r="B111" s="46" t="s">
        <v>1081</v>
      </c>
      <c r="C111" s="32" t="s">
        <v>1082</v>
      </c>
      <c r="D111" s="47" t="s">
        <v>1083</v>
      </c>
      <c r="E111" s="47" t="s">
        <v>1084</v>
      </c>
      <c r="F111" s="47" t="s">
        <v>1085</v>
      </c>
      <c r="G111" s="95" t="s">
        <v>1090</v>
      </c>
      <c r="H111" s="95" t="s">
        <v>796</v>
      </c>
      <c r="I111" s="95" t="s">
        <v>19</v>
      </c>
      <c r="J111" s="32" t="s">
        <v>19</v>
      </c>
      <c r="K111" s="95" t="s">
        <v>1091</v>
      </c>
      <c r="L111" s="51">
        <v>1000000</v>
      </c>
      <c r="M111" s="42">
        <f t="shared" si="18"/>
        <v>850000</v>
      </c>
      <c r="N111" s="54" t="s">
        <v>1089</v>
      </c>
      <c r="O111" s="65"/>
      <c r="P111" s="54"/>
      <c r="Q111" s="65"/>
      <c r="R111" s="62"/>
      <c r="S111" s="62"/>
    </row>
    <row r="112" spans="1:19" ht="82.8" x14ac:dyDescent="0.3">
      <c r="A112" s="33">
        <v>109</v>
      </c>
      <c r="B112" s="46" t="s">
        <v>1081</v>
      </c>
      <c r="C112" s="32" t="s">
        <v>1082</v>
      </c>
      <c r="D112" s="47" t="s">
        <v>1083</v>
      </c>
      <c r="E112" s="47" t="s">
        <v>1084</v>
      </c>
      <c r="F112" s="47" t="s">
        <v>1085</v>
      </c>
      <c r="G112" s="95" t="s">
        <v>1092</v>
      </c>
      <c r="H112" s="95" t="s">
        <v>796</v>
      </c>
      <c r="I112" s="95" t="s">
        <v>19</v>
      </c>
      <c r="J112" s="32" t="s">
        <v>19</v>
      </c>
      <c r="K112" s="95" t="s">
        <v>1093</v>
      </c>
      <c r="L112" s="51">
        <v>1000000</v>
      </c>
      <c r="M112" s="42">
        <f t="shared" si="18"/>
        <v>850000</v>
      </c>
      <c r="N112" s="54" t="s">
        <v>1089</v>
      </c>
      <c r="O112" s="65"/>
      <c r="P112" s="54"/>
      <c r="Q112" s="65"/>
      <c r="R112" s="62"/>
      <c r="S112" s="62"/>
    </row>
    <row r="113" spans="1:19" ht="41.4" x14ac:dyDescent="0.3">
      <c r="A113" s="33">
        <v>110</v>
      </c>
      <c r="B113" s="46" t="s">
        <v>1094</v>
      </c>
      <c r="C113" s="32" t="s">
        <v>1095</v>
      </c>
      <c r="D113" s="101"/>
      <c r="E113" s="101"/>
      <c r="F113" s="65"/>
      <c r="G113" s="95" t="s">
        <v>1096</v>
      </c>
      <c r="H113" s="95" t="s">
        <v>796</v>
      </c>
      <c r="I113" s="95" t="s">
        <v>19</v>
      </c>
      <c r="J113" s="32" t="s">
        <v>1095</v>
      </c>
      <c r="K113" s="95" t="s">
        <v>1097</v>
      </c>
      <c r="L113" s="51">
        <v>30000000</v>
      </c>
      <c r="M113" s="42">
        <f t="shared" si="18"/>
        <v>25500000</v>
      </c>
      <c r="N113" s="46" t="s">
        <v>408</v>
      </c>
      <c r="O113" s="65"/>
      <c r="P113" s="54" t="s">
        <v>20</v>
      </c>
      <c r="Q113" s="65"/>
      <c r="R113" s="95" t="s">
        <v>1098</v>
      </c>
      <c r="S113" s="95"/>
    </row>
    <row r="114" spans="1:19" ht="69" x14ac:dyDescent="0.3">
      <c r="A114" s="33">
        <v>111</v>
      </c>
      <c r="B114" s="418" t="s">
        <v>819</v>
      </c>
      <c r="C114" s="419" t="s">
        <v>820</v>
      </c>
      <c r="D114" s="419" t="s">
        <v>821</v>
      </c>
      <c r="E114" s="419" t="s">
        <v>822</v>
      </c>
      <c r="F114" s="428" t="s">
        <v>823</v>
      </c>
      <c r="G114" s="422" t="s">
        <v>835</v>
      </c>
      <c r="H114" s="422" t="s">
        <v>796</v>
      </c>
      <c r="I114" s="422" t="s">
        <v>19</v>
      </c>
      <c r="J114" s="422" t="s">
        <v>820</v>
      </c>
      <c r="K114" s="422" t="s">
        <v>1099</v>
      </c>
      <c r="L114" s="423">
        <v>600000</v>
      </c>
      <c r="M114" s="424">
        <f t="shared" si="18"/>
        <v>510000</v>
      </c>
      <c r="N114" s="427" t="s">
        <v>408</v>
      </c>
      <c r="O114" s="431"/>
      <c r="P114" s="427"/>
      <c r="Q114" s="419"/>
      <c r="R114" s="427" t="s">
        <v>826</v>
      </c>
      <c r="S114" s="428" t="s">
        <v>21</v>
      </c>
    </row>
    <row r="115" spans="1:19" ht="83.4" thickBot="1" x14ac:dyDescent="0.35">
      <c r="A115" s="322">
        <v>112</v>
      </c>
      <c r="B115" s="583" t="s">
        <v>819</v>
      </c>
      <c r="C115" s="584" t="s">
        <v>820</v>
      </c>
      <c r="D115" s="584" t="s">
        <v>821</v>
      </c>
      <c r="E115" s="584" t="s">
        <v>822</v>
      </c>
      <c r="F115" s="585" t="s">
        <v>823</v>
      </c>
      <c r="G115" s="586" t="s">
        <v>837</v>
      </c>
      <c r="H115" s="586" t="s">
        <v>796</v>
      </c>
      <c r="I115" s="586" t="s">
        <v>19</v>
      </c>
      <c r="J115" s="586" t="s">
        <v>820</v>
      </c>
      <c r="K115" s="586" t="s">
        <v>838</v>
      </c>
      <c r="L115" s="587">
        <v>400000</v>
      </c>
      <c r="M115" s="588">
        <f t="shared" si="18"/>
        <v>340000</v>
      </c>
      <c r="N115" s="589" t="s">
        <v>408</v>
      </c>
      <c r="O115" s="590"/>
      <c r="P115" s="589"/>
      <c r="Q115" s="584"/>
      <c r="R115" s="589" t="s">
        <v>826</v>
      </c>
      <c r="S115" s="585" t="s">
        <v>21</v>
      </c>
    </row>
    <row r="116" spans="1:19" s="130" customFormat="1" ht="13.8" x14ac:dyDescent="0.3">
      <c r="A116" s="515"/>
      <c r="B116" s="516"/>
      <c r="C116" s="517"/>
      <c r="D116" s="518"/>
      <c r="E116" s="518"/>
      <c r="F116" s="519"/>
      <c r="G116" s="517"/>
      <c r="H116" s="301"/>
      <c r="I116" s="516"/>
      <c r="J116" s="516"/>
      <c r="K116" s="517"/>
      <c r="L116" s="520"/>
      <c r="M116" s="520"/>
      <c r="N116" s="301"/>
      <c r="O116" s="301"/>
      <c r="P116" s="521"/>
      <c r="Q116" s="521"/>
      <c r="R116" s="301"/>
      <c r="S116" s="301"/>
    </row>
    <row r="117" spans="1:19" s="130" customFormat="1" ht="13.8" x14ac:dyDescent="0.3">
      <c r="D117" s="522"/>
      <c r="E117" s="522"/>
      <c r="F117" s="522"/>
    </row>
    <row r="118" spans="1:19" s="130" customFormat="1" ht="13.8" x14ac:dyDescent="0.3">
      <c r="A118" s="131" t="s">
        <v>37</v>
      </c>
      <c r="B118" s="131"/>
      <c r="C118" s="131"/>
      <c r="D118" s="523"/>
      <c r="E118" s="523"/>
      <c r="F118" s="523"/>
      <c r="G118" s="131"/>
      <c r="H118" s="131"/>
      <c r="I118" s="131"/>
      <c r="J118" s="131"/>
      <c r="K118" s="131"/>
      <c r="L118" s="132"/>
    </row>
    <row r="119" spans="1:19" x14ac:dyDescent="0.3">
      <c r="A119" s="79" t="s">
        <v>38</v>
      </c>
      <c r="B119" s="79"/>
      <c r="C119" s="79"/>
      <c r="D119" s="524"/>
      <c r="E119" s="524"/>
      <c r="F119" s="524"/>
      <c r="G119" s="79"/>
      <c r="H119" s="79"/>
      <c r="I119" s="79"/>
      <c r="J119" s="79"/>
      <c r="K119" s="79"/>
      <c r="L119" s="80"/>
    </row>
    <row r="120" spans="1:19" x14ac:dyDescent="0.3">
      <c r="A120" s="350" t="s">
        <v>39</v>
      </c>
      <c r="B120" s="350"/>
      <c r="C120" s="350"/>
      <c r="D120" s="525"/>
      <c r="E120" s="525"/>
      <c r="F120" s="525"/>
      <c r="G120" s="350"/>
      <c r="H120" s="350"/>
      <c r="I120" s="350"/>
      <c r="J120" s="350"/>
      <c r="K120" s="350"/>
      <c r="L120" s="351"/>
    </row>
    <row r="121" spans="1:19" x14ac:dyDescent="0.3">
      <c r="A121" s="350" t="s">
        <v>40</v>
      </c>
      <c r="B121" s="350"/>
      <c r="C121" s="350"/>
      <c r="D121" s="525"/>
      <c r="E121" s="525"/>
      <c r="F121" s="525"/>
      <c r="G121" s="350"/>
      <c r="H121" s="350"/>
      <c r="I121" s="350"/>
      <c r="J121" s="350"/>
      <c r="K121" s="350"/>
      <c r="L121" s="351"/>
    </row>
    <row r="122" spans="1:19" x14ac:dyDescent="0.3">
      <c r="A122" s="79"/>
      <c r="B122" s="79"/>
      <c r="C122" s="79"/>
      <c r="D122" s="524"/>
      <c r="E122" s="524"/>
      <c r="F122" s="524"/>
      <c r="G122" s="79"/>
      <c r="H122" s="79"/>
      <c r="I122" s="79"/>
      <c r="J122" s="79"/>
      <c r="K122" s="79"/>
      <c r="L122" s="80"/>
    </row>
    <row r="123" spans="1:19" x14ac:dyDescent="0.3">
      <c r="A123" s="79" t="s">
        <v>41</v>
      </c>
      <c r="B123" s="79"/>
      <c r="C123" s="79"/>
      <c r="D123" s="524"/>
      <c r="E123" s="524"/>
      <c r="F123" s="524"/>
      <c r="G123" s="79"/>
      <c r="H123" s="79"/>
      <c r="I123" s="79"/>
      <c r="J123" s="79"/>
      <c r="K123" s="79"/>
      <c r="L123" s="80"/>
    </row>
    <row r="124" spans="1:19" x14ac:dyDescent="0.3">
      <c r="A124" s="79"/>
      <c r="B124" s="79"/>
      <c r="C124" s="79"/>
      <c r="D124" s="524"/>
      <c r="E124" s="524"/>
      <c r="F124" s="524"/>
      <c r="G124" s="79"/>
      <c r="H124" s="79"/>
      <c r="I124" s="79"/>
      <c r="J124" s="79"/>
      <c r="K124" s="79"/>
      <c r="L124" s="80"/>
    </row>
    <row r="125" spans="1:19" x14ac:dyDescent="0.3">
      <c r="A125" s="82" t="s">
        <v>42</v>
      </c>
      <c r="B125" s="82"/>
      <c r="C125" s="82"/>
      <c r="D125" s="526"/>
      <c r="E125" s="526"/>
      <c r="F125" s="526"/>
      <c r="G125" s="83"/>
      <c r="H125" s="83"/>
      <c r="I125" s="83"/>
      <c r="J125" s="83"/>
      <c r="K125" s="83"/>
      <c r="L125" s="84"/>
    </row>
    <row r="126" spans="1:19" x14ac:dyDescent="0.3">
      <c r="A126" s="79"/>
      <c r="B126" s="79"/>
      <c r="C126" s="79"/>
      <c r="D126" s="524"/>
      <c r="E126" s="524"/>
      <c r="F126" s="524"/>
      <c r="G126" s="79"/>
      <c r="H126" s="79"/>
      <c r="I126" s="79"/>
      <c r="J126" s="79"/>
      <c r="K126" s="79"/>
      <c r="L126" s="80"/>
    </row>
    <row r="127" spans="1:19" x14ac:dyDescent="0.3">
      <c r="A127" s="82" t="s">
        <v>43</v>
      </c>
      <c r="B127" s="82"/>
      <c r="C127" s="82"/>
      <c r="D127" s="524"/>
      <c r="E127" s="524"/>
      <c r="F127" s="524"/>
      <c r="G127" s="79"/>
      <c r="H127" s="79"/>
      <c r="I127" s="79"/>
      <c r="J127" s="79"/>
      <c r="K127" s="79"/>
      <c r="L127" s="80"/>
    </row>
    <row r="128" spans="1:19" x14ac:dyDescent="0.3">
      <c r="D128" s="129"/>
      <c r="E128" s="129"/>
      <c r="F128" s="129"/>
    </row>
    <row r="129" spans="1:11" x14ac:dyDescent="0.3">
      <c r="D129" s="129"/>
      <c r="E129" s="129"/>
      <c r="F129" s="129"/>
    </row>
    <row r="130" spans="1:11" x14ac:dyDescent="0.3">
      <c r="D130" s="129"/>
      <c r="E130" s="129"/>
      <c r="F130" s="129"/>
    </row>
    <row r="131" spans="1:11" x14ac:dyDescent="0.3">
      <c r="A131" s="136" t="s">
        <v>1101</v>
      </c>
      <c r="B131" s="136"/>
      <c r="C131" s="136"/>
      <c r="D131" s="527"/>
      <c r="E131" s="527"/>
      <c r="F131" s="527"/>
      <c r="G131" s="136"/>
      <c r="H131" s="136" t="s">
        <v>399</v>
      </c>
      <c r="I131" s="136"/>
      <c r="J131" s="136"/>
      <c r="K131" s="136"/>
    </row>
    <row r="132" spans="1:11" x14ac:dyDescent="0.3">
      <c r="A132" s="136"/>
      <c r="B132" s="136"/>
      <c r="C132" s="136"/>
      <c r="D132" s="527"/>
      <c r="E132" s="527"/>
      <c r="F132" s="527"/>
      <c r="G132" s="136"/>
      <c r="H132" s="136" t="s">
        <v>400</v>
      </c>
      <c r="I132" s="136"/>
      <c r="J132" s="136"/>
      <c r="K132" s="136"/>
    </row>
    <row r="133" spans="1:11" x14ac:dyDescent="0.3">
      <c r="A133" s="136"/>
      <c r="B133" s="136"/>
      <c r="C133" s="136"/>
      <c r="D133" s="527"/>
      <c r="E133" s="527"/>
      <c r="F133" s="527"/>
      <c r="G133" s="136"/>
      <c r="H133" s="136" t="s">
        <v>401</v>
      </c>
      <c r="I133" s="136"/>
      <c r="J133" s="136"/>
      <c r="K133" s="136"/>
    </row>
  </sheetData>
  <mergeCells count="13">
    <mergeCell ref="T81:V81"/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2"/>
  <sheetViews>
    <sheetView zoomScale="90" zoomScaleNormal="90" workbookViewId="0">
      <pane ySplit="4" topLeftCell="A158" activePane="bottomLeft" state="frozen"/>
      <selection pane="bottomLeft" activeCell="G182" sqref="G182"/>
    </sheetView>
  </sheetViews>
  <sheetFormatPr defaultRowHeight="14.4" x14ac:dyDescent="0.3"/>
  <cols>
    <col min="1" max="1" width="6.6640625" style="81" customWidth="1"/>
    <col min="2" max="2" width="14.33203125" style="129" customWidth="1"/>
    <col min="3" max="3" width="10" style="129" customWidth="1"/>
    <col min="4" max="4" width="8.88671875" style="81"/>
    <col min="5" max="5" width="10.44140625" style="81" customWidth="1"/>
    <col min="6" max="6" width="10.6640625" style="81" customWidth="1"/>
    <col min="7" max="7" width="14" style="81" customWidth="1"/>
    <col min="8" max="10" width="8.88671875" style="81"/>
    <col min="11" max="11" width="20.5546875" style="81" customWidth="1"/>
    <col min="12" max="12" width="11.33203125" style="81" customWidth="1"/>
    <col min="13" max="13" width="10.88671875" style="81" customWidth="1"/>
    <col min="14" max="14" width="11.109375" style="81" customWidth="1"/>
    <col min="15" max="24" width="8.88671875" style="81"/>
    <col min="25" max="25" width="9.88671875" style="81" customWidth="1"/>
    <col min="26" max="26" width="8.88671875" style="81"/>
  </cols>
  <sheetData>
    <row r="1" spans="1:26" ht="18.600000000000001" thickBot="1" x14ac:dyDescent="0.4">
      <c r="A1" s="613" t="s">
        <v>1023</v>
      </c>
      <c r="B1" s="614"/>
      <c r="C1" s="614"/>
      <c r="D1" s="614"/>
      <c r="E1" s="614"/>
      <c r="F1" s="614"/>
      <c r="G1" s="614"/>
      <c r="H1" s="614"/>
      <c r="I1" s="614"/>
      <c r="J1" s="614"/>
      <c r="K1" s="614"/>
      <c r="L1" s="614"/>
      <c r="M1" s="614"/>
      <c r="N1" s="614"/>
      <c r="O1" s="614"/>
      <c r="P1" s="614"/>
      <c r="Q1" s="614"/>
      <c r="R1" s="614"/>
      <c r="S1" s="614"/>
      <c r="T1" s="614"/>
      <c r="U1" s="614"/>
      <c r="V1" s="614"/>
      <c r="W1" s="614"/>
      <c r="X1" s="614"/>
      <c r="Y1" s="614"/>
      <c r="Z1" s="615"/>
    </row>
    <row r="2" spans="1:26" ht="15.6" thickBot="1" x14ac:dyDescent="0.35">
      <c r="A2" s="616" t="s">
        <v>0</v>
      </c>
      <c r="B2" s="619" t="s">
        <v>1</v>
      </c>
      <c r="C2" s="620"/>
      <c r="D2" s="620"/>
      <c r="E2" s="620"/>
      <c r="F2" s="621"/>
      <c r="G2" s="622" t="s">
        <v>2</v>
      </c>
      <c r="H2" s="625" t="s">
        <v>23</v>
      </c>
      <c r="I2" s="609" t="s">
        <v>4</v>
      </c>
      <c r="J2" s="616" t="s">
        <v>5</v>
      </c>
      <c r="K2" s="606" t="s">
        <v>6</v>
      </c>
      <c r="L2" s="632" t="s">
        <v>344</v>
      </c>
      <c r="M2" s="633"/>
      <c r="N2" s="634" t="s">
        <v>340</v>
      </c>
      <c r="O2" s="634"/>
      <c r="P2" s="635" t="s">
        <v>345</v>
      </c>
      <c r="Q2" s="636"/>
      <c r="R2" s="636"/>
      <c r="S2" s="636"/>
      <c r="T2" s="636"/>
      <c r="U2" s="636"/>
      <c r="V2" s="636"/>
      <c r="W2" s="637"/>
      <c r="X2" s="637"/>
      <c r="Y2" s="597" t="s">
        <v>7</v>
      </c>
      <c r="Z2" s="598"/>
    </row>
    <row r="3" spans="1:26" x14ac:dyDescent="0.3">
      <c r="A3" s="617"/>
      <c r="B3" s="622" t="s">
        <v>8</v>
      </c>
      <c r="C3" s="638" t="s">
        <v>9</v>
      </c>
      <c r="D3" s="638" t="s">
        <v>10</v>
      </c>
      <c r="E3" s="638" t="s">
        <v>11</v>
      </c>
      <c r="F3" s="640" t="s">
        <v>12</v>
      </c>
      <c r="G3" s="623"/>
      <c r="H3" s="626"/>
      <c r="I3" s="628"/>
      <c r="J3" s="617"/>
      <c r="K3" s="630"/>
      <c r="L3" s="642" t="s">
        <v>13</v>
      </c>
      <c r="M3" s="644" t="s">
        <v>346</v>
      </c>
      <c r="N3" s="646" t="s">
        <v>15</v>
      </c>
      <c r="O3" s="654" t="s">
        <v>16</v>
      </c>
      <c r="P3" s="605" t="s">
        <v>24</v>
      </c>
      <c r="Q3" s="605"/>
      <c r="R3" s="605"/>
      <c r="S3" s="606"/>
      <c r="T3" s="656" t="s">
        <v>25</v>
      </c>
      <c r="U3" s="658" t="s">
        <v>347</v>
      </c>
      <c r="V3" s="658" t="s">
        <v>26</v>
      </c>
      <c r="W3" s="656" t="s">
        <v>27</v>
      </c>
      <c r="X3" s="648" t="s">
        <v>28</v>
      </c>
      <c r="Y3" s="650" t="s">
        <v>17</v>
      </c>
      <c r="Z3" s="652" t="s">
        <v>18</v>
      </c>
    </row>
    <row r="4" spans="1:26" ht="69" customHeight="1" thickBot="1" x14ac:dyDescent="0.35">
      <c r="A4" s="618"/>
      <c r="B4" s="624"/>
      <c r="C4" s="639"/>
      <c r="D4" s="639"/>
      <c r="E4" s="639"/>
      <c r="F4" s="641"/>
      <c r="G4" s="624"/>
      <c r="H4" s="627"/>
      <c r="I4" s="610"/>
      <c r="J4" s="629"/>
      <c r="K4" s="631"/>
      <c r="L4" s="643"/>
      <c r="M4" s="645"/>
      <c r="N4" s="647"/>
      <c r="O4" s="655"/>
      <c r="P4" s="85" t="s">
        <v>29</v>
      </c>
      <c r="Q4" s="86" t="s">
        <v>348</v>
      </c>
      <c r="R4" s="86" t="s">
        <v>349</v>
      </c>
      <c r="S4" s="87" t="s">
        <v>350</v>
      </c>
      <c r="T4" s="657"/>
      <c r="U4" s="659"/>
      <c r="V4" s="659"/>
      <c r="W4" s="657"/>
      <c r="X4" s="649"/>
      <c r="Y4" s="651"/>
      <c r="Z4" s="653"/>
    </row>
    <row r="5" spans="1:26" s="143" customFormat="1" ht="151.80000000000001" x14ac:dyDescent="0.3">
      <c r="A5" s="321">
        <v>1</v>
      </c>
      <c r="B5" s="93" t="s">
        <v>356</v>
      </c>
      <c r="C5" s="89" t="s">
        <v>255</v>
      </c>
      <c r="D5" s="105">
        <v>44553315</v>
      </c>
      <c r="E5" s="105">
        <v>102517347</v>
      </c>
      <c r="F5" s="108">
        <v>600085660</v>
      </c>
      <c r="G5" s="107" t="s">
        <v>357</v>
      </c>
      <c r="H5" s="92" t="s">
        <v>36</v>
      </c>
      <c r="I5" s="88" t="s">
        <v>19</v>
      </c>
      <c r="J5" s="88" t="s">
        <v>19</v>
      </c>
      <c r="K5" s="107" t="s">
        <v>358</v>
      </c>
      <c r="L5" s="96">
        <v>120000000</v>
      </c>
      <c r="M5" s="97">
        <f t="shared" ref="M5:M36" si="0">L5/100*85</f>
        <v>102000000</v>
      </c>
      <c r="N5" s="200" t="s">
        <v>408</v>
      </c>
      <c r="O5" s="109"/>
      <c r="P5" s="90" t="s">
        <v>20</v>
      </c>
      <c r="Q5" s="91" t="s">
        <v>20</v>
      </c>
      <c r="R5" s="91" t="s">
        <v>20</v>
      </c>
      <c r="S5" s="109" t="s">
        <v>20</v>
      </c>
      <c r="T5" s="92"/>
      <c r="U5" s="110" t="s">
        <v>20</v>
      </c>
      <c r="V5" s="96" t="s">
        <v>20</v>
      </c>
      <c r="W5" s="96" t="s">
        <v>20</v>
      </c>
      <c r="X5" s="110" t="s">
        <v>20</v>
      </c>
      <c r="Y5" s="106" t="s">
        <v>359</v>
      </c>
      <c r="Z5" s="94" t="s">
        <v>21</v>
      </c>
    </row>
    <row r="6" spans="1:26" s="143" customFormat="1" ht="124.2" x14ac:dyDescent="0.3">
      <c r="A6" s="33">
        <v>2</v>
      </c>
      <c r="B6" s="46" t="s">
        <v>356</v>
      </c>
      <c r="C6" s="32" t="s">
        <v>255</v>
      </c>
      <c r="D6" s="47">
        <v>44553315</v>
      </c>
      <c r="E6" s="47">
        <v>102517347</v>
      </c>
      <c r="F6" s="48">
        <v>600085660</v>
      </c>
      <c r="G6" s="49" t="s">
        <v>360</v>
      </c>
      <c r="H6" s="62" t="s">
        <v>36</v>
      </c>
      <c r="I6" s="95" t="s">
        <v>19</v>
      </c>
      <c r="J6" s="95" t="s">
        <v>19</v>
      </c>
      <c r="K6" s="49" t="s">
        <v>544</v>
      </c>
      <c r="L6" s="51">
        <v>15000000</v>
      </c>
      <c r="M6" s="52">
        <f t="shared" si="0"/>
        <v>12750000</v>
      </c>
      <c r="N6" s="181" t="s">
        <v>408</v>
      </c>
      <c r="O6" s="55"/>
      <c r="P6" s="54"/>
      <c r="Q6" s="101" t="s">
        <v>20</v>
      </c>
      <c r="R6" s="101" t="s">
        <v>20</v>
      </c>
      <c r="S6" s="55" t="s">
        <v>20</v>
      </c>
      <c r="T6" s="62"/>
      <c r="U6" s="102"/>
      <c r="V6" s="102" t="s">
        <v>20</v>
      </c>
      <c r="W6" s="102"/>
      <c r="X6" s="102"/>
      <c r="Y6" s="103" t="s">
        <v>518</v>
      </c>
      <c r="Z6" s="104" t="s">
        <v>21</v>
      </c>
    </row>
    <row r="7" spans="1:26" s="143" customFormat="1" ht="96.6" x14ac:dyDescent="0.3">
      <c r="A7" s="33">
        <v>3</v>
      </c>
      <c r="B7" s="46" t="s">
        <v>356</v>
      </c>
      <c r="C7" s="32" t="s">
        <v>255</v>
      </c>
      <c r="D7" s="47">
        <v>44553315</v>
      </c>
      <c r="E7" s="47">
        <v>102517347</v>
      </c>
      <c r="F7" s="48">
        <v>600085660</v>
      </c>
      <c r="G7" s="49" t="s">
        <v>361</v>
      </c>
      <c r="H7" s="62" t="s">
        <v>36</v>
      </c>
      <c r="I7" s="95" t="s">
        <v>19</v>
      </c>
      <c r="J7" s="95" t="s">
        <v>19</v>
      </c>
      <c r="K7" s="49" t="s">
        <v>362</v>
      </c>
      <c r="L7" s="51">
        <v>15000000</v>
      </c>
      <c r="M7" s="52">
        <f t="shared" si="0"/>
        <v>12750000</v>
      </c>
      <c r="N7" s="181" t="s">
        <v>408</v>
      </c>
      <c r="O7" s="55"/>
      <c r="P7" s="54" t="s">
        <v>20</v>
      </c>
      <c r="Q7" s="101" t="s">
        <v>20</v>
      </c>
      <c r="R7" s="101"/>
      <c r="S7" s="55" t="s">
        <v>20</v>
      </c>
      <c r="T7" s="62"/>
      <c r="U7" s="102"/>
      <c r="V7" s="102" t="s">
        <v>20</v>
      </c>
      <c r="W7" s="102"/>
      <c r="X7" s="102" t="s">
        <v>20</v>
      </c>
      <c r="Y7" s="103" t="s">
        <v>518</v>
      </c>
      <c r="Z7" s="104" t="s">
        <v>21</v>
      </c>
    </row>
    <row r="8" spans="1:26" s="143" customFormat="1" ht="110.4" x14ac:dyDescent="0.3">
      <c r="A8" s="33">
        <v>4</v>
      </c>
      <c r="B8" s="46" t="s">
        <v>363</v>
      </c>
      <c r="C8" s="32" t="s">
        <v>255</v>
      </c>
      <c r="D8" s="47">
        <v>44555482</v>
      </c>
      <c r="E8" s="47">
        <v>102517380</v>
      </c>
      <c r="F8" s="48">
        <v>600085716</v>
      </c>
      <c r="G8" s="49" t="s">
        <v>509</v>
      </c>
      <c r="H8" s="62" t="s">
        <v>36</v>
      </c>
      <c r="I8" s="95" t="s">
        <v>19</v>
      </c>
      <c r="J8" s="95" t="s">
        <v>19</v>
      </c>
      <c r="K8" s="49" t="s">
        <v>364</v>
      </c>
      <c r="L8" s="51">
        <v>25000000</v>
      </c>
      <c r="M8" s="52">
        <f t="shared" si="0"/>
        <v>21250000</v>
      </c>
      <c r="N8" s="46">
        <v>2023</v>
      </c>
      <c r="O8" s="114">
        <v>2024</v>
      </c>
      <c r="P8" s="54" t="s">
        <v>20</v>
      </c>
      <c r="Q8" s="101"/>
      <c r="R8" s="101"/>
      <c r="S8" s="55" t="s">
        <v>20</v>
      </c>
      <c r="T8" s="62"/>
      <c r="U8" s="102"/>
      <c r="V8" s="102"/>
      <c r="W8" s="102"/>
      <c r="X8" s="102" t="s">
        <v>20</v>
      </c>
      <c r="Y8" s="103" t="s">
        <v>409</v>
      </c>
      <c r="Z8" s="104" t="s">
        <v>264</v>
      </c>
    </row>
    <row r="9" spans="1:26" s="143" customFormat="1" ht="82.8" x14ac:dyDescent="0.3">
      <c r="A9" s="33">
        <v>5</v>
      </c>
      <c r="B9" s="46" t="s">
        <v>363</v>
      </c>
      <c r="C9" s="32" t="s">
        <v>255</v>
      </c>
      <c r="D9" s="47">
        <v>44555482</v>
      </c>
      <c r="E9" s="47">
        <v>102517380</v>
      </c>
      <c r="F9" s="48">
        <v>600085716</v>
      </c>
      <c r="G9" s="49" t="s">
        <v>365</v>
      </c>
      <c r="H9" s="62" t="s">
        <v>36</v>
      </c>
      <c r="I9" s="95" t="s">
        <v>19</v>
      </c>
      <c r="J9" s="95" t="s">
        <v>19</v>
      </c>
      <c r="K9" s="49" t="s">
        <v>366</v>
      </c>
      <c r="L9" s="51">
        <v>5000000</v>
      </c>
      <c r="M9" s="52">
        <f t="shared" si="0"/>
        <v>4250000</v>
      </c>
      <c r="N9" s="46" t="s">
        <v>283</v>
      </c>
      <c r="O9" s="55" t="s">
        <v>283</v>
      </c>
      <c r="P9" s="54"/>
      <c r="Q9" s="101" t="s">
        <v>20</v>
      </c>
      <c r="R9" s="101" t="s">
        <v>20</v>
      </c>
      <c r="S9" s="55"/>
      <c r="T9" s="62"/>
      <c r="U9" s="102"/>
      <c r="V9" s="102"/>
      <c r="W9" s="102"/>
      <c r="X9" s="102"/>
      <c r="Y9" s="103" t="s">
        <v>21</v>
      </c>
      <c r="Z9" s="104" t="s">
        <v>21</v>
      </c>
    </row>
    <row r="10" spans="1:26" s="143" customFormat="1" ht="82.8" x14ac:dyDescent="0.3">
      <c r="A10" s="33">
        <v>6</v>
      </c>
      <c r="B10" s="46" t="s">
        <v>363</v>
      </c>
      <c r="C10" s="32" t="s">
        <v>255</v>
      </c>
      <c r="D10" s="47">
        <v>44555482</v>
      </c>
      <c r="E10" s="47">
        <v>102517380</v>
      </c>
      <c r="F10" s="48">
        <v>600085716</v>
      </c>
      <c r="G10" s="49" t="s">
        <v>367</v>
      </c>
      <c r="H10" s="62" t="s">
        <v>36</v>
      </c>
      <c r="I10" s="95" t="s">
        <v>19</v>
      </c>
      <c r="J10" s="95" t="s">
        <v>19</v>
      </c>
      <c r="K10" s="49" t="s">
        <v>368</v>
      </c>
      <c r="L10" s="51">
        <v>5000000</v>
      </c>
      <c r="M10" s="52">
        <f t="shared" si="0"/>
        <v>4250000</v>
      </c>
      <c r="N10" s="46" t="s">
        <v>283</v>
      </c>
      <c r="O10" s="55" t="s">
        <v>283</v>
      </c>
      <c r="P10" s="54"/>
      <c r="Q10" s="101" t="s">
        <v>20</v>
      </c>
      <c r="R10" s="101"/>
      <c r="S10" s="55"/>
      <c r="T10" s="62"/>
      <c r="U10" s="102"/>
      <c r="V10" s="102"/>
      <c r="W10" s="102"/>
      <c r="X10" s="102"/>
      <c r="Y10" s="103" t="s">
        <v>21</v>
      </c>
      <c r="Z10" s="104" t="s">
        <v>21</v>
      </c>
    </row>
    <row r="11" spans="1:26" s="143" customFormat="1" ht="82.8" x14ac:dyDescent="0.3">
      <c r="A11" s="33">
        <v>7</v>
      </c>
      <c r="B11" s="46" t="s">
        <v>363</v>
      </c>
      <c r="C11" s="32" t="s">
        <v>255</v>
      </c>
      <c r="D11" s="47">
        <v>44555482</v>
      </c>
      <c r="E11" s="47">
        <v>102517380</v>
      </c>
      <c r="F11" s="48">
        <v>600085716</v>
      </c>
      <c r="G11" s="95" t="s">
        <v>294</v>
      </c>
      <c r="H11" s="62" t="s">
        <v>36</v>
      </c>
      <c r="I11" s="95" t="s">
        <v>19</v>
      </c>
      <c r="J11" s="95" t="s">
        <v>19</v>
      </c>
      <c r="K11" s="49" t="s">
        <v>295</v>
      </c>
      <c r="L11" s="51">
        <v>10000000</v>
      </c>
      <c r="M11" s="52">
        <f t="shared" si="0"/>
        <v>8500000</v>
      </c>
      <c r="N11" s="46" t="s">
        <v>283</v>
      </c>
      <c r="O11" s="55" t="s">
        <v>283</v>
      </c>
      <c r="P11" s="54"/>
      <c r="Q11" s="101" t="s">
        <v>20</v>
      </c>
      <c r="R11" s="101" t="s">
        <v>20</v>
      </c>
      <c r="S11" s="55" t="s">
        <v>20</v>
      </c>
      <c r="T11" s="62"/>
      <c r="U11" s="102"/>
      <c r="V11" s="102"/>
      <c r="W11" s="102"/>
      <c r="X11" s="102"/>
      <c r="Y11" s="103" t="s">
        <v>21</v>
      </c>
      <c r="Z11" s="104" t="s">
        <v>21</v>
      </c>
    </row>
    <row r="12" spans="1:26" s="143" customFormat="1" ht="82.8" x14ac:dyDescent="0.3">
      <c r="A12" s="33">
        <v>8</v>
      </c>
      <c r="B12" s="181" t="s">
        <v>363</v>
      </c>
      <c r="C12" s="179" t="s">
        <v>255</v>
      </c>
      <c r="D12" s="182">
        <v>44555482</v>
      </c>
      <c r="E12" s="182">
        <v>102517380</v>
      </c>
      <c r="F12" s="183">
        <v>600085716</v>
      </c>
      <c r="G12" s="198" t="s">
        <v>484</v>
      </c>
      <c r="H12" s="269" t="s">
        <v>36</v>
      </c>
      <c r="I12" s="198" t="s">
        <v>19</v>
      </c>
      <c r="J12" s="198" t="s">
        <v>19</v>
      </c>
      <c r="K12" s="184" t="s">
        <v>485</v>
      </c>
      <c r="L12" s="167">
        <v>2000000</v>
      </c>
      <c r="M12" s="168">
        <f t="shared" si="0"/>
        <v>1700000</v>
      </c>
      <c r="N12" s="181" t="s">
        <v>408</v>
      </c>
      <c r="O12" s="171"/>
      <c r="P12" s="170"/>
      <c r="Q12" s="266"/>
      <c r="R12" s="266"/>
      <c r="S12" s="171"/>
      <c r="T12" s="269"/>
      <c r="U12" s="354"/>
      <c r="V12" s="354"/>
      <c r="W12" s="354"/>
      <c r="X12" s="354"/>
      <c r="Y12" s="254"/>
      <c r="Z12" s="355"/>
    </row>
    <row r="13" spans="1:26" s="143" customFormat="1" ht="82.8" x14ac:dyDescent="0.3">
      <c r="A13" s="33">
        <v>9</v>
      </c>
      <c r="B13" s="181" t="s">
        <v>363</v>
      </c>
      <c r="C13" s="179" t="s">
        <v>255</v>
      </c>
      <c r="D13" s="182">
        <v>44555482</v>
      </c>
      <c r="E13" s="182">
        <v>102517380</v>
      </c>
      <c r="F13" s="183">
        <v>600085716</v>
      </c>
      <c r="G13" s="198" t="s">
        <v>516</v>
      </c>
      <c r="H13" s="269" t="s">
        <v>36</v>
      </c>
      <c r="I13" s="198" t="s">
        <v>19</v>
      </c>
      <c r="J13" s="198" t="s">
        <v>19</v>
      </c>
      <c r="K13" s="184" t="s">
        <v>515</v>
      </c>
      <c r="L13" s="167">
        <v>15000000</v>
      </c>
      <c r="M13" s="168">
        <f t="shared" si="0"/>
        <v>12750000</v>
      </c>
      <c r="N13" s="181" t="s">
        <v>408</v>
      </c>
      <c r="O13" s="171"/>
      <c r="P13" s="170"/>
      <c r="Q13" s="266"/>
      <c r="R13" s="266"/>
      <c r="S13" s="171"/>
      <c r="T13" s="269"/>
      <c r="U13" s="354"/>
      <c r="V13" s="354"/>
      <c r="W13" s="354"/>
      <c r="X13" s="354"/>
      <c r="Y13" s="254"/>
      <c r="Z13" s="355"/>
    </row>
    <row r="14" spans="1:26" s="81" customFormat="1" ht="82.8" x14ac:dyDescent="0.3">
      <c r="A14" s="33">
        <v>10</v>
      </c>
      <c r="B14" s="46" t="s">
        <v>369</v>
      </c>
      <c r="C14" s="32" t="s">
        <v>255</v>
      </c>
      <c r="D14" s="47">
        <v>70839379</v>
      </c>
      <c r="E14" s="47">
        <v>102517177</v>
      </c>
      <c r="F14" s="48">
        <v>600085678</v>
      </c>
      <c r="G14" s="49" t="s">
        <v>370</v>
      </c>
      <c r="H14" s="62" t="s">
        <v>36</v>
      </c>
      <c r="I14" s="95" t="s">
        <v>19</v>
      </c>
      <c r="J14" s="95" t="s">
        <v>19</v>
      </c>
      <c r="K14" s="49" t="s">
        <v>371</v>
      </c>
      <c r="L14" s="51">
        <v>5000000</v>
      </c>
      <c r="M14" s="52">
        <f t="shared" si="0"/>
        <v>4250000</v>
      </c>
      <c r="N14" s="181" t="s">
        <v>408</v>
      </c>
      <c r="O14" s="55"/>
      <c r="P14" s="54"/>
      <c r="Q14" s="101"/>
      <c r="R14" s="101"/>
      <c r="S14" s="55"/>
      <c r="T14" s="62"/>
      <c r="U14" s="102"/>
      <c r="V14" s="102"/>
      <c r="W14" s="102"/>
      <c r="X14" s="102"/>
      <c r="Y14" s="103" t="s">
        <v>372</v>
      </c>
      <c r="Z14" s="104" t="s">
        <v>372</v>
      </c>
    </row>
    <row r="15" spans="1:26" s="143" customFormat="1" ht="82.8" x14ac:dyDescent="0.3">
      <c r="A15" s="33">
        <v>11</v>
      </c>
      <c r="B15" s="46" t="s">
        <v>369</v>
      </c>
      <c r="C15" s="32" t="s">
        <v>255</v>
      </c>
      <c r="D15" s="47">
        <v>70839379</v>
      </c>
      <c r="E15" s="47">
        <v>102517177</v>
      </c>
      <c r="F15" s="48">
        <v>600085678</v>
      </c>
      <c r="G15" s="49" t="s">
        <v>373</v>
      </c>
      <c r="H15" s="62" t="s">
        <v>36</v>
      </c>
      <c r="I15" s="95" t="s">
        <v>19</v>
      </c>
      <c r="J15" s="95" t="s">
        <v>19</v>
      </c>
      <c r="K15" s="49" t="s">
        <v>374</v>
      </c>
      <c r="L15" s="51">
        <v>1250000</v>
      </c>
      <c r="M15" s="52">
        <f t="shared" si="0"/>
        <v>1062500</v>
      </c>
      <c r="N15" s="181" t="s">
        <v>408</v>
      </c>
      <c r="O15" s="55"/>
      <c r="P15" s="54" t="s">
        <v>20</v>
      </c>
      <c r="Q15" s="101" t="s">
        <v>20</v>
      </c>
      <c r="R15" s="101" t="s">
        <v>20</v>
      </c>
      <c r="S15" s="55"/>
      <c r="T15" s="62"/>
      <c r="U15" s="102"/>
      <c r="V15" s="102" t="s">
        <v>20</v>
      </c>
      <c r="W15" s="102"/>
      <c r="X15" s="102"/>
      <c r="Y15" s="103" t="s">
        <v>375</v>
      </c>
      <c r="Z15" s="104" t="s">
        <v>264</v>
      </c>
    </row>
    <row r="16" spans="1:26" s="143" customFormat="1" ht="110.4" x14ac:dyDescent="0.3">
      <c r="A16" s="33">
        <v>12</v>
      </c>
      <c r="B16" s="46" t="s">
        <v>369</v>
      </c>
      <c r="C16" s="32" t="s">
        <v>255</v>
      </c>
      <c r="D16" s="47">
        <v>70839379</v>
      </c>
      <c r="E16" s="47">
        <v>102517177</v>
      </c>
      <c r="F16" s="48">
        <v>600085678</v>
      </c>
      <c r="G16" s="49" t="s">
        <v>517</v>
      </c>
      <c r="H16" s="62" t="s">
        <v>36</v>
      </c>
      <c r="I16" s="95" t="s">
        <v>19</v>
      </c>
      <c r="J16" s="95" t="s">
        <v>19</v>
      </c>
      <c r="K16" s="49" t="s">
        <v>272</v>
      </c>
      <c r="L16" s="51">
        <v>16000000</v>
      </c>
      <c r="M16" s="52">
        <f t="shared" si="0"/>
        <v>13600000</v>
      </c>
      <c r="N16" s="356">
        <v>2023</v>
      </c>
      <c r="O16" s="226">
        <v>2024</v>
      </c>
      <c r="P16" s="54" t="s">
        <v>20</v>
      </c>
      <c r="Q16" s="101"/>
      <c r="R16" s="101"/>
      <c r="S16" s="55" t="s">
        <v>20</v>
      </c>
      <c r="T16" s="62"/>
      <c r="U16" s="102"/>
      <c r="V16" s="102"/>
      <c r="W16" s="102"/>
      <c r="X16" s="102" t="s">
        <v>20</v>
      </c>
      <c r="Y16" s="103" t="s">
        <v>409</v>
      </c>
      <c r="Z16" s="104" t="s">
        <v>264</v>
      </c>
    </row>
    <row r="17" spans="1:26" s="81" customFormat="1" ht="82.8" x14ac:dyDescent="0.3">
      <c r="A17" s="33">
        <v>13</v>
      </c>
      <c r="B17" s="46" t="s">
        <v>369</v>
      </c>
      <c r="C17" s="32" t="s">
        <v>255</v>
      </c>
      <c r="D17" s="47">
        <v>70839379</v>
      </c>
      <c r="E17" s="47">
        <v>102517177</v>
      </c>
      <c r="F17" s="48">
        <v>600085678</v>
      </c>
      <c r="G17" s="49" t="s">
        <v>376</v>
      </c>
      <c r="H17" s="62" t="s">
        <v>36</v>
      </c>
      <c r="I17" s="95" t="s">
        <v>19</v>
      </c>
      <c r="J17" s="95" t="s">
        <v>19</v>
      </c>
      <c r="K17" s="49" t="s">
        <v>377</v>
      </c>
      <c r="L17" s="51">
        <v>90000000</v>
      </c>
      <c r="M17" s="52">
        <f t="shared" si="0"/>
        <v>76500000</v>
      </c>
      <c r="N17" s="181" t="s">
        <v>408</v>
      </c>
      <c r="O17" s="55"/>
      <c r="P17" s="54"/>
      <c r="Q17" s="101"/>
      <c r="R17" s="101"/>
      <c r="S17" s="55"/>
      <c r="T17" s="62"/>
      <c r="U17" s="102"/>
      <c r="V17" s="102"/>
      <c r="W17" s="102" t="s">
        <v>20</v>
      </c>
      <c r="X17" s="102"/>
      <c r="Y17" s="103" t="s">
        <v>375</v>
      </c>
      <c r="Z17" s="104" t="s">
        <v>115</v>
      </c>
    </row>
    <row r="18" spans="1:26" s="81" customFormat="1" ht="96.6" x14ac:dyDescent="0.3">
      <c r="A18" s="33">
        <v>14</v>
      </c>
      <c r="B18" s="181" t="s">
        <v>369</v>
      </c>
      <c r="C18" s="179" t="s">
        <v>255</v>
      </c>
      <c r="D18" s="182">
        <v>70839379</v>
      </c>
      <c r="E18" s="182">
        <v>102517177</v>
      </c>
      <c r="F18" s="183">
        <v>600085678</v>
      </c>
      <c r="G18" s="184" t="s">
        <v>487</v>
      </c>
      <c r="H18" s="269" t="s">
        <v>36</v>
      </c>
      <c r="I18" s="198" t="s">
        <v>19</v>
      </c>
      <c r="J18" s="198" t="s">
        <v>19</v>
      </c>
      <c r="K18" s="184" t="s">
        <v>488</v>
      </c>
      <c r="L18" s="167">
        <v>5000000</v>
      </c>
      <c r="M18" s="168">
        <f t="shared" si="0"/>
        <v>4250000</v>
      </c>
      <c r="N18" s="181" t="s">
        <v>408</v>
      </c>
      <c r="O18" s="171"/>
      <c r="P18" s="357"/>
      <c r="Q18" s="358"/>
      <c r="R18" s="358"/>
      <c r="S18" s="359"/>
      <c r="T18" s="269"/>
      <c r="U18" s="354"/>
      <c r="V18" s="354" t="s">
        <v>20</v>
      </c>
      <c r="W18" s="354"/>
      <c r="X18" s="354"/>
      <c r="Y18" s="254" t="s">
        <v>21</v>
      </c>
      <c r="Z18" s="355"/>
    </row>
    <row r="19" spans="1:26" s="81" customFormat="1" ht="82.8" x14ac:dyDescent="0.3">
      <c r="A19" s="33">
        <v>15</v>
      </c>
      <c r="B19" s="181" t="s">
        <v>369</v>
      </c>
      <c r="C19" s="179" t="s">
        <v>255</v>
      </c>
      <c r="D19" s="182">
        <v>70839379</v>
      </c>
      <c r="E19" s="182">
        <v>102517177</v>
      </c>
      <c r="F19" s="183">
        <v>600085678</v>
      </c>
      <c r="G19" s="184" t="s">
        <v>489</v>
      </c>
      <c r="H19" s="269" t="s">
        <v>36</v>
      </c>
      <c r="I19" s="198" t="s">
        <v>19</v>
      </c>
      <c r="J19" s="198" t="s">
        <v>19</v>
      </c>
      <c r="K19" s="184" t="s">
        <v>490</v>
      </c>
      <c r="L19" s="167">
        <v>3000000</v>
      </c>
      <c r="M19" s="168">
        <f t="shared" si="0"/>
        <v>2550000</v>
      </c>
      <c r="N19" s="181" t="s">
        <v>408</v>
      </c>
      <c r="O19" s="171"/>
      <c r="P19" s="357"/>
      <c r="Q19" s="358"/>
      <c r="R19" s="358"/>
      <c r="S19" s="359"/>
      <c r="T19" s="269"/>
      <c r="U19" s="354"/>
      <c r="V19" s="354"/>
      <c r="W19" s="354" t="s">
        <v>20</v>
      </c>
      <c r="X19" s="354"/>
      <c r="Y19" s="254" t="s">
        <v>21</v>
      </c>
      <c r="Z19" s="355"/>
    </row>
    <row r="20" spans="1:26" s="81" customFormat="1" ht="179.4" x14ac:dyDescent="0.3">
      <c r="A20" s="33">
        <v>16</v>
      </c>
      <c r="B20" s="46" t="s">
        <v>105</v>
      </c>
      <c r="C20" s="32" t="s">
        <v>255</v>
      </c>
      <c r="D20" s="47" t="s">
        <v>560</v>
      </c>
      <c r="E20" s="47" t="s">
        <v>561</v>
      </c>
      <c r="F20" s="48" t="s">
        <v>559</v>
      </c>
      <c r="G20" s="49" t="s">
        <v>378</v>
      </c>
      <c r="H20" s="62" t="s">
        <v>36</v>
      </c>
      <c r="I20" s="112" t="s">
        <v>19</v>
      </c>
      <c r="J20" s="95" t="s">
        <v>19</v>
      </c>
      <c r="K20" s="49" t="s">
        <v>486</v>
      </c>
      <c r="L20" s="51">
        <v>40000000</v>
      </c>
      <c r="M20" s="42">
        <f t="shared" si="0"/>
        <v>34000000</v>
      </c>
      <c r="N20" s="254" t="s">
        <v>408</v>
      </c>
      <c r="O20" s="55"/>
      <c r="P20" s="54" t="s">
        <v>20</v>
      </c>
      <c r="Q20" s="101" t="s">
        <v>20</v>
      </c>
      <c r="R20" s="101" t="s">
        <v>20</v>
      </c>
      <c r="S20" s="55" t="s">
        <v>20</v>
      </c>
      <c r="T20" s="62"/>
      <c r="U20" s="102"/>
      <c r="V20" s="102"/>
      <c r="W20" s="102"/>
      <c r="X20" s="102" t="s">
        <v>20</v>
      </c>
      <c r="Y20" s="103" t="s">
        <v>21</v>
      </c>
      <c r="Z20" s="104" t="s">
        <v>21</v>
      </c>
    </row>
    <row r="21" spans="1:26" s="143" customFormat="1" ht="165.6" x14ac:dyDescent="0.3">
      <c r="A21" s="33">
        <v>17</v>
      </c>
      <c r="B21" s="46" t="s">
        <v>105</v>
      </c>
      <c r="C21" s="32" t="s">
        <v>255</v>
      </c>
      <c r="D21" s="47">
        <v>44226233</v>
      </c>
      <c r="E21" s="47" t="s">
        <v>561</v>
      </c>
      <c r="F21" s="48">
        <v>600085627</v>
      </c>
      <c r="G21" s="49" t="s">
        <v>379</v>
      </c>
      <c r="H21" s="62" t="s">
        <v>36</v>
      </c>
      <c r="I21" s="112" t="s">
        <v>19</v>
      </c>
      <c r="J21" s="95" t="s">
        <v>19</v>
      </c>
      <c r="K21" s="49" t="s">
        <v>380</v>
      </c>
      <c r="L21" s="51">
        <v>15000000</v>
      </c>
      <c r="M21" s="42">
        <f t="shared" si="0"/>
        <v>12750000</v>
      </c>
      <c r="N21" s="100" t="s">
        <v>283</v>
      </c>
      <c r="O21" s="55" t="s">
        <v>283</v>
      </c>
      <c r="P21" s="54"/>
      <c r="Q21" s="101" t="s">
        <v>20</v>
      </c>
      <c r="R21" s="101"/>
      <c r="S21" s="55" t="s">
        <v>20</v>
      </c>
      <c r="T21" s="62"/>
      <c r="U21" s="102"/>
      <c r="V21" s="102"/>
      <c r="W21" s="102"/>
      <c r="X21" s="102" t="s">
        <v>20</v>
      </c>
      <c r="Y21" s="103" t="s">
        <v>518</v>
      </c>
      <c r="Z21" s="104" t="s">
        <v>264</v>
      </c>
    </row>
    <row r="22" spans="1:26" s="143" customFormat="1" ht="124.2" x14ac:dyDescent="0.3">
      <c r="A22" s="33">
        <v>18</v>
      </c>
      <c r="B22" s="46" t="s">
        <v>105</v>
      </c>
      <c r="C22" s="32" t="s">
        <v>255</v>
      </c>
      <c r="D22" s="47">
        <v>44226233</v>
      </c>
      <c r="E22" s="47" t="s">
        <v>561</v>
      </c>
      <c r="F22" s="48">
        <v>600085627</v>
      </c>
      <c r="G22" s="49" t="s">
        <v>381</v>
      </c>
      <c r="H22" s="62" t="s">
        <v>36</v>
      </c>
      <c r="I22" s="112" t="s">
        <v>19</v>
      </c>
      <c r="J22" s="95" t="s">
        <v>19</v>
      </c>
      <c r="K22" s="49" t="s">
        <v>382</v>
      </c>
      <c r="L22" s="51">
        <v>15000000</v>
      </c>
      <c r="M22" s="42">
        <f t="shared" si="0"/>
        <v>12750000</v>
      </c>
      <c r="N22" s="100" t="s">
        <v>283</v>
      </c>
      <c r="O22" s="55" t="s">
        <v>283</v>
      </c>
      <c r="P22" s="54"/>
      <c r="Q22" s="101" t="s">
        <v>20</v>
      </c>
      <c r="R22" s="101"/>
      <c r="S22" s="55" t="s">
        <v>20</v>
      </c>
      <c r="T22" s="62"/>
      <c r="U22" s="102"/>
      <c r="V22" s="102"/>
      <c r="W22" s="102"/>
      <c r="X22" s="102" t="s">
        <v>20</v>
      </c>
      <c r="Y22" s="103" t="s">
        <v>518</v>
      </c>
      <c r="Z22" s="104" t="s">
        <v>264</v>
      </c>
    </row>
    <row r="23" spans="1:26" s="81" customFormat="1" ht="138" x14ac:dyDescent="0.3">
      <c r="A23" s="33">
        <v>19</v>
      </c>
      <c r="B23" s="46" t="s">
        <v>105</v>
      </c>
      <c r="C23" s="32" t="s">
        <v>255</v>
      </c>
      <c r="D23" s="47">
        <v>44226233</v>
      </c>
      <c r="E23" s="47" t="s">
        <v>561</v>
      </c>
      <c r="F23" s="48">
        <v>600085627</v>
      </c>
      <c r="G23" s="49" t="s">
        <v>383</v>
      </c>
      <c r="H23" s="62" t="s">
        <v>36</v>
      </c>
      <c r="I23" s="112" t="s">
        <v>19</v>
      </c>
      <c r="J23" s="95" t="s">
        <v>19</v>
      </c>
      <c r="K23" s="49" t="s">
        <v>384</v>
      </c>
      <c r="L23" s="51">
        <v>2000000</v>
      </c>
      <c r="M23" s="42">
        <f t="shared" si="0"/>
        <v>1700000</v>
      </c>
      <c r="N23" s="254" t="s">
        <v>408</v>
      </c>
      <c r="O23" s="55"/>
      <c r="P23" s="54"/>
      <c r="Q23" s="101" t="s">
        <v>20</v>
      </c>
      <c r="R23" s="101"/>
      <c r="S23" s="55" t="s">
        <v>20</v>
      </c>
      <c r="T23" s="62"/>
      <c r="U23" s="102"/>
      <c r="V23" s="102"/>
      <c r="W23" s="102"/>
      <c r="X23" s="102" t="s">
        <v>20</v>
      </c>
      <c r="Y23" s="103" t="s">
        <v>21</v>
      </c>
      <c r="Z23" s="104" t="s">
        <v>21</v>
      </c>
    </row>
    <row r="24" spans="1:26" s="81" customFormat="1" ht="96.6" x14ac:dyDescent="0.3">
      <c r="A24" s="33">
        <v>20</v>
      </c>
      <c r="B24" s="181" t="s">
        <v>105</v>
      </c>
      <c r="C24" s="179" t="s">
        <v>255</v>
      </c>
      <c r="D24" s="182">
        <v>44226233</v>
      </c>
      <c r="E24" s="182" t="s">
        <v>561</v>
      </c>
      <c r="F24" s="183">
        <v>600085627</v>
      </c>
      <c r="G24" s="184" t="s">
        <v>386</v>
      </c>
      <c r="H24" s="269" t="s">
        <v>36</v>
      </c>
      <c r="I24" s="360" t="s">
        <v>19</v>
      </c>
      <c r="J24" s="198" t="s">
        <v>19</v>
      </c>
      <c r="K24" s="184" t="s">
        <v>519</v>
      </c>
      <c r="L24" s="167">
        <v>15000000</v>
      </c>
      <c r="M24" s="203">
        <f t="shared" si="0"/>
        <v>12750000</v>
      </c>
      <c r="N24" s="254" t="s">
        <v>408</v>
      </c>
      <c r="O24" s="171"/>
      <c r="P24" s="170"/>
      <c r="Q24" s="266"/>
      <c r="R24" s="266"/>
      <c r="S24" s="171"/>
      <c r="T24" s="269"/>
      <c r="U24" s="354"/>
      <c r="V24" s="354"/>
      <c r="W24" s="354"/>
      <c r="X24" s="354"/>
      <c r="Y24" s="254"/>
      <c r="Z24" s="355"/>
    </row>
    <row r="25" spans="1:26" s="81" customFormat="1" ht="96.6" x14ac:dyDescent="0.3">
      <c r="A25" s="33">
        <v>21</v>
      </c>
      <c r="B25" s="46" t="s">
        <v>385</v>
      </c>
      <c r="C25" s="32" t="s">
        <v>255</v>
      </c>
      <c r="D25" s="47">
        <v>44553331</v>
      </c>
      <c r="E25" s="47">
        <v>102517282</v>
      </c>
      <c r="F25" s="48">
        <v>600085520</v>
      </c>
      <c r="G25" s="112" t="s">
        <v>386</v>
      </c>
      <c r="H25" s="102" t="s">
        <v>36</v>
      </c>
      <c r="I25" s="95" t="s">
        <v>19</v>
      </c>
      <c r="J25" s="49" t="s">
        <v>19</v>
      </c>
      <c r="K25" s="50" t="s">
        <v>549</v>
      </c>
      <c r="L25" s="167">
        <v>10000000</v>
      </c>
      <c r="M25" s="168">
        <f t="shared" si="0"/>
        <v>8500000</v>
      </c>
      <c r="N25" s="181" t="s">
        <v>408</v>
      </c>
      <c r="O25" s="65"/>
      <c r="P25" s="100"/>
      <c r="Q25" s="101"/>
      <c r="R25" s="101"/>
      <c r="S25" s="65"/>
      <c r="T25" s="63"/>
      <c r="U25" s="64"/>
      <c r="V25" s="64" t="s">
        <v>20</v>
      </c>
      <c r="W25" s="64"/>
      <c r="X25" s="64"/>
      <c r="Y25" s="46" t="s">
        <v>21</v>
      </c>
      <c r="Z25" s="104" t="s">
        <v>21</v>
      </c>
    </row>
    <row r="26" spans="1:26" s="81" customFormat="1" ht="96.6" x14ac:dyDescent="0.3">
      <c r="A26" s="33">
        <v>22</v>
      </c>
      <c r="B26" s="46" t="s">
        <v>385</v>
      </c>
      <c r="C26" s="32" t="s">
        <v>255</v>
      </c>
      <c r="D26" s="47">
        <v>44553331</v>
      </c>
      <c r="E26" s="47">
        <v>102517282</v>
      </c>
      <c r="F26" s="48">
        <v>600085520</v>
      </c>
      <c r="G26" s="112" t="s">
        <v>520</v>
      </c>
      <c r="H26" s="102" t="s">
        <v>36</v>
      </c>
      <c r="I26" s="95" t="s">
        <v>19</v>
      </c>
      <c r="J26" s="49" t="s">
        <v>19</v>
      </c>
      <c r="K26" s="50" t="s">
        <v>387</v>
      </c>
      <c r="L26" s="167">
        <v>20000000</v>
      </c>
      <c r="M26" s="168">
        <f t="shared" si="0"/>
        <v>17000000</v>
      </c>
      <c r="N26" s="54">
        <v>2022</v>
      </c>
      <c r="O26" s="180">
        <v>2027</v>
      </c>
      <c r="P26" s="100"/>
      <c r="Q26" s="101"/>
      <c r="R26" s="101"/>
      <c r="S26" s="65"/>
      <c r="T26" s="63"/>
      <c r="U26" s="64"/>
      <c r="V26" s="64"/>
      <c r="W26" s="64"/>
      <c r="X26" s="64"/>
      <c r="Y26" s="46" t="s">
        <v>375</v>
      </c>
      <c r="Z26" s="104" t="s">
        <v>21</v>
      </c>
    </row>
    <row r="27" spans="1:26" s="81" customFormat="1" ht="96.6" x14ac:dyDescent="0.3">
      <c r="A27" s="33">
        <v>23</v>
      </c>
      <c r="B27" s="46" t="s">
        <v>385</v>
      </c>
      <c r="C27" s="32" t="s">
        <v>255</v>
      </c>
      <c r="D27" s="47">
        <v>44553331</v>
      </c>
      <c r="E27" s="47">
        <v>102517282</v>
      </c>
      <c r="F27" s="48">
        <v>600085520</v>
      </c>
      <c r="G27" s="112" t="s">
        <v>388</v>
      </c>
      <c r="H27" s="102" t="s">
        <v>36</v>
      </c>
      <c r="I27" s="95" t="s">
        <v>19</v>
      </c>
      <c r="J27" s="49" t="s">
        <v>19</v>
      </c>
      <c r="K27" s="50" t="s">
        <v>550</v>
      </c>
      <c r="L27" s="51">
        <v>40000000</v>
      </c>
      <c r="M27" s="52">
        <f t="shared" si="0"/>
        <v>34000000</v>
      </c>
      <c r="N27" s="181" t="s">
        <v>408</v>
      </c>
      <c r="O27" s="65"/>
      <c r="P27" s="100"/>
      <c r="Q27" s="101"/>
      <c r="R27" s="101"/>
      <c r="S27" s="65"/>
      <c r="T27" s="63"/>
      <c r="U27" s="64"/>
      <c r="V27" s="64"/>
      <c r="W27" s="64"/>
      <c r="X27" s="64"/>
      <c r="Y27" s="46" t="s">
        <v>21</v>
      </c>
      <c r="Z27" s="104" t="s">
        <v>21</v>
      </c>
    </row>
    <row r="28" spans="1:26" s="143" customFormat="1" ht="96.6" x14ac:dyDescent="0.3">
      <c r="A28" s="33">
        <v>24</v>
      </c>
      <c r="B28" s="46" t="s">
        <v>385</v>
      </c>
      <c r="C28" s="32" t="s">
        <v>255</v>
      </c>
      <c r="D28" s="47">
        <v>44553331</v>
      </c>
      <c r="E28" s="47">
        <v>102517282</v>
      </c>
      <c r="F28" s="48">
        <v>600085520</v>
      </c>
      <c r="G28" s="95" t="s">
        <v>389</v>
      </c>
      <c r="H28" s="102" t="s">
        <v>36</v>
      </c>
      <c r="I28" s="95" t="s">
        <v>19</v>
      </c>
      <c r="J28" s="49" t="s">
        <v>19</v>
      </c>
      <c r="K28" s="50" t="s">
        <v>551</v>
      </c>
      <c r="L28" s="167">
        <v>3000000</v>
      </c>
      <c r="M28" s="168">
        <f t="shared" si="0"/>
        <v>2550000</v>
      </c>
      <c r="N28" s="181" t="s">
        <v>408</v>
      </c>
      <c r="O28" s="65"/>
      <c r="P28" s="100"/>
      <c r="Q28" s="101"/>
      <c r="R28" s="101"/>
      <c r="S28" s="65"/>
      <c r="T28" s="63"/>
      <c r="U28" s="64"/>
      <c r="V28" s="64"/>
      <c r="W28" s="64"/>
      <c r="X28" s="64" t="s">
        <v>20</v>
      </c>
      <c r="Y28" s="46" t="s">
        <v>21</v>
      </c>
      <c r="Z28" s="104" t="s">
        <v>21</v>
      </c>
    </row>
    <row r="29" spans="1:26" s="81" customFormat="1" ht="96.6" x14ac:dyDescent="0.3">
      <c r="A29" s="33">
        <v>25</v>
      </c>
      <c r="B29" s="46" t="s">
        <v>390</v>
      </c>
      <c r="C29" s="32" t="s">
        <v>255</v>
      </c>
      <c r="D29" s="47">
        <v>44555491</v>
      </c>
      <c r="E29" s="47">
        <v>102565350</v>
      </c>
      <c r="F29" s="48">
        <v>600085597</v>
      </c>
      <c r="G29" s="49" t="s">
        <v>391</v>
      </c>
      <c r="H29" s="62" t="s">
        <v>36</v>
      </c>
      <c r="I29" s="95" t="s">
        <v>19</v>
      </c>
      <c r="J29" s="95" t="s">
        <v>19</v>
      </c>
      <c r="K29" s="49" t="s">
        <v>494</v>
      </c>
      <c r="L29" s="51">
        <v>30000000</v>
      </c>
      <c r="M29" s="52">
        <f t="shared" si="0"/>
        <v>25500000</v>
      </c>
      <c r="N29" s="181" t="s">
        <v>408</v>
      </c>
      <c r="O29" s="55"/>
      <c r="P29" s="54"/>
      <c r="Q29" s="101"/>
      <c r="R29" s="101"/>
      <c r="S29" s="55"/>
      <c r="T29" s="62"/>
      <c r="U29" s="102"/>
      <c r="V29" s="102"/>
      <c r="W29" s="102" t="s">
        <v>20</v>
      </c>
      <c r="X29" s="102"/>
      <c r="Y29" s="103" t="s">
        <v>21</v>
      </c>
      <c r="Z29" s="104" t="s">
        <v>21</v>
      </c>
    </row>
    <row r="30" spans="1:26" s="81" customFormat="1" ht="193.2" x14ac:dyDescent="0.3">
      <c r="A30" s="33">
        <v>26</v>
      </c>
      <c r="B30" s="46" t="s">
        <v>390</v>
      </c>
      <c r="C30" s="32" t="s">
        <v>255</v>
      </c>
      <c r="D30" s="47" t="s">
        <v>470</v>
      </c>
      <c r="E30" s="47">
        <v>102565350</v>
      </c>
      <c r="F30" s="48">
        <v>600085597</v>
      </c>
      <c r="G30" s="49" t="s">
        <v>392</v>
      </c>
      <c r="H30" s="62" t="s">
        <v>36</v>
      </c>
      <c r="I30" s="95" t="s">
        <v>19</v>
      </c>
      <c r="J30" s="95" t="s">
        <v>19</v>
      </c>
      <c r="K30" s="49" t="s">
        <v>393</v>
      </c>
      <c r="L30" s="51">
        <v>30000000</v>
      </c>
      <c r="M30" s="52">
        <f t="shared" si="0"/>
        <v>25500000</v>
      </c>
      <c r="N30" s="181" t="s">
        <v>408</v>
      </c>
      <c r="O30" s="55"/>
      <c r="P30" s="54"/>
      <c r="Q30" s="101"/>
      <c r="R30" s="101"/>
      <c r="S30" s="55"/>
      <c r="T30" s="62"/>
      <c r="U30" s="102"/>
      <c r="V30" s="102" t="s">
        <v>20</v>
      </c>
      <c r="W30" s="102"/>
      <c r="X30" s="102"/>
      <c r="Y30" s="103" t="s">
        <v>21</v>
      </c>
      <c r="Z30" s="104" t="s">
        <v>21</v>
      </c>
    </row>
    <row r="31" spans="1:26" s="81" customFormat="1" ht="82.8" x14ac:dyDescent="0.3">
      <c r="A31" s="33">
        <v>27</v>
      </c>
      <c r="B31" s="181" t="s">
        <v>390</v>
      </c>
      <c r="C31" s="179" t="s">
        <v>255</v>
      </c>
      <c r="D31" s="182" t="s">
        <v>470</v>
      </c>
      <c r="E31" s="182">
        <v>102565350</v>
      </c>
      <c r="F31" s="183">
        <v>600085597</v>
      </c>
      <c r="G31" s="184" t="s">
        <v>469</v>
      </c>
      <c r="H31" s="269" t="s">
        <v>36</v>
      </c>
      <c r="I31" s="198" t="s">
        <v>19</v>
      </c>
      <c r="J31" s="198" t="s">
        <v>19</v>
      </c>
      <c r="K31" s="184" t="s">
        <v>469</v>
      </c>
      <c r="L31" s="167">
        <v>20000000</v>
      </c>
      <c r="M31" s="168">
        <f t="shared" si="0"/>
        <v>17000000</v>
      </c>
      <c r="N31" s="181" t="s">
        <v>408</v>
      </c>
      <c r="O31" s="171"/>
      <c r="P31" s="170"/>
      <c r="Q31" s="266"/>
      <c r="R31" s="266"/>
      <c r="S31" s="171"/>
      <c r="T31" s="269"/>
      <c r="U31" s="354"/>
      <c r="V31" s="354"/>
      <c r="W31" s="354"/>
      <c r="X31" s="354"/>
      <c r="Y31" s="254" t="s">
        <v>21</v>
      </c>
      <c r="Z31" s="355" t="s">
        <v>21</v>
      </c>
    </row>
    <row r="32" spans="1:26" s="81" customFormat="1" ht="96.6" x14ac:dyDescent="0.3">
      <c r="A32" s="33">
        <v>28</v>
      </c>
      <c r="B32" s="181" t="s">
        <v>390</v>
      </c>
      <c r="C32" s="179" t="s">
        <v>255</v>
      </c>
      <c r="D32" s="182" t="s">
        <v>470</v>
      </c>
      <c r="E32" s="182">
        <v>102565350</v>
      </c>
      <c r="F32" s="183">
        <v>600085597</v>
      </c>
      <c r="G32" s="184" t="s">
        <v>468</v>
      </c>
      <c r="H32" s="269" t="s">
        <v>36</v>
      </c>
      <c r="I32" s="198" t="s">
        <v>19</v>
      </c>
      <c r="J32" s="198" t="s">
        <v>19</v>
      </c>
      <c r="K32" s="184" t="s">
        <v>471</v>
      </c>
      <c r="L32" s="167">
        <v>1700000</v>
      </c>
      <c r="M32" s="168">
        <f t="shared" si="0"/>
        <v>1445000</v>
      </c>
      <c r="N32" s="181" t="s">
        <v>408</v>
      </c>
      <c r="O32" s="171"/>
      <c r="P32" s="170"/>
      <c r="Q32" s="266"/>
      <c r="R32" s="266" t="s">
        <v>20</v>
      </c>
      <c r="S32" s="171"/>
      <c r="T32" s="269"/>
      <c r="U32" s="354"/>
      <c r="V32" s="354"/>
      <c r="W32" s="354" t="s">
        <v>20</v>
      </c>
      <c r="X32" s="354"/>
      <c r="Y32" s="254" t="s">
        <v>21</v>
      </c>
      <c r="Z32" s="355" t="s">
        <v>264</v>
      </c>
    </row>
    <row r="33" spans="1:27" s="143" customFormat="1" ht="82.8" x14ac:dyDescent="0.3">
      <c r="A33" s="33">
        <v>29</v>
      </c>
      <c r="B33" s="46" t="s">
        <v>394</v>
      </c>
      <c r="C33" s="32" t="s">
        <v>255</v>
      </c>
      <c r="D33" s="47">
        <v>44553382</v>
      </c>
      <c r="E33" s="47">
        <v>102517304</v>
      </c>
      <c r="F33" s="111">
        <v>600085538</v>
      </c>
      <c r="G33" s="50" t="s">
        <v>395</v>
      </c>
      <c r="H33" s="64" t="s">
        <v>36</v>
      </c>
      <c r="I33" s="50" t="s">
        <v>19</v>
      </c>
      <c r="J33" s="50" t="s">
        <v>19</v>
      </c>
      <c r="K33" s="95" t="s">
        <v>398</v>
      </c>
      <c r="L33" s="113">
        <v>10000000</v>
      </c>
      <c r="M33" s="52">
        <f t="shared" si="0"/>
        <v>8500000</v>
      </c>
      <c r="N33" s="46" t="s">
        <v>283</v>
      </c>
      <c r="O33" s="65" t="s">
        <v>283</v>
      </c>
      <c r="P33" s="100"/>
      <c r="Q33" s="101" t="s">
        <v>20</v>
      </c>
      <c r="R33" s="101" t="s">
        <v>20</v>
      </c>
      <c r="S33" s="55" t="s">
        <v>20</v>
      </c>
      <c r="T33" s="62"/>
      <c r="U33" s="102"/>
      <c r="V33" s="102"/>
      <c r="W33" s="102"/>
      <c r="X33" s="102" t="s">
        <v>20</v>
      </c>
      <c r="Y33" s="254" t="s">
        <v>518</v>
      </c>
      <c r="Z33" s="104" t="s">
        <v>264</v>
      </c>
    </row>
    <row r="34" spans="1:27" s="81" customFormat="1" ht="82.8" x14ac:dyDescent="0.3">
      <c r="A34" s="33">
        <v>30</v>
      </c>
      <c r="B34" s="46" t="s">
        <v>394</v>
      </c>
      <c r="C34" s="32" t="s">
        <v>255</v>
      </c>
      <c r="D34" s="47">
        <v>44553382</v>
      </c>
      <c r="E34" s="47">
        <v>102517304</v>
      </c>
      <c r="F34" s="111">
        <v>600085538</v>
      </c>
      <c r="G34" s="50" t="s">
        <v>396</v>
      </c>
      <c r="H34" s="64" t="s">
        <v>36</v>
      </c>
      <c r="I34" s="50" t="s">
        <v>19</v>
      </c>
      <c r="J34" s="50" t="s">
        <v>19</v>
      </c>
      <c r="K34" s="95" t="s">
        <v>521</v>
      </c>
      <c r="L34" s="113">
        <v>20000000</v>
      </c>
      <c r="M34" s="52">
        <f t="shared" si="0"/>
        <v>17000000</v>
      </c>
      <c r="N34" s="181" t="s">
        <v>408</v>
      </c>
      <c r="O34" s="65"/>
      <c r="P34" s="100"/>
      <c r="Q34" s="101"/>
      <c r="R34" s="101"/>
      <c r="S34" s="55"/>
      <c r="T34" s="62"/>
      <c r="U34" s="102"/>
      <c r="V34" s="102" t="s">
        <v>20</v>
      </c>
      <c r="W34" s="102" t="s">
        <v>20</v>
      </c>
      <c r="X34" s="102"/>
      <c r="Y34" s="103" t="s">
        <v>21</v>
      </c>
      <c r="Z34" s="104" t="s">
        <v>21</v>
      </c>
    </row>
    <row r="35" spans="1:27" s="81" customFormat="1" ht="82.8" x14ac:dyDescent="0.3">
      <c r="A35" s="33">
        <v>31</v>
      </c>
      <c r="B35" s="46" t="s">
        <v>394</v>
      </c>
      <c r="C35" s="32" t="s">
        <v>255</v>
      </c>
      <c r="D35" s="47">
        <v>44553382</v>
      </c>
      <c r="E35" s="47">
        <v>102517304</v>
      </c>
      <c r="F35" s="111">
        <v>600085538</v>
      </c>
      <c r="G35" s="50" t="s">
        <v>397</v>
      </c>
      <c r="H35" s="64" t="s">
        <v>36</v>
      </c>
      <c r="I35" s="50" t="s">
        <v>19</v>
      </c>
      <c r="J35" s="50" t="s">
        <v>19</v>
      </c>
      <c r="K35" s="95" t="s">
        <v>522</v>
      </c>
      <c r="L35" s="113">
        <v>2000000</v>
      </c>
      <c r="M35" s="52">
        <f t="shared" si="0"/>
        <v>1700000</v>
      </c>
      <c r="N35" s="181" t="s">
        <v>408</v>
      </c>
      <c r="O35" s="65"/>
      <c r="P35" s="100"/>
      <c r="Q35" s="101"/>
      <c r="R35" s="101"/>
      <c r="S35" s="55"/>
      <c r="T35" s="62"/>
      <c r="U35" s="102"/>
      <c r="V35" s="102" t="s">
        <v>20</v>
      </c>
      <c r="W35" s="102" t="s">
        <v>20</v>
      </c>
      <c r="X35" s="102"/>
      <c r="Y35" s="103" t="s">
        <v>21</v>
      </c>
      <c r="Z35" s="104" t="s">
        <v>21</v>
      </c>
    </row>
    <row r="36" spans="1:27" s="81" customFormat="1" ht="82.8" x14ac:dyDescent="0.3">
      <c r="A36" s="33">
        <v>32</v>
      </c>
      <c r="B36" s="181" t="s">
        <v>394</v>
      </c>
      <c r="C36" s="179" t="s">
        <v>255</v>
      </c>
      <c r="D36" s="182">
        <v>44553382</v>
      </c>
      <c r="E36" s="182">
        <v>102517304</v>
      </c>
      <c r="F36" s="361">
        <v>600085538</v>
      </c>
      <c r="G36" s="185" t="s">
        <v>523</v>
      </c>
      <c r="H36" s="271" t="s">
        <v>36</v>
      </c>
      <c r="I36" s="185" t="s">
        <v>19</v>
      </c>
      <c r="J36" s="185" t="s">
        <v>19</v>
      </c>
      <c r="K36" s="198" t="s">
        <v>524</v>
      </c>
      <c r="L36" s="362">
        <v>20000000</v>
      </c>
      <c r="M36" s="168">
        <f t="shared" si="0"/>
        <v>17000000</v>
      </c>
      <c r="N36" s="181" t="s">
        <v>408</v>
      </c>
      <c r="O36" s="180"/>
      <c r="P36" s="270"/>
      <c r="Q36" s="266"/>
      <c r="R36" s="266" t="s">
        <v>20</v>
      </c>
      <c r="S36" s="171"/>
      <c r="T36" s="269"/>
      <c r="U36" s="354"/>
      <c r="V36" s="354"/>
      <c r="W36" s="354"/>
      <c r="X36" s="354"/>
      <c r="Y36" s="254"/>
      <c r="Z36" s="355"/>
      <c r="AA36" s="227"/>
    </row>
    <row r="37" spans="1:27" s="130" customFormat="1" ht="69" x14ac:dyDescent="0.3">
      <c r="A37" s="33">
        <v>33</v>
      </c>
      <c r="B37" s="46" t="s">
        <v>254</v>
      </c>
      <c r="C37" s="32" t="s">
        <v>255</v>
      </c>
      <c r="D37" s="47">
        <v>44553226</v>
      </c>
      <c r="E37" s="47">
        <v>102517371</v>
      </c>
      <c r="F37" s="111">
        <v>600085554</v>
      </c>
      <c r="G37" s="50" t="s">
        <v>256</v>
      </c>
      <c r="H37" s="50" t="s">
        <v>36</v>
      </c>
      <c r="I37" s="50" t="s">
        <v>19</v>
      </c>
      <c r="J37" s="50" t="s">
        <v>19</v>
      </c>
      <c r="K37" s="50" t="s">
        <v>257</v>
      </c>
      <c r="L37" s="228">
        <v>15000000</v>
      </c>
      <c r="M37" s="52">
        <f t="shared" ref="M37:M56" si="1">L37/100*85</f>
        <v>12750000</v>
      </c>
      <c r="N37" s="181" t="s">
        <v>408</v>
      </c>
      <c r="O37" s="104"/>
      <c r="P37" s="103"/>
      <c r="Q37" s="32" t="s">
        <v>20</v>
      </c>
      <c r="R37" s="32" t="s">
        <v>20</v>
      </c>
      <c r="S37" s="114" t="s">
        <v>20</v>
      </c>
      <c r="T37" s="50"/>
      <c r="U37" s="50"/>
      <c r="V37" s="50"/>
      <c r="W37" s="50"/>
      <c r="X37" s="95"/>
      <c r="Y37" s="103" t="s">
        <v>21</v>
      </c>
      <c r="Z37" s="104" t="s">
        <v>21</v>
      </c>
    </row>
    <row r="38" spans="1:27" s="130" customFormat="1" ht="69" x14ac:dyDescent="0.3">
      <c r="A38" s="33">
        <v>34</v>
      </c>
      <c r="B38" s="46" t="s">
        <v>254</v>
      </c>
      <c r="C38" s="32" t="s">
        <v>255</v>
      </c>
      <c r="D38" s="47">
        <v>44553226</v>
      </c>
      <c r="E38" s="47">
        <v>102517371</v>
      </c>
      <c r="F38" s="111">
        <v>600085554</v>
      </c>
      <c r="G38" s="50" t="s">
        <v>258</v>
      </c>
      <c r="H38" s="50" t="s">
        <v>36</v>
      </c>
      <c r="I38" s="50" t="s">
        <v>19</v>
      </c>
      <c r="J38" s="50" t="s">
        <v>19</v>
      </c>
      <c r="K38" s="50" t="s">
        <v>552</v>
      </c>
      <c r="L38" s="228">
        <v>6500000</v>
      </c>
      <c r="M38" s="52">
        <f t="shared" si="1"/>
        <v>5525000</v>
      </c>
      <c r="N38" s="181" t="s">
        <v>408</v>
      </c>
      <c r="O38" s="104"/>
      <c r="P38" s="103"/>
      <c r="Q38" s="32"/>
      <c r="R38" s="32" t="s">
        <v>20</v>
      </c>
      <c r="S38" s="114"/>
      <c r="T38" s="50"/>
      <c r="U38" s="50"/>
      <c r="V38" s="50"/>
      <c r="W38" s="50"/>
      <c r="X38" s="95"/>
      <c r="Y38" s="103" t="s">
        <v>259</v>
      </c>
      <c r="Z38" s="104" t="s">
        <v>21</v>
      </c>
    </row>
    <row r="39" spans="1:27" s="133" customFormat="1" ht="69" x14ac:dyDescent="0.3">
      <c r="A39" s="33">
        <v>35</v>
      </c>
      <c r="B39" s="46" t="s">
        <v>254</v>
      </c>
      <c r="C39" s="32" t="s">
        <v>255</v>
      </c>
      <c r="D39" s="47">
        <v>44553226</v>
      </c>
      <c r="E39" s="47">
        <v>102517371</v>
      </c>
      <c r="F39" s="111">
        <v>600085554</v>
      </c>
      <c r="G39" s="50" t="s">
        <v>527</v>
      </c>
      <c r="H39" s="50" t="s">
        <v>36</v>
      </c>
      <c r="I39" s="50" t="s">
        <v>19</v>
      </c>
      <c r="J39" s="50" t="s">
        <v>19</v>
      </c>
      <c r="K39" s="50" t="s">
        <v>277</v>
      </c>
      <c r="L39" s="228">
        <v>170000000</v>
      </c>
      <c r="M39" s="52">
        <f t="shared" si="1"/>
        <v>144500000</v>
      </c>
      <c r="N39" s="181" t="s">
        <v>526</v>
      </c>
      <c r="O39" s="104"/>
      <c r="P39" s="103"/>
      <c r="Q39" s="32"/>
      <c r="R39" s="32"/>
      <c r="S39" s="114"/>
      <c r="T39" s="50"/>
      <c r="U39" s="50"/>
      <c r="V39" s="50"/>
      <c r="W39" s="50"/>
      <c r="X39" s="95"/>
      <c r="Y39" s="103" t="s">
        <v>525</v>
      </c>
      <c r="Z39" s="104" t="s">
        <v>115</v>
      </c>
    </row>
    <row r="40" spans="1:27" s="133" customFormat="1" ht="69" x14ac:dyDescent="0.3">
      <c r="A40" s="33">
        <v>36</v>
      </c>
      <c r="B40" s="46" t="s">
        <v>254</v>
      </c>
      <c r="C40" s="32" t="s">
        <v>255</v>
      </c>
      <c r="D40" s="47">
        <v>44553226</v>
      </c>
      <c r="E40" s="47">
        <v>102517371</v>
      </c>
      <c r="F40" s="111">
        <v>600085554</v>
      </c>
      <c r="G40" s="50" t="s">
        <v>260</v>
      </c>
      <c r="H40" s="50" t="s">
        <v>36</v>
      </c>
      <c r="I40" s="50" t="s">
        <v>19</v>
      </c>
      <c r="J40" s="50" t="s">
        <v>19</v>
      </c>
      <c r="K40" s="50" t="s">
        <v>261</v>
      </c>
      <c r="L40" s="228">
        <v>6000000</v>
      </c>
      <c r="M40" s="52">
        <f t="shared" si="1"/>
        <v>5100000</v>
      </c>
      <c r="N40" s="181" t="s">
        <v>408</v>
      </c>
      <c r="O40" s="104"/>
      <c r="P40" s="103"/>
      <c r="Q40" s="32"/>
      <c r="R40" s="32"/>
      <c r="S40" s="114"/>
      <c r="T40" s="50"/>
      <c r="U40" s="50"/>
      <c r="V40" s="50"/>
      <c r="W40" s="50" t="s">
        <v>20</v>
      </c>
      <c r="X40" s="95"/>
      <c r="Y40" s="103" t="s">
        <v>21</v>
      </c>
      <c r="Z40" s="104" t="s">
        <v>21</v>
      </c>
    </row>
    <row r="41" spans="1:27" s="133" customFormat="1" ht="165.6" x14ac:dyDescent="0.3">
      <c r="A41" s="33">
        <v>37</v>
      </c>
      <c r="B41" s="181" t="s">
        <v>254</v>
      </c>
      <c r="C41" s="179" t="s">
        <v>255</v>
      </c>
      <c r="D41" s="182">
        <v>44553226</v>
      </c>
      <c r="E41" s="182">
        <v>102517371</v>
      </c>
      <c r="F41" s="361">
        <v>600085554</v>
      </c>
      <c r="G41" s="185" t="s">
        <v>491</v>
      </c>
      <c r="H41" s="185" t="s">
        <v>36</v>
      </c>
      <c r="I41" s="185" t="s">
        <v>19</v>
      </c>
      <c r="J41" s="185" t="s">
        <v>19</v>
      </c>
      <c r="K41" s="185" t="s">
        <v>493</v>
      </c>
      <c r="L41" s="363">
        <v>15000000</v>
      </c>
      <c r="M41" s="168">
        <v>12750000</v>
      </c>
      <c r="N41" s="181" t="s">
        <v>408</v>
      </c>
      <c r="O41" s="355"/>
      <c r="P41" s="254"/>
      <c r="Q41" s="179" t="s">
        <v>20</v>
      </c>
      <c r="R41" s="179"/>
      <c r="S41" s="364" t="s">
        <v>20</v>
      </c>
      <c r="T41" s="185"/>
      <c r="U41" s="185"/>
      <c r="V41" s="185"/>
      <c r="W41" s="185"/>
      <c r="X41" s="198"/>
      <c r="Y41" s="254"/>
      <c r="Z41" s="355"/>
    </row>
    <row r="42" spans="1:27" s="133" customFormat="1" ht="82.8" x14ac:dyDescent="0.3">
      <c r="A42" s="33">
        <v>38</v>
      </c>
      <c r="B42" s="181" t="s">
        <v>254</v>
      </c>
      <c r="C42" s="179" t="s">
        <v>255</v>
      </c>
      <c r="D42" s="182">
        <v>44553226</v>
      </c>
      <c r="E42" s="182">
        <v>102517371</v>
      </c>
      <c r="F42" s="361">
        <v>600085554</v>
      </c>
      <c r="G42" s="185" t="s">
        <v>492</v>
      </c>
      <c r="H42" s="185" t="s">
        <v>36</v>
      </c>
      <c r="I42" s="185" t="s">
        <v>19</v>
      </c>
      <c r="J42" s="185" t="s">
        <v>19</v>
      </c>
      <c r="K42" s="185" t="s">
        <v>528</v>
      </c>
      <c r="L42" s="363">
        <v>2000000</v>
      </c>
      <c r="M42" s="168">
        <v>1700000</v>
      </c>
      <c r="N42" s="181" t="s">
        <v>408</v>
      </c>
      <c r="O42" s="355"/>
      <c r="P42" s="254"/>
      <c r="Q42" s="179" t="s">
        <v>20</v>
      </c>
      <c r="R42" s="179"/>
      <c r="S42" s="364" t="s">
        <v>20</v>
      </c>
      <c r="T42" s="185"/>
      <c r="U42" s="185"/>
      <c r="V42" s="185"/>
      <c r="W42" s="185"/>
      <c r="X42" s="198"/>
      <c r="Y42" s="254"/>
      <c r="Z42" s="355"/>
    </row>
    <row r="43" spans="1:27" s="133" customFormat="1" ht="96.6" x14ac:dyDescent="0.3">
      <c r="A43" s="33">
        <v>39</v>
      </c>
      <c r="B43" s="46" t="s">
        <v>262</v>
      </c>
      <c r="C43" s="32" t="s">
        <v>255</v>
      </c>
      <c r="D43" s="47" t="s">
        <v>337</v>
      </c>
      <c r="E43" s="47" t="s">
        <v>265</v>
      </c>
      <c r="F43" s="111" t="s">
        <v>338</v>
      </c>
      <c r="G43" s="95" t="s">
        <v>529</v>
      </c>
      <c r="H43" s="50" t="s">
        <v>36</v>
      </c>
      <c r="I43" s="50" t="s">
        <v>19</v>
      </c>
      <c r="J43" s="50" t="s">
        <v>19</v>
      </c>
      <c r="K43" s="95" t="s">
        <v>263</v>
      </c>
      <c r="L43" s="228">
        <v>28000000</v>
      </c>
      <c r="M43" s="52">
        <f t="shared" si="1"/>
        <v>23800000</v>
      </c>
      <c r="N43" s="46">
        <v>2023</v>
      </c>
      <c r="O43" s="104">
        <v>2024</v>
      </c>
      <c r="P43" s="103"/>
      <c r="Q43" s="32" t="s">
        <v>20</v>
      </c>
      <c r="R43" s="32"/>
      <c r="S43" s="104" t="s">
        <v>20</v>
      </c>
      <c r="T43" s="49"/>
      <c r="U43" s="50"/>
      <c r="V43" s="50"/>
      <c r="W43" s="50"/>
      <c r="X43" s="95" t="s">
        <v>20</v>
      </c>
      <c r="Y43" s="103" t="s">
        <v>409</v>
      </c>
      <c r="Z43" s="104" t="s">
        <v>264</v>
      </c>
    </row>
    <row r="44" spans="1:27" s="130" customFormat="1" ht="165.6" x14ac:dyDescent="0.3">
      <c r="A44" s="33">
        <v>40</v>
      </c>
      <c r="B44" s="46" t="s">
        <v>262</v>
      </c>
      <c r="C44" s="32" t="s">
        <v>255</v>
      </c>
      <c r="D44" s="47">
        <v>44226268</v>
      </c>
      <c r="E44" s="47" t="s">
        <v>265</v>
      </c>
      <c r="F44" s="111">
        <v>600085635</v>
      </c>
      <c r="G44" s="95" t="s">
        <v>495</v>
      </c>
      <c r="H44" s="50" t="s">
        <v>36</v>
      </c>
      <c r="I44" s="50" t="s">
        <v>19</v>
      </c>
      <c r="J44" s="50" t="s">
        <v>19</v>
      </c>
      <c r="K44" s="95" t="s">
        <v>553</v>
      </c>
      <c r="L44" s="51">
        <v>1000000</v>
      </c>
      <c r="M44" s="52">
        <f t="shared" si="1"/>
        <v>850000</v>
      </c>
      <c r="N44" s="170">
        <v>2023</v>
      </c>
      <c r="O44" s="180">
        <v>2026</v>
      </c>
      <c r="P44" s="100"/>
      <c r="Q44" s="101" t="s">
        <v>20</v>
      </c>
      <c r="R44" s="101" t="s">
        <v>20</v>
      </c>
      <c r="S44" s="65" t="s">
        <v>20</v>
      </c>
      <c r="T44" s="63"/>
      <c r="U44" s="64"/>
      <c r="V44" s="271" t="s">
        <v>20</v>
      </c>
      <c r="W44" s="64"/>
      <c r="X44" s="62"/>
      <c r="Y44" s="103" t="s">
        <v>266</v>
      </c>
      <c r="Z44" s="104" t="s">
        <v>21</v>
      </c>
    </row>
    <row r="45" spans="1:27" s="133" customFormat="1" ht="110.4" x14ac:dyDescent="0.3">
      <c r="A45" s="33">
        <v>41</v>
      </c>
      <c r="B45" s="365" t="s">
        <v>262</v>
      </c>
      <c r="C45" s="366" t="s">
        <v>255</v>
      </c>
      <c r="D45" s="367">
        <v>44226268</v>
      </c>
      <c r="E45" s="367" t="s">
        <v>265</v>
      </c>
      <c r="F45" s="368">
        <v>600085635</v>
      </c>
      <c r="G45" s="369" t="s">
        <v>530</v>
      </c>
      <c r="H45" s="370" t="s">
        <v>36</v>
      </c>
      <c r="I45" s="370" t="s">
        <v>19</v>
      </c>
      <c r="J45" s="371" t="s">
        <v>19</v>
      </c>
      <c r="K45" s="369" t="s">
        <v>267</v>
      </c>
      <c r="L45" s="228">
        <v>30000000</v>
      </c>
      <c r="M45" s="52">
        <f t="shared" si="1"/>
        <v>25500000</v>
      </c>
      <c r="N45" s="54">
        <v>2023</v>
      </c>
      <c r="O45" s="180">
        <v>2024</v>
      </c>
      <c r="P45" s="372"/>
      <c r="Q45" s="373"/>
      <c r="R45" s="373"/>
      <c r="S45" s="374"/>
      <c r="T45" s="375"/>
      <c r="U45" s="375"/>
      <c r="V45" s="375" t="s">
        <v>20</v>
      </c>
      <c r="W45" s="375"/>
      <c r="X45" s="375"/>
      <c r="Y45" s="228" t="s">
        <v>409</v>
      </c>
      <c r="Z45" s="376" t="s">
        <v>115</v>
      </c>
    </row>
    <row r="46" spans="1:27" s="133" customFormat="1" ht="96.6" x14ac:dyDescent="0.3">
      <c r="A46" s="33">
        <v>42</v>
      </c>
      <c r="B46" s="377" t="s">
        <v>262</v>
      </c>
      <c r="C46" s="378" t="s">
        <v>255</v>
      </c>
      <c r="D46" s="379">
        <v>44226268</v>
      </c>
      <c r="E46" s="379" t="s">
        <v>265</v>
      </c>
      <c r="F46" s="380">
        <v>600085635</v>
      </c>
      <c r="G46" s="381" t="s">
        <v>496</v>
      </c>
      <c r="H46" s="382" t="s">
        <v>36</v>
      </c>
      <c r="I46" s="382" t="s">
        <v>19</v>
      </c>
      <c r="J46" s="383" t="s">
        <v>19</v>
      </c>
      <c r="K46" s="381" t="s">
        <v>497</v>
      </c>
      <c r="L46" s="363" t="s">
        <v>498</v>
      </c>
      <c r="M46" s="168">
        <f t="shared" si="1"/>
        <v>1445000</v>
      </c>
      <c r="N46" s="181" t="s">
        <v>408</v>
      </c>
      <c r="O46" s="180"/>
      <c r="P46" s="384"/>
      <c r="Q46" s="385"/>
      <c r="R46" s="385"/>
      <c r="S46" s="386"/>
      <c r="T46" s="387"/>
      <c r="U46" s="387" t="s">
        <v>20</v>
      </c>
      <c r="V46" s="387"/>
      <c r="W46" s="387" t="s">
        <v>20</v>
      </c>
      <c r="X46" s="387"/>
      <c r="Y46" s="363"/>
      <c r="Z46" s="376"/>
    </row>
    <row r="47" spans="1:27" s="133" customFormat="1" ht="289.8" x14ac:dyDescent="0.3">
      <c r="A47" s="33">
        <v>43</v>
      </c>
      <c r="B47" s="377" t="s">
        <v>262</v>
      </c>
      <c r="C47" s="378" t="s">
        <v>255</v>
      </c>
      <c r="D47" s="379">
        <v>44226268</v>
      </c>
      <c r="E47" s="379" t="s">
        <v>265</v>
      </c>
      <c r="F47" s="380">
        <v>600085635</v>
      </c>
      <c r="G47" s="381" t="s">
        <v>499</v>
      </c>
      <c r="H47" s="382" t="s">
        <v>36</v>
      </c>
      <c r="I47" s="382" t="s">
        <v>19</v>
      </c>
      <c r="J47" s="383" t="s">
        <v>19</v>
      </c>
      <c r="K47" s="381" t="s">
        <v>500</v>
      </c>
      <c r="L47" s="363" t="s">
        <v>501</v>
      </c>
      <c r="M47" s="168">
        <f t="shared" si="1"/>
        <v>1700000</v>
      </c>
      <c r="N47" s="181" t="s">
        <v>408</v>
      </c>
      <c r="O47" s="180"/>
      <c r="P47" s="384"/>
      <c r="Q47" s="385"/>
      <c r="R47" s="385"/>
      <c r="S47" s="386"/>
      <c r="T47" s="387"/>
      <c r="U47" s="387" t="s">
        <v>20</v>
      </c>
      <c r="V47" s="387"/>
      <c r="W47" s="387"/>
      <c r="X47" s="387"/>
      <c r="Y47" s="363"/>
      <c r="Z47" s="376"/>
    </row>
    <row r="48" spans="1:27" s="133" customFormat="1" ht="151.80000000000001" x14ac:dyDescent="0.3">
      <c r="A48" s="33">
        <v>44</v>
      </c>
      <c r="B48" s="377" t="s">
        <v>262</v>
      </c>
      <c r="C48" s="378" t="s">
        <v>255</v>
      </c>
      <c r="D48" s="379">
        <v>44226268</v>
      </c>
      <c r="E48" s="379" t="s">
        <v>265</v>
      </c>
      <c r="F48" s="380">
        <v>600085635</v>
      </c>
      <c r="G48" s="381" t="s">
        <v>502</v>
      </c>
      <c r="H48" s="382" t="s">
        <v>36</v>
      </c>
      <c r="I48" s="382" t="s">
        <v>19</v>
      </c>
      <c r="J48" s="383" t="s">
        <v>19</v>
      </c>
      <c r="K48" s="381" t="s">
        <v>503</v>
      </c>
      <c r="L48" s="363">
        <v>20000000</v>
      </c>
      <c r="M48" s="168">
        <f t="shared" si="1"/>
        <v>17000000</v>
      </c>
      <c r="N48" s="181" t="s">
        <v>408</v>
      </c>
      <c r="O48" s="180"/>
      <c r="P48" s="384"/>
      <c r="Q48" s="385"/>
      <c r="R48" s="385"/>
      <c r="S48" s="386"/>
      <c r="T48" s="387"/>
      <c r="U48" s="387"/>
      <c r="V48" s="387"/>
      <c r="W48" s="387"/>
      <c r="X48" s="387"/>
      <c r="Y48" s="363"/>
      <c r="Z48" s="376"/>
    </row>
    <row r="49" spans="1:26" s="133" customFormat="1" ht="165.6" x14ac:dyDescent="0.3">
      <c r="A49" s="33">
        <v>45</v>
      </c>
      <c r="B49" s="377" t="s">
        <v>262</v>
      </c>
      <c r="C49" s="378" t="s">
        <v>255</v>
      </c>
      <c r="D49" s="379">
        <v>44226268</v>
      </c>
      <c r="E49" s="379" t="s">
        <v>265</v>
      </c>
      <c r="F49" s="380">
        <v>600085635</v>
      </c>
      <c r="G49" s="381" t="s">
        <v>504</v>
      </c>
      <c r="H49" s="382" t="s">
        <v>36</v>
      </c>
      <c r="I49" s="382" t="s">
        <v>19</v>
      </c>
      <c r="J49" s="383" t="s">
        <v>19</v>
      </c>
      <c r="K49" s="381" t="s">
        <v>505</v>
      </c>
      <c r="L49" s="363" t="s">
        <v>506</v>
      </c>
      <c r="M49" s="168">
        <f t="shared" si="1"/>
        <v>3995000</v>
      </c>
      <c r="N49" s="181" t="s">
        <v>408</v>
      </c>
      <c r="O49" s="180"/>
      <c r="P49" s="384"/>
      <c r="Q49" s="385"/>
      <c r="R49" s="385"/>
      <c r="S49" s="386"/>
      <c r="T49" s="387"/>
      <c r="U49" s="387"/>
      <c r="V49" s="387"/>
      <c r="W49" s="387" t="s">
        <v>20</v>
      </c>
      <c r="X49" s="387"/>
      <c r="Y49" s="363"/>
      <c r="Z49" s="376"/>
    </row>
    <row r="50" spans="1:26" s="133" customFormat="1" ht="157.94999999999999" customHeight="1" x14ac:dyDescent="0.3">
      <c r="A50" s="33">
        <v>46</v>
      </c>
      <c r="B50" s="46" t="s">
        <v>268</v>
      </c>
      <c r="C50" s="32" t="s">
        <v>255</v>
      </c>
      <c r="D50" s="47" t="s">
        <v>269</v>
      </c>
      <c r="E50" s="47" t="s">
        <v>270</v>
      </c>
      <c r="F50" s="48" t="s">
        <v>271</v>
      </c>
      <c r="G50" s="49" t="s">
        <v>508</v>
      </c>
      <c r="H50" s="62" t="s">
        <v>36</v>
      </c>
      <c r="I50" s="95" t="s">
        <v>19</v>
      </c>
      <c r="J50" s="95" t="s">
        <v>19</v>
      </c>
      <c r="K50" s="49" t="s">
        <v>554</v>
      </c>
      <c r="L50" s="51">
        <v>22900000</v>
      </c>
      <c r="M50" s="42">
        <f t="shared" si="1"/>
        <v>19465000</v>
      </c>
      <c r="N50" s="356">
        <v>2023</v>
      </c>
      <c r="O50" s="65">
        <v>2024</v>
      </c>
      <c r="P50" s="100" t="s">
        <v>20</v>
      </c>
      <c r="Q50" s="101"/>
      <c r="R50" s="101"/>
      <c r="S50" s="55" t="s">
        <v>20</v>
      </c>
      <c r="T50" s="62"/>
      <c r="U50" s="102"/>
      <c r="V50" s="102"/>
      <c r="W50" s="102"/>
      <c r="X50" s="102" t="s">
        <v>20</v>
      </c>
      <c r="Y50" s="103" t="s">
        <v>409</v>
      </c>
      <c r="Z50" s="104" t="s">
        <v>264</v>
      </c>
    </row>
    <row r="51" spans="1:26" s="133" customFormat="1" ht="142.94999999999999" customHeight="1" x14ac:dyDescent="0.3">
      <c r="A51" s="33">
        <v>47</v>
      </c>
      <c r="B51" s="181" t="s">
        <v>268</v>
      </c>
      <c r="C51" s="179" t="s">
        <v>255</v>
      </c>
      <c r="D51" s="182" t="s">
        <v>269</v>
      </c>
      <c r="E51" s="182" t="s">
        <v>270</v>
      </c>
      <c r="F51" s="183" t="s">
        <v>271</v>
      </c>
      <c r="G51" s="184" t="s">
        <v>22</v>
      </c>
      <c r="H51" s="269" t="s">
        <v>36</v>
      </c>
      <c r="I51" s="198" t="s">
        <v>19</v>
      </c>
      <c r="J51" s="198" t="s">
        <v>19</v>
      </c>
      <c r="K51" s="184" t="s">
        <v>507</v>
      </c>
      <c r="L51" s="167">
        <v>2500000</v>
      </c>
      <c r="M51" s="203">
        <f t="shared" si="1"/>
        <v>2125000</v>
      </c>
      <c r="N51" s="181" t="s">
        <v>408</v>
      </c>
      <c r="O51" s="180"/>
      <c r="P51" s="270" t="s">
        <v>20</v>
      </c>
      <c r="Q51" s="266" t="s">
        <v>20</v>
      </c>
      <c r="R51" s="266"/>
      <c r="S51" s="171"/>
      <c r="T51" s="269"/>
      <c r="U51" s="354"/>
      <c r="V51" s="354" t="s">
        <v>20</v>
      </c>
      <c r="W51" s="354" t="s">
        <v>20</v>
      </c>
      <c r="X51" s="354"/>
      <c r="Y51" s="254"/>
      <c r="Z51" s="355"/>
    </row>
    <row r="52" spans="1:26" s="133" customFormat="1" ht="142.94999999999999" customHeight="1" x14ac:dyDescent="0.3">
      <c r="A52" s="33">
        <v>48</v>
      </c>
      <c r="B52" s="181" t="s">
        <v>268</v>
      </c>
      <c r="C52" s="179" t="s">
        <v>255</v>
      </c>
      <c r="D52" s="182" t="s">
        <v>269</v>
      </c>
      <c r="E52" s="182" t="s">
        <v>270</v>
      </c>
      <c r="F52" s="183" t="s">
        <v>271</v>
      </c>
      <c r="G52" s="184" t="s">
        <v>532</v>
      </c>
      <c r="H52" s="269" t="s">
        <v>36</v>
      </c>
      <c r="I52" s="198" t="s">
        <v>19</v>
      </c>
      <c r="J52" s="198" t="s">
        <v>19</v>
      </c>
      <c r="K52" s="184" t="s">
        <v>531</v>
      </c>
      <c r="L52" s="167">
        <v>2500000</v>
      </c>
      <c r="M52" s="168">
        <f t="shared" si="1"/>
        <v>2125000</v>
      </c>
      <c r="N52" s="181" t="s">
        <v>408</v>
      </c>
      <c r="O52" s="180"/>
      <c r="P52" s="270"/>
      <c r="Q52" s="266"/>
      <c r="R52" s="266" t="s">
        <v>20</v>
      </c>
      <c r="S52" s="171"/>
      <c r="T52" s="269"/>
      <c r="U52" s="354"/>
      <c r="V52" s="354"/>
      <c r="W52" s="354"/>
      <c r="X52" s="354"/>
      <c r="Y52" s="254"/>
      <c r="Z52" s="355"/>
    </row>
    <row r="53" spans="1:26" s="133" customFormat="1" ht="142.94999999999999" customHeight="1" x14ac:dyDescent="0.3">
      <c r="A53" s="33">
        <v>49</v>
      </c>
      <c r="B53" s="181" t="s">
        <v>268</v>
      </c>
      <c r="C53" s="179" t="s">
        <v>255</v>
      </c>
      <c r="D53" s="182" t="s">
        <v>269</v>
      </c>
      <c r="E53" s="182" t="s">
        <v>270</v>
      </c>
      <c r="F53" s="183" t="s">
        <v>271</v>
      </c>
      <c r="G53" s="184" t="s">
        <v>566</v>
      </c>
      <c r="H53" s="269" t="s">
        <v>36</v>
      </c>
      <c r="I53" s="198" t="s">
        <v>19</v>
      </c>
      <c r="J53" s="198" t="s">
        <v>19</v>
      </c>
      <c r="K53" s="184" t="s">
        <v>566</v>
      </c>
      <c r="L53" s="167">
        <v>15000000</v>
      </c>
      <c r="M53" s="168">
        <f t="shared" ref="M53" si="2">L53/100*85</f>
        <v>12750000</v>
      </c>
      <c r="N53" s="181" t="s">
        <v>408</v>
      </c>
      <c r="O53" s="180"/>
      <c r="P53" s="270"/>
      <c r="Q53" s="266" t="s">
        <v>20</v>
      </c>
      <c r="R53" s="266"/>
      <c r="S53" s="171"/>
      <c r="T53" s="269"/>
      <c r="U53" s="354"/>
      <c r="V53" s="354"/>
      <c r="W53" s="354"/>
      <c r="X53" s="354"/>
      <c r="Y53" s="254"/>
      <c r="Z53" s="355"/>
    </row>
    <row r="54" spans="1:26" s="133" customFormat="1" ht="82.8" x14ac:dyDescent="0.3">
      <c r="A54" s="33">
        <v>50</v>
      </c>
      <c r="B54" s="46" t="s">
        <v>273</v>
      </c>
      <c r="C54" s="32" t="s">
        <v>255</v>
      </c>
      <c r="D54" s="47" t="s">
        <v>274</v>
      </c>
      <c r="E54" s="47" t="s">
        <v>275</v>
      </c>
      <c r="F54" s="48" t="s">
        <v>276</v>
      </c>
      <c r="G54" s="49" t="s">
        <v>555</v>
      </c>
      <c r="H54" s="95" t="s">
        <v>36</v>
      </c>
      <c r="I54" s="95" t="s">
        <v>19</v>
      </c>
      <c r="J54" s="95" t="s">
        <v>19</v>
      </c>
      <c r="K54" s="49" t="s">
        <v>277</v>
      </c>
      <c r="L54" s="51">
        <v>140000000</v>
      </c>
      <c r="M54" s="52">
        <f t="shared" si="1"/>
        <v>119000000</v>
      </c>
      <c r="N54" s="181" t="s">
        <v>408</v>
      </c>
      <c r="O54" s="104"/>
      <c r="P54" s="100"/>
      <c r="Q54" s="101"/>
      <c r="R54" s="101"/>
      <c r="S54" s="55"/>
      <c r="T54" s="62"/>
      <c r="U54" s="102"/>
      <c r="V54" s="102"/>
      <c r="W54" s="102"/>
      <c r="X54" s="102"/>
      <c r="Y54" s="103" t="s">
        <v>375</v>
      </c>
      <c r="Z54" s="104" t="s">
        <v>115</v>
      </c>
    </row>
    <row r="55" spans="1:26" s="133" customFormat="1" ht="200.4" customHeight="1" x14ac:dyDescent="0.3">
      <c r="A55" s="33">
        <v>51</v>
      </c>
      <c r="B55" s="46" t="s">
        <v>278</v>
      </c>
      <c r="C55" s="32" t="s">
        <v>255</v>
      </c>
      <c r="D55" s="47" t="s">
        <v>279</v>
      </c>
      <c r="E55" s="47" t="s">
        <v>280</v>
      </c>
      <c r="F55" s="48" t="s">
        <v>281</v>
      </c>
      <c r="G55" s="49" t="s">
        <v>282</v>
      </c>
      <c r="H55" s="95" t="s">
        <v>36</v>
      </c>
      <c r="I55" s="95" t="s">
        <v>19</v>
      </c>
      <c r="J55" s="95" t="s">
        <v>19</v>
      </c>
      <c r="K55" s="49" t="s">
        <v>556</v>
      </c>
      <c r="L55" s="228">
        <v>30000000</v>
      </c>
      <c r="M55" s="388">
        <f>L55/100*85</f>
        <v>25500000</v>
      </c>
      <c r="N55" s="46" t="s">
        <v>283</v>
      </c>
      <c r="O55" s="104" t="s">
        <v>283</v>
      </c>
      <c r="P55" s="100"/>
      <c r="Q55" s="101"/>
      <c r="R55" s="101" t="s">
        <v>20</v>
      </c>
      <c r="S55" s="55" t="s">
        <v>20</v>
      </c>
      <c r="T55" s="62"/>
      <c r="U55" s="102"/>
      <c r="V55" s="102"/>
      <c r="W55" s="102"/>
      <c r="X55" s="354" t="s">
        <v>20</v>
      </c>
      <c r="Y55" s="254" t="s">
        <v>518</v>
      </c>
      <c r="Z55" s="104" t="s">
        <v>21</v>
      </c>
    </row>
    <row r="56" spans="1:26" s="130" customFormat="1" ht="188.4" customHeight="1" x14ac:dyDescent="0.3">
      <c r="A56" s="33">
        <v>52</v>
      </c>
      <c r="B56" s="46" t="s">
        <v>278</v>
      </c>
      <c r="C56" s="32" t="s">
        <v>255</v>
      </c>
      <c r="D56" s="47" t="s">
        <v>279</v>
      </c>
      <c r="E56" s="47" t="s">
        <v>280</v>
      </c>
      <c r="F56" s="48" t="s">
        <v>281</v>
      </c>
      <c r="G56" s="49" t="s">
        <v>284</v>
      </c>
      <c r="H56" s="95" t="s">
        <v>36</v>
      </c>
      <c r="I56" s="95" t="s">
        <v>19</v>
      </c>
      <c r="J56" s="95" t="s">
        <v>19</v>
      </c>
      <c r="K56" s="49" t="s">
        <v>557</v>
      </c>
      <c r="L56" s="51">
        <v>3000000</v>
      </c>
      <c r="M56" s="52">
        <f t="shared" si="1"/>
        <v>2550000</v>
      </c>
      <c r="N56" s="181" t="s">
        <v>408</v>
      </c>
      <c r="O56" s="65"/>
      <c r="P56" s="100"/>
      <c r="Q56" s="101" t="s">
        <v>20</v>
      </c>
      <c r="R56" s="101" t="s">
        <v>20</v>
      </c>
      <c r="S56" s="55" t="s">
        <v>20</v>
      </c>
      <c r="T56" s="62"/>
      <c r="U56" s="102"/>
      <c r="V56" s="102"/>
      <c r="W56" s="102"/>
      <c r="X56" s="102"/>
      <c r="Y56" s="103" t="s">
        <v>21</v>
      </c>
      <c r="Z56" s="104" t="s">
        <v>21</v>
      </c>
    </row>
    <row r="57" spans="1:26" s="130" customFormat="1" ht="161.4" customHeight="1" x14ac:dyDescent="0.3">
      <c r="A57" s="33">
        <v>53</v>
      </c>
      <c r="B57" s="115" t="s">
        <v>278</v>
      </c>
      <c r="C57" s="116" t="s">
        <v>255</v>
      </c>
      <c r="D57" s="206" t="s">
        <v>279</v>
      </c>
      <c r="E57" s="206" t="s">
        <v>280</v>
      </c>
      <c r="F57" s="389" t="s">
        <v>281</v>
      </c>
      <c r="G57" s="95" t="s">
        <v>533</v>
      </c>
      <c r="H57" s="95" t="s">
        <v>36</v>
      </c>
      <c r="I57" s="95" t="s">
        <v>19</v>
      </c>
      <c r="J57" s="95" t="s">
        <v>19</v>
      </c>
      <c r="K57" s="95" t="s">
        <v>285</v>
      </c>
      <c r="L57" s="228">
        <v>4000000</v>
      </c>
      <c r="M57" s="388">
        <f>L57/100*85</f>
        <v>3400000</v>
      </c>
      <c r="N57" s="181" t="s">
        <v>408</v>
      </c>
      <c r="O57" s="104"/>
      <c r="P57" s="103"/>
      <c r="Q57" s="32" t="s">
        <v>20</v>
      </c>
      <c r="R57" s="32"/>
      <c r="S57" s="104" t="s">
        <v>20</v>
      </c>
      <c r="T57" s="95"/>
      <c r="U57" s="95"/>
      <c r="V57" s="95"/>
      <c r="W57" s="95"/>
      <c r="X57" s="95"/>
      <c r="Y57" s="46" t="s">
        <v>21</v>
      </c>
      <c r="Z57" s="104" t="s">
        <v>21</v>
      </c>
    </row>
    <row r="58" spans="1:26" s="130" customFormat="1" ht="161.4" customHeight="1" x14ac:dyDescent="0.3">
      <c r="A58" s="33">
        <v>54</v>
      </c>
      <c r="B58" s="215" t="s">
        <v>278</v>
      </c>
      <c r="C58" s="216" t="s">
        <v>255</v>
      </c>
      <c r="D58" s="267" t="s">
        <v>279</v>
      </c>
      <c r="E58" s="267" t="s">
        <v>280</v>
      </c>
      <c r="F58" s="390" t="s">
        <v>281</v>
      </c>
      <c r="G58" s="198" t="s">
        <v>534</v>
      </c>
      <c r="H58" s="198" t="s">
        <v>36</v>
      </c>
      <c r="I58" s="198" t="s">
        <v>19</v>
      </c>
      <c r="J58" s="198" t="s">
        <v>19</v>
      </c>
      <c r="K58" s="198" t="s">
        <v>535</v>
      </c>
      <c r="L58" s="363">
        <v>10000000</v>
      </c>
      <c r="M58" s="391">
        <f>L58/100*85</f>
        <v>8500000</v>
      </c>
      <c r="N58" s="181" t="s">
        <v>408</v>
      </c>
      <c r="O58" s="355"/>
      <c r="P58" s="254"/>
      <c r="Q58" s="179"/>
      <c r="R58" s="179"/>
      <c r="S58" s="355"/>
      <c r="T58" s="198"/>
      <c r="U58" s="198"/>
      <c r="V58" s="198"/>
      <c r="W58" s="198"/>
      <c r="X58" s="198"/>
      <c r="Y58" s="181"/>
      <c r="Z58" s="355"/>
    </row>
    <row r="59" spans="1:26" s="133" customFormat="1" ht="82.8" x14ac:dyDescent="0.3">
      <c r="A59" s="33">
        <v>55</v>
      </c>
      <c r="B59" s="46" t="s">
        <v>286</v>
      </c>
      <c r="C59" s="32" t="s">
        <v>255</v>
      </c>
      <c r="D59" s="47" t="s">
        <v>287</v>
      </c>
      <c r="E59" s="47" t="s">
        <v>288</v>
      </c>
      <c r="F59" s="111" t="s">
        <v>289</v>
      </c>
      <c r="G59" s="95" t="s">
        <v>290</v>
      </c>
      <c r="H59" s="112" t="s">
        <v>30</v>
      </c>
      <c r="I59" s="112" t="s">
        <v>19</v>
      </c>
      <c r="J59" s="112" t="s">
        <v>19</v>
      </c>
      <c r="K59" s="95" t="s">
        <v>536</v>
      </c>
      <c r="L59" s="113">
        <v>18000000</v>
      </c>
      <c r="M59" s="52">
        <f>L59/100*85</f>
        <v>15300000</v>
      </c>
      <c r="N59" s="54" t="s">
        <v>283</v>
      </c>
      <c r="O59" s="104" t="s">
        <v>283</v>
      </c>
      <c r="P59" s="100"/>
      <c r="Q59" s="101"/>
      <c r="R59" s="101" t="s">
        <v>20</v>
      </c>
      <c r="S59" s="55"/>
      <c r="T59" s="62"/>
      <c r="U59" s="102"/>
      <c r="V59" s="102"/>
      <c r="W59" s="102"/>
      <c r="X59" s="102" t="s">
        <v>20</v>
      </c>
      <c r="Y59" s="103" t="s">
        <v>510</v>
      </c>
      <c r="Z59" s="104" t="s">
        <v>264</v>
      </c>
    </row>
    <row r="60" spans="1:26" s="130" customFormat="1" ht="82.8" x14ac:dyDescent="0.3">
      <c r="A60" s="33">
        <v>56</v>
      </c>
      <c r="B60" s="46" t="s">
        <v>286</v>
      </c>
      <c r="C60" s="32" t="s">
        <v>255</v>
      </c>
      <c r="D60" s="47" t="s">
        <v>287</v>
      </c>
      <c r="E60" s="47" t="s">
        <v>288</v>
      </c>
      <c r="F60" s="111" t="s">
        <v>289</v>
      </c>
      <c r="G60" s="95" t="s">
        <v>292</v>
      </c>
      <c r="H60" s="112" t="s">
        <v>30</v>
      </c>
      <c r="I60" s="112" t="s">
        <v>19</v>
      </c>
      <c r="J60" s="112" t="s">
        <v>19</v>
      </c>
      <c r="K60" s="112" t="s">
        <v>293</v>
      </c>
      <c r="L60" s="113">
        <v>5000000</v>
      </c>
      <c r="M60" s="52">
        <f t="shared" ref="M60" si="3">L60/100*85</f>
        <v>4250000</v>
      </c>
      <c r="N60" s="181" t="s">
        <v>408</v>
      </c>
      <c r="O60" s="65"/>
      <c r="P60" s="100"/>
      <c r="Q60" s="101"/>
      <c r="R60" s="101"/>
      <c r="S60" s="55"/>
      <c r="T60" s="62"/>
      <c r="U60" s="102"/>
      <c r="V60" s="102"/>
      <c r="W60" s="102" t="s">
        <v>20</v>
      </c>
      <c r="X60" s="102"/>
      <c r="Y60" s="103" t="s">
        <v>291</v>
      </c>
      <c r="Z60" s="104" t="s">
        <v>21</v>
      </c>
    </row>
    <row r="61" spans="1:26" s="130" customFormat="1" ht="82.8" x14ac:dyDescent="0.3">
      <c r="A61" s="33">
        <v>57</v>
      </c>
      <c r="B61" s="46" t="s">
        <v>286</v>
      </c>
      <c r="C61" s="32" t="s">
        <v>255</v>
      </c>
      <c r="D61" s="47" t="s">
        <v>287</v>
      </c>
      <c r="E61" s="47" t="s">
        <v>288</v>
      </c>
      <c r="F61" s="111" t="s">
        <v>289</v>
      </c>
      <c r="G61" s="95" t="s">
        <v>294</v>
      </c>
      <c r="H61" s="112" t="s">
        <v>30</v>
      </c>
      <c r="I61" s="112" t="s">
        <v>19</v>
      </c>
      <c r="J61" s="112" t="s">
        <v>19</v>
      </c>
      <c r="K61" s="95" t="s">
        <v>295</v>
      </c>
      <c r="L61" s="113">
        <v>5000000</v>
      </c>
      <c r="M61" s="52">
        <f t="shared" ref="M61:M66" si="4">L61/100*85</f>
        <v>4250000</v>
      </c>
      <c r="N61" s="181" t="s">
        <v>408</v>
      </c>
      <c r="O61" s="65"/>
      <c r="P61" s="100"/>
      <c r="Q61" s="101"/>
      <c r="R61" s="101"/>
      <c r="S61" s="55"/>
      <c r="T61" s="62"/>
      <c r="U61" s="102"/>
      <c r="V61" s="102"/>
      <c r="W61" s="102"/>
      <c r="X61" s="102" t="s">
        <v>20</v>
      </c>
      <c r="Y61" s="103" t="s">
        <v>291</v>
      </c>
      <c r="Z61" s="104" t="s">
        <v>21</v>
      </c>
    </row>
    <row r="62" spans="1:26" s="130" customFormat="1" ht="82.8" x14ac:dyDescent="0.3">
      <c r="A62" s="33">
        <v>58</v>
      </c>
      <c r="B62" s="181" t="s">
        <v>286</v>
      </c>
      <c r="C62" s="179" t="s">
        <v>255</v>
      </c>
      <c r="D62" s="182" t="s">
        <v>287</v>
      </c>
      <c r="E62" s="182" t="s">
        <v>288</v>
      </c>
      <c r="F62" s="361" t="s">
        <v>289</v>
      </c>
      <c r="G62" s="198" t="s">
        <v>511</v>
      </c>
      <c r="H62" s="360" t="s">
        <v>30</v>
      </c>
      <c r="I62" s="360" t="s">
        <v>19</v>
      </c>
      <c r="J62" s="360" t="s">
        <v>19</v>
      </c>
      <c r="K62" s="198" t="s">
        <v>512</v>
      </c>
      <c r="L62" s="362">
        <v>15000000</v>
      </c>
      <c r="M62" s="168">
        <f t="shared" si="4"/>
        <v>12750000</v>
      </c>
      <c r="N62" s="181" t="s">
        <v>408</v>
      </c>
      <c r="O62" s="180"/>
      <c r="P62" s="270"/>
      <c r="Q62" s="266"/>
      <c r="R62" s="266"/>
      <c r="S62" s="171"/>
      <c r="T62" s="269"/>
      <c r="U62" s="354"/>
      <c r="V62" s="354" t="s">
        <v>20</v>
      </c>
      <c r="W62" s="354"/>
      <c r="X62" s="354"/>
      <c r="Y62" s="254"/>
      <c r="Z62" s="355"/>
    </row>
    <row r="63" spans="1:26" s="130" customFormat="1" ht="82.8" x14ac:dyDescent="0.3">
      <c r="A63" s="33">
        <v>59</v>
      </c>
      <c r="B63" s="181" t="s">
        <v>286</v>
      </c>
      <c r="C63" s="179" t="s">
        <v>255</v>
      </c>
      <c r="D63" s="182" t="s">
        <v>287</v>
      </c>
      <c r="E63" s="182" t="s">
        <v>288</v>
      </c>
      <c r="F63" s="361" t="s">
        <v>289</v>
      </c>
      <c r="G63" s="198" t="s">
        <v>516</v>
      </c>
      <c r="H63" s="360" t="s">
        <v>30</v>
      </c>
      <c r="I63" s="360" t="s">
        <v>19</v>
      </c>
      <c r="J63" s="360" t="s">
        <v>19</v>
      </c>
      <c r="K63" s="198" t="s">
        <v>537</v>
      </c>
      <c r="L63" s="362">
        <v>20000000</v>
      </c>
      <c r="M63" s="168">
        <f t="shared" si="4"/>
        <v>17000000</v>
      </c>
      <c r="N63" s="181" t="s">
        <v>408</v>
      </c>
      <c r="O63" s="180"/>
      <c r="P63" s="270"/>
      <c r="Q63" s="266"/>
      <c r="R63" s="266"/>
      <c r="S63" s="171"/>
      <c r="T63" s="269"/>
      <c r="U63" s="354"/>
      <c r="V63" s="354"/>
      <c r="W63" s="354"/>
      <c r="X63" s="354"/>
      <c r="Y63" s="254"/>
      <c r="Z63" s="355"/>
    </row>
    <row r="64" spans="1:26" s="130" customFormat="1" ht="82.8" x14ac:dyDescent="0.3">
      <c r="A64" s="33">
        <v>60</v>
      </c>
      <c r="B64" s="46" t="s">
        <v>296</v>
      </c>
      <c r="C64" s="32" t="s">
        <v>255</v>
      </c>
      <c r="D64" s="47" t="s">
        <v>297</v>
      </c>
      <c r="E64" s="47" t="s">
        <v>298</v>
      </c>
      <c r="F64" s="48" t="s">
        <v>299</v>
      </c>
      <c r="G64" s="198" t="s">
        <v>558</v>
      </c>
      <c r="H64" s="95" t="s">
        <v>36</v>
      </c>
      <c r="I64" s="95" t="s">
        <v>19</v>
      </c>
      <c r="J64" s="95" t="s">
        <v>19</v>
      </c>
      <c r="K64" s="198" t="s">
        <v>538</v>
      </c>
      <c r="L64" s="228">
        <v>120000000</v>
      </c>
      <c r="M64" s="52">
        <f t="shared" si="4"/>
        <v>102000000</v>
      </c>
      <c r="N64" s="181">
        <v>2026</v>
      </c>
      <c r="O64" s="355">
        <v>2027</v>
      </c>
      <c r="P64" s="103"/>
      <c r="Q64" s="32"/>
      <c r="R64" s="32"/>
      <c r="S64" s="114"/>
      <c r="T64" s="95"/>
      <c r="U64" s="95"/>
      <c r="V64" s="198" t="s">
        <v>20</v>
      </c>
      <c r="W64" s="198" t="s">
        <v>20</v>
      </c>
      <c r="X64" s="185" t="s">
        <v>20</v>
      </c>
      <c r="Y64" s="181" t="s">
        <v>518</v>
      </c>
      <c r="Z64" s="104" t="s">
        <v>21</v>
      </c>
    </row>
    <row r="65" spans="1:26" s="133" customFormat="1" ht="82.8" x14ac:dyDescent="0.3">
      <c r="A65" s="33">
        <v>61</v>
      </c>
      <c r="B65" s="46" t="s">
        <v>296</v>
      </c>
      <c r="C65" s="32" t="s">
        <v>255</v>
      </c>
      <c r="D65" s="47" t="s">
        <v>297</v>
      </c>
      <c r="E65" s="47" t="s">
        <v>298</v>
      </c>
      <c r="F65" s="48" t="s">
        <v>299</v>
      </c>
      <c r="G65" s="95" t="s">
        <v>300</v>
      </c>
      <c r="H65" s="95" t="s">
        <v>36</v>
      </c>
      <c r="I65" s="95" t="s">
        <v>19</v>
      </c>
      <c r="J65" s="95" t="s">
        <v>19</v>
      </c>
      <c r="K65" s="95" t="s">
        <v>301</v>
      </c>
      <c r="L65" s="228">
        <v>15000000</v>
      </c>
      <c r="M65" s="52">
        <f t="shared" si="4"/>
        <v>12750000</v>
      </c>
      <c r="N65" s="46" t="s">
        <v>283</v>
      </c>
      <c r="O65" s="104" t="s">
        <v>283</v>
      </c>
      <c r="P65" s="103"/>
      <c r="Q65" s="32"/>
      <c r="R65" s="32" t="s">
        <v>20</v>
      </c>
      <c r="S65" s="114"/>
      <c r="T65" s="95"/>
      <c r="U65" s="95"/>
      <c r="V65" s="95"/>
      <c r="W65" s="95"/>
      <c r="X65" s="50"/>
      <c r="Y65" s="181" t="s">
        <v>518</v>
      </c>
      <c r="Z65" s="104" t="s">
        <v>264</v>
      </c>
    </row>
    <row r="66" spans="1:26" s="130" customFormat="1" ht="82.8" x14ac:dyDescent="0.3">
      <c r="A66" s="33">
        <v>62</v>
      </c>
      <c r="B66" s="46" t="s">
        <v>296</v>
      </c>
      <c r="C66" s="32" t="s">
        <v>255</v>
      </c>
      <c r="D66" s="47" t="s">
        <v>297</v>
      </c>
      <c r="E66" s="47" t="s">
        <v>298</v>
      </c>
      <c r="F66" s="48" t="s">
        <v>299</v>
      </c>
      <c r="G66" s="95" t="s">
        <v>302</v>
      </c>
      <c r="H66" s="95" t="s">
        <v>36</v>
      </c>
      <c r="I66" s="95" t="s">
        <v>19</v>
      </c>
      <c r="J66" s="95" t="s">
        <v>19</v>
      </c>
      <c r="K66" s="95" t="s">
        <v>539</v>
      </c>
      <c r="L66" s="228">
        <v>6000000</v>
      </c>
      <c r="M66" s="52">
        <f t="shared" si="4"/>
        <v>5100000</v>
      </c>
      <c r="N66" s="181" t="s">
        <v>408</v>
      </c>
      <c r="O66" s="104"/>
      <c r="P66" s="103"/>
      <c r="Q66" s="32"/>
      <c r="R66" s="32"/>
      <c r="S66" s="114"/>
      <c r="T66" s="95"/>
      <c r="U66" s="95"/>
      <c r="V66" s="95"/>
      <c r="W66" s="95"/>
      <c r="X66" s="50" t="s">
        <v>20</v>
      </c>
      <c r="Y66" s="46" t="s">
        <v>21</v>
      </c>
      <c r="Z66" s="104" t="s">
        <v>21</v>
      </c>
    </row>
    <row r="67" spans="1:26" s="133" customFormat="1" ht="69" x14ac:dyDescent="0.3">
      <c r="A67" s="33">
        <v>63</v>
      </c>
      <c r="B67" s="46" t="s">
        <v>303</v>
      </c>
      <c r="C67" s="32" t="s">
        <v>255</v>
      </c>
      <c r="D67" s="47" t="s">
        <v>304</v>
      </c>
      <c r="E67" s="47" t="s">
        <v>305</v>
      </c>
      <c r="F67" s="48" t="s">
        <v>306</v>
      </c>
      <c r="G67" s="49" t="s">
        <v>307</v>
      </c>
      <c r="H67" s="95" t="s">
        <v>30</v>
      </c>
      <c r="I67" s="95" t="s">
        <v>19</v>
      </c>
      <c r="J67" s="95" t="s">
        <v>19</v>
      </c>
      <c r="K67" s="49" t="s">
        <v>308</v>
      </c>
      <c r="L67" s="51">
        <v>15000000</v>
      </c>
      <c r="M67" s="52">
        <f t="shared" ref="M67:M76" si="5">L67/100*85</f>
        <v>12750000</v>
      </c>
      <c r="N67" s="46" t="s">
        <v>283</v>
      </c>
      <c r="O67" s="104" t="s">
        <v>283</v>
      </c>
      <c r="P67" s="100" t="s">
        <v>20</v>
      </c>
      <c r="Q67" s="101"/>
      <c r="R67" s="101"/>
      <c r="S67" s="55" t="s">
        <v>20</v>
      </c>
      <c r="T67" s="62"/>
      <c r="U67" s="102"/>
      <c r="V67" s="102"/>
      <c r="W67" s="102"/>
      <c r="X67" s="102" t="s">
        <v>20</v>
      </c>
      <c r="Y67" s="254" t="s">
        <v>518</v>
      </c>
      <c r="Z67" s="104" t="s">
        <v>309</v>
      </c>
    </row>
    <row r="68" spans="1:26" s="130" customFormat="1" ht="69.599999999999994" customHeight="1" x14ac:dyDescent="0.3">
      <c r="A68" s="33">
        <v>64</v>
      </c>
      <c r="B68" s="46" t="s">
        <v>303</v>
      </c>
      <c r="C68" s="32" t="s">
        <v>255</v>
      </c>
      <c r="D68" s="47" t="s">
        <v>304</v>
      </c>
      <c r="E68" s="47" t="s">
        <v>305</v>
      </c>
      <c r="F68" s="48" t="s">
        <v>306</v>
      </c>
      <c r="G68" s="49" t="s">
        <v>310</v>
      </c>
      <c r="H68" s="95" t="s">
        <v>30</v>
      </c>
      <c r="I68" s="95" t="s">
        <v>19</v>
      </c>
      <c r="J68" s="95" t="s">
        <v>19</v>
      </c>
      <c r="K68" s="49" t="s">
        <v>311</v>
      </c>
      <c r="L68" s="51">
        <v>20000000</v>
      </c>
      <c r="M68" s="52">
        <f t="shared" si="5"/>
        <v>17000000</v>
      </c>
      <c r="N68" s="54" t="s">
        <v>283</v>
      </c>
      <c r="O68" s="65" t="s">
        <v>283</v>
      </c>
      <c r="P68" s="100" t="s">
        <v>20</v>
      </c>
      <c r="Q68" s="101" t="s">
        <v>20</v>
      </c>
      <c r="R68" s="101" t="s">
        <v>20</v>
      </c>
      <c r="S68" s="55" t="s">
        <v>20</v>
      </c>
      <c r="T68" s="62"/>
      <c r="U68" s="102"/>
      <c r="V68" s="102" t="s">
        <v>20</v>
      </c>
      <c r="W68" s="102"/>
      <c r="X68" s="354" t="s">
        <v>20</v>
      </c>
      <c r="Y68" s="103" t="s">
        <v>21</v>
      </c>
      <c r="Z68" s="104" t="s">
        <v>264</v>
      </c>
    </row>
    <row r="69" spans="1:26" s="130" customFormat="1" ht="69.599999999999994" customHeight="1" x14ac:dyDescent="0.3">
      <c r="A69" s="33">
        <v>65</v>
      </c>
      <c r="B69" s="181" t="s">
        <v>303</v>
      </c>
      <c r="C69" s="179" t="s">
        <v>255</v>
      </c>
      <c r="D69" s="182" t="s">
        <v>304</v>
      </c>
      <c r="E69" s="182" t="s">
        <v>305</v>
      </c>
      <c r="F69" s="183" t="s">
        <v>306</v>
      </c>
      <c r="G69" s="184" t="s">
        <v>258</v>
      </c>
      <c r="H69" s="198" t="s">
        <v>30</v>
      </c>
      <c r="I69" s="198" t="s">
        <v>19</v>
      </c>
      <c r="J69" s="198" t="s">
        <v>19</v>
      </c>
      <c r="K69" s="184" t="s">
        <v>540</v>
      </c>
      <c r="L69" s="167">
        <v>2500000</v>
      </c>
      <c r="M69" s="168">
        <f t="shared" si="5"/>
        <v>2125000</v>
      </c>
      <c r="N69" s="181" t="s">
        <v>408</v>
      </c>
      <c r="O69" s="180"/>
      <c r="P69" s="270"/>
      <c r="Q69" s="266"/>
      <c r="R69" s="266" t="s">
        <v>20</v>
      </c>
      <c r="S69" s="171"/>
      <c r="T69" s="269"/>
      <c r="U69" s="354"/>
      <c r="V69" s="354"/>
      <c r="W69" s="354"/>
      <c r="X69" s="354"/>
      <c r="Y69" s="254"/>
      <c r="Z69" s="355"/>
    </row>
    <row r="70" spans="1:26" s="130" customFormat="1" ht="72.599999999999994" customHeight="1" x14ac:dyDescent="0.3">
      <c r="A70" s="33">
        <v>66</v>
      </c>
      <c r="B70" s="46" t="s">
        <v>312</v>
      </c>
      <c r="C70" s="32" t="s">
        <v>255</v>
      </c>
      <c r="D70" s="32">
        <v>44226241</v>
      </c>
      <c r="E70" s="117" t="s">
        <v>336</v>
      </c>
      <c r="F70" s="104">
        <v>600085481</v>
      </c>
      <c r="G70" s="49" t="s">
        <v>313</v>
      </c>
      <c r="H70" s="95" t="s">
        <v>36</v>
      </c>
      <c r="I70" s="95" t="s">
        <v>19</v>
      </c>
      <c r="J70" s="95" t="s">
        <v>19</v>
      </c>
      <c r="K70" s="95" t="s">
        <v>314</v>
      </c>
      <c r="L70" s="363">
        <v>30000000</v>
      </c>
      <c r="M70" s="168">
        <f t="shared" si="5"/>
        <v>25500000</v>
      </c>
      <c r="N70" s="181" t="s">
        <v>408</v>
      </c>
      <c r="O70" s="392"/>
      <c r="P70" s="393"/>
      <c r="Q70" s="394"/>
      <c r="R70" s="394"/>
      <c r="S70" s="392"/>
      <c r="T70" s="395"/>
      <c r="U70" s="395"/>
      <c r="V70" s="395"/>
      <c r="W70" s="395"/>
      <c r="X70" s="395"/>
      <c r="Y70" s="103" t="s">
        <v>21</v>
      </c>
      <c r="Z70" s="104" t="s">
        <v>21</v>
      </c>
    </row>
    <row r="71" spans="1:26" s="130" customFormat="1" ht="55.2" customHeight="1" x14ac:dyDescent="0.3">
      <c r="A71" s="33">
        <v>67</v>
      </c>
      <c r="B71" s="115" t="s">
        <v>312</v>
      </c>
      <c r="C71" s="116" t="s">
        <v>255</v>
      </c>
      <c r="D71" s="116">
        <v>44226241</v>
      </c>
      <c r="E71" s="117" t="s">
        <v>336</v>
      </c>
      <c r="F71" s="118">
        <v>600085481</v>
      </c>
      <c r="G71" s="119" t="s">
        <v>315</v>
      </c>
      <c r="H71" s="120" t="s">
        <v>36</v>
      </c>
      <c r="I71" s="120" t="s">
        <v>316</v>
      </c>
      <c r="J71" s="120" t="s">
        <v>19</v>
      </c>
      <c r="K71" s="120" t="s">
        <v>317</v>
      </c>
      <c r="L71" s="121">
        <v>6000000</v>
      </c>
      <c r="M71" s="52">
        <f t="shared" si="5"/>
        <v>5100000</v>
      </c>
      <c r="N71" s="215" t="s">
        <v>408</v>
      </c>
      <c r="O71" s="122"/>
      <c r="P71" s="123"/>
      <c r="Q71" s="124"/>
      <c r="R71" s="124"/>
      <c r="S71" s="122"/>
      <c r="T71" s="125"/>
      <c r="U71" s="125"/>
      <c r="V71" s="125"/>
      <c r="W71" s="125"/>
      <c r="X71" s="125"/>
      <c r="Y71" s="126" t="s">
        <v>21</v>
      </c>
      <c r="Z71" s="118" t="s">
        <v>21</v>
      </c>
    </row>
    <row r="72" spans="1:26" s="130" customFormat="1" ht="69" x14ac:dyDescent="0.3">
      <c r="A72" s="33">
        <v>68</v>
      </c>
      <c r="B72" s="115" t="s">
        <v>312</v>
      </c>
      <c r="C72" s="116" t="s">
        <v>255</v>
      </c>
      <c r="D72" s="116">
        <v>44226241</v>
      </c>
      <c r="E72" s="117" t="s">
        <v>336</v>
      </c>
      <c r="F72" s="118">
        <v>600085481</v>
      </c>
      <c r="G72" s="119" t="s">
        <v>318</v>
      </c>
      <c r="H72" s="120" t="s">
        <v>36</v>
      </c>
      <c r="I72" s="120" t="s">
        <v>19</v>
      </c>
      <c r="J72" s="120" t="s">
        <v>19</v>
      </c>
      <c r="K72" s="120" t="s">
        <v>319</v>
      </c>
      <c r="L72" s="121">
        <v>20000000</v>
      </c>
      <c r="M72" s="52">
        <f t="shared" si="5"/>
        <v>17000000</v>
      </c>
      <c r="N72" s="215" t="s">
        <v>408</v>
      </c>
      <c r="O72" s="122"/>
      <c r="P72" s="126" t="s">
        <v>20</v>
      </c>
      <c r="Q72" s="116" t="s">
        <v>20</v>
      </c>
      <c r="R72" s="124"/>
      <c r="S72" s="118" t="s">
        <v>20</v>
      </c>
      <c r="T72" s="125"/>
      <c r="U72" s="125"/>
      <c r="V72" s="125"/>
      <c r="W72" s="125"/>
      <c r="X72" s="125"/>
      <c r="Y72" s="126" t="s">
        <v>21</v>
      </c>
      <c r="Z72" s="118" t="s">
        <v>21</v>
      </c>
    </row>
    <row r="73" spans="1:26" s="130" customFormat="1" ht="51.6" customHeight="1" x14ac:dyDescent="0.3">
      <c r="A73" s="33">
        <v>69</v>
      </c>
      <c r="B73" s="115" t="s">
        <v>312</v>
      </c>
      <c r="C73" s="116" t="s">
        <v>255</v>
      </c>
      <c r="D73" s="116">
        <v>44226241</v>
      </c>
      <c r="E73" s="117" t="s">
        <v>336</v>
      </c>
      <c r="F73" s="118">
        <v>600085481</v>
      </c>
      <c r="G73" s="119" t="s">
        <v>320</v>
      </c>
      <c r="H73" s="120" t="s">
        <v>36</v>
      </c>
      <c r="I73" s="120" t="s">
        <v>321</v>
      </c>
      <c r="J73" s="120" t="s">
        <v>19</v>
      </c>
      <c r="K73" s="120" t="s">
        <v>322</v>
      </c>
      <c r="L73" s="121">
        <v>4000000</v>
      </c>
      <c r="M73" s="52">
        <f t="shared" si="5"/>
        <v>3400000</v>
      </c>
      <c r="N73" s="215" t="s">
        <v>408</v>
      </c>
      <c r="O73" s="122"/>
      <c r="P73" s="123"/>
      <c r="Q73" s="124"/>
      <c r="R73" s="124"/>
      <c r="S73" s="122"/>
      <c r="T73" s="125"/>
      <c r="U73" s="125"/>
      <c r="V73" s="125"/>
      <c r="W73" s="120" t="s">
        <v>20</v>
      </c>
      <c r="X73" s="125"/>
      <c r="Y73" s="126" t="s">
        <v>21</v>
      </c>
      <c r="Z73" s="118" t="s">
        <v>21</v>
      </c>
    </row>
    <row r="74" spans="1:26" s="133" customFormat="1" ht="69" x14ac:dyDescent="0.3">
      <c r="A74" s="33">
        <v>70</v>
      </c>
      <c r="B74" s="115" t="s">
        <v>312</v>
      </c>
      <c r="C74" s="116" t="s">
        <v>255</v>
      </c>
      <c r="D74" s="116">
        <v>44226241</v>
      </c>
      <c r="E74" s="229" t="s">
        <v>336</v>
      </c>
      <c r="F74" s="118">
        <v>600085481</v>
      </c>
      <c r="G74" s="119" t="s">
        <v>323</v>
      </c>
      <c r="H74" s="120" t="s">
        <v>36</v>
      </c>
      <c r="I74" s="120" t="s">
        <v>19</v>
      </c>
      <c r="J74" s="120" t="s">
        <v>19</v>
      </c>
      <c r="K74" s="220" t="s">
        <v>541</v>
      </c>
      <c r="L74" s="230">
        <v>5000000</v>
      </c>
      <c r="M74" s="52">
        <f t="shared" si="5"/>
        <v>4250000</v>
      </c>
      <c r="N74" s="215" t="s">
        <v>408</v>
      </c>
      <c r="O74" s="231"/>
      <c r="P74" s="232"/>
      <c r="Q74" s="202"/>
      <c r="R74" s="202" t="s">
        <v>20</v>
      </c>
      <c r="S74" s="231" t="s">
        <v>20</v>
      </c>
      <c r="T74" s="233"/>
      <c r="U74" s="233"/>
      <c r="V74" s="233"/>
      <c r="W74" s="120"/>
      <c r="X74" s="234" t="s">
        <v>20</v>
      </c>
      <c r="Y74" s="126" t="s">
        <v>21</v>
      </c>
      <c r="Z74" s="118" t="s">
        <v>21</v>
      </c>
    </row>
    <row r="75" spans="1:26" s="133" customFormat="1" ht="69" x14ac:dyDescent="0.3">
      <c r="A75" s="33">
        <v>71</v>
      </c>
      <c r="B75" s="215" t="s">
        <v>312</v>
      </c>
      <c r="C75" s="216" t="s">
        <v>255</v>
      </c>
      <c r="D75" s="216">
        <v>44226241</v>
      </c>
      <c r="E75" s="217" t="s">
        <v>336</v>
      </c>
      <c r="F75" s="218">
        <v>600085481</v>
      </c>
      <c r="G75" s="219" t="s">
        <v>513</v>
      </c>
      <c r="H75" s="220" t="s">
        <v>36</v>
      </c>
      <c r="I75" s="220" t="s">
        <v>19</v>
      </c>
      <c r="J75" s="220" t="s">
        <v>19</v>
      </c>
      <c r="K75" s="219" t="s">
        <v>514</v>
      </c>
      <c r="L75" s="230">
        <v>10000000</v>
      </c>
      <c r="M75" s="168">
        <v>9000000</v>
      </c>
      <c r="N75" s="215" t="s">
        <v>408</v>
      </c>
      <c r="O75" s="221"/>
      <c r="P75" s="222"/>
      <c r="Q75" s="223"/>
      <c r="R75" s="223"/>
      <c r="S75" s="221"/>
      <c r="T75" s="224"/>
      <c r="U75" s="224"/>
      <c r="V75" s="224"/>
      <c r="W75" s="220"/>
      <c r="X75" s="224"/>
      <c r="Y75" s="225"/>
      <c r="Z75" s="218"/>
    </row>
    <row r="76" spans="1:26" s="133" customFormat="1" ht="69" customHeight="1" x14ac:dyDescent="0.3">
      <c r="A76" s="33">
        <v>72</v>
      </c>
      <c r="B76" s="46" t="s">
        <v>324</v>
      </c>
      <c r="C76" s="32" t="s">
        <v>255</v>
      </c>
      <c r="D76" s="47">
        <v>44555202</v>
      </c>
      <c r="E76" s="47">
        <v>102517339</v>
      </c>
      <c r="F76" s="48">
        <v>600085546</v>
      </c>
      <c r="G76" s="49" t="s">
        <v>325</v>
      </c>
      <c r="H76" s="95" t="s">
        <v>30</v>
      </c>
      <c r="I76" s="95" t="s">
        <v>19</v>
      </c>
      <c r="J76" s="95" t="s">
        <v>19</v>
      </c>
      <c r="K76" s="49" t="s">
        <v>326</v>
      </c>
      <c r="L76" s="51">
        <v>26000000</v>
      </c>
      <c r="M76" s="52">
        <f t="shared" si="5"/>
        <v>22100000</v>
      </c>
      <c r="N76" s="181" t="s">
        <v>408</v>
      </c>
      <c r="O76" s="392"/>
      <c r="P76" s="100" t="s">
        <v>20</v>
      </c>
      <c r="Q76" s="101"/>
      <c r="R76" s="101"/>
      <c r="S76" s="65" t="s">
        <v>20</v>
      </c>
      <c r="T76" s="62"/>
      <c r="U76" s="62"/>
      <c r="V76" s="62"/>
      <c r="W76" s="62"/>
      <c r="X76" s="269" t="s">
        <v>20</v>
      </c>
      <c r="Y76" s="126" t="s">
        <v>21</v>
      </c>
      <c r="Z76" s="118" t="s">
        <v>21</v>
      </c>
    </row>
    <row r="77" spans="1:26" s="133" customFormat="1" ht="82.95" customHeight="1" x14ac:dyDescent="0.3">
      <c r="A77" s="33">
        <v>73</v>
      </c>
      <c r="B77" s="46" t="s">
        <v>324</v>
      </c>
      <c r="C77" s="32" t="s">
        <v>255</v>
      </c>
      <c r="D77" s="47">
        <v>44555202</v>
      </c>
      <c r="E77" s="47">
        <v>102517339</v>
      </c>
      <c r="F77" s="48">
        <v>600085546</v>
      </c>
      <c r="G77" s="49" t="s">
        <v>327</v>
      </c>
      <c r="H77" s="95" t="s">
        <v>30</v>
      </c>
      <c r="I77" s="95" t="s">
        <v>19</v>
      </c>
      <c r="J77" s="95" t="s">
        <v>19</v>
      </c>
      <c r="K77" s="49" t="s">
        <v>328</v>
      </c>
      <c r="L77" s="51">
        <v>25000000</v>
      </c>
      <c r="M77" s="42">
        <f>L77/100*85</f>
        <v>21250000</v>
      </c>
      <c r="N77" s="181" t="s">
        <v>408</v>
      </c>
      <c r="O77" s="392"/>
      <c r="P77" s="393"/>
      <c r="Q77" s="394"/>
      <c r="R77" s="394"/>
      <c r="S77" s="392"/>
      <c r="T77" s="395"/>
      <c r="U77" s="395"/>
      <c r="V77" s="395"/>
      <c r="W77" s="62" t="s">
        <v>20</v>
      </c>
      <c r="X77" s="395"/>
      <c r="Y77" s="215" t="s">
        <v>542</v>
      </c>
      <c r="Z77" s="118" t="s">
        <v>21</v>
      </c>
    </row>
    <row r="78" spans="1:26" s="133" customFormat="1" ht="96.6" x14ac:dyDescent="0.3">
      <c r="A78" s="33">
        <v>74</v>
      </c>
      <c r="B78" s="46" t="s">
        <v>324</v>
      </c>
      <c r="C78" s="32" t="s">
        <v>255</v>
      </c>
      <c r="D78" s="47">
        <v>44555202</v>
      </c>
      <c r="E78" s="47">
        <v>102517339</v>
      </c>
      <c r="F78" s="48">
        <v>600085546</v>
      </c>
      <c r="G78" s="49" t="s">
        <v>329</v>
      </c>
      <c r="H78" s="95" t="s">
        <v>30</v>
      </c>
      <c r="I78" s="95" t="s">
        <v>19</v>
      </c>
      <c r="J78" s="95" t="s">
        <v>19</v>
      </c>
      <c r="K78" s="49" t="s">
        <v>330</v>
      </c>
      <c r="L78" s="51">
        <v>7500000</v>
      </c>
      <c r="M78" s="52">
        <f>L78/100*85</f>
        <v>6375000</v>
      </c>
      <c r="N78" s="54" t="s">
        <v>283</v>
      </c>
      <c r="O78" s="65" t="s">
        <v>283</v>
      </c>
      <c r="P78" s="100"/>
      <c r="Q78" s="101"/>
      <c r="R78" s="101"/>
      <c r="S78" s="65"/>
      <c r="T78" s="395"/>
      <c r="U78" s="395"/>
      <c r="V78" s="62"/>
      <c r="W78" s="62" t="s">
        <v>20</v>
      </c>
      <c r="X78" s="395"/>
      <c r="Y78" s="126" t="s">
        <v>21</v>
      </c>
      <c r="Z78" s="118" t="s">
        <v>21</v>
      </c>
    </row>
    <row r="79" spans="1:26" s="133" customFormat="1" ht="55.2" x14ac:dyDescent="0.3">
      <c r="A79" s="33">
        <v>75</v>
      </c>
      <c r="B79" s="46" t="s">
        <v>331</v>
      </c>
      <c r="C79" s="32" t="s">
        <v>255</v>
      </c>
      <c r="D79" s="396">
        <v>44555474</v>
      </c>
      <c r="E79" s="32" t="s">
        <v>332</v>
      </c>
      <c r="F79" s="104" t="s">
        <v>333</v>
      </c>
      <c r="G79" s="46" t="s">
        <v>334</v>
      </c>
      <c r="H79" s="46" t="s">
        <v>36</v>
      </c>
      <c r="I79" s="46" t="s">
        <v>19</v>
      </c>
      <c r="J79" s="46" t="s">
        <v>19</v>
      </c>
      <c r="K79" s="50" t="s">
        <v>335</v>
      </c>
      <c r="L79" s="51">
        <v>15000000</v>
      </c>
      <c r="M79" s="52">
        <f t="shared" ref="M79:M80" si="6">L79/100*85</f>
        <v>12750000</v>
      </c>
      <c r="N79" s="181" t="s">
        <v>408</v>
      </c>
      <c r="O79" s="104"/>
      <c r="P79" s="393"/>
      <c r="Q79" s="394"/>
      <c r="R79" s="103" t="s">
        <v>20</v>
      </c>
      <c r="S79" s="392"/>
      <c r="T79" s="395"/>
      <c r="U79" s="395"/>
      <c r="V79" s="395"/>
      <c r="W79" s="395"/>
      <c r="X79" s="269" t="s">
        <v>20</v>
      </c>
      <c r="Y79" s="181" t="s">
        <v>518</v>
      </c>
      <c r="Z79" s="46" t="s">
        <v>21</v>
      </c>
    </row>
    <row r="80" spans="1:26" s="133" customFormat="1" ht="96.6" x14ac:dyDescent="0.3">
      <c r="A80" s="33">
        <v>76</v>
      </c>
      <c r="B80" s="181" t="s">
        <v>562</v>
      </c>
      <c r="C80" s="179" t="s">
        <v>255</v>
      </c>
      <c r="D80" s="397">
        <v>44555211</v>
      </c>
      <c r="E80" s="179">
        <v>102789282</v>
      </c>
      <c r="F80" s="355">
        <v>600085619</v>
      </c>
      <c r="G80" s="181" t="s">
        <v>543</v>
      </c>
      <c r="H80" s="181" t="s">
        <v>36</v>
      </c>
      <c r="I80" s="181" t="s">
        <v>19</v>
      </c>
      <c r="J80" s="181" t="s">
        <v>19</v>
      </c>
      <c r="K80" s="185" t="s">
        <v>545</v>
      </c>
      <c r="L80" s="167">
        <v>10000000</v>
      </c>
      <c r="M80" s="168">
        <f t="shared" si="6"/>
        <v>8500000</v>
      </c>
      <c r="N80" s="181" t="s">
        <v>408</v>
      </c>
      <c r="O80" s="355"/>
      <c r="P80" s="398"/>
      <c r="Q80" s="266" t="s">
        <v>20</v>
      </c>
      <c r="R80" s="254"/>
      <c r="S80" s="274"/>
      <c r="T80" s="399"/>
      <c r="U80" s="399"/>
      <c r="V80" s="399"/>
      <c r="W80" s="399"/>
      <c r="X80" s="269" t="s">
        <v>20</v>
      </c>
      <c r="Y80" s="181"/>
      <c r="Z80" s="181"/>
    </row>
    <row r="81" spans="1:26" ht="82.8" x14ac:dyDescent="0.3">
      <c r="A81" s="33">
        <v>77</v>
      </c>
      <c r="B81" s="181" t="s">
        <v>562</v>
      </c>
      <c r="C81" s="179" t="s">
        <v>255</v>
      </c>
      <c r="D81" s="182">
        <v>44555211</v>
      </c>
      <c r="E81" s="179">
        <v>102789282</v>
      </c>
      <c r="F81" s="355">
        <v>600085619</v>
      </c>
      <c r="G81" s="181" t="s">
        <v>546</v>
      </c>
      <c r="H81" s="181" t="s">
        <v>36</v>
      </c>
      <c r="I81" s="181" t="s">
        <v>19</v>
      </c>
      <c r="J81" s="181" t="s">
        <v>19</v>
      </c>
      <c r="K81" s="185" t="s">
        <v>563</v>
      </c>
      <c r="L81" s="167">
        <v>7000000</v>
      </c>
      <c r="M81" s="168">
        <f>L81/100*85</f>
        <v>5950000</v>
      </c>
      <c r="N81" s="181" t="s">
        <v>408</v>
      </c>
      <c r="O81" s="355"/>
      <c r="P81" s="398"/>
      <c r="Q81" s="400"/>
      <c r="R81" s="254"/>
      <c r="S81" s="274"/>
      <c r="T81" s="399"/>
      <c r="U81" s="399"/>
      <c r="V81" s="399"/>
      <c r="W81" s="399"/>
      <c r="X81" s="269"/>
      <c r="Y81" s="181"/>
      <c r="Z81" s="181"/>
    </row>
    <row r="82" spans="1:26" ht="82.8" x14ac:dyDescent="0.3">
      <c r="A82" s="33">
        <v>78</v>
      </c>
      <c r="B82" s="34" t="s">
        <v>806</v>
      </c>
      <c r="C82" s="35" t="s">
        <v>807</v>
      </c>
      <c r="D82" s="323" t="s">
        <v>808</v>
      </c>
      <c r="E82" s="323" t="s">
        <v>809</v>
      </c>
      <c r="F82" s="323" t="s">
        <v>810</v>
      </c>
      <c r="G82" s="59" t="s">
        <v>811</v>
      </c>
      <c r="H82" s="59" t="s">
        <v>796</v>
      </c>
      <c r="I82" s="59" t="s">
        <v>19</v>
      </c>
      <c r="J82" s="35" t="s">
        <v>807</v>
      </c>
      <c r="K82" s="95" t="s">
        <v>812</v>
      </c>
      <c r="L82" s="176">
        <v>6000000</v>
      </c>
      <c r="M82" s="177">
        <f t="shared" ref="M82:M84" si="7">L82/100*85</f>
        <v>5100000</v>
      </c>
      <c r="N82" s="46" t="s">
        <v>408</v>
      </c>
      <c r="O82" s="65"/>
      <c r="P82" s="261"/>
      <c r="Q82" s="325"/>
      <c r="R82" s="325"/>
      <c r="S82" s="45"/>
      <c r="T82" s="33"/>
      <c r="U82" s="33"/>
      <c r="V82" s="33"/>
      <c r="W82" s="33"/>
      <c r="X82" s="33"/>
      <c r="Y82" s="34" t="s">
        <v>813</v>
      </c>
      <c r="Z82" s="53" t="s">
        <v>814</v>
      </c>
    </row>
    <row r="83" spans="1:26" ht="82.8" x14ac:dyDescent="0.3">
      <c r="A83" s="33">
        <v>79</v>
      </c>
      <c r="B83" s="34" t="s">
        <v>806</v>
      </c>
      <c r="C83" s="35" t="s">
        <v>807</v>
      </c>
      <c r="D83" s="323" t="s">
        <v>808</v>
      </c>
      <c r="E83" s="323" t="s">
        <v>809</v>
      </c>
      <c r="F83" s="323" t="s">
        <v>810</v>
      </c>
      <c r="G83" s="59" t="s">
        <v>815</v>
      </c>
      <c r="H83" s="59" t="s">
        <v>796</v>
      </c>
      <c r="I83" s="59" t="s">
        <v>19</v>
      </c>
      <c r="J83" s="35" t="s">
        <v>807</v>
      </c>
      <c r="K83" s="95" t="s">
        <v>816</v>
      </c>
      <c r="L83" s="41">
        <v>2000000</v>
      </c>
      <c r="M83" s="57">
        <f t="shared" si="7"/>
        <v>1700000</v>
      </c>
      <c r="N83" s="164" t="s">
        <v>408</v>
      </c>
      <c r="O83" s="45"/>
      <c r="P83" s="261"/>
      <c r="Q83" s="325"/>
      <c r="R83" s="325"/>
      <c r="S83" s="45" t="s">
        <v>20</v>
      </c>
      <c r="T83" s="33"/>
      <c r="U83" s="33"/>
      <c r="V83" s="33"/>
      <c r="W83" s="33"/>
      <c r="X83" s="33" t="s">
        <v>20</v>
      </c>
      <c r="Y83" s="34"/>
      <c r="Z83" s="53"/>
    </row>
    <row r="84" spans="1:26" ht="124.2" x14ac:dyDescent="0.3">
      <c r="A84" s="33">
        <v>80</v>
      </c>
      <c r="B84" s="46" t="s">
        <v>806</v>
      </c>
      <c r="C84" s="32" t="s">
        <v>807</v>
      </c>
      <c r="D84" s="333" t="s">
        <v>808</v>
      </c>
      <c r="E84" s="333" t="s">
        <v>809</v>
      </c>
      <c r="F84" s="333" t="s">
        <v>810</v>
      </c>
      <c r="G84" s="95" t="s">
        <v>817</v>
      </c>
      <c r="H84" s="95" t="s">
        <v>796</v>
      </c>
      <c r="I84" s="95" t="s">
        <v>19</v>
      </c>
      <c r="J84" s="32" t="s">
        <v>807</v>
      </c>
      <c r="K84" s="95" t="s">
        <v>818</v>
      </c>
      <c r="L84" s="51">
        <v>1000000</v>
      </c>
      <c r="M84" s="57">
        <f t="shared" si="7"/>
        <v>850000</v>
      </c>
      <c r="N84" s="181" t="s">
        <v>408</v>
      </c>
      <c r="O84" s="65"/>
      <c r="P84" s="100"/>
      <c r="Q84" s="101" t="s">
        <v>20</v>
      </c>
      <c r="R84" s="101" t="s">
        <v>20</v>
      </c>
      <c r="S84" s="65"/>
      <c r="T84" s="62"/>
      <c r="U84" s="62"/>
      <c r="V84" s="62"/>
      <c r="W84" s="62"/>
      <c r="X84" s="62"/>
      <c r="Y84" s="46"/>
      <c r="Z84" s="104"/>
    </row>
    <row r="85" spans="1:26" ht="110.4" x14ac:dyDescent="0.3">
      <c r="A85" s="33">
        <v>81</v>
      </c>
      <c r="B85" s="401" t="s">
        <v>819</v>
      </c>
      <c r="C85" s="402" t="s">
        <v>820</v>
      </c>
      <c r="D85" s="403" t="s">
        <v>821</v>
      </c>
      <c r="E85" s="403" t="s">
        <v>822</v>
      </c>
      <c r="F85" s="404" t="s">
        <v>823</v>
      </c>
      <c r="G85" s="405" t="s">
        <v>824</v>
      </c>
      <c r="H85" s="405" t="s">
        <v>796</v>
      </c>
      <c r="I85" s="406" t="s">
        <v>19</v>
      </c>
      <c r="J85" s="407" t="s">
        <v>820</v>
      </c>
      <c r="K85" s="405" t="s">
        <v>825</v>
      </c>
      <c r="L85" s="408">
        <v>10000000</v>
      </c>
      <c r="M85" s="409">
        <f>L85/100*85</f>
        <v>8500000</v>
      </c>
      <c r="N85" s="410" t="s">
        <v>408</v>
      </c>
      <c r="O85" s="411"/>
      <c r="P85" s="412" t="s">
        <v>20</v>
      </c>
      <c r="Q85" s="413" t="s">
        <v>20</v>
      </c>
      <c r="R85" s="413" t="s">
        <v>20</v>
      </c>
      <c r="S85" s="414" t="s">
        <v>20</v>
      </c>
      <c r="T85" s="415"/>
      <c r="U85" s="415"/>
      <c r="V85" s="415"/>
      <c r="W85" s="415"/>
      <c r="X85" s="416" t="s">
        <v>20</v>
      </c>
      <c r="Y85" s="406" t="s">
        <v>826</v>
      </c>
      <c r="Z85" s="407" t="s">
        <v>827</v>
      </c>
    </row>
    <row r="86" spans="1:26" ht="151.80000000000001" x14ac:dyDescent="0.3">
      <c r="A86" s="33">
        <v>82</v>
      </c>
      <c r="B86" s="401" t="s">
        <v>819</v>
      </c>
      <c r="C86" s="402" t="s">
        <v>820</v>
      </c>
      <c r="D86" s="403" t="s">
        <v>821</v>
      </c>
      <c r="E86" s="403" t="s">
        <v>822</v>
      </c>
      <c r="F86" s="404" t="s">
        <v>823</v>
      </c>
      <c r="G86" s="405" t="s">
        <v>828</v>
      </c>
      <c r="H86" s="405" t="s">
        <v>796</v>
      </c>
      <c r="I86" s="406" t="s">
        <v>19</v>
      </c>
      <c r="J86" s="407" t="s">
        <v>820</v>
      </c>
      <c r="K86" s="405" t="s">
        <v>828</v>
      </c>
      <c r="L86" s="408">
        <v>5000000</v>
      </c>
      <c r="M86" s="409">
        <f t="shared" ref="M86:M144" si="8">L86/100*85</f>
        <v>4250000</v>
      </c>
      <c r="N86" s="417" t="s">
        <v>408</v>
      </c>
      <c r="O86" s="411"/>
      <c r="P86" s="412"/>
      <c r="Q86" s="413"/>
      <c r="R86" s="413"/>
      <c r="S86" s="414"/>
      <c r="T86" s="415"/>
      <c r="U86" s="415"/>
      <c r="V86" s="415"/>
      <c r="W86" s="415" t="s">
        <v>20</v>
      </c>
      <c r="X86" s="416"/>
      <c r="Y86" s="406"/>
      <c r="Z86" s="407"/>
    </row>
    <row r="87" spans="1:26" ht="82.8" x14ac:dyDescent="0.3">
      <c r="A87" s="33">
        <v>83</v>
      </c>
      <c r="B87" s="401" t="s">
        <v>819</v>
      </c>
      <c r="C87" s="402" t="s">
        <v>820</v>
      </c>
      <c r="D87" s="403" t="s">
        <v>821</v>
      </c>
      <c r="E87" s="403" t="s">
        <v>822</v>
      </c>
      <c r="F87" s="404" t="s">
        <v>823</v>
      </c>
      <c r="G87" s="405" t="s">
        <v>829</v>
      </c>
      <c r="H87" s="405" t="s">
        <v>796</v>
      </c>
      <c r="I87" s="406" t="s">
        <v>19</v>
      </c>
      <c r="J87" s="407" t="s">
        <v>820</v>
      </c>
      <c r="K87" s="405" t="s">
        <v>829</v>
      </c>
      <c r="L87" s="408">
        <v>6000000</v>
      </c>
      <c r="M87" s="409">
        <f t="shared" si="8"/>
        <v>5100000</v>
      </c>
      <c r="N87" s="417" t="s">
        <v>408</v>
      </c>
      <c r="O87" s="411"/>
      <c r="P87" s="412"/>
      <c r="Q87" s="413"/>
      <c r="R87" s="413"/>
      <c r="S87" s="414"/>
      <c r="T87" s="415"/>
      <c r="U87" s="415"/>
      <c r="V87" s="415"/>
      <c r="W87" s="415"/>
      <c r="X87" s="416"/>
      <c r="Y87" s="406"/>
      <c r="Z87" s="407"/>
    </row>
    <row r="88" spans="1:26" ht="69" x14ac:dyDescent="0.3">
      <c r="A88" s="33">
        <v>84</v>
      </c>
      <c r="B88" s="418" t="s">
        <v>819</v>
      </c>
      <c r="C88" s="419" t="s">
        <v>820</v>
      </c>
      <c r="D88" s="420" t="s">
        <v>821</v>
      </c>
      <c r="E88" s="420" t="s">
        <v>822</v>
      </c>
      <c r="F88" s="421" t="s">
        <v>823</v>
      </c>
      <c r="G88" s="422" t="s">
        <v>830</v>
      </c>
      <c r="H88" s="422" t="s">
        <v>796</v>
      </c>
      <c r="I88" s="422" t="s">
        <v>19</v>
      </c>
      <c r="J88" s="422" t="s">
        <v>820</v>
      </c>
      <c r="K88" s="422" t="s">
        <v>831</v>
      </c>
      <c r="L88" s="423">
        <v>1400000</v>
      </c>
      <c r="M88" s="424">
        <f t="shared" si="8"/>
        <v>1190000</v>
      </c>
      <c r="N88" s="425" t="s">
        <v>408</v>
      </c>
      <c r="O88" s="426"/>
      <c r="P88" s="427" t="s">
        <v>20</v>
      </c>
      <c r="Q88" s="419" t="s">
        <v>20</v>
      </c>
      <c r="R88" s="419"/>
      <c r="S88" s="428" t="s">
        <v>20</v>
      </c>
      <c r="T88" s="429"/>
      <c r="U88" s="430"/>
      <c r="V88" s="430"/>
      <c r="W88" s="430"/>
      <c r="X88" s="428"/>
      <c r="Y88" s="427" t="s">
        <v>832</v>
      </c>
      <c r="Z88" s="428" t="s">
        <v>827</v>
      </c>
    </row>
    <row r="89" spans="1:26" ht="138" x14ac:dyDescent="0.3">
      <c r="A89" s="33">
        <v>85</v>
      </c>
      <c r="B89" s="418" t="s">
        <v>819</v>
      </c>
      <c r="C89" s="419" t="s">
        <v>820</v>
      </c>
      <c r="D89" s="420" t="s">
        <v>821</v>
      </c>
      <c r="E89" s="420" t="s">
        <v>822</v>
      </c>
      <c r="F89" s="421" t="s">
        <v>823</v>
      </c>
      <c r="G89" s="422" t="s">
        <v>833</v>
      </c>
      <c r="H89" s="422" t="s">
        <v>796</v>
      </c>
      <c r="I89" s="422" t="s">
        <v>19</v>
      </c>
      <c r="J89" s="422" t="s">
        <v>820</v>
      </c>
      <c r="K89" s="422" t="s">
        <v>834</v>
      </c>
      <c r="L89" s="423">
        <v>4500000</v>
      </c>
      <c r="M89" s="424">
        <f t="shared" si="8"/>
        <v>3825000</v>
      </c>
      <c r="N89" s="427" t="s">
        <v>408</v>
      </c>
      <c r="O89" s="431"/>
      <c r="P89" s="427"/>
      <c r="Q89" s="419" t="s">
        <v>20</v>
      </c>
      <c r="R89" s="419" t="s">
        <v>20</v>
      </c>
      <c r="S89" s="428" t="s">
        <v>20</v>
      </c>
      <c r="T89" s="429"/>
      <c r="U89" s="430"/>
      <c r="V89" s="419" t="s">
        <v>20</v>
      </c>
      <c r="W89" s="419" t="s">
        <v>20</v>
      </c>
      <c r="X89" s="428"/>
      <c r="Y89" s="427" t="s">
        <v>826</v>
      </c>
      <c r="Z89" s="428" t="s">
        <v>827</v>
      </c>
    </row>
    <row r="90" spans="1:26" ht="69" x14ac:dyDescent="0.3">
      <c r="A90" s="33">
        <v>86</v>
      </c>
      <c r="B90" s="418" t="s">
        <v>819</v>
      </c>
      <c r="C90" s="419" t="s">
        <v>820</v>
      </c>
      <c r="D90" s="420" t="s">
        <v>821</v>
      </c>
      <c r="E90" s="420" t="s">
        <v>822</v>
      </c>
      <c r="F90" s="421" t="s">
        <v>823</v>
      </c>
      <c r="G90" s="422" t="s">
        <v>835</v>
      </c>
      <c r="H90" s="422" t="s">
        <v>796</v>
      </c>
      <c r="I90" s="422" t="s">
        <v>19</v>
      </c>
      <c r="J90" s="422" t="s">
        <v>820</v>
      </c>
      <c r="K90" s="422" t="s">
        <v>836</v>
      </c>
      <c r="L90" s="423">
        <v>600000</v>
      </c>
      <c r="M90" s="424">
        <f t="shared" si="8"/>
        <v>510000</v>
      </c>
      <c r="N90" s="427" t="s">
        <v>408</v>
      </c>
      <c r="O90" s="431"/>
      <c r="P90" s="427"/>
      <c r="Q90" s="419"/>
      <c r="R90" s="419"/>
      <c r="S90" s="428"/>
      <c r="T90" s="429"/>
      <c r="U90" s="430"/>
      <c r="V90" s="430"/>
      <c r="W90" s="430"/>
      <c r="X90" s="428"/>
      <c r="Y90" s="427" t="s">
        <v>826</v>
      </c>
      <c r="Z90" s="428" t="s">
        <v>827</v>
      </c>
    </row>
    <row r="91" spans="1:26" ht="69" x14ac:dyDescent="0.3">
      <c r="A91" s="33">
        <v>87</v>
      </c>
      <c r="B91" s="418" t="s">
        <v>819</v>
      </c>
      <c r="C91" s="419" t="s">
        <v>820</v>
      </c>
      <c r="D91" s="420" t="s">
        <v>821</v>
      </c>
      <c r="E91" s="420" t="s">
        <v>822</v>
      </c>
      <c r="F91" s="421" t="s">
        <v>823</v>
      </c>
      <c r="G91" s="422" t="s">
        <v>837</v>
      </c>
      <c r="H91" s="422" t="s">
        <v>796</v>
      </c>
      <c r="I91" s="422" t="s">
        <v>19</v>
      </c>
      <c r="J91" s="422" t="s">
        <v>820</v>
      </c>
      <c r="K91" s="422" t="s">
        <v>838</v>
      </c>
      <c r="L91" s="423">
        <v>400000</v>
      </c>
      <c r="M91" s="424">
        <f t="shared" si="8"/>
        <v>340000</v>
      </c>
      <c r="N91" s="427" t="s">
        <v>408</v>
      </c>
      <c r="O91" s="431"/>
      <c r="P91" s="427"/>
      <c r="Q91" s="419" t="s">
        <v>20</v>
      </c>
      <c r="R91" s="419"/>
      <c r="S91" s="428" t="s">
        <v>20</v>
      </c>
      <c r="T91" s="429"/>
      <c r="U91" s="430"/>
      <c r="V91" s="419" t="s">
        <v>20</v>
      </c>
      <c r="W91" s="430"/>
      <c r="X91" s="428"/>
      <c r="Y91" s="427" t="s">
        <v>826</v>
      </c>
      <c r="Z91" s="428" t="s">
        <v>827</v>
      </c>
    </row>
    <row r="92" spans="1:26" ht="69" x14ac:dyDescent="0.3">
      <c r="A92" s="33">
        <v>88</v>
      </c>
      <c r="B92" s="418" t="s">
        <v>819</v>
      </c>
      <c r="C92" s="419" t="s">
        <v>820</v>
      </c>
      <c r="D92" s="420" t="s">
        <v>821</v>
      </c>
      <c r="E92" s="420" t="s">
        <v>822</v>
      </c>
      <c r="F92" s="421" t="s">
        <v>823</v>
      </c>
      <c r="G92" s="422" t="s">
        <v>839</v>
      </c>
      <c r="H92" s="422" t="s">
        <v>796</v>
      </c>
      <c r="I92" s="422" t="s">
        <v>19</v>
      </c>
      <c r="J92" s="422" t="s">
        <v>820</v>
      </c>
      <c r="K92" s="422" t="s">
        <v>840</v>
      </c>
      <c r="L92" s="423">
        <v>650000</v>
      </c>
      <c r="M92" s="424">
        <f t="shared" si="8"/>
        <v>552500</v>
      </c>
      <c r="N92" s="427" t="s">
        <v>408</v>
      </c>
      <c r="O92" s="431"/>
      <c r="P92" s="427"/>
      <c r="Q92" s="419"/>
      <c r="R92" s="419"/>
      <c r="S92" s="428"/>
      <c r="T92" s="429"/>
      <c r="U92" s="419" t="s">
        <v>20</v>
      </c>
      <c r="V92" s="419"/>
      <c r="W92" s="430"/>
      <c r="X92" s="428"/>
      <c r="Y92" s="427" t="s">
        <v>826</v>
      </c>
      <c r="Z92" s="428" t="s">
        <v>827</v>
      </c>
    </row>
    <row r="93" spans="1:26" ht="69" x14ac:dyDescent="0.3">
      <c r="A93" s="33">
        <v>89</v>
      </c>
      <c r="B93" s="418" t="s">
        <v>819</v>
      </c>
      <c r="C93" s="419" t="s">
        <v>820</v>
      </c>
      <c r="D93" s="420" t="s">
        <v>821</v>
      </c>
      <c r="E93" s="420" t="s">
        <v>822</v>
      </c>
      <c r="F93" s="421" t="s">
        <v>823</v>
      </c>
      <c r="G93" s="422" t="s">
        <v>841</v>
      </c>
      <c r="H93" s="422" t="s">
        <v>796</v>
      </c>
      <c r="I93" s="422" t="s">
        <v>19</v>
      </c>
      <c r="J93" s="422" t="s">
        <v>820</v>
      </c>
      <c r="K93" s="422" t="s">
        <v>842</v>
      </c>
      <c r="L93" s="423">
        <v>2700000</v>
      </c>
      <c r="M93" s="424">
        <f t="shared" si="8"/>
        <v>2295000</v>
      </c>
      <c r="N93" s="427" t="s">
        <v>408</v>
      </c>
      <c r="O93" s="431"/>
      <c r="P93" s="427"/>
      <c r="Q93" s="419" t="s">
        <v>20</v>
      </c>
      <c r="R93" s="419" t="s">
        <v>20</v>
      </c>
      <c r="S93" s="428" t="s">
        <v>20</v>
      </c>
      <c r="T93" s="429"/>
      <c r="U93" s="419"/>
      <c r="V93" s="419" t="s">
        <v>20</v>
      </c>
      <c r="W93" s="419" t="s">
        <v>20</v>
      </c>
      <c r="X93" s="428"/>
      <c r="Y93" s="427" t="s">
        <v>826</v>
      </c>
      <c r="Z93" s="428" t="s">
        <v>827</v>
      </c>
    </row>
    <row r="94" spans="1:26" ht="179.4" x14ac:dyDescent="0.3">
      <c r="A94" s="33">
        <v>90</v>
      </c>
      <c r="B94" s="34" t="s">
        <v>843</v>
      </c>
      <c r="C94" s="35" t="s">
        <v>844</v>
      </c>
      <c r="D94" s="323" t="s">
        <v>845</v>
      </c>
      <c r="E94" s="323" t="s">
        <v>846</v>
      </c>
      <c r="F94" s="324" t="s">
        <v>847</v>
      </c>
      <c r="G94" s="59" t="s">
        <v>848</v>
      </c>
      <c r="H94" s="59" t="s">
        <v>796</v>
      </c>
      <c r="I94" s="59" t="s">
        <v>19</v>
      </c>
      <c r="J94" s="35" t="s">
        <v>844</v>
      </c>
      <c r="K94" s="95" t="s">
        <v>849</v>
      </c>
      <c r="L94" s="176">
        <v>4000000</v>
      </c>
      <c r="M94" s="177">
        <f t="shared" si="8"/>
        <v>3400000</v>
      </c>
      <c r="N94" s="164" t="s">
        <v>408</v>
      </c>
      <c r="O94" s="45"/>
      <c r="P94" s="261"/>
      <c r="Q94" s="325"/>
      <c r="R94" s="325"/>
      <c r="S94" s="45"/>
      <c r="T94" s="33"/>
      <c r="U94" s="33"/>
      <c r="V94" s="33"/>
      <c r="W94" s="33"/>
      <c r="X94" s="33"/>
      <c r="Y94" s="34"/>
      <c r="Z94" s="53"/>
    </row>
    <row r="95" spans="1:26" ht="220.8" x14ac:dyDescent="0.3">
      <c r="A95" s="33">
        <v>91</v>
      </c>
      <c r="B95" s="34" t="s">
        <v>843</v>
      </c>
      <c r="C95" s="35" t="s">
        <v>844</v>
      </c>
      <c r="D95" s="323" t="s">
        <v>845</v>
      </c>
      <c r="E95" s="323" t="s">
        <v>846</v>
      </c>
      <c r="F95" s="324" t="s">
        <v>847</v>
      </c>
      <c r="G95" s="59" t="s">
        <v>850</v>
      </c>
      <c r="H95" s="59" t="s">
        <v>796</v>
      </c>
      <c r="I95" s="59" t="s">
        <v>19</v>
      </c>
      <c r="J95" s="35" t="s">
        <v>844</v>
      </c>
      <c r="K95" s="95" t="s">
        <v>851</v>
      </c>
      <c r="L95" s="41">
        <v>40000000</v>
      </c>
      <c r="M95" s="57">
        <f t="shared" si="8"/>
        <v>34000000</v>
      </c>
      <c r="N95" s="34" t="s">
        <v>408</v>
      </c>
      <c r="O95" s="45"/>
      <c r="P95" s="261"/>
      <c r="Q95" s="325" t="s">
        <v>20</v>
      </c>
      <c r="R95" s="325" t="s">
        <v>20</v>
      </c>
      <c r="S95" s="45"/>
      <c r="T95" s="33"/>
      <c r="U95" s="33"/>
      <c r="V95" s="33" t="s">
        <v>20</v>
      </c>
      <c r="W95" s="33"/>
      <c r="X95" s="33" t="s">
        <v>20</v>
      </c>
      <c r="Y95" s="34" t="s">
        <v>852</v>
      </c>
      <c r="Z95" s="53" t="s">
        <v>853</v>
      </c>
    </row>
    <row r="96" spans="1:26" ht="124.2" x14ac:dyDescent="0.3">
      <c r="A96" s="33">
        <v>92</v>
      </c>
      <c r="B96" s="34" t="s">
        <v>843</v>
      </c>
      <c r="C96" s="35" t="s">
        <v>844</v>
      </c>
      <c r="D96" s="323" t="s">
        <v>845</v>
      </c>
      <c r="E96" s="323" t="s">
        <v>846</v>
      </c>
      <c r="F96" s="324" t="s">
        <v>847</v>
      </c>
      <c r="G96" s="59" t="s">
        <v>854</v>
      </c>
      <c r="H96" s="59" t="s">
        <v>796</v>
      </c>
      <c r="I96" s="59" t="s">
        <v>19</v>
      </c>
      <c r="J96" s="35" t="s">
        <v>844</v>
      </c>
      <c r="K96" s="59" t="s">
        <v>855</v>
      </c>
      <c r="L96" s="326"/>
      <c r="M96" s="327">
        <f>L96/100*85</f>
        <v>0</v>
      </c>
      <c r="N96" s="164"/>
      <c r="O96" s="78"/>
      <c r="P96" s="328"/>
      <c r="Q96" s="329"/>
      <c r="R96" s="329"/>
      <c r="S96" s="78"/>
      <c r="T96" s="330"/>
      <c r="U96" s="330"/>
      <c r="V96" s="330"/>
      <c r="W96" s="330"/>
      <c r="X96" s="330"/>
      <c r="Y96" s="331"/>
      <c r="Z96" s="332"/>
    </row>
    <row r="97" spans="1:26" ht="69" x14ac:dyDescent="0.3">
      <c r="A97" s="33">
        <v>93</v>
      </c>
      <c r="B97" s="164" t="s">
        <v>843</v>
      </c>
      <c r="C97" s="144" t="s">
        <v>844</v>
      </c>
      <c r="D97" s="432" t="s">
        <v>845</v>
      </c>
      <c r="E97" s="432" t="s">
        <v>846</v>
      </c>
      <c r="F97" s="433" t="s">
        <v>847</v>
      </c>
      <c r="G97" s="197" t="s">
        <v>856</v>
      </c>
      <c r="H97" s="197" t="s">
        <v>796</v>
      </c>
      <c r="I97" s="197" t="s">
        <v>19</v>
      </c>
      <c r="J97" s="144" t="s">
        <v>844</v>
      </c>
      <c r="K97" s="198" t="s">
        <v>857</v>
      </c>
      <c r="L97" s="176">
        <v>600000</v>
      </c>
      <c r="M97" s="177">
        <f>L97/100*85</f>
        <v>510000</v>
      </c>
      <c r="N97" s="165"/>
      <c r="O97" s="172"/>
      <c r="P97" s="262"/>
      <c r="Q97" s="434"/>
      <c r="R97" s="434" t="s">
        <v>20</v>
      </c>
      <c r="S97" s="172" t="s">
        <v>20</v>
      </c>
      <c r="T97" s="33"/>
      <c r="U97" s="33"/>
      <c r="V97" s="33"/>
      <c r="W97" s="33"/>
      <c r="X97" s="33"/>
      <c r="Y97" s="34"/>
      <c r="Z97" s="53"/>
    </row>
    <row r="98" spans="1:26" ht="69" x14ac:dyDescent="0.3">
      <c r="A98" s="33">
        <v>94</v>
      </c>
      <c r="B98" s="164" t="s">
        <v>843</v>
      </c>
      <c r="C98" s="144" t="s">
        <v>844</v>
      </c>
      <c r="D98" s="432" t="s">
        <v>845</v>
      </c>
      <c r="E98" s="432" t="s">
        <v>846</v>
      </c>
      <c r="F98" s="433" t="s">
        <v>847</v>
      </c>
      <c r="G98" s="197" t="s">
        <v>858</v>
      </c>
      <c r="H98" s="197" t="s">
        <v>796</v>
      </c>
      <c r="I98" s="197" t="s">
        <v>19</v>
      </c>
      <c r="J98" s="144" t="s">
        <v>844</v>
      </c>
      <c r="K98" s="198" t="s">
        <v>859</v>
      </c>
      <c r="L98" s="41"/>
      <c r="M98" s="57"/>
      <c r="N98" s="43"/>
      <c r="O98" s="45"/>
      <c r="P98" s="261"/>
      <c r="Q98" s="325"/>
      <c r="R98" s="325"/>
      <c r="S98" s="45"/>
      <c r="T98" s="33"/>
      <c r="U98" s="33"/>
      <c r="V98" s="33"/>
      <c r="W98" s="33"/>
      <c r="X98" s="33"/>
      <c r="Y98" s="34"/>
      <c r="Z98" s="53"/>
    </row>
    <row r="99" spans="1:26" ht="110.4" x14ac:dyDescent="0.3">
      <c r="A99" s="33">
        <v>95</v>
      </c>
      <c r="B99" s="46" t="s">
        <v>860</v>
      </c>
      <c r="C99" s="32" t="s">
        <v>861</v>
      </c>
      <c r="D99" s="333" t="s">
        <v>862</v>
      </c>
      <c r="E99" s="333" t="s">
        <v>863</v>
      </c>
      <c r="F99" s="333" t="s">
        <v>864</v>
      </c>
      <c r="G99" s="95" t="s">
        <v>865</v>
      </c>
      <c r="H99" s="95" t="s">
        <v>796</v>
      </c>
      <c r="I99" s="95" t="s">
        <v>19</v>
      </c>
      <c r="J99" s="32" t="s">
        <v>861</v>
      </c>
      <c r="K99" s="435" t="s">
        <v>866</v>
      </c>
      <c r="L99" s="167">
        <v>12457000</v>
      </c>
      <c r="M99" s="203">
        <f t="shared" si="8"/>
        <v>10588450</v>
      </c>
      <c r="N99" s="54">
        <v>2022</v>
      </c>
      <c r="O99" s="65">
        <v>2024</v>
      </c>
      <c r="P99" s="100" t="s">
        <v>20</v>
      </c>
      <c r="Q99" s="101"/>
      <c r="R99" s="101" t="s">
        <v>20</v>
      </c>
      <c r="S99" s="65" t="s">
        <v>20</v>
      </c>
      <c r="T99" s="62"/>
      <c r="U99" s="62"/>
      <c r="V99" s="62"/>
      <c r="W99" s="62"/>
      <c r="X99" s="62" t="s">
        <v>20</v>
      </c>
      <c r="Y99" s="46" t="s">
        <v>867</v>
      </c>
      <c r="Z99" s="104" t="s">
        <v>21</v>
      </c>
    </row>
    <row r="100" spans="1:26" ht="82.8" x14ac:dyDescent="0.3">
      <c r="A100" s="33">
        <v>96</v>
      </c>
      <c r="B100" s="46" t="s">
        <v>860</v>
      </c>
      <c r="C100" s="32" t="s">
        <v>861</v>
      </c>
      <c r="D100" s="333" t="s">
        <v>862</v>
      </c>
      <c r="E100" s="333" t="s">
        <v>863</v>
      </c>
      <c r="F100" s="333" t="s">
        <v>864</v>
      </c>
      <c r="G100" s="95" t="s">
        <v>868</v>
      </c>
      <c r="H100" s="95" t="s">
        <v>796</v>
      </c>
      <c r="I100" s="95" t="s">
        <v>19</v>
      </c>
      <c r="J100" s="32" t="s">
        <v>861</v>
      </c>
      <c r="K100" s="435" t="s">
        <v>869</v>
      </c>
      <c r="L100" s="51"/>
      <c r="M100" s="42">
        <f t="shared" si="8"/>
        <v>0</v>
      </c>
      <c r="N100" s="54"/>
      <c r="O100" s="65"/>
      <c r="P100" s="100"/>
      <c r="Q100" s="101"/>
      <c r="R100" s="101"/>
      <c r="S100" s="65"/>
      <c r="T100" s="62"/>
      <c r="U100" s="62"/>
      <c r="V100" s="62"/>
      <c r="W100" s="62"/>
      <c r="X100" s="62"/>
      <c r="Y100" s="46"/>
      <c r="Z100" s="53"/>
    </row>
    <row r="101" spans="1:26" ht="82.8" x14ac:dyDescent="0.3">
      <c r="A101" s="33">
        <v>97</v>
      </c>
      <c r="B101" s="46" t="s">
        <v>860</v>
      </c>
      <c r="C101" s="32" t="s">
        <v>861</v>
      </c>
      <c r="D101" s="333" t="s">
        <v>862</v>
      </c>
      <c r="E101" s="333" t="s">
        <v>863</v>
      </c>
      <c r="F101" s="333" t="s">
        <v>864</v>
      </c>
      <c r="G101" s="95" t="s">
        <v>870</v>
      </c>
      <c r="H101" s="95" t="s">
        <v>796</v>
      </c>
      <c r="I101" s="95" t="s">
        <v>19</v>
      </c>
      <c r="J101" s="32" t="s">
        <v>861</v>
      </c>
      <c r="K101" s="435" t="s">
        <v>871</v>
      </c>
      <c r="L101" s="51"/>
      <c r="M101" s="42">
        <f t="shared" si="8"/>
        <v>0</v>
      </c>
      <c r="N101" s="54"/>
      <c r="O101" s="65"/>
      <c r="P101" s="100"/>
      <c r="Q101" s="101"/>
      <c r="R101" s="101"/>
      <c r="S101" s="55"/>
      <c r="T101" s="62"/>
      <c r="U101" s="62"/>
      <c r="V101" s="62"/>
      <c r="W101" s="62"/>
      <c r="X101" s="62"/>
      <c r="Y101" s="46"/>
      <c r="Z101" s="53"/>
    </row>
    <row r="102" spans="1:26" ht="96.6" x14ac:dyDescent="0.3">
      <c r="A102" s="33">
        <v>98</v>
      </c>
      <c r="B102" s="342" t="s">
        <v>860</v>
      </c>
      <c r="C102" s="334" t="s">
        <v>861</v>
      </c>
      <c r="D102" s="335" t="s">
        <v>862</v>
      </c>
      <c r="E102" s="335" t="s">
        <v>863</v>
      </c>
      <c r="F102" s="336" t="s">
        <v>864</v>
      </c>
      <c r="G102" s="337" t="s">
        <v>209</v>
      </c>
      <c r="H102" s="338" t="s">
        <v>796</v>
      </c>
      <c r="I102" s="338" t="s">
        <v>19</v>
      </c>
      <c r="J102" s="338" t="s">
        <v>861</v>
      </c>
      <c r="K102" s="339" t="s">
        <v>872</v>
      </c>
      <c r="L102" s="436">
        <v>1500000</v>
      </c>
      <c r="M102" s="203">
        <f t="shared" si="8"/>
        <v>1275000</v>
      </c>
      <c r="N102" s="340" t="s">
        <v>873</v>
      </c>
      <c r="O102" s="341">
        <v>2025</v>
      </c>
      <c r="P102" s="437"/>
      <c r="Q102" s="438"/>
      <c r="R102" s="438"/>
      <c r="S102" s="439"/>
      <c r="T102" s="440"/>
      <c r="U102" s="440"/>
      <c r="V102" s="440"/>
      <c r="W102" s="440"/>
      <c r="X102" s="440"/>
      <c r="Y102" s="342" t="s">
        <v>874</v>
      </c>
      <c r="Z102" s="334" t="s">
        <v>21</v>
      </c>
    </row>
    <row r="103" spans="1:26" ht="82.8" x14ac:dyDescent="0.3">
      <c r="A103" s="33">
        <v>99</v>
      </c>
      <c r="B103" s="46" t="s">
        <v>860</v>
      </c>
      <c r="C103" s="32" t="s">
        <v>861</v>
      </c>
      <c r="D103" s="333" t="s">
        <v>862</v>
      </c>
      <c r="E103" s="333" t="s">
        <v>863</v>
      </c>
      <c r="F103" s="333" t="s">
        <v>864</v>
      </c>
      <c r="G103" s="95" t="s">
        <v>875</v>
      </c>
      <c r="H103" s="95" t="s">
        <v>796</v>
      </c>
      <c r="I103" s="95" t="s">
        <v>19</v>
      </c>
      <c r="J103" s="32" t="s">
        <v>861</v>
      </c>
      <c r="K103" s="435" t="s">
        <v>876</v>
      </c>
      <c r="L103" s="51"/>
      <c r="M103" s="52">
        <f t="shared" si="8"/>
        <v>0</v>
      </c>
      <c r="N103" s="54"/>
      <c r="O103" s="65"/>
      <c r="P103" s="100"/>
      <c r="Q103" s="101"/>
      <c r="R103" s="101"/>
      <c r="S103" s="55"/>
      <c r="T103" s="62"/>
      <c r="U103" s="62"/>
      <c r="V103" s="62"/>
      <c r="W103" s="62"/>
      <c r="X103" s="62"/>
      <c r="Y103" s="34"/>
      <c r="Z103" s="53"/>
    </row>
    <row r="104" spans="1:26" ht="82.8" x14ac:dyDescent="0.3">
      <c r="A104" s="33">
        <v>100</v>
      </c>
      <c r="B104" s="46" t="s">
        <v>860</v>
      </c>
      <c r="C104" s="32" t="s">
        <v>861</v>
      </c>
      <c r="D104" s="333" t="s">
        <v>862</v>
      </c>
      <c r="E104" s="333" t="s">
        <v>863</v>
      </c>
      <c r="F104" s="333" t="s">
        <v>864</v>
      </c>
      <c r="G104" s="95" t="s">
        <v>877</v>
      </c>
      <c r="H104" s="95" t="s">
        <v>796</v>
      </c>
      <c r="I104" s="95" t="s">
        <v>19</v>
      </c>
      <c r="J104" s="32" t="s">
        <v>861</v>
      </c>
      <c r="K104" s="435" t="s">
        <v>878</v>
      </c>
      <c r="L104" s="167">
        <v>3200000</v>
      </c>
      <c r="M104" s="168">
        <f t="shared" si="8"/>
        <v>2720000</v>
      </c>
      <c r="N104" s="54"/>
      <c r="O104" s="65"/>
      <c r="P104" s="100"/>
      <c r="Q104" s="101"/>
      <c r="R104" s="101"/>
      <c r="S104" s="65"/>
      <c r="T104" s="62"/>
      <c r="U104" s="62"/>
      <c r="V104" s="62"/>
      <c r="W104" s="62"/>
      <c r="X104" s="62"/>
      <c r="Y104" s="343" t="s">
        <v>879</v>
      </c>
      <c r="Z104" s="441" t="s">
        <v>21</v>
      </c>
    </row>
    <row r="105" spans="1:26" ht="82.8" x14ac:dyDescent="0.3">
      <c r="A105" s="33">
        <v>101</v>
      </c>
      <c r="B105" s="46" t="s">
        <v>860</v>
      </c>
      <c r="C105" s="32" t="s">
        <v>861</v>
      </c>
      <c r="D105" s="333" t="s">
        <v>862</v>
      </c>
      <c r="E105" s="333" t="s">
        <v>863</v>
      </c>
      <c r="F105" s="333" t="s">
        <v>864</v>
      </c>
      <c r="G105" s="95" t="s">
        <v>880</v>
      </c>
      <c r="H105" s="95" t="s">
        <v>796</v>
      </c>
      <c r="I105" s="95" t="s">
        <v>19</v>
      </c>
      <c r="J105" s="32" t="s">
        <v>861</v>
      </c>
      <c r="K105" s="435" t="s">
        <v>881</v>
      </c>
      <c r="L105" s="167">
        <v>1600000</v>
      </c>
      <c r="M105" s="168">
        <f t="shared" si="8"/>
        <v>1360000</v>
      </c>
      <c r="N105" s="54"/>
      <c r="O105" s="65"/>
      <c r="P105" s="100"/>
      <c r="Q105" s="101"/>
      <c r="R105" s="101"/>
      <c r="S105" s="65"/>
      <c r="T105" s="62"/>
      <c r="U105" s="62"/>
      <c r="V105" s="62"/>
      <c r="W105" s="62"/>
      <c r="X105" s="62"/>
      <c r="Y105" s="343" t="s">
        <v>879</v>
      </c>
      <c r="Z105" s="442" t="s">
        <v>882</v>
      </c>
    </row>
    <row r="106" spans="1:26" ht="82.8" x14ac:dyDescent="0.3">
      <c r="A106" s="33">
        <v>102</v>
      </c>
      <c r="B106" s="181" t="s">
        <v>860</v>
      </c>
      <c r="C106" s="179" t="s">
        <v>861</v>
      </c>
      <c r="D106" s="443" t="s">
        <v>862</v>
      </c>
      <c r="E106" s="443" t="s">
        <v>863</v>
      </c>
      <c r="F106" s="443" t="s">
        <v>864</v>
      </c>
      <c r="G106" s="198" t="s">
        <v>883</v>
      </c>
      <c r="H106" s="198" t="s">
        <v>796</v>
      </c>
      <c r="I106" s="198" t="s">
        <v>19</v>
      </c>
      <c r="J106" s="179" t="s">
        <v>861</v>
      </c>
      <c r="K106" s="444" t="s">
        <v>884</v>
      </c>
      <c r="L106" s="167">
        <v>5000000</v>
      </c>
      <c r="M106" s="168">
        <f>L106/100*85</f>
        <v>4250000</v>
      </c>
      <c r="N106" s="170">
        <v>2025</v>
      </c>
      <c r="O106" s="180">
        <v>2027</v>
      </c>
      <c r="P106" s="270"/>
      <c r="Q106" s="266" t="s">
        <v>20</v>
      </c>
      <c r="R106" s="266"/>
      <c r="S106" s="180" t="s">
        <v>20</v>
      </c>
      <c r="T106" s="269"/>
      <c r="U106" s="269"/>
      <c r="V106" s="269"/>
      <c r="W106" s="269"/>
      <c r="X106" s="269"/>
      <c r="Y106" s="344" t="s">
        <v>879</v>
      </c>
      <c r="Z106" s="445" t="s">
        <v>885</v>
      </c>
    </row>
    <row r="107" spans="1:26" ht="82.8" x14ac:dyDescent="0.3">
      <c r="A107" s="33">
        <v>103</v>
      </c>
      <c r="B107" s="181" t="s">
        <v>860</v>
      </c>
      <c r="C107" s="179" t="s">
        <v>861</v>
      </c>
      <c r="D107" s="443" t="s">
        <v>862</v>
      </c>
      <c r="E107" s="443" t="s">
        <v>863</v>
      </c>
      <c r="F107" s="443" t="s">
        <v>864</v>
      </c>
      <c r="G107" s="198" t="s">
        <v>886</v>
      </c>
      <c r="H107" s="198" t="s">
        <v>796</v>
      </c>
      <c r="I107" s="198" t="s">
        <v>19</v>
      </c>
      <c r="J107" s="179" t="s">
        <v>861</v>
      </c>
      <c r="K107" s="444" t="s">
        <v>887</v>
      </c>
      <c r="L107" s="167">
        <v>10000000</v>
      </c>
      <c r="M107" s="168">
        <f>L107/100*85</f>
        <v>8500000</v>
      </c>
      <c r="N107" s="170">
        <v>2025</v>
      </c>
      <c r="O107" s="180">
        <v>2027</v>
      </c>
      <c r="P107" s="270" t="s">
        <v>20</v>
      </c>
      <c r="Q107" s="266" t="s">
        <v>20</v>
      </c>
      <c r="R107" s="266" t="s">
        <v>20</v>
      </c>
      <c r="S107" s="180" t="s">
        <v>20</v>
      </c>
      <c r="T107" s="269"/>
      <c r="U107" s="269"/>
      <c r="V107" s="269"/>
      <c r="W107" s="269" t="s">
        <v>20</v>
      </c>
      <c r="X107" s="269"/>
      <c r="Y107" s="344" t="s">
        <v>879</v>
      </c>
      <c r="Z107" s="445" t="s">
        <v>21</v>
      </c>
    </row>
    <row r="108" spans="1:26" ht="55.2" x14ac:dyDescent="0.3">
      <c r="A108" s="33">
        <v>104</v>
      </c>
      <c r="B108" s="46" t="s">
        <v>888</v>
      </c>
      <c r="C108" s="32" t="s">
        <v>889</v>
      </c>
      <c r="D108" s="333" t="s">
        <v>890</v>
      </c>
      <c r="E108" s="333" t="s">
        <v>891</v>
      </c>
      <c r="F108" s="333" t="s">
        <v>892</v>
      </c>
      <c r="G108" s="95" t="s">
        <v>893</v>
      </c>
      <c r="H108" s="95" t="s">
        <v>796</v>
      </c>
      <c r="I108" s="95" t="s">
        <v>19</v>
      </c>
      <c r="J108" s="32" t="s">
        <v>894</v>
      </c>
      <c r="K108" s="95" t="s">
        <v>895</v>
      </c>
      <c r="L108" s="51">
        <v>12000000</v>
      </c>
      <c r="M108" s="52">
        <f t="shared" si="8"/>
        <v>10200000</v>
      </c>
      <c r="N108" s="181" t="s">
        <v>408</v>
      </c>
      <c r="O108" s="65"/>
      <c r="P108" s="100"/>
      <c r="Q108" s="101"/>
      <c r="R108" s="101"/>
      <c r="S108" s="65"/>
      <c r="T108" s="62"/>
      <c r="U108" s="62"/>
      <c r="V108" s="62"/>
      <c r="W108" s="62"/>
      <c r="X108" s="62"/>
      <c r="Y108" s="446" t="s">
        <v>896</v>
      </c>
      <c r="Z108" s="104" t="s">
        <v>21</v>
      </c>
    </row>
    <row r="109" spans="1:26" ht="151.80000000000001" x14ac:dyDescent="0.3">
      <c r="A109" s="33">
        <v>105</v>
      </c>
      <c r="B109" s="46" t="s">
        <v>888</v>
      </c>
      <c r="C109" s="32" t="s">
        <v>889</v>
      </c>
      <c r="D109" s="333" t="s">
        <v>890</v>
      </c>
      <c r="E109" s="333" t="s">
        <v>891</v>
      </c>
      <c r="F109" s="333" t="s">
        <v>892</v>
      </c>
      <c r="G109" s="95" t="s">
        <v>704</v>
      </c>
      <c r="H109" s="95" t="s">
        <v>796</v>
      </c>
      <c r="I109" s="95" t="s">
        <v>19</v>
      </c>
      <c r="J109" s="32" t="s">
        <v>894</v>
      </c>
      <c r="K109" s="95" t="s">
        <v>897</v>
      </c>
      <c r="L109" s="167">
        <v>3000000</v>
      </c>
      <c r="M109" s="168">
        <f t="shared" si="8"/>
        <v>2550000</v>
      </c>
      <c r="N109" s="54"/>
      <c r="O109" s="65"/>
      <c r="P109" s="100"/>
      <c r="Q109" s="101" t="s">
        <v>20</v>
      </c>
      <c r="R109" s="101" t="s">
        <v>20</v>
      </c>
      <c r="S109" s="65"/>
      <c r="T109" s="62"/>
      <c r="U109" s="62"/>
      <c r="V109" s="62"/>
      <c r="W109" s="62"/>
      <c r="X109" s="62"/>
      <c r="Y109" s="46"/>
      <c r="Z109" s="104"/>
    </row>
    <row r="110" spans="1:26" ht="179.4" x14ac:dyDescent="0.3">
      <c r="A110" s="33">
        <v>106</v>
      </c>
      <c r="B110" s="46" t="s">
        <v>888</v>
      </c>
      <c r="C110" s="32" t="s">
        <v>889</v>
      </c>
      <c r="D110" s="333" t="s">
        <v>890</v>
      </c>
      <c r="E110" s="333" t="s">
        <v>891</v>
      </c>
      <c r="F110" s="333" t="s">
        <v>892</v>
      </c>
      <c r="G110" s="95" t="s">
        <v>898</v>
      </c>
      <c r="H110" s="95" t="s">
        <v>796</v>
      </c>
      <c r="I110" s="95" t="s">
        <v>19</v>
      </c>
      <c r="J110" s="32" t="s">
        <v>894</v>
      </c>
      <c r="K110" s="95" t="s">
        <v>899</v>
      </c>
      <c r="L110" s="167">
        <v>3000000</v>
      </c>
      <c r="M110" s="168">
        <f t="shared" si="8"/>
        <v>2550000</v>
      </c>
      <c r="N110" s="54"/>
      <c r="O110" s="65"/>
      <c r="P110" s="100" t="s">
        <v>20</v>
      </c>
      <c r="Q110" s="101"/>
      <c r="R110" s="101" t="s">
        <v>20</v>
      </c>
      <c r="S110" s="65" t="s">
        <v>20</v>
      </c>
      <c r="T110" s="62"/>
      <c r="U110" s="62"/>
      <c r="V110" s="62"/>
      <c r="W110" s="62"/>
      <c r="X110" s="62"/>
      <c r="Y110" s="46"/>
      <c r="Z110" s="104"/>
    </row>
    <row r="111" spans="1:26" ht="179.4" x14ac:dyDescent="0.3">
      <c r="A111" s="33">
        <v>107</v>
      </c>
      <c r="B111" s="46" t="s">
        <v>888</v>
      </c>
      <c r="C111" s="32" t="s">
        <v>889</v>
      </c>
      <c r="D111" s="333" t="s">
        <v>890</v>
      </c>
      <c r="E111" s="333" t="s">
        <v>891</v>
      </c>
      <c r="F111" s="333" t="s">
        <v>892</v>
      </c>
      <c r="G111" s="95" t="s">
        <v>900</v>
      </c>
      <c r="H111" s="95" t="s">
        <v>796</v>
      </c>
      <c r="I111" s="95" t="s">
        <v>19</v>
      </c>
      <c r="J111" s="32" t="s">
        <v>894</v>
      </c>
      <c r="K111" s="95" t="s">
        <v>901</v>
      </c>
      <c r="L111" s="167">
        <v>3000000</v>
      </c>
      <c r="M111" s="168">
        <f t="shared" si="8"/>
        <v>2550000</v>
      </c>
      <c r="N111" s="54"/>
      <c r="O111" s="65"/>
      <c r="P111" s="100" t="s">
        <v>20</v>
      </c>
      <c r="Q111" s="101" t="s">
        <v>20</v>
      </c>
      <c r="R111" s="101" t="s">
        <v>20</v>
      </c>
      <c r="S111" s="65" t="s">
        <v>20</v>
      </c>
      <c r="T111" s="62"/>
      <c r="U111" s="62"/>
      <c r="V111" s="62"/>
      <c r="W111" s="62"/>
      <c r="X111" s="62"/>
      <c r="Y111" s="46"/>
      <c r="Z111" s="104"/>
    </row>
    <row r="112" spans="1:26" ht="179.4" x14ac:dyDescent="0.3">
      <c r="A112" s="33">
        <v>108</v>
      </c>
      <c r="B112" s="46" t="s">
        <v>888</v>
      </c>
      <c r="C112" s="32" t="s">
        <v>889</v>
      </c>
      <c r="D112" s="333" t="s">
        <v>890</v>
      </c>
      <c r="E112" s="333" t="s">
        <v>891</v>
      </c>
      <c r="F112" s="333" t="s">
        <v>892</v>
      </c>
      <c r="G112" s="95" t="s">
        <v>902</v>
      </c>
      <c r="H112" s="95" t="s">
        <v>796</v>
      </c>
      <c r="I112" s="95" t="s">
        <v>19</v>
      </c>
      <c r="J112" s="32" t="s">
        <v>894</v>
      </c>
      <c r="K112" s="95" t="s">
        <v>903</v>
      </c>
      <c r="L112" s="167">
        <v>3500000</v>
      </c>
      <c r="M112" s="168">
        <f t="shared" si="8"/>
        <v>2975000</v>
      </c>
      <c r="N112" s="54"/>
      <c r="O112" s="65"/>
      <c r="P112" s="100"/>
      <c r="Q112" s="101"/>
      <c r="R112" s="101"/>
      <c r="S112" s="65"/>
      <c r="T112" s="62"/>
      <c r="U112" s="62"/>
      <c r="V112" s="62"/>
      <c r="W112" s="62"/>
      <c r="X112" s="62"/>
      <c r="Y112" s="46"/>
      <c r="Z112" s="104"/>
    </row>
    <row r="113" spans="1:26" ht="151.80000000000001" x14ac:dyDescent="0.3">
      <c r="A113" s="33">
        <v>109</v>
      </c>
      <c r="B113" s="46" t="s">
        <v>888</v>
      </c>
      <c r="C113" s="32" t="s">
        <v>889</v>
      </c>
      <c r="D113" s="333" t="s">
        <v>890</v>
      </c>
      <c r="E113" s="333" t="s">
        <v>891</v>
      </c>
      <c r="F113" s="333" t="s">
        <v>892</v>
      </c>
      <c r="G113" s="95" t="s">
        <v>904</v>
      </c>
      <c r="H113" s="95" t="s">
        <v>796</v>
      </c>
      <c r="I113" s="95" t="s">
        <v>19</v>
      </c>
      <c r="J113" s="32" t="s">
        <v>894</v>
      </c>
      <c r="K113" s="95" t="s">
        <v>905</v>
      </c>
      <c r="L113" s="51">
        <v>700000</v>
      </c>
      <c r="M113" s="52">
        <f t="shared" si="8"/>
        <v>595000</v>
      </c>
      <c r="N113" s="54"/>
      <c r="O113" s="65"/>
      <c r="P113" s="100"/>
      <c r="Q113" s="101"/>
      <c r="R113" s="101"/>
      <c r="S113" s="65"/>
      <c r="T113" s="62"/>
      <c r="U113" s="62"/>
      <c r="V113" s="62"/>
      <c r="W113" s="62"/>
      <c r="X113" s="62"/>
      <c r="Y113" s="46" t="s">
        <v>409</v>
      </c>
      <c r="Z113" s="104"/>
    </row>
    <row r="114" spans="1:26" ht="138" x14ac:dyDescent="0.3">
      <c r="A114" s="33">
        <v>110</v>
      </c>
      <c r="B114" s="46" t="s">
        <v>888</v>
      </c>
      <c r="C114" s="32" t="s">
        <v>889</v>
      </c>
      <c r="D114" s="333" t="s">
        <v>890</v>
      </c>
      <c r="E114" s="333" t="s">
        <v>891</v>
      </c>
      <c r="F114" s="333" t="s">
        <v>892</v>
      </c>
      <c r="G114" s="95" t="s">
        <v>906</v>
      </c>
      <c r="H114" s="95" t="s">
        <v>796</v>
      </c>
      <c r="I114" s="95" t="s">
        <v>19</v>
      </c>
      <c r="J114" s="32" t="s">
        <v>894</v>
      </c>
      <c r="K114" s="95" t="s">
        <v>907</v>
      </c>
      <c r="L114" s="167">
        <v>2500000</v>
      </c>
      <c r="M114" s="168">
        <f t="shared" si="8"/>
        <v>2125000</v>
      </c>
      <c r="N114" s="54"/>
      <c r="O114" s="65"/>
      <c r="P114" s="100"/>
      <c r="Q114" s="101"/>
      <c r="R114" s="101"/>
      <c r="S114" s="65"/>
      <c r="T114" s="62"/>
      <c r="U114" s="62"/>
      <c r="V114" s="62"/>
      <c r="W114" s="62"/>
      <c r="X114" s="62"/>
      <c r="Y114" s="46"/>
      <c r="Z114" s="104"/>
    </row>
    <row r="115" spans="1:26" ht="96.6" x14ac:dyDescent="0.3">
      <c r="A115" s="33">
        <v>111</v>
      </c>
      <c r="B115" s="46" t="s">
        <v>888</v>
      </c>
      <c r="C115" s="32" t="s">
        <v>889</v>
      </c>
      <c r="D115" s="333" t="s">
        <v>890</v>
      </c>
      <c r="E115" s="333" t="s">
        <v>891</v>
      </c>
      <c r="F115" s="333" t="s">
        <v>892</v>
      </c>
      <c r="G115" s="95" t="s">
        <v>908</v>
      </c>
      <c r="H115" s="95" t="s">
        <v>796</v>
      </c>
      <c r="I115" s="95" t="s">
        <v>19</v>
      </c>
      <c r="J115" s="32" t="s">
        <v>894</v>
      </c>
      <c r="K115" s="95" t="s">
        <v>909</v>
      </c>
      <c r="L115" s="51">
        <v>7000000</v>
      </c>
      <c r="M115" s="52">
        <f t="shared" si="8"/>
        <v>5950000</v>
      </c>
      <c r="N115" s="54"/>
      <c r="O115" s="65"/>
      <c r="P115" s="100"/>
      <c r="Q115" s="101"/>
      <c r="R115" s="101"/>
      <c r="S115" s="65"/>
      <c r="T115" s="62"/>
      <c r="U115" s="62"/>
      <c r="V115" s="62"/>
      <c r="W115" s="62"/>
      <c r="X115" s="62"/>
      <c r="Y115" s="46"/>
      <c r="Z115" s="104"/>
    </row>
    <row r="116" spans="1:26" ht="69" x14ac:dyDescent="0.3">
      <c r="A116" s="33">
        <v>112</v>
      </c>
      <c r="B116" s="46" t="s">
        <v>888</v>
      </c>
      <c r="C116" s="32" t="s">
        <v>889</v>
      </c>
      <c r="D116" s="333" t="s">
        <v>890</v>
      </c>
      <c r="E116" s="333" t="s">
        <v>891</v>
      </c>
      <c r="F116" s="333" t="s">
        <v>892</v>
      </c>
      <c r="G116" s="95" t="s">
        <v>910</v>
      </c>
      <c r="H116" s="95" t="s">
        <v>796</v>
      </c>
      <c r="I116" s="95" t="s">
        <v>19</v>
      </c>
      <c r="J116" s="32" t="s">
        <v>894</v>
      </c>
      <c r="K116" s="95" t="s">
        <v>911</v>
      </c>
      <c r="L116" s="51">
        <v>1500000</v>
      </c>
      <c r="M116" s="52">
        <f t="shared" si="8"/>
        <v>1275000</v>
      </c>
      <c r="N116" s="54"/>
      <c r="O116" s="65"/>
      <c r="P116" s="100" t="s">
        <v>20</v>
      </c>
      <c r="Q116" s="101" t="s">
        <v>20</v>
      </c>
      <c r="R116" s="101" t="s">
        <v>20</v>
      </c>
      <c r="S116" s="65" t="s">
        <v>20</v>
      </c>
      <c r="T116" s="62"/>
      <c r="U116" s="62"/>
      <c r="V116" s="62"/>
      <c r="W116" s="62"/>
      <c r="X116" s="62"/>
      <c r="Y116" s="46"/>
      <c r="Z116" s="104"/>
    </row>
    <row r="117" spans="1:26" ht="69" x14ac:dyDescent="0.3">
      <c r="A117" s="33">
        <v>113</v>
      </c>
      <c r="B117" s="46" t="s">
        <v>888</v>
      </c>
      <c r="C117" s="32" t="s">
        <v>889</v>
      </c>
      <c r="D117" s="333" t="s">
        <v>890</v>
      </c>
      <c r="E117" s="333" t="s">
        <v>891</v>
      </c>
      <c r="F117" s="333" t="s">
        <v>892</v>
      </c>
      <c r="G117" s="95" t="s">
        <v>571</v>
      </c>
      <c r="H117" s="95" t="s">
        <v>796</v>
      </c>
      <c r="I117" s="95" t="s">
        <v>19</v>
      </c>
      <c r="J117" s="32" t="s">
        <v>894</v>
      </c>
      <c r="K117" s="95" t="s">
        <v>912</v>
      </c>
      <c r="L117" s="51">
        <v>500000</v>
      </c>
      <c r="M117" s="52">
        <f t="shared" si="8"/>
        <v>425000</v>
      </c>
      <c r="N117" s="54"/>
      <c r="O117" s="65"/>
      <c r="P117" s="100"/>
      <c r="Q117" s="101"/>
      <c r="R117" s="101"/>
      <c r="S117" s="65"/>
      <c r="T117" s="62"/>
      <c r="U117" s="62"/>
      <c r="V117" s="62"/>
      <c r="W117" s="62"/>
      <c r="X117" s="62"/>
      <c r="Y117" s="46"/>
      <c r="Z117" s="104"/>
    </row>
    <row r="118" spans="1:26" ht="360" x14ac:dyDescent="0.3">
      <c r="A118" s="33">
        <v>114</v>
      </c>
      <c r="B118" s="181" t="s">
        <v>888</v>
      </c>
      <c r="C118" s="179" t="s">
        <v>889</v>
      </c>
      <c r="D118" s="443" t="s">
        <v>890</v>
      </c>
      <c r="E118" s="443" t="s">
        <v>891</v>
      </c>
      <c r="F118" s="443" t="s">
        <v>892</v>
      </c>
      <c r="G118" s="198" t="s">
        <v>913</v>
      </c>
      <c r="H118" s="198" t="s">
        <v>796</v>
      </c>
      <c r="I118" s="198" t="s">
        <v>19</v>
      </c>
      <c r="J118" s="179" t="s">
        <v>894</v>
      </c>
      <c r="K118" s="447" t="s">
        <v>914</v>
      </c>
      <c r="L118" s="167">
        <v>130000000</v>
      </c>
      <c r="M118" s="168">
        <f t="shared" si="8"/>
        <v>110500000</v>
      </c>
      <c r="N118" s="181" t="s">
        <v>408</v>
      </c>
      <c r="O118" s="180"/>
      <c r="P118" s="270" t="s">
        <v>20</v>
      </c>
      <c r="Q118" s="266" t="s">
        <v>20</v>
      </c>
      <c r="R118" s="266" t="s">
        <v>20</v>
      </c>
      <c r="S118" s="180" t="s">
        <v>20</v>
      </c>
      <c r="T118" s="269"/>
      <c r="U118" s="269" t="s">
        <v>20</v>
      </c>
      <c r="V118" s="269" t="s">
        <v>20</v>
      </c>
      <c r="W118" s="269" t="s">
        <v>20</v>
      </c>
      <c r="X118" s="269" t="s">
        <v>20</v>
      </c>
      <c r="Y118" s="181"/>
      <c r="Z118" s="355"/>
    </row>
    <row r="119" spans="1:26" ht="96.6" x14ac:dyDescent="0.3">
      <c r="A119" s="33">
        <v>115</v>
      </c>
      <c r="B119" s="448" t="s">
        <v>915</v>
      </c>
      <c r="C119" s="449" t="s">
        <v>796</v>
      </c>
      <c r="D119" s="450" t="s">
        <v>916</v>
      </c>
      <c r="E119" s="450" t="s">
        <v>917</v>
      </c>
      <c r="F119" s="450" t="s">
        <v>918</v>
      </c>
      <c r="G119" s="451" t="s">
        <v>723</v>
      </c>
      <c r="H119" s="451" t="s">
        <v>796</v>
      </c>
      <c r="I119" s="451" t="s">
        <v>19</v>
      </c>
      <c r="J119" s="449" t="s">
        <v>796</v>
      </c>
      <c r="K119" s="451" t="s">
        <v>723</v>
      </c>
      <c r="L119" s="452">
        <v>2700000</v>
      </c>
      <c r="M119" s="453">
        <f t="shared" si="8"/>
        <v>2295000</v>
      </c>
      <c r="N119" s="454"/>
      <c r="O119" s="455"/>
      <c r="P119" s="456"/>
      <c r="Q119" s="457" t="s">
        <v>20</v>
      </c>
      <c r="R119" s="457"/>
      <c r="S119" s="455"/>
      <c r="T119" s="458"/>
      <c r="U119" s="458"/>
      <c r="V119" s="458"/>
      <c r="W119" s="458"/>
      <c r="X119" s="458"/>
      <c r="Y119" s="448"/>
      <c r="Z119" s="459"/>
    </row>
    <row r="120" spans="1:26" ht="69" x14ac:dyDescent="0.3">
      <c r="A120" s="33">
        <v>116</v>
      </c>
      <c r="B120" s="46" t="s">
        <v>919</v>
      </c>
      <c r="C120" s="32" t="s">
        <v>920</v>
      </c>
      <c r="D120" s="333" t="s">
        <v>921</v>
      </c>
      <c r="E120" s="333" t="s">
        <v>922</v>
      </c>
      <c r="F120" s="460" t="s">
        <v>923</v>
      </c>
      <c r="G120" s="95" t="s">
        <v>924</v>
      </c>
      <c r="H120" s="95" t="s">
        <v>796</v>
      </c>
      <c r="I120" s="95" t="s">
        <v>19</v>
      </c>
      <c r="J120" s="32" t="s">
        <v>920</v>
      </c>
      <c r="K120" s="95" t="s">
        <v>925</v>
      </c>
      <c r="L120" s="51">
        <v>35000000</v>
      </c>
      <c r="M120" s="52">
        <f>L120/100*85</f>
        <v>29750000</v>
      </c>
      <c r="N120" s="461">
        <v>2023</v>
      </c>
      <c r="O120" s="65"/>
      <c r="P120" s="100" t="s">
        <v>20</v>
      </c>
      <c r="Q120" s="101" t="s">
        <v>20</v>
      </c>
      <c r="R120" s="101" t="s">
        <v>20</v>
      </c>
      <c r="S120" s="65" t="s">
        <v>20</v>
      </c>
      <c r="T120" s="62"/>
      <c r="U120" s="62"/>
      <c r="V120" s="62"/>
      <c r="W120" s="62"/>
      <c r="X120" s="62"/>
      <c r="Y120" s="46" t="s">
        <v>409</v>
      </c>
      <c r="Z120" s="104" t="s">
        <v>21</v>
      </c>
    </row>
    <row r="121" spans="1:26" ht="69" x14ac:dyDescent="0.3">
      <c r="A121" s="33">
        <v>117</v>
      </c>
      <c r="B121" s="46" t="s">
        <v>919</v>
      </c>
      <c r="C121" s="32" t="s">
        <v>920</v>
      </c>
      <c r="D121" s="333" t="s">
        <v>921</v>
      </c>
      <c r="E121" s="333" t="s">
        <v>922</v>
      </c>
      <c r="F121" s="460" t="s">
        <v>923</v>
      </c>
      <c r="G121" s="95" t="s">
        <v>926</v>
      </c>
      <c r="H121" s="95" t="s">
        <v>796</v>
      </c>
      <c r="I121" s="95" t="s">
        <v>19</v>
      </c>
      <c r="J121" s="32" t="s">
        <v>920</v>
      </c>
      <c r="K121" s="95" t="s">
        <v>927</v>
      </c>
      <c r="L121" s="51">
        <v>55000000</v>
      </c>
      <c r="M121" s="52">
        <f>L121/100*85</f>
        <v>46750000</v>
      </c>
      <c r="N121" s="462" t="s">
        <v>408</v>
      </c>
      <c r="O121" s="65"/>
      <c r="P121" s="100"/>
      <c r="Q121" s="101"/>
      <c r="R121" s="101"/>
      <c r="S121" s="65"/>
      <c r="T121" s="62"/>
      <c r="U121" s="62"/>
      <c r="V121" s="62"/>
      <c r="W121" s="62"/>
      <c r="X121" s="62"/>
      <c r="Y121" s="181" t="s">
        <v>928</v>
      </c>
      <c r="Z121" s="104"/>
    </row>
    <row r="122" spans="1:26" ht="69" x14ac:dyDescent="0.3">
      <c r="A122" s="33">
        <v>118</v>
      </c>
      <c r="B122" s="46" t="s">
        <v>919</v>
      </c>
      <c r="C122" s="32" t="s">
        <v>920</v>
      </c>
      <c r="D122" s="333" t="s">
        <v>921</v>
      </c>
      <c r="E122" s="333" t="s">
        <v>922</v>
      </c>
      <c r="F122" s="460" t="s">
        <v>923</v>
      </c>
      <c r="G122" s="95" t="s">
        <v>929</v>
      </c>
      <c r="H122" s="95" t="s">
        <v>796</v>
      </c>
      <c r="I122" s="95" t="s">
        <v>19</v>
      </c>
      <c r="J122" s="32" t="s">
        <v>920</v>
      </c>
      <c r="K122" s="95" t="s">
        <v>930</v>
      </c>
      <c r="L122" s="51">
        <v>2500000</v>
      </c>
      <c r="M122" s="52">
        <v>2125000</v>
      </c>
      <c r="N122" s="463">
        <v>2024</v>
      </c>
      <c r="O122" s="65"/>
      <c r="P122" s="100" t="s">
        <v>20</v>
      </c>
      <c r="Q122" s="101" t="s">
        <v>20</v>
      </c>
      <c r="R122" s="101" t="s">
        <v>20</v>
      </c>
      <c r="S122" s="65"/>
      <c r="T122" s="62"/>
      <c r="U122" s="62"/>
      <c r="V122" s="62"/>
      <c r="W122" s="62"/>
      <c r="X122" s="62"/>
      <c r="Y122" s="181" t="s">
        <v>931</v>
      </c>
      <c r="Z122" s="104"/>
    </row>
    <row r="123" spans="1:26" s="353" customFormat="1" ht="248.4" x14ac:dyDescent="0.3">
      <c r="A123" s="33">
        <v>119</v>
      </c>
      <c r="B123" s="356" t="s">
        <v>932</v>
      </c>
      <c r="C123" s="345" t="s">
        <v>933</v>
      </c>
      <c r="D123" s="346">
        <v>44226250</v>
      </c>
      <c r="E123" s="346" t="s">
        <v>934</v>
      </c>
      <c r="F123" s="346">
        <v>600085490</v>
      </c>
      <c r="G123" s="464" t="s">
        <v>935</v>
      </c>
      <c r="H123" s="464" t="s">
        <v>796</v>
      </c>
      <c r="I123" s="464" t="s">
        <v>19</v>
      </c>
      <c r="J123" s="345" t="s">
        <v>936</v>
      </c>
      <c r="K123" s="465" t="s">
        <v>937</v>
      </c>
      <c r="L123" s="466">
        <v>50000000</v>
      </c>
      <c r="M123" s="347">
        <f t="shared" si="8"/>
        <v>42500000</v>
      </c>
      <c r="N123" s="181" t="s">
        <v>408</v>
      </c>
      <c r="O123" s="467"/>
      <c r="P123" s="468" t="s">
        <v>20</v>
      </c>
      <c r="Q123" s="469" t="s">
        <v>20</v>
      </c>
      <c r="R123" s="469" t="s">
        <v>20</v>
      </c>
      <c r="S123" s="467" t="s">
        <v>20</v>
      </c>
      <c r="T123" s="470"/>
      <c r="U123" s="470" t="s">
        <v>20</v>
      </c>
      <c r="V123" s="470" t="s">
        <v>20</v>
      </c>
      <c r="W123" s="470" t="s">
        <v>20</v>
      </c>
      <c r="X123" s="470" t="s">
        <v>20</v>
      </c>
      <c r="Y123" s="464" t="s">
        <v>938</v>
      </c>
      <c r="Z123" s="226" t="s">
        <v>827</v>
      </c>
    </row>
    <row r="124" spans="1:26" ht="110.4" x14ac:dyDescent="0.3">
      <c r="A124" s="33">
        <v>120</v>
      </c>
      <c r="B124" s="34" t="s">
        <v>939</v>
      </c>
      <c r="C124" s="35" t="s">
        <v>940</v>
      </c>
      <c r="D124" s="323" t="s">
        <v>941</v>
      </c>
      <c r="E124" s="323" t="s">
        <v>942</v>
      </c>
      <c r="F124" s="323" t="s">
        <v>943</v>
      </c>
      <c r="G124" s="59" t="s">
        <v>944</v>
      </c>
      <c r="H124" s="59" t="s">
        <v>796</v>
      </c>
      <c r="I124" s="59" t="s">
        <v>19</v>
      </c>
      <c r="J124" s="35" t="s">
        <v>940</v>
      </c>
      <c r="K124" s="95" t="s">
        <v>945</v>
      </c>
      <c r="L124" s="41">
        <v>2700000</v>
      </c>
      <c r="M124" s="57">
        <f t="shared" si="8"/>
        <v>2295000</v>
      </c>
      <c r="N124" s="43"/>
      <c r="O124" s="45"/>
      <c r="P124" s="261" t="s">
        <v>20</v>
      </c>
      <c r="Q124" s="325"/>
      <c r="R124" s="325"/>
      <c r="S124" s="45" t="s">
        <v>20</v>
      </c>
      <c r="T124" s="33"/>
      <c r="U124" s="33"/>
      <c r="V124" s="33"/>
      <c r="W124" s="33"/>
      <c r="X124" s="33" t="s">
        <v>20</v>
      </c>
      <c r="Y124" s="34"/>
      <c r="Z124" s="53"/>
    </row>
    <row r="125" spans="1:26" ht="82.8" x14ac:dyDescent="0.3">
      <c r="A125" s="33">
        <v>121</v>
      </c>
      <c r="B125" s="164" t="s">
        <v>939</v>
      </c>
      <c r="C125" s="144" t="s">
        <v>940</v>
      </c>
      <c r="D125" s="432" t="s">
        <v>941</v>
      </c>
      <c r="E125" s="432" t="s">
        <v>942</v>
      </c>
      <c r="F125" s="432" t="s">
        <v>943</v>
      </c>
      <c r="G125" s="197" t="s">
        <v>946</v>
      </c>
      <c r="H125" s="197" t="s">
        <v>796</v>
      </c>
      <c r="I125" s="197" t="s">
        <v>19</v>
      </c>
      <c r="J125" s="144" t="s">
        <v>940</v>
      </c>
      <c r="K125" s="198" t="s">
        <v>947</v>
      </c>
      <c r="L125" s="176">
        <v>350000</v>
      </c>
      <c r="M125" s="177">
        <f t="shared" si="8"/>
        <v>297500</v>
      </c>
      <c r="N125" s="43"/>
      <c r="O125" s="45"/>
      <c r="P125" s="261"/>
      <c r="Q125" s="325"/>
      <c r="R125" s="325"/>
      <c r="S125" s="45"/>
      <c r="T125" s="33"/>
      <c r="U125" s="33"/>
      <c r="V125" s="33"/>
      <c r="W125" s="33"/>
      <c r="X125" s="33"/>
      <c r="Y125" s="164" t="s">
        <v>948</v>
      </c>
      <c r="Z125" s="53"/>
    </row>
    <row r="126" spans="1:26" ht="82.8" x14ac:dyDescent="0.3">
      <c r="A126" s="33">
        <v>122</v>
      </c>
      <c r="B126" s="164" t="s">
        <v>939</v>
      </c>
      <c r="C126" s="144" t="s">
        <v>940</v>
      </c>
      <c r="D126" s="432" t="s">
        <v>941</v>
      </c>
      <c r="E126" s="432" t="s">
        <v>942</v>
      </c>
      <c r="F126" s="432" t="s">
        <v>943</v>
      </c>
      <c r="G126" s="197" t="s">
        <v>949</v>
      </c>
      <c r="H126" s="197" t="s">
        <v>796</v>
      </c>
      <c r="I126" s="197" t="s">
        <v>19</v>
      </c>
      <c r="J126" s="144" t="s">
        <v>940</v>
      </c>
      <c r="K126" s="198" t="s">
        <v>950</v>
      </c>
      <c r="L126" s="176">
        <v>30000000</v>
      </c>
      <c r="M126" s="177">
        <f t="shared" si="8"/>
        <v>25500000</v>
      </c>
      <c r="N126" s="43"/>
      <c r="O126" s="45"/>
      <c r="P126" s="261"/>
      <c r="Q126" s="325"/>
      <c r="R126" s="325"/>
      <c r="S126" s="45"/>
      <c r="T126" s="33"/>
      <c r="U126" s="33"/>
      <c r="V126" s="33"/>
      <c r="W126" s="33"/>
      <c r="X126" s="33"/>
      <c r="Y126" s="164"/>
      <c r="Z126" s="53"/>
    </row>
    <row r="127" spans="1:26" ht="82.8" x14ac:dyDescent="0.3">
      <c r="A127" s="33">
        <v>123</v>
      </c>
      <c r="B127" s="181" t="s">
        <v>939</v>
      </c>
      <c r="C127" s="179" t="s">
        <v>940</v>
      </c>
      <c r="D127" s="443" t="s">
        <v>941</v>
      </c>
      <c r="E127" s="443" t="s">
        <v>942</v>
      </c>
      <c r="F127" s="443" t="s">
        <v>943</v>
      </c>
      <c r="G127" s="198" t="s">
        <v>951</v>
      </c>
      <c r="H127" s="198" t="s">
        <v>796</v>
      </c>
      <c r="I127" s="198" t="s">
        <v>19</v>
      </c>
      <c r="J127" s="179" t="s">
        <v>940</v>
      </c>
      <c r="K127" s="198" t="s">
        <v>951</v>
      </c>
      <c r="L127" s="167">
        <v>1300000</v>
      </c>
      <c r="M127" s="177">
        <f t="shared" si="8"/>
        <v>1105000</v>
      </c>
      <c r="N127" s="54"/>
      <c r="O127" s="65"/>
      <c r="P127" s="100"/>
      <c r="Q127" s="101"/>
      <c r="R127" s="101"/>
      <c r="S127" s="65"/>
      <c r="T127" s="62"/>
      <c r="U127" s="62"/>
      <c r="V127" s="62"/>
      <c r="W127" s="269" t="s">
        <v>20</v>
      </c>
      <c r="X127" s="62"/>
      <c r="Y127" s="181"/>
      <c r="Z127" s="104"/>
    </row>
    <row r="128" spans="1:26" ht="55.2" x14ac:dyDescent="0.3">
      <c r="A128" s="33">
        <v>124</v>
      </c>
      <c r="B128" s="356" t="s">
        <v>952</v>
      </c>
      <c r="C128" s="345" t="s">
        <v>793</v>
      </c>
      <c r="D128" s="346" t="s">
        <v>953</v>
      </c>
      <c r="E128" s="346" t="s">
        <v>954</v>
      </c>
      <c r="F128" s="346" t="s">
        <v>955</v>
      </c>
      <c r="G128" s="464" t="s">
        <v>956</v>
      </c>
      <c r="H128" s="464" t="s">
        <v>796</v>
      </c>
      <c r="I128" s="464" t="s">
        <v>19</v>
      </c>
      <c r="J128" s="345" t="s">
        <v>793</v>
      </c>
      <c r="K128" s="464" t="s">
        <v>957</v>
      </c>
      <c r="L128" s="466">
        <v>500000</v>
      </c>
      <c r="M128" s="347">
        <f t="shared" si="8"/>
        <v>425000</v>
      </c>
      <c r="N128" s="471"/>
      <c r="O128" s="467"/>
      <c r="P128" s="468"/>
      <c r="Q128" s="345" t="s">
        <v>20</v>
      </c>
      <c r="R128" s="345"/>
      <c r="S128" s="226"/>
      <c r="T128" s="464"/>
      <c r="U128" s="464"/>
      <c r="V128" s="464"/>
      <c r="W128" s="464"/>
      <c r="X128" s="470"/>
      <c r="Y128" s="356"/>
      <c r="Z128" s="226"/>
    </row>
    <row r="129" spans="1:26" ht="55.2" x14ac:dyDescent="0.3">
      <c r="A129" s="33">
        <v>125</v>
      </c>
      <c r="B129" s="356" t="s">
        <v>952</v>
      </c>
      <c r="C129" s="345" t="s">
        <v>793</v>
      </c>
      <c r="D129" s="346" t="s">
        <v>953</v>
      </c>
      <c r="E129" s="346" t="s">
        <v>954</v>
      </c>
      <c r="F129" s="346" t="s">
        <v>955</v>
      </c>
      <c r="G129" s="464" t="s">
        <v>958</v>
      </c>
      <c r="H129" s="464" t="s">
        <v>796</v>
      </c>
      <c r="I129" s="464" t="s">
        <v>19</v>
      </c>
      <c r="J129" s="345" t="s">
        <v>793</v>
      </c>
      <c r="K129" s="464" t="s">
        <v>959</v>
      </c>
      <c r="L129" s="466">
        <v>150000</v>
      </c>
      <c r="M129" s="347">
        <f t="shared" si="8"/>
        <v>127500</v>
      </c>
      <c r="N129" s="471"/>
      <c r="O129" s="467"/>
      <c r="P129" s="468"/>
      <c r="Q129" s="345"/>
      <c r="R129" s="345"/>
      <c r="S129" s="226"/>
      <c r="T129" s="464"/>
      <c r="U129" s="464"/>
      <c r="V129" s="464"/>
      <c r="W129" s="464" t="s">
        <v>20</v>
      </c>
      <c r="X129" s="470"/>
      <c r="Y129" s="356"/>
      <c r="Z129" s="226"/>
    </row>
    <row r="130" spans="1:26" ht="55.2" x14ac:dyDescent="0.3">
      <c r="A130" s="33">
        <v>126</v>
      </c>
      <c r="B130" s="356" t="s">
        <v>952</v>
      </c>
      <c r="C130" s="345" t="s">
        <v>793</v>
      </c>
      <c r="D130" s="346" t="s">
        <v>953</v>
      </c>
      <c r="E130" s="346" t="s">
        <v>954</v>
      </c>
      <c r="F130" s="346" t="s">
        <v>955</v>
      </c>
      <c r="G130" s="464" t="s">
        <v>960</v>
      </c>
      <c r="H130" s="464" t="s">
        <v>796</v>
      </c>
      <c r="I130" s="464" t="s">
        <v>19</v>
      </c>
      <c r="J130" s="345" t="s">
        <v>793</v>
      </c>
      <c r="K130" s="464" t="s">
        <v>961</v>
      </c>
      <c r="L130" s="466">
        <v>10000000</v>
      </c>
      <c r="M130" s="347">
        <f t="shared" si="8"/>
        <v>8500000</v>
      </c>
      <c r="N130" s="471"/>
      <c r="O130" s="467"/>
      <c r="P130" s="468"/>
      <c r="Q130" s="345"/>
      <c r="R130" s="345"/>
      <c r="S130" s="226"/>
      <c r="T130" s="464"/>
      <c r="U130" s="464"/>
      <c r="V130" s="464"/>
      <c r="W130" s="464"/>
      <c r="X130" s="470"/>
      <c r="Y130" s="356"/>
      <c r="Z130" s="226"/>
    </row>
    <row r="131" spans="1:26" ht="55.2" x14ac:dyDescent="0.3">
      <c r="A131" s="33">
        <v>127</v>
      </c>
      <c r="B131" s="356" t="s">
        <v>952</v>
      </c>
      <c r="C131" s="345" t="s">
        <v>793</v>
      </c>
      <c r="D131" s="346" t="s">
        <v>953</v>
      </c>
      <c r="E131" s="346" t="s">
        <v>954</v>
      </c>
      <c r="F131" s="346" t="s">
        <v>955</v>
      </c>
      <c r="G131" s="464" t="s">
        <v>962</v>
      </c>
      <c r="H131" s="464" t="s">
        <v>796</v>
      </c>
      <c r="I131" s="464" t="s">
        <v>19</v>
      </c>
      <c r="J131" s="345" t="s">
        <v>793</v>
      </c>
      <c r="K131" s="464" t="s">
        <v>963</v>
      </c>
      <c r="L131" s="466">
        <v>150000</v>
      </c>
      <c r="M131" s="347">
        <f t="shared" si="8"/>
        <v>127500</v>
      </c>
      <c r="N131" s="471"/>
      <c r="O131" s="467"/>
      <c r="P131" s="468"/>
      <c r="Q131" s="345"/>
      <c r="R131" s="345"/>
      <c r="S131" s="226"/>
      <c r="T131" s="464"/>
      <c r="U131" s="464"/>
      <c r="V131" s="464"/>
      <c r="W131" s="464"/>
      <c r="X131" s="470"/>
      <c r="Y131" s="356"/>
      <c r="Z131" s="226"/>
    </row>
    <row r="132" spans="1:26" ht="55.2" x14ac:dyDescent="0.3">
      <c r="A132" s="33">
        <v>128</v>
      </c>
      <c r="B132" s="356" t="s">
        <v>952</v>
      </c>
      <c r="C132" s="345" t="s">
        <v>793</v>
      </c>
      <c r="D132" s="346" t="s">
        <v>953</v>
      </c>
      <c r="E132" s="346" t="s">
        <v>954</v>
      </c>
      <c r="F132" s="346" t="s">
        <v>955</v>
      </c>
      <c r="G132" s="464" t="s">
        <v>964</v>
      </c>
      <c r="H132" s="464" t="s">
        <v>796</v>
      </c>
      <c r="I132" s="464" t="s">
        <v>19</v>
      </c>
      <c r="J132" s="345" t="s">
        <v>793</v>
      </c>
      <c r="K132" s="464" t="s">
        <v>965</v>
      </c>
      <c r="L132" s="466">
        <v>5000000</v>
      </c>
      <c r="M132" s="347">
        <f t="shared" si="8"/>
        <v>4250000</v>
      </c>
      <c r="N132" s="471"/>
      <c r="O132" s="467"/>
      <c r="P132" s="468"/>
      <c r="Q132" s="345"/>
      <c r="R132" s="345"/>
      <c r="S132" s="226"/>
      <c r="T132" s="464"/>
      <c r="U132" s="464"/>
      <c r="V132" s="464"/>
      <c r="W132" s="464"/>
      <c r="X132" s="470"/>
      <c r="Y132" s="356" t="s">
        <v>966</v>
      </c>
      <c r="Z132" s="226"/>
    </row>
    <row r="133" spans="1:26" ht="55.2" x14ac:dyDescent="0.3">
      <c r="A133" s="33">
        <v>129</v>
      </c>
      <c r="B133" s="356" t="s">
        <v>952</v>
      </c>
      <c r="C133" s="345" t="s">
        <v>793</v>
      </c>
      <c r="D133" s="346" t="s">
        <v>953</v>
      </c>
      <c r="E133" s="346" t="s">
        <v>954</v>
      </c>
      <c r="F133" s="346" t="s">
        <v>955</v>
      </c>
      <c r="G133" s="464" t="s">
        <v>967</v>
      </c>
      <c r="H133" s="464" t="s">
        <v>796</v>
      </c>
      <c r="I133" s="464" t="s">
        <v>19</v>
      </c>
      <c r="J133" s="345" t="s">
        <v>793</v>
      </c>
      <c r="K133" s="464" t="s">
        <v>968</v>
      </c>
      <c r="L133" s="466">
        <v>2500000</v>
      </c>
      <c r="M133" s="347">
        <f t="shared" si="8"/>
        <v>2125000</v>
      </c>
      <c r="N133" s="471"/>
      <c r="O133" s="467"/>
      <c r="P133" s="468"/>
      <c r="Q133" s="345"/>
      <c r="R133" s="32" t="s">
        <v>20</v>
      </c>
      <c r="S133" s="226"/>
      <c r="T133" s="464"/>
      <c r="U133" s="464"/>
      <c r="V133" s="464"/>
      <c r="W133" s="464"/>
      <c r="X133" s="470"/>
      <c r="Y133" s="356"/>
      <c r="Z133" s="226"/>
    </row>
    <row r="134" spans="1:26" ht="289.8" x14ac:dyDescent="0.3">
      <c r="A134" s="33">
        <v>130</v>
      </c>
      <c r="B134" s="356" t="s">
        <v>969</v>
      </c>
      <c r="C134" s="345" t="s">
        <v>970</v>
      </c>
      <c r="D134" s="346" t="s">
        <v>971</v>
      </c>
      <c r="E134" s="346" t="s">
        <v>972</v>
      </c>
      <c r="F134" s="346" t="s">
        <v>973</v>
      </c>
      <c r="G134" s="207" t="s">
        <v>974</v>
      </c>
      <c r="H134" s="207" t="s">
        <v>796</v>
      </c>
      <c r="I134" s="207" t="s">
        <v>19</v>
      </c>
      <c r="J134" s="472" t="s">
        <v>970</v>
      </c>
      <c r="K134" s="207" t="s">
        <v>975</v>
      </c>
      <c r="L134" s="473">
        <v>110000000</v>
      </c>
      <c r="M134" s="474">
        <f t="shared" si="8"/>
        <v>93500000</v>
      </c>
      <c r="N134" s="475" t="s">
        <v>408</v>
      </c>
      <c r="O134" s="476"/>
      <c r="P134" s="477" t="s">
        <v>20</v>
      </c>
      <c r="Q134" s="472" t="s">
        <v>20</v>
      </c>
      <c r="R134" s="472" t="s">
        <v>20</v>
      </c>
      <c r="S134" s="478" t="s">
        <v>20</v>
      </c>
      <c r="T134" s="207"/>
      <c r="U134" s="207" t="s">
        <v>20</v>
      </c>
      <c r="V134" s="207" t="s">
        <v>20</v>
      </c>
      <c r="W134" s="207" t="s">
        <v>20</v>
      </c>
      <c r="X134" s="207" t="s">
        <v>20</v>
      </c>
      <c r="Y134" s="479" t="s">
        <v>976</v>
      </c>
      <c r="Z134" s="478" t="s">
        <v>21</v>
      </c>
    </row>
    <row r="135" spans="1:26" ht="55.2" x14ac:dyDescent="0.3">
      <c r="A135" s="33">
        <v>131</v>
      </c>
      <c r="B135" s="46" t="s">
        <v>969</v>
      </c>
      <c r="C135" s="32" t="s">
        <v>970</v>
      </c>
      <c r="D135" s="333" t="s">
        <v>971</v>
      </c>
      <c r="E135" s="333" t="s">
        <v>972</v>
      </c>
      <c r="F135" s="333" t="s">
        <v>973</v>
      </c>
      <c r="G135" s="95" t="s">
        <v>977</v>
      </c>
      <c r="H135" s="95" t="s">
        <v>796</v>
      </c>
      <c r="I135" s="95" t="s">
        <v>19</v>
      </c>
      <c r="J135" s="32" t="s">
        <v>970</v>
      </c>
      <c r="K135" s="95" t="s">
        <v>978</v>
      </c>
      <c r="L135" s="51">
        <v>3500000</v>
      </c>
      <c r="M135" s="52">
        <f t="shared" si="8"/>
        <v>2975000</v>
      </c>
      <c r="N135" s="181" t="s">
        <v>408</v>
      </c>
      <c r="O135" s="65"/>
      <c r="P135" s="100" t="s">
        <v>20</v>
      </c>
      <c r="Q135" s="32"/>
      <c r="R135" s="32"/>
      <c r="S135" s="104" t="s">
        <v>20</v>
      </c>
      <c r="T135" s="95"/>
      <c r="U135" s="95"/>
      <c r="V135" s="95"/>
      <c r="W135" s="95"/>
      <c r="X135" s="62"/>
      <c r="Y135" s="46" t="s">
        <v>21</v>
      </c>
      <c r="Z135" s="104" t="s">
        <v>21</v>
      </c>
    </row>
    <row r="136" spans="1:26" ht="55.2" x14ac:dyDescent="0.3">
      <c r="A136" s="33">
        <v>132</v>
      </c>
      <c r="B136" s="46" t="s">
        <v>969</v>
      </c>
      <c r="C136" s="32" t="s">
        <v>970</v>
      </c>
      <c r="D136" s="333" t="s">
        <v>971</v>
      </c>
      <c r="E136" s="333" t="s">
        <v>972</v>
      </c>
      <c r="F136" s="333" t="s">
        <v>973</v>
      </c>
      <c r="G136" s="95" t="s">
        <v>979</v>
      </c>
      <c r="H136" s="95" t="s">
        <v>796</v>
      </c>
      <c r="I136" s="95" t="s">
        <v>19</v>
      </c>
      <c r="J136" s="32" t="s">
        <v>970</v>
      </c>
      <c r="K136" s="95" t="s">
        <v>980</v>
      </c>
      <c r="L136" s="51">
        <v>3500000</v>
      </c>
      <c r="M136" s="52">
        <f t="shared" si="8"/>
        <v>2975000</v>
      </c>
      <c r="N136" s="181" t="s">
        <v>408</v>
      </c>
      <c r="O136" s="65"/>
      <c r="P136" s="100"/>
      <c r="Q136" s="32" t="s">
        <v>20</v>
      </c>
      <c r="R136" s="32"/>
      <c r="S136" s="104" t="s">
        <v>20</v>
      </c>
      <c r="T136" s="95"/>
      <c r="U136" s="95"/>
      <c r="V136" s="95"/>
      <c r="W136" s="95"/>
      <c r="X136" s="62"/>
      <c r="Y136" s="46" t="s">
        <v>21</v>
      </c>
      <c r="Z136" s="104" t="s">
        <v>21</v>
      </c>
    </row>
    <row r="137" spans="1:26" ht="55.2" x14ac:dyDescent="0.3">
      <c r="A137" s="33">
        <v>133</v>
      </c>
      <c r="B137" s="46" t="s">
        <v>969</v>
      </c>
      <c r="C137" s="32" t="s">
        <v>970</v>
      </c>
      <c r="D137" s="333" t="s">
        <v>971</v>
      </c>
      <c r="E137" s="333" t="s">
        <v>972</v>
      </c>
      <c r="F137" s="333" t="s">
        <v>973</v>
      </c>
      <c r="G137" s="95" t="s">
        <v>981</v>
      </c>
      <c r="H137" s="95" t="s">
        <v>796</v>
      </c>
      <c r="I137" s="95" t="s">
        <v>19</v>
      </c>
      <c r="J137" s="32" t="s">
        <v>970</v>
      </c>
      <c r="K137" s="95" t="s">
        <v>982</v>
      </c>
      <c r="L137" s="167">
        <v>8000000</v>
      </c>
      <c r="M137" s="168">
        <f t="shared" si="8"/>
        <v>6800000</v>
      </c>
      <c r="N137" s="181" t="s">
        <v>408</v>
      </c>
      <c r="O137" s="65"/>
      <c r="P137" s="100"/>
      <c r="Q137" s="32"/>
      <c r="R137" s="32"/>
      <c r="S137" s="104"/>
      <c r="T137" s="95"/>
      <c r="U137" s="95"/>
      <c r="V137" s="95"/>
      <c r="W137" s="95"/>
      <c r="X137" s="62" t="s">
        <v>20</v>
      </c>
      <c r="Y137" s="46" t="s">
        <v>21</v>
      </c>
      <c r="Z137" s="104" t="s">
        <v>21</v>
      </c>
    </row>
    <row r="138" spans="1:26" ht="55.2" x14ac:dyDescent="0.3">
      <c r="A138" s="33">
        <v>134</v>
      </c>
      <c r="B138" s="46" t="s">
        <v>969</v>
      </c>
      <c r="C138" s="32" t="s">
        <v>970</v>
      </c>
      <c r="D138" s="333" t="s">
        <v>971</v>
      </c>
      <c r="E138" s="333" t="s">
        <v>972</v>
      </c>
      <c r="F138" s="333" t="s">
        <v>973</v>
      </c>
      <c r="G138" s="95" t="s">
        <v>983</v>
      </c>
      <c r="H138" s="95" t="s">
        <v>796</v>
      </c>
      <c r="I138" s="95" t="s">
        <v>19</v>
      </c>
      <c r="J138" s="32" t="s">
        <v>970</v>
      </c>
      <c r="K138" s="95" t="s">
        <v>984</v>
      </c>
      <c r="L138" s="51">
        <v>8000000</v>
      </c>
      <c r="M138" s="52">
        <f t="shared" si="8"/>
        <v>6800000</v>
      </c>
      <c r="N138" s="181" t="s">
        <v>408</v>
      </c>
      <c r="O138" s="65"/>
      <c r="P138" s="100" t="s">
        <v>20</v>
      </c>
      <c r="Q138" s="32" t="s">
        <v>20</v>
      </c>
      <c r="R138" s="32" t="s">
        <v>20</v>
      </c>
      <c r="S138" s="104" t="s">
        <v>20</v>
      </c>
      <c r="T138" s="95"/>
      <c r="U138" s="95"/>
      <c r="V138" s="95"/>
      <c r="W138" s="95"/>
      <c r="X138" s="62"/>
      <c r="Y138" s="46" t="s">
        <v>21</v>
      </c>
      <c r="Z138" s="104" t="s">
        <v>21</v>
      </c>
    </row>
    <row r="139" spans="1:26" ht="55.2" x14ac:dyDescent="0.3">
      <c r="A139" s="33">
        <v>135</v>
      </c>
      <c r="B139" s="46" t="s">
        <v>969</v>
      </c>
      <c r="C139" s="32" t="s">
        <v>970</v>
      </c>
      <c r="D139" s="333" t="s">
        <v>971</v>
      </c>
      <c r="E139" s="333" t="s">
        <v>972</v>
      </c>
      <c r="F139" s="333" t="s">
        <v>973</v>
      </c>
      <c r="G139" s="95" t="s">
        <v>985</v>
      </c>
      <c r="H139" s="95" t="s">
        <v>796</v>
      </c>
      <c r="I139" s="95" t="s">
        <v>19</v>
      </c>
      <c r="J139" s="32" t="s">
        <v>970</v>
      </c>
      <c r="K139" s="95" t="s">
        <v>986</v>
      </c>
      <c r="L139" s="51">
        <v>2000000</v>
      </c>
      <c r="M139" s="52">
        <f t="shared" si="8"/>
        <v>1700000</v>
      </c>
      <c r="N139" s="181" t="s">
        <v>408</v>
      </c>
      <c r="O139" s="65"/>
      <c r="P139" s="100"/>
      <c r="Q139" s="32"/>
      <c r="R139" s="32" t="s">
        <v>20</v>
      </c>
      <c r="S139" s="104"/>
      <c r="T139" s="95"/>
      <c r="U139" s="95"/>
      <c r="V139" s="95"/>
      <c r="W139" s="95"/>
      <c r="X139" s="62"/>
      <c r="Y139" s="46" t="s">
        <v>21</v>
      </c>
      <c r="Z139" s="104" t="s">
        <v>21</v>
      </c>
    </row>
    <row r="140" spans="1:26" ht="55.2" x14ac:dyDescent="0.3">
      <c r="A140" s="33">
        <v>136</v>
      </c>
      <c r="B140" s="46" t="s">
        <v>969</v>
      </c>
      <c r="C140" s="32" t="s">
        <v>970</v>
      </c>
      <c r="D140" s="333" t="s">
        <v>971</v>
      </c>
      <c r="E140" s="333" t="s">
        <v>972</v>
      </c>
      <c r="F140" s="333" t="s">
        <v>973</v>
      </c>
      <c r="G140" s="95" t="s">
        <v>987</v>
      </c>
      <c r="H140" s="95" t="s">
        <v>796</v>
      </c>
      <c r="I140" s="95" t="s">
        <v>19</v>
      </c>
      <c r="J140" s="32" t="s">
        <v>970</v>
      </c>
      <c r="K140" s="95" t="s">
        <v>988</v>
      </c>
      <c r="L140" s="51">
        <v>2500000</v>
      </c>
      <c r="M140" s="52">
        <f t="shared" si="8"/>
        <v>2125000</v>
      </c>
      <c r="N140" s="181" t="s">
        <v>408</v>
      </c>
      <c r="O140" s="65"/>
      <c r="P140" s="100"/>
      <c r="Q140" s="32"/>
      <c r="R140" s="32" t="s">
        <v>20</v>
      </c>
      <c r="S140" s="104"/>
      <c r="T140" s="95"/>
      <c r="U140" s="95"/>
      <c r="V140" s="95"/>
      <c r="W140" s="95"/>
      <c r="X140" s="62"/>
      <c r="Y140" s="46" t="s">
        <v>21</v>
      </c>
      <c r="Z140" s="104" t="s">
        <v>21</v>
      </c>
    </row>
    <row r="141" spans="1:26" ht="96.6" x14ac:dyDescent="0.3">
      <c r="A141" s="33">
        <v>137</v>
      </c>
      <c r="B141" s="356" t="s">
        <v>989</v>
      </c>
      <c r="C141" s="345" t="s">
        <v>990</v>
      </c>
      <c r="D141" s="346" t="s">
        <v>991</v>
      </c>
      <c r="E141" s="346" t="s">
        <v>992</v>
      </c>
      <c r="F141" s="346" t="s">
        <v>993</v>
      </c>
      <c r="G141" s="480" t="s">
        <v>994</v>
      </c>
      <c r="H141" s="481" t="s">
        <v>796</v>
      </c>
      <c r="I141" s="481" t="s">
        <v>19</v>
      </c>
      <c r="J141" s="481" t="s">
        <v>920</v>
      </c>
      <c r="K141" s="481" t="s">
        <v>995</v>
      </c>
      <c r="L141" s="473">
        <v>30000000</v>
      </c>
      <c r="M141" s="474">
        <f t="shared" si="8"/>
        <v>25500000</v>
      </c>
      <c r="N141" s="181" t="s">
        <v>408</v>
      </c>
      <c r="O141" s="226"/>
      <c r="P141" s="482"/>
      <c r="Q141" s="483"/>
      <c r="R141" s="483"/>
      <c r="S141" s="484"/>
      <c r="T141" s="481"/>
      <c r="U141" s="481" t="s">
        <v>20</v>
      </c>
      <c r="V141" s="481"/>
      <c r="W141" s="481" t="s">
        <v>20</v>
      </c>
      <c r="X141" s="481"/>
      <c r="Y141" s="485" t="s">
        <v>996</v>
      </c>
      <c r="Z141" s="484" t="s">
        <v>21</v>
      </c>
    </row>
    <row r="142" spans="1:26" ht="55.2" x14ac:dyDescent="0.3">
      <c r="A142" s="33">
        <v>138</v>
      </c>
      <c r="B142" s="46" t="s">
        <v>997</v>
      </c>
      <c r="C142" s="32" t="s">
        <v>998</v>
      </c>
      <c r="D142" s="47" t="s">
        <v>999</v>
      </c>
      <c r="E142" s="47" t="s">
        <v>1000</v>
      </c>
      <c r="F142" s="48" t="s">
        <v>1001</v>
      </c>
      <c r="G142" s="251" t="s">
        <v>1002</v>
      </c>
      <c r="H142" s="95" t="s">
        <v>30</v>
      </c>
      <c r="I142" s="95" t="s">
        <v>19</v>
      </c>
      <c r="J142" s="95" t="s">
        <v>19</v>
      </c>
      <c r="K142" s="49" t="s">
        <v>1003</v>
      </c>
      <c r="L142" s="51">
        <v>2500000</v>
      </c>
      <c r="M142" s="52">
        <f t="shared" si="8"/>
        <v>2125000</v>
      </c>
      <c r="N142" s="54">
        <v>2023</v>
      </c>
      <c r="O142" s="65">
        <v>2025</v>
      </c>
      <c r="P142" s="100" t="s">
        <v>20</v>
      </c>
      <c r="Q142" s="101" t="s">
        <v>20</v>
      </c>
      <c r="R142" s="101" t="s">
        <v>20</v>
      </c>
      <c r="S142" s="55" t="s">
        <v>20</v>
      </c>
      <c r="T142" s="62"/>
      <c r="U142" s="102"/>
      <c r="V142" s="102"/>
      <c r="W142" s="102"/>
      <c r="X142" s="102"/>
      <c r="Y142" s="103" t="s">
        <v>1004</v>
      </c>
      <c r="Z142" s="104" t="s">
        <v>21</v>
      </c>
    </row>
    <row r="143" spans="1:26" ht="69" x14ac:dyDescent="0.3">
      <c r="A143" s="33">
        <v>139</v>
      </c>
      <c r="B143" s="46" t="s">
        <v>997</v>
      </c>
      <c r="C143" s="32" t="s">
        <v>998</v>
      </c>
      <c r="D143" s="47" t="s">
        <v>999</v>
      </c>
      <c r="E143" s="47" t="s">
        <v>1000</v>
      </c>
      <c r="F143" s="48" t="s">
        <v>1001</v>
      </c>
      <c r="G143" s="251" t="s">
        <v>1005</v>
      </c>
      <c r="H143" s="95" t="s">
        <v>30</v>
      </c>
      <c r="I143" s="95" t="s">
        <v>19</v>
      </c>
      <c r="J143" s="95" t="s">
        <v>19</v>
      </c>
      <c r="K143" s="49" t="s">
        <v>1006</v>
      </c>
      <c r="L143" s="51">
        <v>3500000</v>
      </c>
      <c r="M143" s="52">
        <f t="shared" si="8"/>
        <v>2975000</v>
      </c>
      <c r="N143" s="54">
        <v>2023</v>
      </c>
      <c r="O143" s="65">
        <v>2025</v>
      </c>
      <c r="P143" s="100" t="s">
        <v>20</v>
      </c>
      <c r="Q143" s="101" t="s">
        <v>20</v>
      </c>
      <c r="R143" s="101" t="s">
        <v>20</v>
      </c>
      <c r="S143" s="55" t="s">
        <v>20</v>
      </c>
      <c r="T143" s="62"/>
      <c r="U143" s="102"/>
      <c r="V143" s="102"/>
      <c r="W143" s="102"/>
      <c r="X143" s="102"/>
      <c r="Y143" s="103" t="s">
        <v>1004</v>
      </c>
      <c r="Z143" s="104" t="s">
        <v>21</v>
      </c>
    </row>
    <row r="144" spans="1:26" ht="69" x14ac:dyDescent="0.3">
      <c r="A144" s="33">
        <v>140</v>
      </c>
      <c r="B144" s="46" t="s">
        <v>997</v>
      </c>
      <c r="C144" s="32" t="s">
        <v>998</v>
      </c>
      <c r="D144" s="47" t="s">
        <v>999</v>
      </c>
      <c r="E144" s="47" t="s">
        <v>1000</v>
      </c>
      <c r="F144" s="48" t="s">
        <v>1001</v>
      </c>
      <c r="G144" s="49" t="s">
        <v>1007</v>
      </c>
      <c r="H144" s="95" t="s">
        <v>30</v>
      </c>
      <c r="I144" s="95" t="s">
        <v>19</v>
      </c>
      <c r="J144" s="95" t="s">
        <v>19</v>
      </c>
      <c r="K144" s="49" t="s">
        <v>1008</v>
      </c>
      <c r="L144" s="51">
        <v>2800000</v>
      </c>
      <c r="M144" s="52">
        <f t="shared" si="8"/>
        <v>2380000</v>
      </c>
      <c r="N144" s="170">
        <v>2025</v>
      </c>
      <c r="O144" s="65">
        <v>2025</v>
      </c>
      <c r="P144" s="100"/>
      <c r="Q144" s="101"/>
      <c r="R144" s="101"/>
      <c r="S144" s="55"/>
      <c r="T144" s="62" t="s">
        <v>20</v>
      </c>
      <c r="U144" s="102"/>
      <c r="V144" s="102"/>
      <c r="W144" s="102"/>
      <c r="X144" s="102"/>
      <c r="Y144" s="254" t="s">
        <v>1009</v>
      </c>
      <c r="Z144" s="104" t="s">
        <v>21</v>
      </c>
    </row>
    <row r="145" spans="1:26" ht="69" x14ac:dyDescent="0.3">
      <c r="A145" s="33">
        <v>141</v>
      </c>
      <c r="B145" s="486" t="s">
        <v>1010</v>
      </c>
      <c r="C145" s="487" t="s">
        <v>1011</v>
      </c>
      <c r="D145" s="488" t="s">
        <v>1012</v>
      </c>
      <c r="E145" s="488" t="s">
        <v>1013</v>
      </c>
      <c r="F145" s="488" t="s">
        <v>1014</v>
      </c>
      <c r="G145" s="489" t="s">
        <v>1015</v>
      </c>
      <c r="H145" s="489" t="s">
        <v>796</v>
      </c>
      <c r="I145" s="489" t="s">
        <v>19</v>
      </c>
      <c r="J145" s="487" t="s">
        <v>19</v>
      </c>
      <c r="K145" s="490" t="s">
        <v>1016</v>
      </c>
      <c r="L145" s="51">
        <v>3000000</v>
      </c>
      <c r="M145" s="52">
        <v>2550000</v>
      </c>
      <c r="N145" s="54">
        <v>2023</v>
      </c>
      <c r="O145" s="65">
        <v>2027</v>
      </c>
      <c r="P145" s="491" t="s">
        <v>20</v>
      </c>
      <c r="Q145" s="492" t="s">
        <v>20</v>
      </c>
      <c r="R145" s="492" t="s">
        <v>20</v>
      </c>
      <c r="S145" s="493" t="s">
        <v>20</v>
      </c>
      <c r="T145" s="494"/>
      <c r="U145" s="494"/>
      <c r="V145" s="494"/>
      <c r="W145" s="494"/>
      <c r="X145" s="494"/>
      <c r="Y145" s="486" t="s">
        <v>813</v>
      </c>
      <c r="Z145" s="495" t="s">
        <v>814</v>
      </c>
    </row>
    <row r="146" spans="1:26" ht="124.8" thickBot="1" x14ac:dyDescent="0.35">
      <c r="A146" s="322">
        <v>142</v>
      </c>
      <c r="B146" s="496" t="s">
        <v>1017</v>
      </c>
      <c r="C146" s="497" t="s">
        <v>1018</v>
      </c>
      <c r="D146" s="498">
        <v>21490228</v>
      </c>
      <c r="E146" s="499" t="s">
        <v>1019</v>
      </c>
      <c r="F146" s="499">
        <v>691017484</v>
      </c>
      <c r="G146" s="500" t="s">
        <v>1020</v>
      </c>
      <c r="H146" s="500" t="s">
        <v>796</v>
      </c>
      <c r="I146" s="500" t="s">
        <v>19</v>
      </c>
      <c r="J146" s="497" t="s">
        <v>19</v>
      </c>
      <c r="K146" s="501" t="s">
        <v>1021</v>
      </c>
      <c r="L146" s="187">
        <v>35000000</v>
      </c>
      <c r="M146" s="188">
        <v>29750000</v>
      </c>
      <c r="N146" s="189"/>
      <c r="O146" s="214"/>
      <c r="P146" s="502" t="s">
        <v>20</v>
      </c>
      <c r="Q146" s="503" t="s">
        <v>20</v>
      </c>
      <c r="R146" s="503" t="s">
        <v>20</v>
      </c>
      <c r="S146" s="504" t="s">
        <v>20</v>
      </c>
      <c r="T146" s="505"/>
      <c r="U146" s="505"/>
      <c r="V146" s="505" t="s">
        <v>20</v>
      </c>
      <c r="W146" s="505" t="s">
        <v>20</v>
      </c>
      <c r="X146" s="505" t="s">
        <v>20</v>
      </c>
      <c r="Y146" s="496" t="s">
        <v>1022</v>
      </c>
      <c r="Z146" s="506"/>
    </row>
    <row r="149" spans="1:26" x14ac:dyDescent="0.3">
      <c r="A149" s="79" t="s">
        <v>37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80"/>
      <c r="M149" s="80"/>
      <c r="N149" s="348"/>
      <c r="O149" s="349"/>
    </row>
    <row r="150" spans="1:26" x14ac:dyDescent="0.3">
      <c r="A150" s="127" t="s">
        <v>44</v>
      </c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80"/>
      <c r="M150" s="80"/>
      <c r="N150" s="348"/>
      <c r="O150" s="349"/>
    </row>
    <row r="151" spans="1:26" x14ac:dyDescent="0.3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80"/>
      <c r="M151" s="80"/>
      <c r="N151" s="348"/>
      <c r="O151" s="349"/>
    </row>
    <row r="152" spans="1:26" x14ac:dyDescent="0.3">
      <c r="A152" s="79" t="s">
        <v>45</v>
      </c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80"/>
      <c r="M152" s="80"/>
      <c r="N152" s="348"/>
      <c r="O152" s="349"/>
    </row>
    <row r="153" spans="1:26" x14ac:dyDescent="0.3">
      <c r="A153" s="350" t="s">
        <v>39</v>
      </c>
      <c r="B153" s="350"/>
      <c r="C153" s="350"/>
      <c r="D153" s="350"/>
      <c r="E153" s="350"/>
      <c r="F153" s="350"/>
      <c r="G153" s="350"/>
      <c r="H153" s="350"/>
      <c r="I153" s="350"/>
      <c r="J153" s="350"/>
      <c r="K153" s="350"/>
      <c r="L153" s="351"/>
      <c r="M153" s="351"/>
      <c r="N153" s="348"/>
      <c r="O153" s="349"/>
    </row>
    <row r="154" spans="1:26" x14ac:dyDescent="0.3">
      <c r="A154" s="350" t="s">
        <v>40</v>
      </c>
      <c r="B154" s="350"/>
      <c r="C154" s="350"/>
      <c r="D154" s="350"/>
      <c r="E154" s="350"/>
      <c r="F154" s="350"/>
      <c r="G154" s="350"/>
      <c r="H154" s="350"/>
      <c r="I154" s="350"/>
      <c r="J154" s="350"/>
      <c r="K154" s="350"/>
      <c r="L154" s="351"/>
      <c r="M154" s="351"/>
      <c r="N154" s="348"/>
      <c r="O154" s="349"/>
    </row>
    <row r="155" spans="1:26" x14ac:dyDescent="0.3">
      <c r="A155" s="350"/>
      <c r="B155" s="350"/>
      <c r="C155" s="350"/>
      <c r="D155" s="350"/>
      <c r="E155" s="350"/>
      <c r="F155" s="350"/>
      <c r="G155" s="350"/>
      <c r="H155" s="350"/>
      <c r="I155" s="350"/>
      <c r="J155" s="350"/>
      <c r="K155" s="350"/>
      <c r="L155" s="351"/>
      <c r="M155" s="351"/>
      <c r="N155" s="348"/>
      <c r="O155" s="349"/>
    </row>
    <row r="156" spans="1:26" x14ac:dyDescent="0.3">
      <c r="A156" s="79" t="s">
        <v>46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80"/>
      <c r="M156" s="80"/>
      <c r="N156" s="348"/>
      <c r="O156" s="349"/>
    </row>
    <row r="157" spans="1:26" x14ac:dyDescent="0.3">
      <c r="A157" s="79"/>
      <c r="B157" s="79"/>
      <c r="C157" s="79"/>
      <c r="D157" s="79"/>
      <c r="E157" s="79"/>
      <c r="F157" s="79"/>
      <c r="G157" s="79"/>
      <c r="H157" s="79"/>
      <c r="I157" s="79"/>
      <c r="J157" s="79"/>
      <c r="K157" s="79"/>
      <c r="L157" s="80"/>
      <c r="M157" s="80"/>
      <c r="N157" s="348"/>
      <c r="O157" s="349"/>
    </row>
    <row r="158" spans="1:26" x14ac:dyDescent="0.3">
      <c r="A158" s="82" t="s">
        <v>47</v>
      </c>
      <c r="B158" s="82"/>
      <c r="C158" s="82"/>
      <c r="D158" s="82"/>
      <c r="E158" s="82"/>
      <c r="F158" s="82"/>
      <c r="G158" s="82"/>
      <c r="H158" s="82"/>
      <c r="I158" s="79"/>
      <c r="J158" s="79"/>
      <c r="K158" s="79"/>
      <c r="L158" s="80"/>
      <c r="M158" s="80"/>
      <c r="N158" s="348"/>
      <c r="O158" s="349"/>
    </row>
    <row r="159" spans="1:26" x14ac:dyDescent="0.3">
      <c r="A159" s="82" t="s">
        <v>48</v>
      </c>
      <c r="B159" s="82"/>
      <c r="C159" s="82"/>
      <c r="D159" s="82"/>
      <c r="E159" s="82"/>
      <c r="F159" s="82"/>
      <c r="G159" s="82"/>
      <c r="H159" s="82"/>
      <c r="I159" s="79"/>
      <c r="J159" s="79"/>
      <c r="K159" s="79"/>
      <c r="L159" s="80"/>
      <c r="M159" s="80"/>
      <c r="N159" s="348"/>
      <c r="O159" s="349"/>
    </row>
    <row r="160" spans="1:26" x14ac:dyDescent="0.3">
      <c r="A160" s="82" t="s">
        <v>49</v>
      </c>
      <c r="B160" s="82"/>
      <c r="C160" s="82"/>
      <c r="D160" s="82"/>
      <c r="E160" s="82"/>
      <c r="F160" s="82"/>
      <c r="G160" s="82"/>
      <c r="H160" s="82"/>
      <c r="I160" s="79"/>
      <c r="J160" s="79"/>
      <c r="K160" s="79"/>
      <c r="L160" s="80"/>
      <c r="M160" s="80"/>
      <c r="N160" s="348"/>
      <c r="O160" s="349"/>
    </row>
    <row r="161" spans="1:15" x14ac:dyDescent="0.3">
      <c r="A161" s="82" t="s">
        <v>50</v>
      </c>
      <c r="B161" s="82"/>
      <c r="C161" s="82"/>
      <c r="D161" s="82"/>
      <c r="E161" s="82"/>
      <c r="F161" s="82"/>
      <c r="G161" s="82"/>
      <c r="H161" s="82"/>
      <c r="I161" s="79"/>
      <c r="J161" s="79"/>
      <c r="K161" s="79"/>
      <c r="L161" s="80"/>
      <c r="M161" s="80"/>
      <c r="N161" s="348"/>
      <c r="O161" s="349"/>
    </row>
    <row r="162" spans="1:15" x14ac:dyDescent="0.3">
      <c r="A162" s="82" t="s">
        <v>51</v>
      </c>
      <c r="B162" s="82"/>
      <c r="C162" s="82"/>
      <c r="D162" s="82"/>
      <c r="E162" s="82"/>
      <c r="F162" s="82"/>
      <c r="G162" s="82"/>
      <c r="H162" s="82"/>
      <c r="I162" s="79"/>
      <c r="J162" s="79"/>
      <c r="K162" s="79"/>
      <c r="L162" s="80"/>
      <c r="M162" s="80"/>
      <c r="N162" s="348"/>
      <c r="O162" s="349"/>
    </row>
    <row r="163" spans="1:15" x14ac:dyDescent="0.3">
      <c r="A163" s="82" t="s">
        <v>52</v>
      </c>
      <c r="B163" s="82"/>
      <c r="C163" s="82"/>
      <c r="D163" s="82"/>
      <c r="E163" s="82"/>
      <c r="F163" s="82"/>
      <c r="G163" s="82"/>
      <c r="H163" s="82"/>
      <c r="I163" s="79"/>
      <c r="J163" s="79"/>
      <c r="K163" s="79"/>
      <c r="L163" s="80"/>
      <c r="M163" s="80"/>
      <c r="N163" s="348"/>
      <c r="O163" s="349"/>
    </row>
    <row r="164" spans="1:15" x14ac:dyDescent="0.3">
      <c r="A164" s="352" t="s">
        <v>53</v>
      </c>
      <c r="B164" s="352"/>
      <c r="C164" s="352"/>
      <c r="D164" s="352"/>
      <c r="E164" s="352"/>
      <c r="F164" s="352"/>
      <c r="G164" s="352"/>
      <c r="H164" s="82"/>
      <c r="I164" s="79"/>
      <c r="J164" s="79"/>
      <c r="K164" s="79"/>
      <c r="L164" s="80"/>
      <c r="M164" s="80"/>
      <c r="N164" s="348"/>
      <c r="O164" s="349"/>
    </row>
    <row r="165" spans="1:15" x14ac:dyDescent="0.3">
      <c r="A165" s="82" t="s">
        <v>54</v>
      </c>
      <c r="B165" s="82"/>
      <c r="C165" s="82"/>
      <c r="D165" s="82"/>
      <c r="E165" s="82"/>
      <c r="F165" s="82"/>
      <c r="G165" s="82"/>
      <c r="H165" s="82"/>
      <c r="I165" s="79"/>
      <c r="J165" s="79"/>
      <c r="K165" s="79"/>
      <c r="L165" s="80"/>
      <c r="M165" s="80"/>
      <c r="N165" s="348"/>
      <c r="O165" s="349"/>
    </row>
    <row r="166" spans="1:15" x14ac:dyDescent="0.3">
      <c r="A166" s="128" t="s">
        <v>55</v>
      </c>
      <c r="B166" s="128"/>
      <c r="C166" s="128"/>
      <c r="D166" s="128"/>
      <c r="E166" s="128"/>
      <c r="F166" s="79"/>
      <c r="G166" s="79"/>
      <c r="H166" s="79"/>
      <c r="I166" s="79"/>
      <c r="J166" s="79"/>
      <c r="K166" s="79"/>
      <c r="L166" s="80"/>
      <c r="M166" s="80"/>
      <c r="N166" s="348"/>
      <c r="O166" s="349"/>
    </row>
    <row r="167" spans="1:15" x14ac:dyDescent="0.3">
      <c r="A167" s="82" t="s">
        <v>56</v>
      </c>
      <c r="B167" s="82"/>
      <c r="C167" s="82"/>
      <c r="D167" s="82"/>
      <c r="E167" s="82"/>
      <c r="F167" s="82"/>
      <c r="G167" s="79"/>
      <c r="H167" s="79"/>
      <c r="I167" s="79"/>
      <c r="J167" s="79"/>
      <c r="K167" s="79"/>
      <c r="L167" s="80"/>
      <c r="M167" s="80"/>
      <c r="N167" s="348"/>
      <c r="O167" s="349"/>
    </row>
    <row r="168" spans="1:15" x14ac:dyDescent="0.3">
      <c r="A168" s="82" t="s">
        <v>57</v>
      </c>
      <c r="B168" s="82"/>
      <c r="C168" s="82"/>
      <c r="D168" s="82"/>
      <c r="E168" s="82"/>
      <c r="F168" s="82"/>
      <c r="G168" s="79"/>
      <c r="H168" s="79"/>
      <c r="I168" s="79"/>
      <c r="J168" s="79"/>
      <c r="K168" s="79"/>
      <c r="L168" s="80"/>
      <c r="M168" s="80"/>
      <c r="N168" s="348"/>
      <c r="O168" s="349"/>
    </row>
    <row r="169" spans="1:15" x14ac:dyDescent="0.3">
      <c r="A169" s="82"/>
      <c r="B169" s="82"/>
      <c r="C169" s="82"/>
      <c r="D169" s="82"/>
      <c r="E169" s="82"/>
      <c r="F169" s="82"/>
      <c r="G169" s="79"/>
      <c r="H169" s="79"/>
      <c r="I169" s="79"/>
      <c r="J169" s="79"/>
      <c r="K169" s="79"/>
      <c r="L169" s="80"/>
      <c r="M169" s="80"/>
      <c r="N169" s="348"/>
      <c r="O169" s="349"/>
    </row>
    <row r="170" spans="1:15" x14ac:dyDescent="0.3">
      <c r="A170" s="82" t="s">
        <v>58</v>
      </c>
      <c r="B170" s="82"/>
      <c r="C170" s="82"/>
      <c r="D170" s="82"/>
      <c r="E170" s="82"/>
      <c r="F170" s="82"/>
      <c r="G170" s="79"/>
      <c r="H170" s="79"/>
      <c r="I170" s="79"/>
      <c r="J170" s="79"/>
      <c r="K170" s="79"/>
      <c r="L170" s="80"/>
      <c r="M170" s="80"/>
      <c r="N170" s="348"/>
      <c r="O170" s="349"/>
    </row>
    <row r="171" spans="1:15" x14ac:dyDescent="0.3">
      <c r="A171" s="82" t="s">
        <v>59</v>
      </c>
      <c r="B171" s="82"/>
      <c r="C171" s="82"/>
      <c r="D171" s="82"/>
      <c r="E171" s="82"/>
      <c r="F171" s="82"/>
      <c r="G171" s="79"/>
      <c r="H171" s="79"/>
      <c r="I171" s="79"/>
      <c r="J171" s="79"/>
      <c r="K171" s="79"/>
      <c r="L171" s="80"/>
      <c r="M171" s="80"/>
      <c r="N171" s="348"/>
      <c r="O171" s="349"/>
    </row>
    <row r="172" spans="1:15" x14ac:dyDescent="0.3">
      <c r="A172" s="79"/>
      <c r="B172" s="79"/>
      <c r="C172" s="79"/>
      <c r="D172" s="79"/>
      <c r="E172" s="79"/>
      <c r="F172" s="79"/>
      <c r="G172" s="79"/>
      <c r="H172" s="79"/>
      <c r="I172" s="79"/>
      <c r="J172" s="79"/>
      <c r="K172" s="79"/>
      <c r="L172" s="80"/>
      <c r="M172" s="80"/>
      <c r="N172" s="348"/>
      <c r="O172" s="349"/>
    </row>
    <row r="173" spans="1:15" x14ac:dyDescent="0.3">
      <c r="A173" s="79" t="s">
        <v>60</v>
      </c>
      <c r="B173" s="79"/>
      <c r="C173" s="79"/>
      <c r="D173" s="79"/>
      <c r="E173" s="79"/>
      <c r="F173" s="79"/>
      <c r="G173" s="79"/>
      <c r="H173" s="79"/>
      <c r="I173" s="79"/>
      <c r="J173" s="79"/>
      <c r="K173" s="79"/>
      <c r="L173" s="80"/>
      <c r="M173" s="80"/>
      <c r="N173" s="348"/>
      <c r="O173" s="349"/>
    </row>
    <row r="174" spans="1:15" x14ac:dyDescent="0.3">
      <c r="A174" s="82" t="s">
        <v>61</v>
      </c>
      <c r="B174" s="79"/>
      <c r="C174" s="79"/>
      <c r="D174" s="79"/>
      <c r="E174" s="79"/>
      <c r="F174" s="79"/>
      <c r="G174" s="79"/>
      <c r="H174" s="79"/>
      <c r="I174" s="79"/>
      <c r="J174" s="79"/>
      <c r="K174" s="79"/>
      <c r="L174" s="80"/>
      <c r="M174" s="80"/>
      <c r="N174" s="348"/>
      <c r="O174" s="349"/>
    </row>
    <row r="175" spans="1:15" x14ac:dyDescent="0.3">
      <c r="A175" s="79" t="s">
        <v>62</v>
      </c>
      <c r="B175" s="79"/>
      <c r="C175" s="79"/>
      <c r="D175" s="79"/>
      <c r="E175" s="79"/>
      <c r="F175" s="79"/>
      <c r="G175" s="79"/>
      <c r="H175" s="79"/>
      <c r="I175" s="79"/>
      <c r="J175" s="79"/>
      <c r="K175" s="79"/>
      <c r="L175" s="80"/>
      <c r="M175" s="80"/>
      <c r="N175" s="348"/>
      <c r="O175" s="349"/>
    </row>
    <row r="176" spans="1:15" x14ac:dyDescent="0.3">
      <c r="N176" s="349"/>
      <c r="O176" s="349"/>
    </row>
    <row r="177" spans="1:15" x14ac:dyDescent="0.3">
      <c r="N177" s="349"/>
      <c r="O177" s="349"/>
    </row>
    <row r="178" spans="1:15" x14ac:dyDescent="0.3">
      <c r="N178" s="349"/>
      <c r="O178" s="349"/>
    </row>
    <row r="179" spans="1:15" x14ac:dyDescent="0.3">
      <c r="A179" s="136" t="s">
        <v>1101</v>
      </c>
      <c r="B179" s="136"/>
      <c r="C179" s="136"/>
      <c r="D179" s="136"/>
      <c r="E179" s="136"/>
      <c r="F179" s="136"/>
      <c r="G179" s="136"/>
      <c r="H179" s="136" t="s">
        <v>399</v>
      </c>
      <c r="I179" s="136"/>
      <c r="J179" s="136"/>
      <c r="K179" s="136"/>
      <c r="N179" s="349"/>
      <c r="O179" s="349"/>
    </row>
    <row r="180" spans="1:15" x14ac:dyDescent="0.3">
      <c r="A180" s="136"/>
      <c r="B180" s="136"/>
      <c r="C180" s="136"/>
      <c r="D180" s="136"/>
      <c r="E180" s="136"/>
      <c r="F180" s="136"/>
      <c r="G180" s="136"/>
      <c r="H180" s="136" t="s">
        <v>400</v>
      </c>
      <c r="I180" s="136"/>
      <c r="J180" s="136"/>
      <c r="K180" s="136"/>
      <c r="N180" s="349"/>
      <c r="O180" s="349"/>
    </row>
    <row r="181" spans="1:15" x14ac:dyDescent="0.3">
      <c r="A181" s="136"/>
      <c r="B181" s="136"/>
      <c r="C181" s="136"/>
      <c r="D181" s="136"/>
      <c r="E181" s="136"/>
      <c r="F181" s="136"/>
      <c r="G181" s="136"/>
      <c r="H181" s="136" t="s">
        <v>401</v>
      </c>
      <c r="I181" s="136"/>
      <c r="J181" s="136"/>
      <c r="K181" s="136"/>
      <c r="N181" s="349"/>
      <c r="O181" s="349"/>
    </row>
    <row r="182" spans="1:15" x14ac:dyDescent="0.3">
      <c r="N182" s="349"/>
      <c r="O182" s="349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topLeftCell="A25" zoomScaleNormal="100" workbookViewId="0">
      <selection activeCell="A37" sqref="A37:M39"/>
    </sheetView>
  </sheetViews>
  <sheetFormatPr defaultRowHeight="14.4" x14ac:dyDescent="0.3"/>
  <cols>
    <col min="1" max="1" width="5.33203125" customWidth="1"/>
    <col min="2" max="2" width="19.33203125" customWidth="1"/>
    <col min="3" max="3" width="10.6640625" customWidth="1"/>
    <col min="5" max="5" width="12.33203125" customWidth="1"/>
    <col min="6" max="6" width="10.5546875" customWidth="1"/>
    <col min="7" max="7" width="14" customWidth="1"/>
    <col min="8" max="8" width="12.6640625" customWidth="1"/>
    <col min="9" max="9" width="16.33203125" customWidth="1"/>
    <col min="10" max="10" width="14.5546875" customWidth="1"/>
    <col min="11" max="11" width="11" customWidth="1"/>
    <col min="12" max="12" width="10.33203125" customWidth="1"/>
    <col min="18" max="18" width="9.44140625" customWidth="1"/>
  </cols>
  <sheetData>
    <row r="1" spans="1:19" ht="18.600000000000001" thickBot="1" x14ac:dyDescent="0.4">
      <c r="A1" s="671" t="s">
        <v>805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</row>
    <row r="2" spans="1:19" s="130" customFormat="1" ht="44.4" customHeight="1" thickBot="1" x14ac:dyDescent="0.35">
      <c r="A2" s="602" t="s">
        <v>0</v>
      </c>
      <c r="B2" s="622" t="s">
        <v>31</v>
      </c>
      <c r="C2" s="638"/>
      <c r="D2" s="638"/>
      <c r="E2" s="602" t="s">
        <v>2</v>
      </c>
      <c r="F2" s="607" t="s">
        <v>23</v>
      </c>
      <c r="G2" s="609" t="s">
        <v>4</v>
      </c>
      <c r="H2" s="607" t="s">
        <v>5</v>
      </c>
      <c r="I2" s="661" t="s">
        <v>6</v>
      </c>
      <c r="J2" s="611" t="s">
        <v>352</v>
      </c>
      <c r="K2" s="612"/>
      <c r="L2" s="664" t="s">
        <v>340</v>
      </c>
      <c r="M2" s="665"/>
      <c r="N2" s="674" t="s">
        <v>353</v>
      </c>
      <c r="O2" s="675"/>
      <c r="P2" s="675"/>
      <c r="Q2" s="675"/>
      <c r="R2" s="664" t="s">
        <v>7</v>
      </c>
      <c r="S2" s="665"/>
    </row>
    <row r="3" spans="1:19" s="130" customFormat="1" thickBot="1" x14ac:dyDescent="0.35">
      <c r="A3" s="673"/>
      <c r="B3" s="677" t="s">
        <v>32</v>
      </c>
      <c r="C3" s="679" t="s">
        <v>33</v>
      </c>
      <c r="D3" s="679" t="s">
        <v>34</v>
      </c>
      <c r="E3" s="673"/>
      <c r="F3" s="660"/>
      <c r="G3" s="628"/>
      <c r="H3" s="660"/>
      <c r="I3" s="662"/>
      <c r="J3" s="666" t="s">
        <v>35</v>
      </c>
      <c r="K3" s="666" t="s">
        <v>354</v>
      </c>
      <c r="L3" s="650" t="s">
        <v>15</v>
      </c>
      <c r="M3" s="652" t="s">
        <v>16</v>
      </c>
      <c r="N3" s="668" t="s">
        <v>24</v>
      </c>
      <c r="O3" s="669"/>
      <c r="P3" s="669"/>
      <c r="Q3" s="669"/>
      <c r="R3" s="670" t="s">
        <v>351</v>
      </c>
      <c r="S3" s="676" t="s">
        <v>18</v>
      </c>
    </row>
    <row r="4" spans="1:19" s="130" customFormat="1" ht="66.599999999999994" customHeight="1" thickBot="1" x14ac:dyDescent="0.35">
      <c r="A4" s="603"/>
      <c r="B4" s="678"/>
      <c r="C4" s="680"/>
      <c r="D4" s="681"/>
      <c r="E4" s="603"/>
      <c r="F4" s="608"/>
      <c r="G4" s="610"/>
      <c r="H4" s="608"/>
      <c r="I4" s="663"/>
      <c r="J4" s="667"/>
      <c r="K4" s="667"/>
      <c r="L4" s="651"/>
      <c r="M4" s="653"/>
      <c r="N4" s="29" t="s">
        <v>29</v>
      </c>
      <c r="O4" s="134" t="s">
        <v>348</v>
      </c>
      <c r="P4" s="134" t="s">
        <v>349</v>
      </c>
      <c r="Q4" s="30" t="s">
        <v>355</v>
      </c>
      <c r="R4" s="647"/>
      <c r="S4" s="655"/>
    </row>
    <row r="5" spans="1:19" s="130" customFormat="1" ht="55.2" x14ac:dyDescent="0.3">
      <c r="A5" s="99">
        <v>1</v>
      </c>
      <c r="B5" s="302" t="s">
        <v>792</v>
      </c>
      <c r="C5" s="319" t="s">
        <v>793</v>
      </c>
      <c r="D5" s="303" t="s">
        <v>794</v>
      </c>
      <c r="E5" s="304" t="s">
        <v>795</v>
      </c>
      <c r="F5" s="305" t="s">
        <v>796</v>
      </c>
      <c r="G5" s="305" t="s">
        <v>19</v>
      </c>
      <c r="H5" s="305" t="s">
        <v>797</v>
      </c>
      <c r="I5" s="304" t="s">
        <v>798</v>
      </c>
      <c r="J5" s="306">
        <v>3500000</v>
      </c>
      <c r="K5" s="307">
        <f t="shared" ref="K5:K6" si="0">J5/100*85</f>
        <v>2975000</v>
      </c>
      <c r="L5" s="308"/>
      <c r="M5" s="309"/>
      <c r="N5" s="308"/>
      <c r="O5" s="310"/>
      <c r="P5" s="310"/>
      <c r="Q5" s="309" t="s">
        <v>20</v>
      </c>
      <c r="R5" s="308"/>
      <c r="S5" s="309"/>
    </row>
    <row r="6" spans="1:19" s="130" customFormat="1" ht="69.599999999999994" thickBot="1" x14ac:dyDescent="0.35">
      <c r="A6" s="320">
        <v>2</v>
      </c>
      <c r="B6" s="311" t="s">
        <v>792</v>
      </c>
      <c r="C6" s="311" t="s">
        <v>793</v>
      </c>
      <c r="D6" s="312" t="s">
        <v>794</v>
      </c>
      <c r="E6" s="313" t="s">
        <v>799</v>
      </c>
      <c r="F6" s="314" t="s">
        <v>796</v>
      </c>
      <c r="G6" s="314" t="s">
        <v>19</v>
      </c>
      <c r="H6" s="314" t="s">
        <v>797</v>
      </c>
      <c r="I6" s="313" t="s">
        <v>800</v>
      </c>
      <c r="J6" s="160">
        <v>50000000</v>
      </c>
      <c r="K6" s="160">
        <f t="shared" si="0"/>
        <v>42500000</v>
      </c>
      <c r="L6" s="315"/>
      <c r="M6" s="316"/>
      <c r="N6" s="315"/>
      <c r="O6" s="317"/>
      <c r="P6" s="317" t="s">
        <v>20</v>
      </c>
      <c r="Q6" s="316" t="s">
        <v>20</v>
      </c>
      <c r="R6" s="315"/>
      <c r="S6" s="316"/>
    </row>
    <row r="7" spans="1:19" s="130" customFormat="1" ht="193.8" thickBot="1" x14ac:dyDescent="0.35">
      <c r="A7" s="320">
        <v>3</v>
      </c>
      <c r="B7" s="190" t="s">
        <v>801</v>
      </c>
      <c r="C7" s="190" t="s">
        <v>796</v>
      </c>
      <c r="D7" s="157" t="s">
        <v>802</v>
      </c>
      <c r="E7" s="158" t="s">
        <v>803</v>
      </c>
      <c r="F7" s="318" t="s">
        <v>796</v>
      </c>
      <c r="G7" s="318" t="s">
        <v>19</v>
      </c>
      <c r="H7" s="318" t="s">
        <v>19</v>
      </c>
      <c r="I7" s="158" t="s">
        <v>804</v>
      </c>
      <c r="J7" s="160">
        <v>12000000</v>
      </c>
      <c r="K7" s="160">
        <v>10200000</v>
      </c>
      <c r="L7" s="161"/>
      <c r="M7" s="163"/>
      <c r="N7" s="161"/>
      <c r="O7" s="162"/>
      <c r="P7" s="162"/>
      <c r="Q7" s="163"/>
      <c r="R7" s="161"/>
      <c r="S7" s="163"/>
    </row>
    <row r="8" spans="1:19" s="130" customFormat="1" ht="114.6" customHeight="1" x14ac:dyDescent="0.3">
      <c r="A8" s="320">
        <v>4</v>
      </c>
      <c r="B8" s="144" t="s">
        <v>407</v>
      </c>
      <c r="C8" s="145" t="s">
        <v>255</v>
      </c>
      <c r="D8" s="146" t="s">
        <v>402</v>
      </c>
      <c r="E8" s="147" t="s">
        <v>403</v>
      </c>
      <c r="F8" s="148" t="s">
        <v>36</v>
      </c>
      <c r="G8" s="148" t="s">
        <v>19</v>
      </c>
      <c r="H8" s="148" t="s">
        <v>19</v>
      </c>
      <c r="I8" s="147" t="s">
        <v>404</v>
      </c>
      <c r="J8" s="149">
        <v>60000000</v>
      </c>
      <c r="K8" s="150">
        <f>J8*0.85</f>
        <v>51000000</v>
      </c>
      <c r="L8" s="258">
        <v>2025</v>
      </c>
      <c r="M8" s="259">
        <v>2027</v>
      </c>
      <c r="N8" s="151" t="s">
        <v>20</v>
      </c>
      <c r="O8" s="152" t="s">
        <v>20</v>
      </c>
      <c r="P8" s="152" t="s">
        <v>20</v>
      </c>
      <c r="Q8" s="153" t="s">
        <v>20</v>
      </c>
      <c r="R8" s="154" t="s">
        <v>547</v>
      </c>
      <c r="S8" s="153" t="s">
        <v>21</v>
      </c>
    </row>
    <row r="9" spans="1:19" s="130" customFormat="1" ht="100.95" customHeight="1" thickBot="1" x14ac:dyDescent="0.35">
      <c r="A9" s="320">
        <v>5</v>
      </c>
      <c r="B9" s="155" t="s">
        <v>407</v>
      </c>
      <c r="C9" s="156" t="s">
        <v>255</v>
      </c>
      <c r="D9" s="157" t="s">
        <v>402</v>
      </c>
      <c r="E9" s="158" t="s">
        <v>548</v>
      </c>
      <c r="F9" s="159" t="s">
        <v>36</v>
      </c>
      <c r="G9" s="159" t="s">
        <v>19</v>
      </c>
      <c r="H9" s="159" t="s">
        <v>19</v>
      </c>
      <c r="I9" s="158" t="s">
        <v>405</v>
      </c>
      <c r="J9" s="160">
        <v>50000000</v>
      </c>
      <c r="K9" s="160">
        <f>J9*0.85</f>
        <v>42500000</v>
      </c>
      <c r="L9" s="186">
        <v>2025</v>
      </c>
      <c r="M9" s="205">
        <v>2027</v>
      </c>
      <c r="N9" s="161" t="s">
        <v>20</v>
      </c>
      <c r="O9" s="162" t="s">
        <v>20</v>
      </c>
      <c r="P9" s="162" t="s">
        <v>20</v>
      </c>
      <c r="Q9" s="163" t="s">
        <v>20</v>
      </c>
      <c r="R9" s="155" t="s">
        <v>406</v>
      </c>
      <c r="S9" s="163" t="s">
        <v>21</v>
      </c>
    </row>
    <row r="10" spans="1:19" s="130" customFormat="1" ht="100.95" customHeight="1" thickBot="1" x14ac:dyDescent="0.35">
      <c r="A10" s="320">
        <v>6</v>
      </c>
      <c r="B10" s="204" t="s">
        <v>385</v>
      </c>
      <c r="C10" s="193" t="s">
        <v>255</v>
      </c>
      <c r="D10" s="210">
        <v>44553331</v>
      </c>
      <c r="E10" s="210" t="s">
        <v>467</v>
      </c>
      <c r="F10" s="211" t="s">
        <v>36</v>
      </c>
      <c r="G10" s="212" t="s">
        <v>19</v>
      </c>
      <c r="H10" s="212" t="s">
        <v>19</v>
      </c>
      <c r="I10" s="212" t="s">
        <v>466</v>
      </c>
      <c r="J10" s="235">
        <v>500000</v>
      </c>
      <c r="K10" s="236">
        <f>J10*0.85</f>
        <v>425000</v>
      </c>
      <c r="L10" s="204" t="s">
        <v>408</v>
      </c>
      <c r="M10" s="196"/>
      <c r="N10" s="208"/>
      <c r="O10" s="237"/>
      <c r="P10" s="237" t="s">
        <v>20</v>
      </c>
      <c r="Q10" s="196" t="s">
        <v>20</v>
      </c>
      <c r="R10" s="208" t="s">
        <v>21</v>
      </c>
      <c r="S10" s="196" t="s">
        <v>21</v>
      </c>
    </row>
    <row r="11" spans="1:19" s="130" customFormat="1" ht="147" customHeight="1" thickBot="1" x14ac:dyDescent="0.35">
      <c r="A11" s="98">
        <v>7</v>
      </c>
      <c r="B11" s="204" t="s">
        <v>324</v>
      </c>
      <c r="C11" s="193" t="s">
        <v>255</v>
      </c>
      <c r="D11" s="210">
        <v>44555202</v>
      </c>
      <c r="E11" s="210" t="s">
        <v>329</v>
      </c>
      <c r="F11" s="211" t="s">
        <v>30</v>
      </c>
      <c r="G11" s="212" t="s">
        <v>19</v>
      </c>
      <c r="H11" s="212" t="s">
        <v>19</v>
      </c>
      <c r="I11" s="212" t="s">
        <v>330</v>
      </c>
      <c r="J11" s="213">
        <v>7500000</v>
      </c>
      <c r="K11" s="160">
        <f>J11/100*85</f>
        <v>6375000</v>
      </c>
      <c r="L11" s="260" t="s">
        <v>408</v>
      </c>
      <c r="M11" s="195"/>
      <c r="N11" s="209"/>
      <c r="O11" s="194"/>
      <c r="P11" s="194" t="s">
        <v>20</v>
      </c>
      <c r="Q11" s="195"/>
      <c r="R11" s="209" t="s">
        <v>21</v>
      </c>
      <c r="S11" s="195" t="s">
        <v>21</v>
      </c>
    </row>
    <row r="12" spans="1:19" s="130" customFormat="1" ht="13.8" x14ac:dyDescent="0.3">
      <c r="A12" s="138" t="s">
        <v>101</v>
      </c>
      <c r="B12" s="138"/>
      <c r="C12" s="138"/>
      <c r="D12" s="138"/>
      <c r="E12" s="138"/>
      <c r="F12" s="138"/>
      <c r="G12" s="138"/>
      <c r="H12" s="138"/>
      <c r="I12" s="138"/>
      <c r="J12" s="139"/>
      <c r="K12" s="139"/>
      <c r="L12" s="138"/>
      <c r="M12" s="140"/>
      <c r="N12" s="140"/>
      <c r="O12" s="140"/>
      <c r="P12" s="140"/>
      <c r="Q12" s="140"/>
      <c r="R12" s="140"/>
    </row>
    <row r="13" spans="1:19" s="130" customFormat="1" ht="13.8" x14ac:dyDescent="0.3">
      <c r="A13" s="138" t="s">
        <v>102</v>
      </c>
      <c r="B13" s="138"/>
      <c r="C13" s="138"/>
      <c r="D13" s="138"/>
      <c r="E13" s="138"/>
      <c r="F13" s="138"/>
      <c r="G13" s="138"/>
      <c r="H13" s="138"/>
      <c r="I13" s="138"/>
      <c r="J13" s="139"/>
      <c r="K13" s="139"/>
      <c r="L13" s="138"/>
      <c r="M13" s="140"/>
      <c r="N13" s="140"/>
      <c r="O13" s="140"/>
      <c r="P13" s="140"/>
      <c r="Q13" s="140"/>
      <c r="R13" s="140"/>
    </row>
    <row r="14" spans="1:19" s="130" customFormat="1" ht="13.8" x14ac:dyDescent="0.3">
      <c r="A14" s="138" t="s">
        <v>45</v>
      </c>
      <c r="B14" s="138"/>
      <c r="C14" s="138"/>
      <c r="D14" s="138"/>
      <c r="E14" s="138"/>
      <c r="F14" s="138"/>
      <c r="G14" s="138"/>
      <c r="H14" s="138"/>
      <c r="I14" s="138"/>
      <c r="J14" s="139"/>
      <c r="K14" s="139"/>
      <c r="L14" s="138"/>
      <c r="M14" s="140"/>
      <c r="N14" s="140"/>
      <c r="O14" s="140"/>
      <c r="P14" s="140"/>
      <c r="Q14" s="140"/>
      <c r="R14" s="140"/>
    </row>
    <row r="15" spans="1:19" s="130" customFormat="1" ht="13.8" x14ac:dyDescent="0.3">
      <c r="A15" s="138" t="s">
        <v>39</v>
      </c>
      <c r="B15" s="138"/>
      <c r="C15" s="138"/>
      <c r="D15" s="138"/>
      <c r="E15" s="138"/>
      <c r="F15" s="138"/>
      <c r="G15" s="138"/>
      <c r="H15" s="138"/>
      <c r="I15" s="138"/>
      <c r="J15" s="139"/>
      <c r="K15" s="139"/>
      <c r="L15" s="138"/>
      <c r="M15" s="140"/>
      <c r="N15" s="140"/>
      <c r="O15" s="140"/>
      <c r="P15" s="140"/>
      <c r="Q15" s="140"/>
      <c r="R15" s="140"/>
    </row>
    <row r="16" spans="1:19" s="130" customFormat="1" ht="13.8" x14ac:dyDescent="0.3">
      <c r="A16" s="138" t="s">
        <v>40</v>
      </c>
      <c r="B16" s="138"/>
      <c r="C16" s="138"/>
      <c r="D16" s="138"/>
      <c r="E16" s="138"/>
      <c r="F16" s="138"/>
      <c r="G16" s="138"/>
      <c r="H16" s="138"/>
      <c r="I16" s="138"/>
      <c r="J16" s="139"/>
      <c r="K16" s="139"/>
      <c r="L16" s="138"/>
      <c r="M16" s="140"/>
      <c r="N16" s="140"/>
      <c r="O16" s="140"/>
      <c r="P16" s="140"/>
      <c r="Q16" s="140"/>
      <c r="R16" s="140"/>
    </row>
    <row r="17" spans="1:18" s="130" customFormat="1" ht="9" customHeight="1" x14ac:dyDescent="0.3">
      <c r="A17" s="138"/>
      <c r="B17" s="138"/>
      <c r="C17" s="138"/>
      <c r="D17" s="138"/>
      <c r="E17" s="138"/>
      <c r="F17" s="138"/>
      <c r="G17" s="138"/>
      <c r="H17" s="138"/>
      <c r="I17" s="138"/>
      <c r="J17" s="139"/>
      <c r="K17" s="139"/>
      <c r="L17" s="138"/>
      <c r="M17" s="140"/>
      <c r="N17" s="140"/>
      <c r="O17" s="140"/>
      <c r="P17" s="140"/>
      <c r="Q17" s="140"/>
      <c r="R17" s="140"/>
    </row>
    <row r="18" spans="1:18" s="130" customFormat="1" ht="13.8" x14ac:dyDescent="0.3">
      <c r="A18" s="138" t="s">
        <v>46</v>
      </c>
      <c r="B18" s="138"/>
      <c r="C18" s="138"/>
      <c r="D18" s="138"/>
      <c r="E18" s="138"/>
      <c r="F18" s="138"/>
      <c r="G18" s="138"/>
      <c r="H18" s="138"/>
      <c r="I18" s="138"/>
      <c r="J18" s="139"/>
      <c r="K18" s="139"/>
      <c r="L18" s="138"/>
      <c r="M18" s="140"/>
      <c r="N18" s="140"/>
      <c r="O18" s="140"/>
      <c r="P18" s="140"/>
      <c r="Q18" s="140"/>
      <c r="R18" s="140"/>
    </row>
    <row r="19" spans="1:18" s="130" customFormat="1" ht="9" customHeight="1" x14ac:dyDescent="0.3">
      <c r="A19" s="138"/>
      <c r="B19" s="138"/>
      <c r="C19" s="138"/>
      <c r="D19" s="138"/>
      <c r="E19" s="138"/>
      <c r="F19" s="138"/>
      <c r="G19" s="138"/>
      <c r="H19" s="138"/>
      <c r="I19" s="138"/>
      <c r="J19" s="139"/>
      <c r="K19" s="139"/>
      <c r="L19" s="138"/>
      <c r="M19" s="140"/>
      <c r="N19" s="140"/>
      <c r="O19" s="140"/>
      <c r="P19" s="140"/>
      <c r="Q19" s="140"/>
      <c r="R19" s="140"/>
    </row>
    <row r="20" spans="1:18" s="130" customFormat="1" ht="13.8" x14ac:dyDescent="0.3">
      <c r="A20" s="141" t="s">
        <v>103</v>
      </c>
      <c r="B20" s="141"/>
      <c r="C20" s="141"/>
      <c r="D20" s="141"/>
      <c r="E20" s="141"/>
      <c r="F20" s="141"/>
      <c r="G20" s="141"/>
      <c r="H20" s="141"/>
      <c r="I20" s="141"/>
      <c r="J20" s="142"/>
      <c r="K20" s="142"/>
      <c r="L20" s="138"/>
      <c r="M20" s="140"/>
      <c r="N20" s="140"/>
      <c r="O20" s="140"/>
      <c r="P20" s="140"/>
      <c r="Q20" s="140"/>
      <c r="R20" s="140"/>
    </row>
    <row r="21" spans="1:18" s="130" customFormat="1" ht="13.8" x14ac:dyDescent="0.3">
      <c r="A21" s="141" t="s">
        <v>48</v>
      </c>
      <c r="B21" s="141"/>
      <c r="C21" s="141"/>
      <c r="D21" s="141"/>
      <c r="E21" s="141"/>
      <c r="F21" s="141"/>
      <c r="G21" s="141"/>
      <c r="H21" s="141"/>
      <c r="I21" s="141"/>
      <c r="J21" s="142"/>
      <c r="K21" s="142"/>
      <c r="L21" s="138"/>
      <c r="M21" s="140"/>
      <c r="N21" s="140"/>
      <c r="O21" s="140"/>
      <c r="P21" s="140"/>
      <c r="Q21" s="140"/>
      <c r="R21" s="140"/>
    </row>
    <row r="22" spans="1:18" s="130" customFormat="1" ht="13.8" x14ac:dyDescent="0.3">
      <c r="A22" s="141" t="s">
        <v>49</v>
      </c>
      <c r="B22" s="141"/>
      <c r="C22" s="141"/>
      <c r="D22" s="141"/>
      <c r="E22" s="141"/>
      <c r="F22" s="141"/>
      <c r="G22" s="141"/>
      <c r="H22" s="141"/>
      <c r="I22" s="141"/>
      <c r="J22" s="142"/>
      <c r="K22" s="142"/>
      <c r="L22" s="138"/>
      <c r="M22" s="140"/>
      <c r="N22" s="140"/>
      <c r="O22" s="140"/>
      <c r="P22" s="140"/>
      <c r="Q22" s="140"/>
      <c r="R22" s="140"/>
    </row>
    <row r="23" spans="1:18" s="130" customFormat="1" ht="13.8" x14ac:dyDescent="0.3">
      <c r="A23" s="141" t="s">
        <v>50</v>
      </c>
      <c r="B23" s="141"/>
      <c r="C23" s="141"/>
      <c r="D23" s="141"/>
      <c r="E23" s="141"/>
      <c r="F23" s="141"/>
      <c r="G23" s="141"/>
      <c r="H23" s="141"/>
      <c r="I23" s="141"/>
      <c r="J23" s="142"/>
      <c r="K23" s="142"/>
      <c r="L23" s="138"/>
      <c r="M23" s="140"/>
      <c r="N23" s="140"/>
      <c r="O23" s="140"/>
      <c r="P23" s="140"/>
      <c r="Q23" s="140"/>
      <c r="R23" s="140"/>
    </row>
    <row r="24" spans="1:18" s="130" customFormat="1" ht="13.8" x14ac:dyDescent="0.3">
      <c r="A24" s="141" t="s">
        <v>51</v>
      </c>
      <c r="B24" s="141"/>
      <c r="C24" s="141"/>
      <c r="D24" s="141"/>
      <c r="E24" s="141"/>
      <c r="F24" s="141"/>
      <c r="G24" s="141"/>
      <c r="H24" s="141"/>
      <c r="I24" s="141"/>
      <c r="J24" s="142"/>
      <c r="K24" s="142"/>
      <c r="L24" s="138"/>
      <c r="M24" s="140"/>
      <c r="N24" s="140"/>
      <c r="O24" s="140"/>
      <c r="P24" s="140"/>
      <c r="Q24" s="140"/>
      <c r="R24" s="140"/>
    </row>
    <row r="25" spans="1:18" s="130" customFormat="1" ht="13.8" x14ac:dyDescent="0.3">
      <c r="A25" s="141" t="s">
        <v>52</v>
      </c>
      <c r="B25" s="141"/>
      <c r="C25" s="141"/>
      <c r="D25" s="141"/>
      <c r="E25" s="141"/>
      <c r="F25" s="141"/>
      <c r="G25" s="141"/>
      <c r="H25" s="141"/>
      <c r="I25" s="141"/>
      <c r="J25" s="142"/>
      <c r="K25" s="142"/>
      <c r="L25" s="138"/>
      <c r="M25" s="140"/>
      <c r="N25" s="140"/>
      <c r="O25" s="140"/>
      <c r="P25" s="140"/>
      <c r="Q25" s="140"/>
      <c r="R25" s="140"/>
    </row>
    <row r="26" spans="1:18" s="130" customFormat="1" ht="13.8" x14ac:dyDescent="0.3">
      <c r="A26" s="141" t="s">
        <v>53</v>
      </c>
      <c r="B26" s="141"/>
      <c r="C26" s="141"/>
      <c r="D26" s="141"/>
      <c r="E26" s="141"/>
      <c r="F26" s="141"/>
      <c r="G26" s="141"/>
      <c r="H26" s="141"/>
      <c r="I26" s="141"/>
      <c r="J26" s="142"/>
      <c r="K26" s="142"/>
      <c r="L26" s="138"/>
      <c r="M26" s="140"/>
      <c r="N26" s="140"/>
      <c r="O26" s="140"/>
      <c r="P26" s="140"/>
      <c r="Q26" s="140"/>
      <c r="R26" s="140"/>
    </row>
    <row r="27" spans="1:18" s="130" customFormat="1" ht="13.8" x14ac:dyDescent="0.3">
      <c r="A27" s="141" t="s">
        <v>54</v>
      </c>
      <c r="B27" s="141"/>
      <c r="C27" s="141"/>
      <c r="D27" s="141"/>
      <c r="E27" s="141"/>
      <c r="F27" s="141"/>
      <c r="G27" s="141"/>
      <c r="H27" s="141"/>
      <c r="I27" s="141"/>
      <c r="J27" s="142"/>
      <c r="K27" s="142"/>
      <c r="L27" s="138"/>
      <c r="M27" s="140"/>
      <c r="N27" s="140"/>
      <c r="O27" s="140"/>
      <c r="P27" s="140"/>
      <c r="Q27" s="140"/>
      <c r="R27" s="140"/>
    </row>
    <row r="28" spans="1:18" s="130" customFormat="1" ht="13.8" x14ac:dyDescent="0.3">
      <c r="A28" s="141"/>
      <c r="B28" s="141"/>
      <c r="C28" s="141"/>
      <c r="D28" s="141"/>
      <c r="E28" s="141"/>
      <c r="F28" s="141"/>
      <c r="G28" s="141"/>
      <c r="H28" s="141"/>
      <c r="I28" s="141"/>
      <c r="J28" s="142"/>
      <c r="K28" s="142"/>
      <c r="L28" s="138"/>
      <c r="M28" s="140"/>
      <c r="N28" s="140"/>
      <c r="O28" s="140"/>
      <c r="P28" s="140"/>
      <c r="Q28" s="140"/>
      <c r="R28" s="140"/>
    </row>
    <row r="29" spans="1:18" s="130" customFormat="1" ht="13.8" x14ac:dyDescent="0.3">
      <c r="A29" s="141" t="s">
        <v>104</v>
      </c>
      <c r="B29" s="141"/>
      <c r="C29" s="141"/>
      <c r="D29" s="141"/>
      <c r="E29" s="141"/>
      <c r="F29" s="141"/>
      <c r="G29" s="141"/>
      <c r="H29" s="141"/>
      <c r="I29" s="141"/>
      <c r="J29" s="142"/>
      <c r="K29" s="142"/>
      <c r="L29" s="138"/>
      <c r="M29" s="140"/>
      <c r="N29" s="140"/>
      <c r="O29" s="140"/>
      <c r="P29" s="140"/>
      <c r="Q29" s="140"/>
      <c r="R29" s="140"/>
    </row>
    <row r="30" spans="1:18" s="130" customFormat="1" ht="13.8" x14ac:dyDescent="0.3">
      <c r="A30" s="141" t="s">
        <v>57</v>
      </c>
      <c r="B30" s="141"/>
      <c r="C30" s="141"/>
      <c r="D30" s="141"/>
      <c r="E30" s="141"/>
      <c r="F30" s="141"/>
      <c r="G30" s="141"/>
      <c r="H30" s="141"/>
      <c r="I30" s="141"/>
      <c r="J30" s="142"/>
      <c r="K30" s="142"/>
      <c r="L30" s="138"/>
      <c r="M30" s="140"/>
      <c r="N30" s="140"/>
      <c r="O30" s="140"/>
      <c r="P30" s="140"/>
      <c r="Q30" s="140"/>
      <c r="R30" s="140"/>
    </row>
    <row r="31" spans="1:18" s="130" customFormat="1" ht="13.8" x14ac:dyDescent="0.3">
      <c r="A31" s="141" t="s">
        <v>58</v>
      </c>
      <c r="B31" s="141"/>
      <c r="C31" s="141"/>
      <c r="D31" s="141"/>
      <c r="E31" s="141"/>
      <c r="F31" s="141"/>
      <c r="G31" s="141"/>
      <c r="H31" s="141"/>
      <c r="I31" s="141"/>
      <c r="J31" s="142"/>
      <c r="K31" s="142"/>
      <c r="L31" s="138"/>
      <c r="M31" s="140"/>
      <c r="N31" s="140"/>
      <c r="O31" s="140"/>
      <c r="P31" s="140"/>
      <c r="Q31" s="140"/>
      <c r="R31" s="140"/>
    </row>
    <row r="32" spans="1:18" s="130" customFormat="1" ht="13.8" x14ac:dyDescent="0.3">
      <c r="A32" s="141" t="s">
        <v>59</v>
      </c>
      <c r="B32" s="141"/>
      <c r="C32" s="141"/>
      <c r="D32" s="141"/>
      <c r="E32" s="141"/>
      <c r="F32" s="141"/>
      <c r="G32" s="141"/>
      <c r="H32" s="141"/>
      <c r="I32" s="141"/>
      <c r="J32" s="142"/>
      <c r="K32" s="142"/>
      <c r="L32" s="138"/>
      <c r="M32" s="140"/>
      <c r="N32" s="140"/>
      <c r="O32" s="140"/>
      <c r="P32" s="140"/>
      <c r="Q32" s="140"/>
      <c r="R32" s="140"/>
    </row>
    <row r="33" spans="1:18" s="130" customFormat="1" ht="13.8" x14ac:dyDescent="0.3">
      <c r="A33" s="138" t="s">
        <v>60</v>
      </c>
      <c r="B33" s="138"/>
      <c r="C33" s="138"/>
      <c r="D33" s="138"/>
      <c r="E33" s="138"/>
      <c r="F33" s="138"/>
      <c r="G33" s="138"/>
      <c r="H33" s="138"/>
      <c r="I33" s="138"/>
      <c r="J33" s="139"/>
      <c r="K33" s="139"/>
      <c r="L33" s="138"/>
      <c r="M33" s="140"/>
      <c r="N33" s="140"/>
      <c r="O33" s="140"/>
      <c r="P33" s="140"/>
      <c r="Q33" s="140"/>
      <c r="R33" s="140"/>
    </row>
    <row r="34" spans="1:18" s="130" customFormat="1" ht="13.8" x14ac:dyDescent="0.3">
      <c r="A34" s="138" t="s">
        <v>61</v>
      </c>
      <c r="B34" s="138"/>
      <c r="C34" s="138"/>
      <c r="D34" s="138"/>
      <c r="E34" s="138"/>
      <c r="F34" s="138"/>
      <c r="G34" s="138"/>
      <c r="H34" s="138"/>
      <c r="I34" s="138"/>
      <c r="J34" s="139"/>
      <c r="K34" s="139"/>
      <c r="L34" s="138"/>
      <c r="M34" s="140"/>
      <c r="N34" s="140"/>
      <c r="O34" s="140"/>
      <c r="P34" s="140"/>
      <c r="Q34" s="140"/>
      <c r="R34" s="140"/>
    </row>
    <row r="35" spans="1:18" s="130" customFormat="1" ht="13.8" x14ac:dyDescent="0.3">
      <c r="A35" s="138" t="s">
        <v>62</v>
      </c>
      <c r="B35" s="138"/>
      <c r="C35" s="138"/>
      <c r="D35" s="138"/>
      <c r="E35" s="138"/>
      <c r="F35" s="138"/>
      <c r="G35" s="138"/>
      <c r="H35" s="138"/>
      <c r="I35" s="138"/>
      <c r="J35" s="139"/>
      <c r="K35" s="139"/>
      <c r="L35" s="138"/>
      <c r="M35" s="140"/>
      <c r="N35" s="140"/>
      <c r="O35" s="140"/>
      <c r="P35" s="140"/>
      <c r="Q35" s="140"/>
      <c r="R35" s="140"/>
    </row>
    <row r="36" spans="1:18" ht="32.4" customHeight="1" x14ac:dyDescent="0.3"/>
    <row r="37" spans="1:18" x14ac:dyDescent="0.3">
      <c r="A37" s="136" t="s">
        <v>1101</v>
      </c>
      <c r="B37" s="136"/>
      <c r="C37" s="136"/>
      <c r="D37" s="136"/>
      <c r="E37" s="136"/>
      <c r="F37" s="136"/>
      <c r="G37" s="136"/>
      <c r="J37" s="136" t="s">
        <v>399</v>
      </c>
      <c r="K37" s="136"/>
      <c r="L37" s="136"/>
      <c r="M37" s="136"/>
    </row>
    <row r="38" spans="1:18" x14ac:dyDescent="0.3">
      <c r="A38" s="136"/>
      <c r="B38" s="136"/>
      <c r="C38" s="136"/>
      <c r="D38" s="136"/>
      <c r="E38" s="136"/>
      <c r="F38" s="136"/>
      <c r="G38" s="136"/>
      <c r="J38" s="136" t="s">
        <v>400</v>
      </c>
      <c r="K38" s="136"/>
      <c r="L38" s="136"/>
      <c r="M38" s="136"/>
    </row>
    <row r="39" spans="1:18" x14ac:dyDescent="0.3">
      <c r="A39" s="136"/>
      <c r="B39" s="136"/>
      <c r="C39" s="136"/>
      <c r="D39" s="136"/>
      <c r="E39" s="136"/>
      <c r="F39" s="136"/>
      <c r="G39" s="136"/>
      <c r="J39" s="136" t="s">
        <v>401</v>
      </c>
      <c r="K39" s="136"/>
      <c r="L39" s="136"/>
      <c r="M39" s="136"/>
    </row>
    <row r="40" spans="1:18" x14ac:dyDescent="0.3">
      <c r="A40" s="137"/>
      <c r="B40" s="137"/>
      <c r="C40" s="137"/>
      <c r="D40" s="137"/>
      <c r="E40" s="137"/>
      <c r="F40" s="137"/>
      <c r="G40" s="137"/>
      <c r="H40" s="137"/>
      <c r="I40" s="137"/>
      <c r="J40" s="137"/>
      <c r="K40" s="137"/>
    </row>
  </sheetData>
  <mergeCells count="22">
    <mergeCell ref="R2:S2"/>
    <mergeCell ref="J3:J4"/>
    <mergeCell ref="N3:Q3"/>
    <mergeCell ref="R3:R4"/>
    <mergeCell ref="A1:S1"/>
    <mergeCell ref="A2:A4"/>
    <mergeCell ref="B2:D2"/>
    <mergeCell ref="E2:E4"/>
    <mergeCell ref="J2:K2"/>
    <mergeCell ref="L2:M2"/>
    <mergeCell ref="N2:Q2"/>
    <mergeCell ref="S3:S4"/>
    <mergeCell ref="B3:B4"/>
    <mergeCell ref="C3:C4"/>
    <mergeCell ref="D3:D4"/>
    <mergeCell ref="K3:K4"/>
    <mergeCell ref="L3:L4"/>
    <mergeCell ref="M3:M4"/>
    <mergeCell ref="F2:F4"/>
    <mergeCell ref="G2:G4"/>
    <mergeCell ref="H2:H4"/>
    <mergeCell ref="I2:I4"/>
  </mergeCells>
  <pageMargins left="0.7" right="0.7" top="0.78740157499999996" bottom="0.78740157499999996" header="0.3" footer="0.3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>
      <selection activeCell="O7" sqref="O7"/>
    </sheetView>
  </sheetViews>
  <sheetFormatPr defaultRowHeight="14.4" x14ac:dyDescent="0.3"/>
  <cols>
    <col min="1" max="1" width="20.88671875" customWidth="1"/>
    <col min="2" max="2" width="18" customWidth="1"/>
    <col min="3" max="3" width="10.77734375" customWidth="1"/>
    <col min="4" max="4" width="10.33203125" customWidth="1"/>
  </cols>
  <sheetData>
    <row r="1" spans="1:11" ht="15" thickBot="1" x14ac:dyDescent="0.35">
      <c r="A1" s="276" t="s">
        <v>1103</v>
      </c>
    </row>
    <row r="2" spans="1:11" ht="15" thickBot="1" x14ac:dyDescent="0.35">
      <c r="A2" s="685" t="s">
        <v>593</v>
      </c>
      <c r="B2" s="685" t="s">
        <v>2</v>
      </c>
      <c r="C2" s="685" t="s">
        <v>594</v>
      </c>
      <c r="D2" s="685" t="s">
        <v>595</v>
      </c>
      <c r="E2" s="685" t="s">
        <v>596</v>
      </c>
      <c r="F2" s="682" t="s">
        <v>597</v>
      </c>
      <c r="G2" s="683"/>
      <c r="H2" s="683"/>
      <c r="I2" s="683"/>
      <c r="J2" s="683"/>
      <c r="K2" s="684"/>
    </row>
    <row r="3" spans="1:11" ht="15" thickBot="1" x14ac:dyDescent="0.35">
      <c r="A3" s="687"/>
      <c r="B3" s="687"/>
      <c r="C3" s="687"/>
      <c r="D3" s="687"/>
      <c r="E3" s="687"/>
      <c r="F3" s="682" t="s">
        <v>598</v>
      </c>
      <c r="G3" s="683"/>
      <c r="H3" s="683"/>
      <c r="I3" s="684"/>
      <c r="J3" s="685" t="s">
        <v>599</v>
      </c>
      <c r="K3" s="685" t="s">
        <v>600</v>
      </c>
    </row>
    <row r="4" spans="1:11" ht="55.8" thickBot="1" x14ac:dyDescent="0.35">
      <c r="A4" s="686"/>
      <c r="B4" s="686"/>
      <c r="C4" s="686"/>
      <c r="D4" s="686"/>
      <c r="E4" s="686"/>
      <c r="F4" s="277" t="s">
        <v>601</v>
      </c>
      <c r="G4" s="277" t="s">
        <v>602</v>
      </c>
      <c r="H4" s="277" t="s">
        <v>603</v>
      </c>
      <c r="I4" s="277" t="s">
        <v>604</v>
      </c>
      <c r="J4" s="686"/>
      <c r="K4" s="686"/>
    </row>
    <row r="5" spans="1:11" ht="78" customHeight="1" thickBot="1" x14ac:dyDescent="0.35">
      <c r="A5" s="691" t="s">
        <v>605</v>
      </c>
      <c r="B5" s="278" t="s">
        <v>606</v>
      </c>
      <c r="C5" s="279" t="s">
        <v>607</v>
      </c>
      <c r="D5" s="279" t="s">
        <v>608</v>
      </c>
      <c r="E5" s="279" t="s">
        <v>609</v>
      </c>
      <c r="F5" s="279" t="s">
        <v>610</v>
      </c>
      <c r="G5" s="279" t="s">
        <v>610</v>
      </c>
      <c r="H5" s="279" t="s">
        <v>611</v>
      </c>
      <c r="I5" s="279" t="s">
        <v>610</v>
      </c>
      <c r="J5" s="279" t="s">
        <v>611</v>
      </c>
      <c r="K5" s="279" t="s">
        <v>611</v>
      </c>
    </row>
    <row r="6" spans="1:11" ht="55.8" thickBot="1" x14ac:dyDescent="0.35">
      <c r="A6" s="692"/>
      <c r="B6" s="278" t="s">
        <v>612</v>
      </c>
      <c r="C6" s="279" t="s">
        <v>613</v>
      </c>
      <c r="D6" s="279">
        <v>2018</v>
      </c>
      <c r="E6" s="279" t="s">
        <v>614</v>
      </c>
      <c r="F6" s="279" t="s">
        <v>610</v>
      </c>
      <c r="G6" s="279" t="s">
        <v>610</v>
      </c>
      <c r="H6" s="279" t="s">
        <v>611</v>
      </c>
      <c r="I6" s="279" t="s">
        <v>610</v>
      </c>
      <c r="J6" s="279" t="s">
        <v>611</v>
      </c>
      <c r="K6" s="279" t="s">
        <v>611</v>
      </c>
    </row>
    <row r="7" spans="1:11" ht="85.2" customHeight="1" thickBot="1" x14ac:dyDescent="0.35">
      <c r="A7" s="280" t="s">
        <v>615</v>
      </c>
      <c r="B7" s="281" t="s">
        <v>616</v>
      </c>
      <c r="C7" s="282" t="s">
        <v>617</v>
      </c>
      <c r="D7" s="282">
        <v>2018</v>
      </c>
      <c r="E7" s="282" t="s">
        <v>618</v>
      </c>
      <c r="F7" s="282" t="s">
        <v>611</v>
      </c>
      <c r="G7" s="282" t="s">
        <v>611</v>
      </c>
      <c r="H7" s="282" t="s">
        <v>611</v>
      </c>
      <c r="I7" s="282" t="s">
        <v>611</v>
      </c>
      <c r="J7" s="282" t="s">
        <v>610</v>
      </c>
      <c r="K7" s="282" t="s">
        <v>611</v>
      </c>
    </row>
    <row r="8" spans="1:11" ht="121.8" customHeight="1" thickBot="1" x14ac:dyDescent="0.35">
      <c r="A8" s="283" t="s">
        <v>619</v>
      </c>
      <c r="B8" s="284" t="s">
        <v>620</v>
      </c>
      <c r="C8" s="285" t="s">
        <v>621</v>
      </c>
      <c r="D8" s="285">
        <v>2018</v>
      </c>
      <c r="E8" s="285" t="s">
        <v>622</v>
      </c>
      <c r="F8" s="285" t="s">
        <v>611</v>
      </c>
      <c r="G8" s="285" t="s">
        <v>611</v>
      </c>
      <c r="H8" s="285" t="s">
        <v>610</v>
      </c>
      <c r="I8" s="285" t="s">
        <v>611</v>
      </c>
      <c r="J8" s="285" t="s">
        <v>610</v>
      </c>
      <c r="K8" s="285" t="s">
        <v>611</v>
      </c>
    </row>
    <row r="9" spans="1:11" ht="102.6" customHeight="1" thickBot="1" x14ac:dyDescent="0.35">
      <c r="A9" s="283" t="s">
        <v>623</v>
      </c>
      <c r="B9" s="284" t="s">
        <v>624</v>
      </c>
      <c r="C9" s="285" t="s">
        <v>625</v>
      </c>
      <c r="D9" s="285">
        <v>2019</v>
      </c>
      <c r="E9" s="285" t="s">
        <v>626</v>
      </c>
      <c r="F9" s="285" t="s">
        <v>610</v>
      </c>
      <c r="G9" s="285" t="s">
        <v>611</v>
      </c>
      <c r="H9" s="285" t="s">
        <v>611</v>
      </c>
      <c r="I9" s="285" t="s">
        <v>611</v>
      </c>
      <c r="J9" s="285" t="s">
        <v>611</v>
      </c>
      <c r="K9" s="285" t="s">
        <v>611</v>
      </c>
    </row>
    <row r="10" spans="1:11" ht="82.2" customHeight="1" thickBot="1" x14ac:dyDescent="0.35">
      <c r="A10" s="286" t="s">
        <v>627</v>
      </c>
      <c r="B10" s="278" t="s">
        <v>628</v>
      </c>
      <c r="C10" s="279" t="s">
        <v>629</v>
      </c>
      <c r="D10" s="279">
        <v>2019</v>
      </c>
      <c r="E10" s="279" t="s">
        <v>630</v>
      </c>
      <c r="F10" s="279" t="s">
        <v>611</v>
      </c>
      <c r="G10" s="279" t="s">
        <v>610</v>
      </c>
      <c r="H10" s="279" t="s">
        <v>610</v>
      </c>
      <c r="I10" s="279" t="s">
        <v>611</v>
      </c>
      <c r="J10" s="279" t="s">
        <v>611</v>
      </c>
      <c r="K10" s="279" t="s">
        <v>611</v>
      </c>
    </row>
    <row r="11" spans="1:11" ht="82.2" customHeight="1" thickBot="1" x14ac:dyDescent="0.35">
      <c r="A11" s="283" t="s">
        <v>631</v>
      </c>
      <c r="B11" s="284" t="s">
        <v>632</v>
      </c>
      <c r="C11" s="285" t="s">
        <v>633</v>
      </c>
      <c r="D11" s="285">
        <v>2018</v>
      </c>
      <c r="E11" s="285" t="s">
        <v>634</v>
      </c>
      <c r="F11" s="285" t="s">
        <v>611</v>
      </c>
      <c r="G11" s="285" t="s">
        <v>610</v>
      </c>
      <c r="H11" s="285" t="s">
        <v>611</v>
      </c>
      <c r="I11" s="285" t="s">
        <v>611</v>
      </c>
      <c r="J11" s="285" t="s">
        <v>610</v>
      </c>
      <c r="K11" s="285" t="s">
        <v>611</v>
      </c>
    </row>
    <row r="12" spans="1:11" ht="70.8" customHeight="1" thickBot="1" x14ac:dyDescent="0.35">
      <c r="A12" s="283" t="s">
        <v>635</v>
      </c>
      <c r="B12" s="284" t="s">
        <v>636</v>
      </c>
      <c r="C12" s="285" t="s">
        <v>637</v>
      </c>
      <c r="D12" s="285" t="s">
        <v>638</v>
      </c>
      <c r="E12" s="285" t="s">
        <v>639</v>
      </c>
      <c r="F12" s="285" t="s">
        <v>610</v>
      </c>
      <c r="G12" s="285" t="s">
        <v>611</v>
      </c>
      <c r="H12" s="285" t="s">
        <v>611</v>
      </c>
      <c r="I12" s="285" t="s">
        <v>610</v>
      </c>
      <c r="J12" s="285" t="s">
        <v>611</v>
      </c>
      <c r="K12" s="285" t="s">
        <v>611</v>
      </c>
    </row>
    <row r="13" spans="1:11" ht="84.6" customHeight="1" thickBot="1" x14ac:dyDescent="0.35">
      <c r="A13" s="283" t="s">
        <v>640</v>
      </c>
      <c r="B13" s="284" t="s">
        <v>641</v>
      </c>
      <c r="C13" s="285" t="s">
        <v>642</v>
      </c>
      <c r="D13" s="285" t="s">
        <v>643</v>
      </c>
      <c r="E13" s="285" t="s">
        <v>644</v>
      </c>
      <c r="F13" s="285" t="s">
        <v>610</v>
      </c>
      <c r="G13" s="285" t="s">
        <v>610</v>
      </c>
      <c r="H13" s="285" t="s">
        <v>610</v>
      </c>
      <c r="I13" s="285" t="s">
        <v>611</v>
      </c>
      <c r="J13" s="285" t="s">
        <v>611</v>
      </c>
      <c r="K13" s="285" t="s">
        <v>611</v>
      </c>
    </row>
    <row r="14" spans="1:11" ht="100.8" customHeight="1" thickBot="1" x14ac:dyDescent="0.35">
      <c r="A14" s="283" t="s">
        <v>645</v>
      </c>
      <c r="B14" s="284" t="s">
        <v>646</v>
      </c>
      <c r="C14" s="285" t="s">
        <v>647</v>
      </c>
      <c r="D14" s="285">
        <v>2021</v>
      </c>
      <c r="E14" s="285" t="s">
        <v>634</v>
      </c>
      <c r="F14" s="285" t="s">
        <v>611</v>
      </c>
      <c r="G14" s="285" t="s">
        <v>610</v>
      </c>
      <c r="H14" s="285" t="s">
        <v>611</v>
      </c>
      <c r="I14" s="285" t="s">
        <v>611</v>
      </c>
      <c r="J14" s="285" t="s">
        <v>611</v>
      </c>
      <c r="K14" s="285" t="s">
        <v>611</v>
      </c>
    </row>
    <row r="15" spans="1:11" ht="114.6" customHeight="1" thickBot="1" x14ac:dyDescent="0.35">
      <c r="A15" s="693" t="s">
        <v>648</v>
      </c>
      <c r="B15" s="284" t="s">
        <v>649</v>
      </c>
      <c r="C15" s="285" t="s">
        <v>650</v>
      </c>
      <c r="D15" s="285" t="s">
        <v>651</v>
      </c>
      <c r="E15" s="285" t="s">
        <v>652</v>
      </c>
      <c r="F15" s="285" t="s">
        <v>611</v>
      </c>
      <c r="G15" s="285" t="s">
        <v>610</v>
      </c>
      <c r="H15" s="285" t="s">
        <v>611</v>
      </c>
      <c r="I15" s="285" t="s">
        <v>610</v>
      </c>
      <c r="J15" s="285" t="s">
        <v>611</v>
      </c>
      <c r="K15" s="285" t="s">
        <v>611</v>
      </c>
    </row>
    <row r="16" spans="1:11" ht="102" customHeight="1" thickBot="1" x14ac:dyDescent="0.35">
      <c r="A16" s="694"/>
      <c r="B16" s="284" t="s">
        <v>653</v>
      </c>
      <c r="C16" s="285" t="s">
        <v>654</v>
      </c>
      <c r="D16" s="285" t="s">
        <v>655</v>
      </c>
      <c r="E16" s="287" t="s">
        <v>652</v>
      </c>
      <c r="F16" s="285" t="s">
        <v>610</v>
      </c>
      <c r="G16" s="285" t="s">
        <v>610</v>
      </c>
      <c r="H16" s="285" t="s">
        <v>610</v>
      </c>
      <c r="I16" s="285" t="s">
        <v>610</v>
      </c>
      <c r="J16" s="285" t="s">
        <v>611</v>
      </c>
      <c r="K16" s="285" t="s">
        <v>611</v>
      </c>
    </row>
    <row r="17" spans="1:13" ht="105.6" customHeight="1" thickBot="1" x14ac:dyDescent="0.35">
      <c r="A17" s="283" t="s">
        <v>656</v>
      </c>
      <c r="B17" s="284" t="s">
        <v>657</v>
      </c>
      <c r="C17" s="285" t="s">
        <v>658</v>
      </c>
      <c r="D17" s="285" t="s">
        <v>659</v>
      </c>
      <c r="E17" s="285" t="s">
        <v>660</v>
      </c>
      <c r="F17" s="285" t="s">
        <v>611</v>
      </c>
      <c r="G17" s="285" t="s">
        <v>611</v>
      </c>
      <c r="H17" s="285" t="s">
        <v>610</v>
      </c>
      <c r="I17" s="285" t="s">
        <v>611</v>
      </c>
      <c r="J17" s="285" t="s">
        <v>611</v>
      </c>
      <c r="K17" s="285" t="s">
        <v>611</v>
      </c>
    </row>
    <row r="18" spans="1:13" ht="60" customHeight="1" thickBot="1" x14ac:dyDescent="0.35">
      <c r="A18" s="283" t="s">
        <v>661</v>
      </c>
      <c r="B18" s="284" t="s">
        <v>662</v>
      </c>
      <c r="C18" s="285" t="s">
        <v>663</v>
      </c>
      <c r="D18" s="285">
        <v>2021</v>
      </c>
      <c r="E18" s="285" t="s">
        <v>664</v>
      </c>
      <c r="F18" s="285" t="s">
        <v>610</v>
      </c>
      <c r="G18" s="285" t="s">
        <v>610</v>
      </c>
      <c r="H18" s="285" t="s">
        <v>610</v>
      </c>
      <c r="I18" s="285" t="s">
        <v>610</v>
      </c>
      <c r="J18" s="285" t="s">
        <v>611</v>
      </c>
      <c r="K18" s="285" t="s">
        <v>611</v>
      </c>
    </row>
    <row r="19" spans="1:13" ht="64.8" customHeight="1" thickBot="1" x14ac:dyDescent="0.35">
      <c r="A19" s="283" t="s">
        <v>665</v>
      </c>
      <c r="B19" s="284" t="s">
        <v>666</v>
      </c>
      <c r="C19" s="285" t="s">
        <v>667</v>
      </c>
      <c r="D19" s="285">
        <v>2021</v>
      </c>
      <c r="E19" s="287" t="s">
        <v>668</v>
      </c>
      <c r="F19" s="285" t="s">
        <v>611</v>
      </c>
      <c r="G19" s="285" t="s">
        <v>611</v>
      </c>
      <c r="H19" s="285" t="s">
        <v>611</v>
      </c>
      <c r="I19" s="285" t="s">
        <v>611</v>
      </c>
      <c r="J19" s="285" t="s">
        <v>611</v>
      </c>
      <c r="K19" s="285" t="s">
        <v>610</v>
      </c>
    </row>
    <row r="20" spans="1:13" x14ac:dyDescent="0.3">
      <c r="A20" s="695" t="s">
        <v>669</v>
      </c>
      <c r="B20" s="698" t="s">
        <v>670</v>
      </c>
      <c r="C20" s="688" t="s">
        <v>671</v>
      </c>
      <c r="D20" s="688" t="s">
        <v>408</v>
      </c>
      <c r="E20" s="688" t="s">
        <v>634</v>
      </c>
      <c r="F20" s="688" t="s">
        <v>611</v>
      </c>
      <c r="G20" s="688" t="s">
        <v>610</v>
      </c>
      <c r="H20" s="688" t="s">
        <v>610</v>
      </c>
      <c r="I20" s="688" t="s">
        <v>611</v>
      </c>
      <c r="J20" s="688" t="s">
        <v>611</v>
      </c>
      <c r="K20" s="688" t="s">
        <v>611</v>
      </c>
    </row>
    <row r="21" spans="1:13" x14ac:dyDescent="0.3">
      <c r="A21" s="696"/>
      <c r="B21" s="699"/>
      <c r="C21" s="689"/>
      <c r="D21" s="689"/>
      <c r="E21" s="689"/>
      <c r="F21" s="689"/>
      <c r="G21" s="689"/>
      <c r="H21" s="689"/>
      <c r="I21" s="689"/>
      <c r="J21" s="689"/>
      <c r="K21" s="689"/>
    </row>
    <row r="22" spans="1:13" ht="15" thickBot="1" x14ac:dyDescent="0.35">
      <c r="A22" s="696"/>
      <c r="B22" s="700"/>
      <c r="C22" s="690"/>
      <c r="D22" s="690"/>
      <c r="E22" s="690"/>
      <c r="F22" s="690"/>
      <c r="G22" s="690"/>
      <c r="H22" s="690"/>
      <c r="I22" s="690"/>
      <c r="J22" s="690"/>
      <c r="K22" s="690"/>
    </row>
    <row r="23" spans="1:13" x14ac:dyDescent="0.3">
      <c r="A23" s="696"/>
      <c r="B23" s="698" t="s">
        <v>672</v>
      </c>
      <c r="C23" s="688" t="s">
        <v>673</v>
      </c>
      <c r="D23" s="688" t="s">
        <v>408</v>
      </c>
      <c r="E23" s="688" t="s">
        <v>674</v>
      </c>
      <c r="F23" s="688" t="s">
        <v>611</v>
      </c>
      <c r="G23" s="688" t="s">
        <v>610</v>
      </c>
      <c r="H23" s="688" t="s">
        <v>610</v>
      </c>
      <c r="I23" s="688" t="s">
        <v>611</v>
      </c>
      <c r="J23" s="688" t="s">
        <v>611</v>
      </c>
      <c r="K23" s="688" t="s">
        <v>611</v>
      </c>
    </row>
    <row r="24" spans="1:13" x14ac:dyDescent="0.3">
      <c r="A24" s="696"/>
      <c r="B24" s="699"/>
      <c r="C24" s="689"/>
      <c r="D24" s="689"/>
      <c r="E24" s="689"/>
      <c r="F24" s="689"/>
      <c r="G24" s="689"/>
      <c r="H24" s="689"/>
      <c r="I24" s="689"/>
      <c r="J24" s="689"/>
      <c r="K24" s="689"/>
    </row>
    <row r="25" spans="1:13" ht="15" thickBot="1" x14ac:dyDescent="0.35">
      <c r="A25" s="696"/>
      <c r="B25" s="700"/>
      <c r="C25" s="690"/>
      <c r="D25" s="690"/>
      <c r="E25" s="690"/>
      <c r="F25" s="690"/>
      <c r="G25" s="690"/>
      <c r="H25" s="690"/>
      <c r="I25" s="690"/>
      <c r="J25" s="690"/>
      <c r="K25" s="690"/>
    </row>
    <row r="26" spans="1:13" ht="69.599999999999994" thickBot="1" x14ac:dyDescent="0.35">
      <c r="A26" s="697"/>
      <c r="B26" s="591" t="s">
        <v>675</v>
      </c>
      <c r="C26" s="592" t="s">
        <v>676</v>
      </c>
      <c r="D26" s="592" t="s">
        <v>408</v>
      </c>
      <c r="E26" s="592" t="s">
        <v>677</v>
      </c>
      <c r="F26" s="592" t="s">
        <v>610</v>
      </c>
      <c r="G26" s="592" t="s">
        <v>611</v>
      </c>
      <c r="H26" s="592" t="s">
        <v>611</v>
      </c>
      <c r="I26" s="592" t="s">
        <v>610</v>
      </c>
      <c r="J26" s="592" t="s">
        <v>611</v>
      </c>
      <c r="K26" s="592" t="s">
        <v>611</v>
      </c>
    </row>
    <row r="27" spans="1:13" ht="90" customHeight="1" thickBot="1" x14ac:dyDescent="0.35">
      <c r="A27" s="283" t="s">
        <v>678</v>
      </c>
      <c r="B27" s="284" t="s">
        <v>679</v>
      </c>
      <c r="C27" s="285" t="s">
        <v>680</v>
      </c>
      <c r="D27" s="285" t="s">
        <v>651</v>
      </c>
      <c r="E27" s="287" t="s">
        <v>668</v>
      </c>
      <c r="F27" s="285" t="s">
        <v>611</v>
      </c>
      <c r="G27" s="285" t="s">
        <v>611</v>
      </c>
      <c r="H27" s="285" t="s">
        <v>611</v>
      </c>
      <c r="I27" s="285" t="s">
        <v>611</v>
      </c>
      <c r="J27" s="285" t="s">
        <v>611</v>
      </c>
      <c r="K27" s="285" t="s">
        <v>610</v>
      </c>
    </row>
    <row r="30" spans="1:13" x14ac:dyDescent="0.3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L30" s="136"/>
      <c r="M30" s="136"/>
    </row>
    <row r="31" spans="1:13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L31" s="136"/>
      <c r="M31" s="136"/>
    </row>
    <row r="32" spans="1:13" x14ac:dyDescent="0.3">
      <c r="A32" s="136" t="s">
        <v>1101</v>
      </c>
      <c r="B32" s="136"/>
      <c r="C32" s="136"/>
      <c r="D32" s="136"/>
      <c r="E32" s="136"/>
      <c r="F32" s="136"/>
      <c r="G32" s="136" t="s">
        <v>399</v>
      </c>
      <c r="H32" s="136"/>
      <c r="I32" s="136"/>
      <c r="J32" s="136"/>
    </row>
    <row r="33" spans="1:10" x14ac:dyDescent="0.3">
      <c r="A33" s="136"/>
      <c r="B33" s="136"/>
      <c r="C33" s="136"/>
      <c r="D33" s="136"/>
      <c r="E33" s="136"/>
      <c r="F33" s="136"/>
      <c r="G33" s="136" t="s">
        <v>400</v>
      </c>
      <c r="H33" s="136"/>
      <c r="I33" s="136"/>
      <c r="J33" s="136"/>
    </row>
    <row r="34" spans="1:10" x14ac:dyDescent="0.3">
      <c r="A34" s="136"/>
      <c r="B34" s="136"/>
      <c r="C34" s="136"/>
      <c r="D34" s="136"/>
      <c r="E34" s="136"/>
      <c r="F34" s="136"/>
      <c r="G34" s="136" t="s">
        <v>401</v>
      </c>
      <c r="H34" s="136"/>
      <c r="I34" s="136"/>
      <c r="J34" s="136"/>
    </row>
  </sheetData>
  <mergeCells count="32">
    <mergeCell ref="K23:K25"/>
    <mergeCell ref="K20:K22"/>
    <mergeCell ref="B23:B25"/>
    <mergeCell ref="C23:C25"/>
    <mergeCell ref="D23:D25"/>
    <mergeCell ref="E23:E25"/>
    <mergeCell ref="F23:F25"/>
    <mergeCell ref="G23:G25"/>
    <mergeCell ref="H23:H25"/>
    <mergeCell ref="I23:I25"/>
    <mergeCell ref="J23:J25"/>
    <mergeCell ref="E20:E22"/>
    <mergeCell ref="F20:F22"/>
    <mergeCell ref="G20:G22"/>
    <mergeCell ref="H20:H22"/>
    <mergeCell ref="I20:I22"/>
    <mergeCell ref="J20:J22"/>
    <mergeCell ref="A5:A6"/>
    <mergeCell ref="A15:A16"/>
    <mergeCell ref="A20:A26"/>
    <mergeCell ref="B20:B22"/>
    <mergeCell ref="C20:C22"/>
    <mergeCell ref="D20:D22"/>
    <mergeCell ref="F2:K2"/>
    <mergeCell ref="F3:I3"/>
    <mergeCell ref="J3:J4"/>
    <mergeCell ref="K3:K4"/>
    <mergeCell ref="A2:A4"/>
    <mergeCell ref="B2:B4"/>
    <mergeCell ref="C2:C4"/>
    <mergeCell ref="D2:D4"/>
    <mergeCell ref="E2:E4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4"/>
  <sheetViews>
    <sheetView tabSelected="1" workbookViewId="0">
      <selection activeCell="M6" sqref="M6"/>
    </sheetView>
  </sheetViews>
  <sheetFormatPr defaultRowHeight="14.4" x14ac:dyDescent="0.3"/>
  <cols>
    <col min="1" max="1" width="20" customWidth="1"/>
    <col min="2" max="2" width="24.21875" customWidth="1"/>
    <col min="3" max="3" width="17.109375" customWidth="1"/>
    <col min="4" max="4" width="11.21875" customWidth="1"/>
  </cols>
  <sheetData>
    <row r="1" spans="1:11" ht="15" thickBot="1" x14ac:dyDescent="0.35">
      <c r="A1" t="s">
        <v>1104</v>
      </c>
      <c r="C1" s="288"/>
      <c r="D1" s="288"/>
      <c r="E1" s="288"/>
    </row>
    <row r="2" spans="1:11" ht="15" thickBot="1" x14ac:dyDescent="0.35">
      <c r="A2" s="710" t="s">
        <v>593</v>
      </c>
      <c r="B2" s="710" t="s">
        <v>2</v>
      </c>
      <c r="C2" s="701" t="s">
        <v>681</v>
      </c>
      <c r="D2" s="701" t="s">
        <v>682</v>
      </c>
      <c r="E2" s="701" t="s">
        <v>596</v>
      </c>
      <c r="F2" s="704" t="s">
        <v>597</v>
      </c>
      <c r="G2" s="705"/>
      <c r="H2" s="705"/>
      <c r="I2" s="705"/>
      <c r="J2" s="705"/>
      <c r="K2" s="706"/>
    </row>
    <row r="3" spans="1:11" ht="15" thickBot="1" x14ac:dyDescent="0.35">
      <c r="A3" s="711"/>
      <c r="B3" s="711"/>
      <c r="C3" s="702"/>
      <c r="D3" s="702"/>
      <c r="E3" s="702"/>
      <c r="F3" s="704" t="s">
        <v>598</v>
      </c>
      <c r="G3" s="705"/>
      <c r="H3" s="705"/>
      <c r="I3" s="706"/>
      <c r="J3" s="707" t="s">
        <v>599</v>
      </c>
      <c r="K3" s="707" t="s">
        <v>600</v>
      </c>
    </row>
    <row r="4" spans="1:11" ht="55.8" thickBot="1" x14ac:dyDescent="0.35">
      <c r="A4" s="712"/>
      <c r="B4" s="712"/>
      <c r="C4" s="703"/>
      <c r="D4" s="703"/>
      <c r="E4" s="703"/>
      <c r="F4" s="289" t="s">
        <v>601</v>
      </c>
      <c r="G4" s="289" t="s">
        <v>602</v>
      </c>
      <c r="H4" s="289" t="s">
        <v>603</v>
      </c>
      <c r="I4" s="289" t="s">
        <v>604</v>
      </c>
      <c r="J4" s="708"/>
      <c r="K4" s="708"/>
    </row>
    <row r="5" spans="1:11" ht="77.400000000000006" customHeight="1" thickBot="1" x14ac:dyDescent="0.35">
      <c r="A5" s="713" t="s">
        <v>683</v>
      </c>
      <c r="B5" s="290" t="s">
        <v>684</v>
      </c>
      <c r="C5" s="291" t="s">
        <v>685</v>
      </c>
      <c r="D5" s="291" t="s">
        <v>655</v>
      </c>
      <c r="E5" s="291" t="s">
        <v>652</v>
      </c>
      <c r="F5" s="292" t="s">
        <v>610</v>
      </c>
      <c r="G5" s="292" t="s">
        <v>610</v>
      </c>
      <c r="H5" s="292" t="s">
        <v>610</v>
      </c>
      <c r="I5" s="292" t="s">
        <v>610</v>
      </c>
      <c r="J5" s="292" t="s">
        <v>611</v>
      </c>
      <c r="K5" s="292" t="s">
        <v>611</v>
      </c>
    </row>
    <row r="6" spans="1:11" ht="43.8" customHeight="1" thickBot="1" x14ac:dyDescent="0.35">
      <c r="A6" s="713"/>
      <c r="B6" s="290" t="s">
        <v>686</v>
      </c>
      <c r="C6" s="291" t="s">
        <v>687</v>
      </c>
      <c r="D6" s="291" t="s">
        <v>688</v>
      </c>
      <c r="E6" s="291" t="s">
        <v>689</v>
      </c>
      <c r="F6" s="292" t="s">
        <v>611</v>
      </c>
      <c r="G6" s="292" t="s">
        <v>611</v>
      </c>
      <c r="H6" s="292" t="s">
        <v>611</v>
      </c>
      <c r="I6" s="292" t="s">
        <v>610</v>
      </c>
      <c r="J6" s="292" t="s">
        <v>611</v>
      </c>
      <c r="K6" s="292" t="s">
        <v>611</v>
      </c>
    </row>
    <row r="7" spans="1:11" ht="42.6" customHeight="1" thickBot="1" x14ac:dyDescent="0.35">
      <c r="A7" s="713"/>
      <c r="B7" s="290" t="s">
        <v>672</v>
      </c>
      <c r="C7" s="291" t="s">
        <v>687</v>
      </c>
      <c r="D7" s="291" t="s">
        <v>690</v>
      </c>
      <c r="E7" s="291" t="s">
        <v>630</v>
      </c>
      <c r="F7" s="292" t="s">
        <v>611</v>
      </c>
      <c r="G7" s="292" t="s">
        <v>611</v>
      </c>
      <c r="H7" s="292" t="s">
        <v>610</v>
      </c>
      <c r="I7" s="292" t="s">
        <v>610</v>
      </c>
      <c r="J7" s="292" t="s">
        <v>611</v>
      </c>
      <c r="K7" s="292" t="s">
        <v>611</v>
      </c>
    </row>
    <row r="8" spans="1:11" ht="76.8" customHeight="1" thickBot="1" x14ac:dyDescent="0.35">
      <c r="A8" s="293" t="s">
        <v>605</v>
      </c>
      <c r="B8" s="290" t="s">
        <v>691</v>
      </c>
      <c r="C8" s="291" t="s">
        <v>692</v>
      </c>
      <c r="D8" s="291" t="s">
        <v>408</v>
      </c>
      <c r="E8" s="291" t="s">
        <v>693</v>
      </c>
      <c r="F8" s="292" t="s">
        <v>610</v>
      </c>
      <c r="G8" s="292" t="s">
        <v>611</v>
      </c>
      <c r="H8" s="292" t="s">
        <v>611</v>
      </c>
      <c r="I8" s="292" t="s">
        <v>610</v>
      </c>
      <c r="J8" s="292" t="s">
        <v>611</v>
      </c>
      <c r="K8" s="292" t="s">
        <v>611</v>
      </c>
    </row>
    <row r="9" spans="1:11" ht="97.2" thickBot="1" x14ac:dyDescent="0.35">
      <c r="A9" s="293" t="s">
        <v>694</v>
      </c>
      <c r="B9" s="290" t="s">
        <v>695</v>
      </c>
      <c r="C9" s="291" t="s">
        <v>696</v>
      </c>
      <c r="D9" s="291" t="s">
        <v>408</v>
      </c>
      <c r="E9" s="294" t="s">
        <v>697</v>
      </c>
      <c r="F9" s="295" t="s">
        <v>611</v>
      </c>
      <c r="G9" s="295" t="s">
        <v>611</v>
      </c>
      <c r="H9" s="295" t="s">
        <v>611</v>
      </c>
      <c r="I9" s="295" t="s">
        <v>611</v>
      </c>
      <c r="J9" s="295" t="s">
        <v>611</v>
      </c>
      <c r="K9" s="295" t="s">
        <v>610</v>
      </c>
    </row>
    <row r="10" spans="1:11" ht="55.8" thickBot="1" x14ac:dyDescent="0.35">
      <c r="A10" s="713" t="s">
        <v>615</v>
      </c>
      <c r="B10" s="296" t="s">
        <v>698</v>
      </c>
      <c r="C10" s="294" t="s">
        <v>699</v>
      </c>
      <c r="D10" s="294">
        <v>2021</v>
      </c>
      <c r="E10" s="294" t="s">
        <v>630</v>
      </c>
      <c r="F10" s="295" t="s">
        <v>611</v>
      </c>
      <c r="G10" s="295" t="s">
        <v>610</v>
      </c>
      <c r="H10" s="295" t="s">
        <v>610</v>
      </c>
      <c r="I10" s="295" t="s">
        <v>610</v>
      </c>
      <c r="J10" s="295" t="s">
        <v>611</v>
      </c>
      <c r="K10" s="295" t="s">
        <v>611</v>
      </c>
    </row>
    <row r="11" spans="1:11" ht="83.4" thickBot="1" x14ac:dyDescent="0.35">
      <c r="A11" s="713"/>
      <c r="B11" s="296" t="s">
        <v>700</v>
      </c>
      <c r="C11" s="294" t="s">
        <v>699</v>
      </c>
      <c r="D11" s="294" t="s">
        <v>408</v>
      </c>
      <c r="E11" s="294" t="s">
        <v>630</v>
      </c>
      <c r="F11" s="295" t="s">
        <v>611</v>
      </c>
      <c r="G11" s="295" t="s">
        <v>610</v>
      </c>
      <c r="H11" s="295" t="s">
        <v>610</v>
      </c>
      <c r="I11" s="295" t="s">
        <v>611</v>
      </c>
      <c r="J11" s="295" t="s">
        <v>611</v>
      </c>
      <c r="K11" s="295" t="s">
        <v>611</v>
      </c>
    </row>
    <row r="12" spans="1:11" ht="83.4" thickBot="1" x14ac:dyDescent="0.35">
      <c r="A12" s="293" t="s">
        <v>619</v>
      </c>
      <c r="B12" s="290" t="s">
        <v>701</v>
      </c>
      <c r="C12" s="291" t="s">
        <v>702</v>
      </c>
      <c r="D12" s="291" t="s">
        <v>408</v>
      </c>
      <c r="E12" s="291" t="s">
        <v>703</v>
      </c>
      <c r="F12" s="292" t="s">
        <v>610</v>
      </c>
      <c r="G12" s="292" t="s">
        <v>611</v>
      </c>
      <c r="H12" s="292" t="s">
        <v>611</v>
      </c>
      <c r="I12" s="292" t="s">
        <v>611</v>
      </c>
      <c r="J12" s="292" t="s">
        <v>611</v>
      </c>
      <c r="K12" s="292" t="s">
        <v>611</v>
      </c>
    </row>
    <row r="13" spans="1:11" ht="83.4" thickBot="1" x14ac:dyDescent="0.35">
      <c r="A13" s="713" t="s">
        <v>623</v>
      </c>
      <c r="B13" s="290" t="s">
        <v>704</v>
      </c>
      <c r="C13" s="291" t="s">
        <v>705</v>
      </c>
      <c r="D13" s="291" t="s">
        <v>408</v>
      </c>
      <c r="E13" s="291" t="s">
        <v>706</v>
      </c>
      <c r="F13" s="292" t="s">
        <v>611</v>
      </c>
      <c r="G13" s="292" t="s">
        <v>610</v>
      </c>
      <c r="H13" s="292" t="s">
        <v>611</v>
      </c>
      <c r="I13" s="292" t="s">
        <v>611</v>
      </c>
      <c r="J13" s="292" t="s">
        <v>611</v>
      </c>
      <c r="K13" s="292" t="s">
        <v>611</v>
      </c>
    </row>
    <row r="14" spans="1:11" ht="83.4" thickBot="1" x14ac:dyDescent="0.35">
      <c r="A14" s="713"/>
      <c r="B14" s="290" t="s">
        <v>707</v>
      </c>
      <c r="C14" s="291" t="s">
        <v>708</v>
      </c>
      <c r="D14" s="291" t="s">
        <v>408</v>
      </c>
      <c r="E14" s="291" t="s">
        <v>709</v>
      </c>
      <c r="F14" s="292" t="s">
        <v>611</v>
      </c>
      <c r="G14" s="292" t="s">
        <v>611</v>
      </c>
      <c r="H14" s="292" t="s">
        <v>610</v>
      </c>
      <c r="I14" s="292" t="s">
        <v>611</v>
      </c>
      <c r="J14" s="292" t="s">
        <v>611</v>
      </c>
      <c r="K14" s="292" t="s">
        <v>611</v>
      </c>
    </row>
    <row r="15" spans="1:11" ht="55.8" thickBot="1" x14ac:dyDescent="0.35">
      <c r="A15" s="713"/>
      <c r="B15" s="290" t="s">
        <v>710</v>
      </c>
      <c r="C15" s="291" t="s">
        <v>711</v>
      </c>
      <c r="D15" s="291" t="s">
        <v>408</v>
      </c>
      <c r="E15" s="297" t="s">
        <v>668</v>
      </c>
      <c r="F15" s="292" t="s">
        <v>611</v>
      </c>
      <c r="G15" s="292" t="s">
        <v>611</v>
      </c>
      <c r="H15" s="292" t="s">
        <v>611</v>
      </c>
      <c r="I15" s="292" t="s">
        <v>611</v>
      </c>
      <c r="J15" s="292" t="s">
        <v>611</v>
      </c>
      <c r="K15" s="292" t="s">
        <v>610</v>
      </c>
    </row>
    <row r="16" spans="1:11" ht="83.4" thickBot="1" x14ac:dyDescent="0.35">
      <c r="A16" s="293" t="s">
        <v>712</v>
      </c>
      <c r="B16" s="290" t="s">
        <v>713</v>
      </c>
      <c r="C16" s="291" t="s">
        <v>714</v>
      </c>
      <c r="D16" s="291" t="s">
        <v>408</v>
      </c>
      <c r="E16" s="291" t="s">
        <v>703</v>
      </c>
      <c r="F16" s="292" t="s">
        <v>610</v>
      </c>
      <c r="G16" s="292" t="s">
        <v>611</v>
      </c>
      <c r="H16" s="292" t="s">
        <v>611</v>
      </c>
      <c r="I16" s="292" t="s">
        <v>610</v>
      </c>
      <c r="J16" s="292" t="s">
        <v>611</v>
      </c>
      <c r="K16" s="292" t="s">
        <v>611</v>
      </c>
    </row>
    <row r="17" spans="1:11" ht="97.2" thickBot="1" x14ac:dyDescent="0.35">
      <c r="A17" s="293" t="s">
        <v>715</v>
      </c>
      <c r="B17" s="296" t="s">
        <v>716</v>
      </c>
      <c r="C17" s="294" t="s">
        <v>717</v>
      </c>
      <c r="D17" s="294" t="s">
        <v>408</v>
      </c>
      <c r="E17" s="297" t="s">
        <v>668</v>
      </c>
      <c r="F17" s="295" t="s">
        <v>611</v>
      </c>
      <c r="G17" s="295" t="s">
        <v>611</v>
      </c>
      <c r="H17" s="295" t="s">
        <v>611</v>
      </c>
      <c r="I17" s="295" t="s">
        <v>611</v>
      </c>
      <c r="J17" s="295" t="s">
        <v>611</v>
      </c>
      <c r="K17" s="295" t="s">
        <v>610</v>
      </c>
    </row>
    <row r="18" spans="1:11" ht="69.599999999999994" thickBot="1" x14ac:dyDescent="0.35">
      <c r="A18" s="293" t="s">
        <v>718</v>
      </c>
      <c r="B18" s="290" t="s">
        <v>719</v>
      </c>
      <c r="C18" s="291" t="s">
        <v>720</v>
      </c>
      <c r="D18" s="291" t="s">
        <v>408</v>
      </c>
      <c r="E18" s="291" t="s">
        <v>721</v>
      </c>
      <c r="F18" s="292" t="s">
        <v>610</v>
      </c>
      <c r="G18" s="292" t="s">
        <v>611</v>
      </c>
      <c r="H18" s="292" t="s">
        <v>610</v>
      </c>
      <c r="I18" s="292" t="s">
        <v>610</v>
      </c>
      <c r="J18" s="292" t="s">
        <v>610</v>
      </c>
      <c r="K18" s="292" t="s">
        <v>611</v>
      </c>
    </row>
    <row r="19" spans="1:11" ht="97.2" thickBot="1" x14ac:dyDescent="0.35">
      <c r="A19" s="293" t="s">
        <v>722</v>
      </c>
      <c r="B19" s="290" t="s">
        <v>723</v>
      </c>
      <c r="C19" s="291" t="s">
        <v>724</v>
      </c>
      <c r="D19" s="291" t="s">
        <v>408</v>
      </c>
      <c r="E19" s="291" t="s">
        <v>725</v>
      </c>
      <c r="F19" s="292" t="s">
        <v>611</v>
      </c>
      <c r="G19" s="292" t="s">
        <v>610</v>
      </c>
      <c r="H19" s="292" t="s">
        <v>611</v>
      </c>
      <c r="I19" s="292" t="s">
        <v>611</v>
      </c>
      <c r="J19" s="292" t="s">
        <v>611</v>
      </c>
      <c r="K19" s="292" t="s">
        <v>611</v>
      </c>
    </row>
    <row r="20" spans="1:11" ht="83.4" thickBot="1" x14ac:dyDescent="0.35">
      <c r="A20" s="293" t="s">
        <v>726</v>
      </c>
      <c r="B20" s="290" t="s">
        <v>727</v>
      </c>
      <c r="C20" s="291" t="s">
        <v>728</v>
      </c>
      <c r="D20" s="291" t="s">
        <v>408</v>
      </c>
      <c r="E20" s="291" t="s">
        <v>729</v>
      </c>
      <c r="F20" s="292" t="s">
        <v>611</v>
      </c>
      <c r="G20" s="292" t="s">
        <v>611</v>
      </c>
      <c r="H20" s="292" t="s">
        <v>611</v>
      </c>
      <c r="I20" s="292" t="s">
        <v>611</v>
      </c>
      <c r="J20" s="292" t="s">
        <v>611</v>
      </c>
      <c r="K20" s="292" t="s">
        <v>610</v>
      </c>
    </row>
    <row r="21" spans="1:11" ht="69.599999999999994" thickBot="1" x14ac:dyDescent="0.35">
      <c r="A21" s="293" t="s">
        <v>730</v>
      </c>
      <c r="B21" s="290" t="s">
        <v>731</v>
      </c>
      <c r="C21" s="291" t="s">
        <v>732</v>
      </c>
      <c r="D21" s="291" t="s">
        <v>408</v>
      </c>
      <c r="E21" s="291" t="s">
        <v>733</v>
      </c>
      <c r="F21" s="292" t="s">
        <v>610</v>
      </c>
      <c r="G21" s="292" t="s">
        <v>610</v>
      </c>
      <c r="H21" s="292" t="s">
        <v>611</v>
      </c>
      <c r="I21" s="292" t="s">
        <v>610</v>
      </c>
      <c r="J21" s="292" t="s">
        <v>611</v>
      </c>
      <c r="K21" s="292" t="s">
        <v>611</v>
      </c>
    </row>
    <row r="22" spans="1:11" ht="69.599999999999994" thickBot="1" x14ac:dyDescent="0.35">
      <c r="A22" s="709" t="s">
        <v>734</v>
      </c>
      <c r="B22" s="296" t="s">
        <v>675</v>
      </c>
      <c r="C22" s="294" t="s">
        <v>676</v>
      </c>
      <c r="D22" s="294" t="s">
        <v>408</v>
      </c>
      <c r="E22" s="294" t="s">
        <v>677</v>
      </c>
      <c r="F22" s="294" t="s">
        <v>610</v>
      </c>
      <c r="G22" s="294" t="s">
        <v>611</v>
      </c>
      <c r="H22" s="294" t="s">
        <v>611</v>
      </c>
      <c r="I22" s="294" t="s">
        <v>610</v>
      </c>
      <c r="J22" s="294" t="s">
        <v>611</v>
      </c>
      <c r="K22" s="294" t="s">
        <v>611</v>
      </c>
    </row>
    <row r="23" spans="1:11" ht="69.599999999999994" thickBot="1" x14ac:dyDescent="0.35">
      <c r="A23" s="709"/>
      <c r="B23" s="296" t="s">
        <v>735</v>
      </c>
      <c r="C23" s="294" t="s">
        <v>736</v>
      </c>
      <c r="D23" s="294" t="s">
        <v>408</v>
      </c>
      <c r="E23" s="294" t="s">
        <v>677</v>
      </c>
      <c r="F23" s="294" t="s">
        <v>610</v>
      </c>
      <c r="G23" s="294" t="s">
        <v>610</v>
      </c>
      <c r="H23" s="294" t="s">
        <v>610</v>
      </c>
      <c r="I23" s="294" t="s">
        <v>610</v>
      </c>
      <c r="J23" s="294" t="s">
        <v>611</v>
      </c>
      <c r="K23" s="294" t="s">
        <v>611</v>
      </c>
    </row>
    <row r="24" spans="1:11" ht="69.599999999999994" thickBot="1" x14ac:dyDescent="0.35">
      <c r="A24" s="709" t="s">
        <v>737</v>
      </c>
      <c r="B24" s="296" t="s">
        <v>738</v>
      </c>
      <c r="C24" s="294" t="s">
        <v>739</v>
      </c>
      <c r="D24" s="294" t="s">
        <v>408</v>
      </c>
      <c r="E24" s="294" t="s">
        <v>677</v>
      </c>
      <c r="F24" s="294" t="s">
        <v>610</v>
      </c>
      <c r="G24" s="294" t="s">
        <v>611</v>
      </c>
      <c r="H24" s="294" t="s">
        <v>611</v>
      </c>
      <c r="I24" s="294" t="s">
        <v>610</v>
      </c>
      <c r="J24" s="294" t="s">
        <v>611</v>
      </c>
      <c r="K24" s="294" t="s">
        <v>611</v>
      </c>
    </row>
    <row r="25" spans="1:11" ht="42" thickBot="1" x14ac:dyDescent="0.35">
      <c r="A25" s="709"/>
      <c r="B25" s="296" t="s">
        <v>740</v>
      </c>
      <c r="C25" s="294" t="s">
        <v>741</v>
      </c>
      <c r="D25" s="294" t="s">
        <v>408</v>
      </c>
      <c r="E25" s="294" t="s">
        <v>742</v>
      </c>
      <c r="F25" s="294" t="s">
        <v>611</v>
      </c>
      <c r="G25" s="294" t="s">
        <v>610</v>
      </c>
      <c r="H25" s="294" t="s">
        <v>610</v>
      </c>
      <c r="I25" s="294" t="s">
        <v>611</v>
      </c>
      <c r="J25" s="294" t="s">
        <v>611</v>
      </c>
      <c r="K25" s="294" t="s">
        <v>611</v>
      </c>
    </row>
    <row r="26" spans="1:11" ht="69.599999999999994" thickBot="1" x14ac:dyDescent="0.35">
      <c r="A26" s="709" t="s">
        <v>743</v>
      </c>
      <c r="B26" s="296" t="s">
        <v>675</v>
      </c>
      <c r="C26" s="294" t="s">
        <v>676</v>
      </c>
      <c r="D26" s="294" t="s">
        <v>408</v>
      </c>
      <c r="E26" s="294" t="s">
        <v>677</v>
      </c>
      <c r="F26" s="294" t="s">
        <v>610</v>
      </c>
      <c r="G26" s="294" t="s">
        <v>611</v>
      </c>
      <c r="H26" s="294" t="s">
        <v>611</v>
      </c>
      <c r="I26" s="294" t="s">
        <v>610</v>
      </c>
      <c r="J26" s="294" t="s">
        <v>611</v>
      </c>
      <c r="K26" s="294" t="s">
        <v>611</v>
      </c>
    </row>
    <row r="27" spans="1:11" ht="83.4" thickBot="1" x14ac:dyDescent="0.35">
      <c r="A27" s="709"/>
      <c r="B27" s="296" t="s">
        <v>744</v>
      </c>
      <c r="C27" s="294" t="s">
        <v>745</v>
      </c>
      <c r="D27" s="294" t="s">
        <v>408</v>
      </c>
      <c r="E27" s="294" t="s">
        <v>746</v>
      </c>
      <c r="F27" s="294" t="s">
        <v>610</v>
      </c>
      <c r="G27" s="294" t="s">
        <v>610</v>
      </c>
      <c r="H27" s="294" t="s">
        <v>610</v>
      </c>
      <c r="I27" s="294" t="s">
        <v>610</v>
      </c>
      <c r="J27" s="294" t="s">
        <v>610</v>
      </c>
      <c r="K27" s="294" t="s">
        <v>611</v>
      </c>
    </row>
    <row r="28" spans="1:11" ht="69.599999999999994" thickBot="1" x14ac:dyDescent="0.35">
      <c r="A28" s="709" t="s">
        <v>747</v>
      </c>
      <c r="B28" s="296" t="s">
        <v>675</v>
      </c>
      <c r="C28" s="294" t="s">
        <v>676</v>
      </c>
      <c r="D28" s="294" t="s">
        <v>408</v>
      </c>
      <c r="E28" s="294" t="s">
        <v>677</v>
      </c>
      <c r="F28" s="294" t="s">
        <v>610</v>
      </c>
      <c r="G28" s="294" t="s">
        <v>611</v>
      </c>
      <c r="H28" s="294" t="s">
        <v>611</v>
      </c>
      <c r="I28" s="294" t="s">
        <v>610</v>
      </c>
      <c r="J28" s="294" t="s">
        <v>611</v>
      </c>
      <c r="K28" s="294" t="s">
        <v>611</v>
      </c>
    </row>
    <row r="29" spans="1:11" ht="69.599999999999994" thickBot="1" x14ac:dyDescent="0.35">
      <c r="A29" s="709"/>
      <c r="B29" s="296" t="s">
        <v>748</v>
      </c>
      <c r="C29" s="294" t="s">
        <v>749</v>
      </c>
      <c r="D29" s="294" t="s">
        <v>408</v>
      </c>
      <c r="E29" s="294" t="s">
        <v>750</v>
      </c>
      <c r="F29" s="294" t="s">
        <v>610</v>
      </c>
      <c r="G29" s="294" t="s">
        <v>610</v>
      </c>
      <c r="H29" s="294" t="s">
        <v>610</v>
      </c>
      <c r="I29" s="294" t="s">
        <v>610</v>
      </c>
      <c r="J29" s="294" t="s">
        <v>611</v>
      </c>
      <c r="K29" s="294" t="s">
        <v>611</v>
      </c>
    </row>
    <row r="30" spans="1:11" ht="42" thickBot="1" x14ac:dyDescent="0.35">
      <c r="A30" s="709" t="s">
        <v>751</v>
      </c>
      <c r="B30" s="296" t="s">
        <v>752</v>
      </c>
      <c r="C30" s="294" t="s">
        <v>702</v>
      </c>
      <c r="D30" s="294" t="s">
        <v>408</v>
      </c>
      <c r="E30" s="294" t="s">
        <v>674</v>
      </c>
      <c r="F30" s="294" t="s">
        <v>611</v>
      </c>
      <c r="G30" s="294" t="s">
        <v>610</v>
      </c>
      <c r="H30" s="294" t="s">
        <v>610</v>
      </c>
      <c r="I30" s="294" t="s">
        <v>610</v>
      </c>
      <c r="J30" s="294" t="s">
        <v>611</v>
      </c>
      <c r="K30" s="294" t="s">
        <v>611</v>
      </c>
    </row>
    <row r="31" spans="1:11" ht="69.599999999999994" thickBot="1" x14ac:dyDescent="0.35">
      <c r="A31" s="709"/>
      <c r="B31" s="296" t="s">
        <v>675</v>
      </c>
      <c r="C31" s="294" t="s">
        <v>676</v>
      </c>
      <c r="D31" s="294" t="s">
        <v>408</v>
      </c>
      <c r="E31" s="294" t="s">
        <v>677</v>
      </c>
      <c r="F31" s="294" t="s">
        <v>610</v>
      </c>
      <c r="G31" s="294" t="s">
        <v>611</v>
      </c>
      <c r="H31" s="294" t="s">
        <v>611</v>
      </c>
      <c r="I31" s="294" t="s">
        <v>610</v>
      </c>
      <c r="J31" s="294" t="s">
        <v>611</v>
      </c>
      <c r="K31" s="294" t="s">
        <v>611</v>
      </c>
    </row>
    <row r="32" spans="1:11" ht="42" thickBot="1" x14ac:dyDescent="0.35">
      <c r="A32" s="709" t="s">
        <v>753</v>
      </c>
      <c r="B32" s="296" t="s">
        <v>754</v>
      </c>
      <c r="C32" s="294" t="s">
        <v>629</v>
      </c>
      <c r="D32" s="294" t="s">
        <v>408</v>
      </c>
      <c r="E32" s="294" t="s">
        <v>755</v>
      </c>
      <c r="F32" s="294" t="s">
        <v>611</v>
      </c>
      <c r="G32" s="294" t="s">
        <v>611</v>
      </c>
      <c r="H32" s="294" t="s">
        <v>611</v>
      </c>
      <c r="I32" s="294" t="s">
        <v>611</v>
      </c>
      <c r="J32" s="294" t="s">
        <v>610</v>
      </c>
      <c r="K32" s="294" t="s">
        <v>611</v>
      </c>
    </row>
    <row r="33" spans="1:11" ht="42" thickBot="1" x14ac:dyDescent="0.35">
      <c r="A33" s="709"/>
      <c r="B33" s="296" t="s">
        <v>756</v>
      </c>
      <c r="C33" s="294" t="s">
        <v>757</v>
      </c>
      <c r="D33" s="294" t="s">
        <v>408</v>
      </c>
      <c r="E33" s="294" t="s">
        <v>758</v>
      </c>
      <c r="F33" s="294" t="s">
        <v>610</v>
      </c>
      <c r="G33" s="294" t="s">
        <v>611</v>
      </c>
      <c r="H33" s="294" t="s">
        <v>611</v>
      </c>
      <c r="I33" s="294" t="s">
        <v>611</v>
      </c>
      <c r="J33" s="294" t="s">
        <v>611</v>
      </c>
      <c r="K33" s="294" t="s">
        <v>611</v>
      </c>
    </row>
    <row r="34" spans="1:11" ht="69.599999999999994" thickBot="1" x14ac:dyDescent="0.35">
      <c r="A34" s="709"/>
      <c r="B34" s="296" t="s">
        <v>675</v>
      </c>
      <c r="C34" s="294" t="s">
        <v>676</v>
      </c>
      <c r="D34" s="294" t="s">
        <v>408</v>
      </c>
      <c r="E34" s="294" t="s">
        <v>677</v>
      </c>
      <c r="F34" s="294" t="s">
        <v>610</v>
      </c>
      <c r="G34" s="294" t="s">
        <v>611</v>
      </c>
      <c r="H34" s="294" t="s">
        <v>611</v>
      </c>
      <c r="I34" s="294" t="s">
        <v>610</v>
      </c>
      <c r="J34" s="294" t="s">
        <v>611</v>
      </c>
      <c r="K34" s="294" t="s">
        <v>611</v>
      </c>
    </row>
    <row r="35" spans="1:11" ht="55.8" thickBot="1" x14ac:dyDescent="0.35">
      <c r="A35" s="709"/>
      <c r="B35" s="296" t="s">
        <v>759</v>
      </c>
      <c r="C35" s="294" t="s">
        <v>760</v>
      </c>
      <c r="D35" s="294" t="s">
        <v>408</v>
      </c>
      <c r="E35" s="294" t="s">
        <v>761</v>
      </c>
      <c r="F35" s="294" t="s">
        <v>610</v>
      </c>
      <c r="G35" s="294" t="s">
        <v>611</v>
      </c>
      <c r="H35" s="294" t="s">
        <v>611</v>
      </c>
      <c r="I35" s="294" t="s">
        <v>610</v>
      </c>
      <c r="J35" s="294" t="s">
        <v>611</v>
      </c>
      <c r="K35" s="294" t="s">
        <v>611</v>
      </c>
    </row>
    <row r="36" spans="1:11" ht="83.4" thickBot="1" x14ac:dyDescent="0.35">
      <c r="A36" s="298" t="s">
        <v>631</v>
      </c>
      <c r="B36" s="296" t="s">
        <v>675</v>
      </c>
      <c r="C36" s="294" t="s">
        <v>676</v>
      </c>
      <c r="D36" s="294" t="s">
        <v>408</v>
      </c>
      <c r="E36" s="294" t="s">
        <v>677</v>
      </c>
      <c r="F36" s="294" t="s">
        <v>610</v>
      </c>
      <c r="G36" s="294" t="s">
        <v>611</v>
      </c>
      <c r="H36" s="294" t="s">
        <v>611</v>
      </c>
      <c r="I36" s="294" t="s">
        <v>610</v>
      </c>
      <c r="J36" s="294" t="s">
        <v>611</v>
      </c>
      <c r="K36" s="294" t="s">
        <v>611</v>
      </c>
    </row>
    <row r="37" spans="1:11" ht="69.599999999999994" thickBot="1" x14ac:dyDescent="0.35">
      <c r="A37" s="298" t="s">
        <v>762</v>
      </c>
      <c r="B37" s="296" t="s">
        <v>675</v>
      </c>
      <c r="C37" s="294" t="s">
        <v>676</v>
      </c>
      <c r="D37" s="294" t="s">
        <v>408</v>
      </c>
      <c r="E37" s="294" t="s">
        <v>677</v>
      </c>
      <c r="F37" s="294" t="s">
        <v>610</v>
      </c>
      <c r="G37" s="294" t="s">
        <v>611</v>
      </c>
      <c r="H37" s="294" t="s">
        <v>611</v>
      </c>
      <c r="I37" s="294" t="s">
        <v>610</v>
      </c>
      <c r="J37" s="294" t="s">
        <v>611</v>
      </c>
      <c r="K37" s="294" t="s">
        <v>611</v>
      </c>
    </row>
    <row r="38" spans="1:11" ht="69.599999999999994" thickBot="1" x14ac:dyDescent="0.35">
      <c r="A38" s="298" t="s">
        <v>763</v>
      </c>
      <c r="B38" s="296" t="s">
        <v>675</v>
      </c>
      <c r="C38" s="294" t="s">
        <v>676</v>
      </c>
      <c r="D38" s="294" t="s">
        <v>408</v>
      </c>
      <c r="E38" s="294" t="s">
        <v>677</v>
      </c>
      <c r="F38" s="294" t="s">
        <v>610</v>
      </c>
      <c r="G38" s="294" t="s">
        <v>611</v>
      </c>
      <c r="H38" s="294" t="s">
        <v>611</v>
      </c>
      <c r="I38" s="294" t="s">
        <v>610</v>
      </c>
      <c r="J38" s="294" t="s">
        <v>611</v>
      </c>
      <c r="K38" s="294" t="s">
        <v>611</v>
      </c>
    </row>
    <row r="39" spans="1:11" ht="83.4" thickBot="1" x14ac:dyDescent="0.35">
      <c r="A39" s="298" t="s">
        <v>764</v>
      </c>
      <c r="B39" s="296" t="s">
        <v>675</v>
      </c>
      <c r="C39" s="294" t="s">
        <v>676</v>
      </c>
      <c r="D39" s="294" t="s">
        <v>408</v>
      </c>
      <c r="E39" s="294" t="s">
        <v>677</v>
      </c>
      <c r="F39" s="294" t="s">
        <v>610</v>
      </c>
      <c r="G39" s="294" t="s">
        <v>611</v>
      </c>
      <c r="H39" s="294" t="s">
        <v>611</v>
      </c>
      <c r="I39" s="294" t="s">
        <v>610</v>
      </c>
      <c r="J39" s="294" t="s">
        <v>611</v>
      </c>
      <c r="K39" s="294" t="s">
        <v>611</v>
      </c>
    </row>
    <row r="40" spans="1:11" ht="138" customHeight="1" thickBot="1" x14ac:dyDescent="0.35">
      <c r="A40" s="298" t="s">
        <v>635</v>
      </c>
      <c r="B40" s="296" t="s">
        <v>675</v>
      </c>
      <c r="C40" s="294" t="s">
        <v>676</v>
      </c>
      <c r="D40" s="294" t="s">
        <v>408</v>
      </c>
      <c r="E40" s="294" t="s">
        <v>677</v>
      </c>
      <c r="F40" s="294" t="s">
        <v>610</v>
      </c>
      <c r="G40" s="294" t="s">
        <v>611</v>
      </c>
      <c r="H40" s="294" t="s">
        <v>611</v>
      </c>
      <c r="I40" s="294" t="s">
        <v>610</v>
      </c>
      <c r="J40" s="294" t="s">
        <v>611</v>
      </c>
      <c r="K40" s="294" t="s">
        <v>611</v>
      </c>
    </row>
    <row r="41" spans="1:11" ht="69.599999999999994" thickBot="1" x14ac:dyDescent="0.35">
      <c r="A41" s="709" t="s">
        <v>765</v>
      </c>
      <c r="B41" s="296" t="s">
        <v>766</v>
      </c>
      <c r="C41" s="294" t="s">
        <v>767</v>
      </c>
      <c r="D41" s="294" t="s">
        <v>408</v>
      </c>
      <c r="E41" s="294" t="s">
        <v>768</v>
      </c>
      <c r="F41" s="294" t="s">
        <v>610</v>
      </c>
      <c r="G41" s="294" t="s">
        <v>610</v>
      </c>
      <c r="H41" s="294" t="s">
        <v>610</v>
      </c>
      <c r="I41" s="294" t="s">
        <v>610</v>
      </c>
      <c r="J41" s="294" t="s">
        <v>611</v>
      </c>
      <c r="K41" s="294" t="s">
        <v>611</v>
      </c>
    </row>
    <row r="42" spans="1:11" ht="55.8" thickBot="1" x14ac:dyDescent="0.35">
      <c r="A42" s="709"/>
      <c r="B42" s="296" t="s">
        <v>769</v>
      </c>
      <c r="C42" s="294" t="s">
        <v>770</v>
      </c>
      <c r="D42" s="294" t="s">
        <v>408</v>
      </c>
      <c r="E42" s="294" t="s">
        <v>644</v>
      </c>
      <c r="F42" s="294" t="s">
        <v>610</v>
      </c>
      <c r="G42" s="294" t="s">
        <v>610</v>
      </c>
      <c r="H42" s="294" t="s">
        <v>610</v>
      </c>
      <c r="I42" s="294" t="s">
        <v>610</v>
      </c>
      <c r="J42" s="294" t="s">
        <v>611</v>
      </c>
      <c r="K42" s="294" t="s">
        <v>611</v>
      </c>
    </row>
    <row r="43" spans="1:11" ht="69.599999999999994" thickBot="1" x14ac:dyDescent="0.35">
      <c r="A43" s="709"/>
      <c r="B43" s="296" t="s">
        <v>771</v>
      </c>
      <c r="C43" s="294" t="s">
        <v>676</v>
      </c>
      <c r="D43" s="294" t="s">
        <v>408</v>
      </c>
      <c r="E43" s="294" t="s">
        <v>677</v>
      </c>
      <c r="F43" s="294" t="s">
        <v>610</v>
      </c>
      <c r="G43" s="294" t="s">
        <v>611</v>
      </c>
      <c r="H43" s="294" t="s">
        <v>611</v>
      </c>
      <c r="I43" s="294" t="s">
        <v>610</v>
      </c>
      <c r="J43" s="294" t="s">
        <v>611</v>
      </c>
      <c r="K43" s="294" t="s">
        <v>611</v>
      </c>
    </row>
    <row r="44" spans="1:11" ht="69.599999999999994" thickBot="1" x14ac:dyDescent="0.35">
      <c r="A44" s="709"/>
      <c r="B44" s="296" t="s">
        <v>772</v>
      </c>
      <c r="C44" s="294" t="s">
        <v>773</v>
      </c>
      <c r="D44" s="294" t="s">
        <v>408</v>
      </c>
      <c r="E44" s="294" t="s">
        <v>768</v>
      </c>
      <c r="F44" s="294" t="s">
        <v>611</v>
      </c>
      <c r="G44" s="294" t="s">
        <v>610</v>
      </c>
      <c r="H44" s="294" t="s">
        <v>611</v>
      </c>
      <c r="I44" s="294" t="s">
        <v>610</v>
      </c>
      <c r="J44" s="294" t="s">
        <v>610</v>
      </c>
      <c r="K44" s="294" t="s">
        <v>611</v>
      </c>
    </row>
    <row r="45" spans="1:11" ht="83.4" thickBot="1" x14ac:dyDescent="0.35">
      <c r="A45" s="298" t="s">
        <v>774</v>
      </c>
      <c r="B45" s="296" t="s">
        <v>775</v>
      </c>
      <c r="C45" s="294" t="s">
        <v>776</v>
      </c>
      <c r="D45" s="294" t="s">
        <v>408</v>
      </c>
      <c r="E45" s="294" t="s">
        <v>677</v>
      </c>
      <c r="F45" s="294" t="s">
        <v>610</v>
      </c>
      <c r="G45" s="294" t="s">
        <v>611</v>
      </c>
      <c r="H45" s="294" t="s">
        <v>611</v>
      </c>
      <c r="I45" s="294" t="s">
        <v>610</v>
      </c>
      <c r="J45" s="294" t="s">
        <v>611</v>
      </c>
      <c r="K45" s="294" t="s">
        <v>611</v>
      </c>
    </row>
    <row r="46" spans="1:11" ht="138.6" customHeight="1" thickBot="1" x14ac:dyDescent="0.35">
      <c r="A46" s="299" t="s">
        <v>669</v>
      </c>
      <c r="B46" s="296" t="s">
        <v>675</v>
      </c>
      <c r="C46" s="294" t="s">
        <v>676</v>
      </c>
      <c r="D46" s="294" t="s">
        <v>408</v>
      </c>
      <c r="E46" s="294" t="s">
        <v>677</v>
      </c>
      <c r="F46" s="294" t="s">
        <v>610</v>
      </c>
      <c r="G46" s="294" t="s">
        <v>611</v>
      </c>
      <c r="H46" s="294" t="s">
        <v>611</v>
      </c>
      <c r="I46" s="294" t="s">
        <v>610</v>
      </c>
      <c r="J46" s="294" t="s">
        <v>611</v>
      </c>
      <c r="K46" s="294" t="s">
        <v>611</v>
      </c>
    </row>
    <row r="47" spans="1:11" ht="55.8" thickBot="1" x14ac:dyDescent="0.35">
      <c r="A47" s="709" t="s">
        <v>777</v>
      </c>
      <c r="B47" s="296" t="s">
        <v>778</v>
      </c>
      <c r="C47" s="294" t="s">
        <v>779</v>
      </c>
      <c r="D47" s="294">
        <v>2021</v>
      </c>
      <c r="E47" s="294" t="s">
        <v>761</v>
      </c>
      <c r="F47" s="294" t="s">
        <v>610</v>
      </c>
      <c r="G47" s="294" t="s">
        <v>611</v>
      </c>
      <c r="H47" s="294" t="s">
        <v>611</v>
      </c>
      <c r="I47" s="294" t="s">
        <v>610</v>
      </c>
      <c r="J47" s="294" t="s">
        <v>611</v>
      </c>
      <c r="K47" s="294" t="s">
        <v>611</v>
      </c>
    </row>
    <row r="48" spans="1:11" ht="69.599999999999994" thickBot="1" x14ac:dyDescent="0.35">
      <c r="A48" s="709"/>
      <c r="B48" s="296" t="s">
        <v>675</v>
      </c>
      <c r="C48" s="294" t="s">
        <v>676</v>
      </c>
      <c r="D48" s="294" t="s">
        <v>408</v>
      </c>
      <c r="E48" s="294" t="s">
        <v>677</v>
      </c>
      <c r="F48" s="294" t="s">
        <v>610</v>
      </c>
      <c r="G48" s="294" t="s">
        <v>611</v>
      </c>
      <c r="H48" s="294" t="s">
        <v>611</v>
      </c>
      <c r="I48" s="294" t="s">
        <v>610</v>
      </c>
      <c r="J48" s="294" t="s">
        <v>611</v>
      </c>
      <c r="K48" s="294" t="s">
        <v>611</v>
      </c>
    </row>
    <row r="49" spans="1:11" ht="83.4" thickBot="1" x14ac:dyDescent="0.35">
      <c r="A49" s="298" t="s">
        <v>640</v>
      </c>
      <c r="B49" s="296" t="s">
        <v>675</v>
      </c>
      <c r="C49" s="294" t="s">
        <v>676</v>
      </c>
      <c r="D49" s="294" t="s">
        <v>408</v>
      </c>
      <c r="E49" s="294" t="s">
        <v>677</v>
      </c>
      <c r="F49" s="294" t="s">
        <v>610</v>
      </c>
      <c r="G49" s="294" t="s">
        <v>611</v>
      </c>
      <c r="H49" s="294" t="s">
        <v>611</v>
      </c>
      <c r="I49" s="294" t="s">
        <v>610</v>
      </c>
      <c r="J49" s="294" t="s">
        <v>611</v>
      </c>
      <c r="K49" s="294" t="s">
        <v>611</v>
      </c>
    </row>
    <row r="50" spans="1:11" ht="83.4" thickBot="1" x14ac:dyDescent="0.35">
      <c r="A50" s="298" t="s">
        <v>780</v>
      </c>
      <c r="B50" s="296" t="s">
        <v>675</v>
      </c>
      <c r="C50" s="294" t="s">
        <v>676</v>
      </c>
      <c r="D50" s="294" t="s">
        <v>408</v>
      </c>
      <c r="E50" s="294" t="s">
        <v>677</v>
      </c>
      <c r="F50" s="294" t="s">
        <v>610</v>
      </c>
      <c r="G50" s="294" t="s">
        <v>611</v>
      </c>
      <c r="H50" s="294" t="s">
        <v>611</v>
      </c>
      <c r="I50" s="294" t="s">
        <v>610</v>
      </c>
      <c r="J50" s="294" t="s">
        <v>611</v>
      </c>
      <c r="K50" s="294" t="s">
        <v>611</v>
      </c>
    </row>
    <row r="51" spans="1:11" ht="55.8" thickBot="1" x14ac:dyDescent="0.35">
      <c r="A51" s="709" t="s">
        <v>645</v>
      </c>
      <c r="B51" s="296" t="s">
        <v>781</v>
      </c>
      <c r="C51" s="294" t="s">
        <v>702</v>
      </c>
      <c r="D51" s="294" t="s">
        <v>408</v>
      </c>
      <c r="E51" s="294" t="s">
        <v>761</v>
      </c>
      <c r="F51" s="294" t="s">
        <v>611</v>
      </c>
      <c r="G51" s="294" t="s">
        <v>610</v>
      </c>
      <c r="H51" s="294" t="s">
        <v>611</v>
      </c>
      <c r="I51" s="294" t="s">
        <v>610</v>
      </c>
      <c r="J51" s="294" t="s">
        <v>611</v>
      </c>
      <c r="K51" s="294" t="s">
        <v>611</v>
      </c>
    </row>
    <row r="52" spans="1:11" ht="42" thickBot="1" x14ac:dyDescent="0.35">
      <c r="A52" s="709"/>
      <c r="B52" s="296" t="s">
        <v>782</v>
      </c>
      <c r="C52" s="294" t="s">
        <v>702</v>
      </c>
      <c r="D52" s="294" t="s">
        <v>408</v>
      </c>
      <c r="E52" s="294" t="s">
        <v>674</v>
      </c>
      <c r="F52" s="294" t="s">
        <v>611</v>
      </c>
      <c r="G52" s="294" t="s">
        <v>611</v>
      </c>
      <c r="H52" s="294" t="s">
        <v>610</v>
      </c>
      <c r="I52" s="294" t="s">
        <v>611</v>
      </c>
      <c r="J52" s="294" t="s">
        <v>611</v>
      </c>
      <c r="K52" s="294" t="s">
        <v>611</v>
      </c>
    </row>
    <row r="53" spans="1:11" ht="101.4" customHeight="1" thickBot="1" x14ac:dyDescent="0.35">
      <c r="A53" s="709"/>
      <c r="B53" s="296" t="s">
        <v>783</v>
      </c>
      <c r="C53" s="294" t="s">
        <v>676</v>
      </c>
      <c r="D53" s="294" t="s">
        <v>408</v>
      </c>
      <c r="E53" s="294" t="s">
        <v>677</v>
      </c>
      <c r="F53" s="294" t="s">
        <v>610</v>
      </c>
      <c r="G53" s="294" t="s">
        <v>611</v>
      </c>
      <c r="H53" s="294" t="s">
        <v>611</v>
      </c>
      <c r="I53" s="294" t="s">
        <v>610</v>
      </c>
      <c r="J53" s="294" t="s">
        <v>611</v>
      </c>
      <c r="K53" s="294" t="s">
        <v>611</v>
      </c>
    </row>
    <row r="54" spans="1:11" ht="69.599999999999994" thickBot="1" x14ac:dyDescent="0.35">
      <c r="A54" s="709" t="s">
        <v>784</v>
      </c>
      <c r="B54" s="296" t="s">
        <v>675</v>
      </c>
      <c r="C54" s="294" t="s">
        <v>676</v>
      </c>
      <c r="D54" s="294" t="s">
        <v>408</v>
      </c>
      <c r="E54" s="294" t="s">
        <v>677</v>
      </c>
      <c r="F54" s="294" t="s">
        <v>610</v>
      </c>
      <c r="G54" s="294" t="s">
        <v>611</v>
      </c>
      <c r="H54" s="294" t="s">
        <v>611</v>
      </c>
      <c r="I54" s="294" t="s">
        <v>610</v>
      </c>
      <c r="J54" s="294" t="s">
        <v>611</v>
      </c>
      <c r="K54" s="294" t="s">
        <v>611</v>
      </c>
    </row>
    <row r="55" spans="1:11" ht="69.599999999999994" thickBot="1" x14ac:dyDescent="0.35">
      <c r="A55" s="709"/>
      <c r="B55" s="296" t="s">
        <v>785</v>
      </c>
      <c r="C55" s="294" t="s">
        <v>699</v>
      </c>
      <c r="D55" s="294" t="s">
        <v>786</v>
      </c>
      <c r="E55" s="294" t="s">
        <v>677</v>
      </c>
      <c r="F55" s="294" t="s">
        <v>611</v>
      </c>
      <c r="G55" s="294" t="s">
        <v>610</v>
      </c>
      <c r="H55" s="294" t="s">
        <v>610</v>
      </c>
      <c r="I55" s="294" t="s">
        <v>610</v>
      </c>
      <c r="J55" s="294" t="s">
        <v>611</v>
      </c>
      <c r="K55" s="294" t="s">
        <v>611</v>
      </c>
    </row>
    <row r="56" spans="1:11" ht="55.8" thickBot="1" x14ac:dyDescent="0.35">
      <c r="A56" s="709"/>
      <c r="B56" s="296" t="s">
        <v>787</v>
      </c>
      <c r="C56" s="294" t="s">
        <v>757</v>
      </c>
      <c r="D56" s="294" t="s">
        <v>788</v>
      </c>
      <c r="E56" s="294" t="s">
        <v>789</v>
      </c>
      <c r="F56" s="294" t="s">
        <v>610</v>
      </c>
      <c r="G56" s="294" t="s">
        <v>610</v>
      </c>
      <c r="H56" s="294" t="s">
        <v>611</v>
      </c>
      <c r="I56" s="294" t="s">
        <v>610</v>
      </c>
      <c r="J56" s="294" t="s">
        <v>611</v>
      </c>
      <c r="K56" s="294" t="s">
        <v>611</v>
      </c>
    </row>
    <row r="57" spans="1:11" ht="83.4" thickBot="1" x14ac:dyDescent="0.35">
      <c r="A57" s="298" t="s">
        <v>790</v>
      </c>
      <c r="B57" s="296" t="s">
        <v>791</v>
      </c>
      <c r="C57" s="294" t="s">
        <v>685</v>
      </c>
      <c r="D57" s="294" t="s">
        <v>786</v>
      </c>
      <c r="E57" s="297" t="s">
        <v>668</v>
      </c>
      <c r="F57" s="294" t="s">
        <v>611</v>
      </c>
      <c r="G57" s="294" t="s">
        <v>611</v>
      </c>
      <c r="H57" s="294" t="s">
        <v>611</v>
      </c>
      <c r="I57" s="294" t="s">
        <v>611</v>
      </c>
      <c r="J57" s="294" t="s">
        <v>611</v>
      </c>
      <c r="K57" s="294" t="s">
        <v>610</v>
      </c>
    </row>
    <row r="58" spans="1:11" ht="97.2" thickBot="1" x14ac:dyDescent="0.35">
      <c r="A58" s="298" t="s">
        <v>678</v>
      </c>
      <c r="B58" s="296" t="s">
        <v>679</v>
      </c>
      <c r="C58" s="294" t="s">
        <v>680</v>
      </c>
      <c r="D58" s="294" t="s">
        <v>651</v>
      </c>
      <c r="E58" s="300" t="s">
        <v>668</v>
      </c>
      <c r="F58" s="294" t="s">
        <v>611</v>
      </c>
      <c r="G58" s="294" t="s">
        <v>611</v>
      </c>
      <c r="H58" s="294" t="s">
        <v>611</v>
      </c>
      <c r="I58" s="294" t="s">
        <v>611</v>
      </c>
      <c r="J58" s="294" t="s">
        <v>611</v>
      </c>
      <c r="K58" s="294" t="s">
        <v>610</v>
      </c>
    </row>
    <row r="62" spans="1:11" x14ac:dyDescent="0.3">
      <c r="A62" s="136" t="s">
        <v>1101</v>
      </c>
      <c r="B62" s="136"/>
      <c r="C62" s="136"/>
      <c r="D62" s="136"/>
      <c r="E62" s="136"/>
      <c r="F62" s="136"/>
      <c r="G62" s="136" t="s">
        <v>399</v>
      </c>
      <c r="H62" s="136"/>
      <c r="I62" s="136"/>
      <c r="J62" s="136"/>
    </row>
    <row r="63" spans="1:11" x14ac:dyDescent="0.3">
      <c r="A63" s="136"/>
      <c r="B63" s="136"/>
      <c r="C63" s="136"/>
      <c r="D63" s="136"/>
      <c r="E63" s="136"/>
      <c r="F63" s="136"/>
      <c r="G63" s="136" t="s">
        <v>400</v>
      </c>
      <c r="H63" s="136"/>
      <c r="I63" s="136"/>
      <c r="J63" s="136"/>
    </row>
    <row r="64" spans="1:11" x14ac:dyDescent="0.3">
      <c r="A64" s="136"/>
      <c r="B64" s="136"/>
      <c r="C64" s="136"/>
      <c r="D64" s="136"/>
      <c r="E64" s="136"/>
      <c r="F64" s="136"/>
      <c r="G64" s="136" t="s">
        <v>401</v>
      </c>
      <c r="H64" s="136"/>
      <c r="I64" s="136"/>
      <c r="J64" s="136"/>
    </row>
  </sheetData>
  <mergeCells count="22">
    <mergeCell ref="A54:A56"/>
    <mergeCell ref="A28:A29"/>
    <mergeCell ref="A30:A31"/>
    <mergeCell ref="A32:A35"/>
    <mergeCell ref="A41:A44"/>
    <mergeCell ref="A47:A48"/>
    <mergeCell ref="A51:A53"/>
    <mergeCell ref="A26:A27"/>
    <mergeCell ref="A2:A4"/>
    <mergeCell ref="B2:B4"/>
    <mergeCell ref="C2:C4"/>
    <mergeCell ref="D2:D4"/>
    <mergeCell ref="A5:A7"/>
    <mergeCell ref="A10:A11"/>
    <mergeCell ref="A13:A15"/>
    <mergeCell ref="A22:A23"/>
    <mergeCell ref="A24:A25"/>
    <mergeCell ref="E2:E4"/>
    <mergeCell ref="F2:K2"/>
    <mergeCell ref="F3:I3"/>
    <mergeCell ref="J3:J4"/>
    <mergeCell ref="K3:K4"/>
  </mergeCells>
  <pageMargins left="0.7" right="0.7" top="0.78740157499999996" bottom="0.78740157499999996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Pokyny, info</vt:lpstr>
      <vt:lpstr>MŠ</vt:lpstr>
      <vt:lpstr>ZŠ</vt:lpstr>
      <vt:lpstr>ZUŠ, zájmové a neformální</vt:lpstr>
      <vt:lpstr>realizované projekty 2014-2020</vt:lpstr>
      <vt:lpstr>zásobník projektů-přechod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2024-11-01T07:13:18Z</dcterms:modified>
</cp:coreProperties>
</file>