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spfgrouporg-my.sharepoint.com/personal/mrazkova_spfgroup_org/Documents/MAPKD/Aktualizace_SR/"/>
    </mc:Choice>
  </mc:AlternateContent>
  <xr:revisionPtr revIDLastSave="0" documentId="8_{3B33DDB0-FD6D-4FFF-9F90-EB113266D906}" xr6:coauthVersionLast="47" xr6:coauthVersionMax="47" xr10:uidLastSave="{00000000-0000-0000-0000-000000000000}"/>
  <bookViews>
    <workbookView xWindow="-110" yWindow="-110" windowWidth="19420" windowHeight="10300" tabRatio="710" activeTab="2" xr2:uid="{00000000-000D-0000-FFFF-FFFF00000000}"/>
  </bookViews>
  <sheets>
    <sheet name="Pokyny, info" sheetId="9" r:id="rId1"/>
    <sheet name="MŠ" sheetId="6" r:id="rId2"/>
    <sheet name="ZŠ"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7" l="1"/>
  <c r="M14" i="7"/>
  <c r="M15" i="7"/>
  <c r="M16" i="7"/>
  <c r="M17" i="7"/>
  <c r="M18" i="7"/>
  <c r="M8" i="7"/>
  <c r="M9" i="7"/>
  <c r="M10" i="7"/>
  <c r="M11" i="7"/>
  <c r="M12" i="7"/>
  <c r="M6" i="7"/>
  <c r="M7" i="7"/>
  <c r="M5" i="6" l="1"/>
  <c r="M6" i="6"/>
  <c r="M4" i="6"/>
  <c r="M5" i="7" l="1"/>
</calcChain>
</file>

<file path=xl/sharedStrings.xml><?xml version="1.0" encoding="utf-8"?>
<sst xmlns="http://schemas.openxmlformats.org/spreadsheetml/2006/main" count="331" uniqueCount="173">
  <si>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</si>
  <si>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</si>
  <si>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</si>
  <si>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</si>
  <si>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</si>
  <si>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</si>
  <si>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</si>
  <si>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</si>
  <si>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</si>
  <si>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</si>
  <si>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</si>
  <si>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</si>
  <si>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</si>
  <si>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</si>
  <si>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</si>
  <si>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</si>
  <si>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</si>
  <si>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</si>
  <si>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</si>
  <si>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</si>
  <si>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</si>
  <si>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</si>
  <si>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</si>
  <si>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</si>
  <si>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</si>
  <si>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</si>
  <si>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</si>
  <si>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</si>
  <si>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</si>
  <si>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</si>
  <si>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</si>
  <si>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</si>
  <si>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</si>
  <si>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</si>
  <si>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</si>
  <si>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</si>
  <si>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</si>
  <si>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</si>
  <si>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</si>
  <si>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</si>
  <si>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</si>
  <si>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</si>
  <si>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</si>
  <si>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</si>
  <si>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</si>
  <si>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</si>
  <si>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</si>
  <si>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</si>
  <si>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</si>
  <si>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</si>
  <si>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</si>
  <si>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cizí jazyky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</si>
  <si>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</si>
  <si>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</si>
  <si>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</si>
  <si>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</si>
  <si>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</si>
  <si>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</si>
  <si>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</si>
  <si>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</si>
  <si>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</si>
  <si>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Průřezová témata RVP ZV: Environmentální výchova.</t>
  </si>
  <si>
    <t xml:space="preserve">Cílem polytechnického vzdělávání je rozvíjet znalosti o technickém prostředí a pomáhat vytvářet a fixovat správné pracovní postupy a návyky, rozvoj spolupráce, vzájemnou komunikaci a volní vlastnosti </t>
  </si>
  <si>
    <r>
      <t>zázemí pro školní poradenské pracoviště</t>
    </r>
    <r>
      <rPr>
        <sz val="10"/>
        <color theme="1"/>
        <rFont val="Calibri"/>
        <family val="2"/>
        <scheme val="minor"/>
      </rPr>
      <t xml:space="preserve"> </t>
    </r>
  </si>
  <si>
    <t>vnitřní/venkovní zázemí pro komunitní aktivity vedoucí k sociální inkluzi</t>
  </si>
  <si>
    <t>Královéhradecký</t>
  </si>
  <si>
    <t>*vzorec pro méně rozvinutý region (dotace 85% EFRR)</t>
  </si>
  <si>
    <r>
      <t xml:space="preserve">z toho předpokládané způsobilé výdaje </t>
    </r>
    <r>
      <rPr>
        <sz val="10"/>
        <rFont val="Calibri"/>
        <family val="2"/>
        <charset val="238"/>
        <scheme val="minor"/>
      </rPr>
      <t>EFRR</t>
    </r>
    <r>
      <rPr>
        <sz val="10"/>
        <color theme="1"/>
        <rFont val="Calibri"/>
        <family val="2"/>
        <charset val="238"/>
        <scheme val="minor"/>
      </rPr>
      <t>*</t>
    </r>
  </si>
  <si>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</si>
  <si>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</si>
  <si>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</si>
  <si>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Formát odevzdávání tabulek - OBEC, ŠKOLA, VZDĚLÁVACÍ ZAŘÍZENÍ</t>
  </si>
  <si>
    <t>Sloupec Výdaje projektu předpokládané výdaje EFRR</t>
  </si>
  <si>
    <t>Vyplňujte bez ohledu na očekávaný zdroj financování.</t>
  </si>
  <si>
    <t>Předpokládané výdaje EFRR jsou závislé na míře spolufinancování v jednotlivých regionech</t>
  </si>
  <si>
    <t>Kraj</t>
  </si>
  <si>
    <t>méně rozvinutý</t>
  </si>
  <si>
    <t>Typ regionu</t>
  </si>
  <si>
    <t>Podíl EFRR</t>
  </si>
  <si>
    <t>Strategický rámec MAP ORP Dvůr Králové nad Labem - seznam investičních priorit MŠ (2021 - 2027)</t>
  </si>
  <si>
    <t>Strategický rámec MAP ORP Dvůr Králové nad Labem - seznam investičních priorit ZŠ (2021-2027)</t>
  </si>
  <si>
    <t>Venkovní učebna</t>
  </si>
  <si>
    <t>Dvůr Králové nad Labem</t>
  </si>
  <si>
    <t>Venkovní učebna pro výuku přírodovědných předmětů</t>
  </si>
  <si>
    <t>Odborné učebny Legionářská 407</t>
  </si>
  <si>
    <t>Zahrada pro pěstitelské práce</t>
  </si>
  <si>
    <t>Úprava a vybavení pozemku pro pěstitelské práce</t>
  </si>
  <si>
    <t>ne</t>
  </si>
  <si>
    <t>Odborné učebny a zázemí pro pedagogy i nepedagogy, bezbariérovost, konektivita, zázemí pro školní družinu a klub, pracoviště školního poradenského pracoviště</t>
  </si>
  <si>
    <t>zpracována architektonická studie</t>
  </si>
  <si>
    <t>O60154721</t>
  </si>
  <si>
    <t>rekonstrukce školní zahrady pod školní jídelnou pro vytvoření otevřené komunitní části a části výukové pro pěstitelské práce v souběhu se záměrem vytvoření komunitní zahrady na sousedním pozemku</t>
  </si>
  <si>
    <t>Město Dvůr Králové nad Labem</t>
  </si>
  <si>
    <t>60154730</t>
  </si>
  <si>
    <t>060154730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</si>
  <si>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</si>
  <si>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</si>
  <si>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</si>
  <si>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75017415</t>
  </si>
  <si>
    <t>102906581</t>
  </si>
  <si>
    <t>Pořízení a instalace vybavení učebny fyziky + chemie a kabinetu chemie(přípravny), včetně interaktivní tabule, pracovního stolu a vybavení pro učitele, nového LED osvětlení učebny, pokrytí podlahy PVC a výmalby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</si>
  <si>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</si>
  <si>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Venkovní učebna s prvky k výuce přírodních věd a herními prvky pro školní družinu</t>
  </si>
  <si>
    <t>Je hotová studie, projekt je ve fázi realizace.</t>
  </si>
  <si>
    <t>642 02 313</t>
  </si>
  <si>
    <t>Obnova PC učebny</t>
  </si>
  <si>
    <t>Obnova učebny informatiky pro výuku informatiky a jazyků (nové pc stoly, stolní počítače, headset 20 ks, nábytek – umístění výukových pomůcek a mobilních učeben)</t>
  </si>
  <si>
    <t>Obnova cvičné kuchyňky</t>
  </si>
  <si>
    <t>Renovace cvičné kuchyňky včetně nového obložení, kuch. nábytku, spotřebičů</t>
  </si>
  <si>
    <t>ZŠ Podharť, Dvůr Králové nad Labem</t>
  </si>
  <si>
    <t>60154691</t>
  </si>
  <si>
    <t>060154691</t>
  </si>
  <si>
    <t>60154692</t>
  </si>
  <si>
    <t>060154692</t>
  </si>
  <si>
    <t>Základní škola Dukelských bojovníků a mateřská škola, Dubenec</t>
  </si>
  <si>
    <t>Obec Dubenec</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</si>
  <si>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</si>
  <si>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</si>
  <si>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</si>
  <si>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</si>
  <si>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</si>
  <si>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Obec Mostek</t>
  </si>
  <si>
    <t>Mostek</t>
  </si>
  <si>
    <t>650063431</t>
  </si>
  <si>
    <t>Základní škola a Mateřská škola, Mostek</t>
  </si>
  <si>
    <t>Základní škola Strž, Dvůr Králové nad Labem</t>
  </si>
  <si>
    <t>Základní škola Schulzovy sady, Dvůr Králové nad Labem</t>
  </si>
  <si>
    <t>Základní škola 5. května, Dvůr Králové nad Labem</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</si>
  <si>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</si>
  <si>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</si>
  <si>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</si>
  <si>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Příprava projektové dokumentace</t>
  </si>
  <si>
    <t>VII.2022</t>
  </si>
  <si>
    <t>záměr realizace venkovní učebny na pozemku v areálu školy, oslovena projekční kancelář pro zjištění možností realizace</t>
  </si>
  <si>
    <t>zpracovaný projektový záměr</t>
  </si>
  <si>
    <t xml:space="preserve">Modernizace učebny fyziky a chemie a kabinetu chemie </t>
  </si>
  <si>
    <t>Modernizace učebny Přírodovědy</t>
  </si>
  <si>
    <t>Venkovní učebna a zázemí pro školní družinu</t>
  </si>
  <si>
    <t>I.23</t>
  </si>
  <si>
    <t>I.24</t>
  </si>
  <si>
    <t xml:space="preserve">Mateřská škola, Dvůr Králové nad Labem, Drtinova 1444 </t>
  </si>
  <si>
    <t>Revitalizace zahrady při MŠ v Lipnici</t>
  </si>
  <si>
    <t>Doplnění inventáře a krajinných prvků v zahradě MŠ Lipnice</t>
  </si>
  <si>
    <t>Zpracovaná PD</t>
  </si>
  <si>
    <t>Vybudované odborné učebny mohu být využívány i pro zájmové a neformální vzdělávání.</t>
  </si>
  <si>
    <t>3) a 4)  Vzdělávací oblasti a obory Rámcového vzdělávacího programu pro základní vzdělávání:</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</si>
  <si>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</si>
  <si>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</si>
  <si>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Obec Nemojov</t>
  </si>
  <si>
    <t>Základní škola a mateřská škola MUDr. Josefa Moravce, Nemojov</t>
  </si>
  <si>
    <t xml:space="preserve">Odborné učebny jazyků - modernizace </t>
  </si>
  <si>
    <t xml:space="preserve">Stavební úpravy, vybavení - nábytek, čítárna a interaktiní tabule. </t>
  </si>
  <si>
    <t>V.2023</t>
  </si>
  <si>
    <t>XII.2023</t>
  </si>
  <si>
    <t xml:space="preserve">Projekt je připraven k realizaci </t>
  </si>
  <si>
    <t>Dvůr Králové nad labem</t>
  </si>
  <si>
    <t>Nemojov</t>
  </si>
  <si>
    <t>Rozšíření jídelny, kuchyně, šaten a sociálního zařízení</t>
  </si>
  <si>
    <t>Změna střešní konstrukce</t>
  </si>
  <si>
    <t>Změna stropní konstrukce a zvýšení světlé výšky tělocvičny + FVE</t>
  </si>
  <si>
    <t>Výběr zhotovitele PD</t>
  </si>
  <si>
    <t>Mateřská škola RADOST, Třebihošť</t>
  </si>
  <si>
    <t>Obec Třebihošť</t>
  </si>
  <si>
    <t>Multifunkční dílna</t>
  </si>
  <si>
    <t>Dvůr Králové</t>
  </si>
  <si>
    <t>Třebihošť</t>
  </si>
  <si>
    <t xml:space="preserve">Vybudování multifunční dílny včetně výstavních a skladovacích prostor v půdním prostoru školky </t>
  </si>
  <si>
    <t>Projektová dokumentace</t>
  </si>
  <si>
    <t>Stavební úpravy MŠ Nemojov</t>
  </si>
  <si>
    <t>X</t>
  </si>
  <si>
    <t>podpis předseda ŘV MAP III</t>
  </si>
  <si>
    <t>………………………………………..</t>
  </si>
  <si>
    <t>SR MAP byl schválen ze strany ŘV MAP dne 21. 8. 2023 formou per rollam. Datum schválení odpovídá datu začátku platnosti SR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</si>
</sst>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70">
    <xf numFmtId="0" fontId="0" fillId="0" borderId="0" xfId="0"/>
    <xf numFmtId="0" fontId="7" fillId="0" borderId="0" xfId="0" applyFont="1"/>
    <xf numFmtId="0" fontId="4" fillId="2"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3" fillId="0" borderId="0" xfId="0" applyFont="1"/>
    <xf numFmtId="0" fontId="14" fillId="0" borderId="0" xfId="0" applyFont="1"/>
    <xf numFmtId="0" fontId="15" fillId="0" borderId="0" xfId="0" applyFont="1"/>
    <xf numFmtId="0" fontId="18" fillId="0" borderId="0" xfId="0" applyFont="1"/>
    <xf numFmtId="0" fontId="19" fillId="0" borderId="0" xfId="1" applyFont="1"/>
    <xf numFmtId="0" fontId="20" fillId="0" borderId="0" xfId="0" applyFont="1"/>
    <xf numFmtId="0" fontId="0" fillId="0" borderId="9" xfId="0" applyBorder="1"/>
    <xf numFmtId="0" fontId="13" fillId="0" borderId="10" xfId="0" applyFont="1" applyBorder="1"/>
    <xf numFmtId="0" fontId="0" fillId="0" borderId="11" xfId="0" applyBorder="1"/>
    <xf numFmtId="0" fontId="13" fillId="3" borderId="10" xfId="0" applyFont="1" applyFill="1" applyBorder="1"/>
    <xf numFmtId="0" fontId="0" fillId="3" borderId="9" xfId="0" applyFill="1" applyBorder="1"/>
    <xf numFmtId="9" fontId="0" fillId="3" borderId="11" xfId="0" applyNumberFormat="1" applyFill="1" applyBorder="1"/>
    <xf numFmtId="0" fontId="0" fillId="0" borderId="6" xfId="0" applyBorder="1" applyAlignment="1">
      <alignment horizontal="center"/>
    </xf>
    <xf numFmtId="0" fontId="3" fillId="2" borderId="4"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6" fillId="0" borderId="6" xfId="0" applyFont="1" applyBorder="1" applyAlignment="1">
      <alignment horizontal="center" vertical="center" wrapText="1"/>
    </xf>
    <xf numFmtId="0" fontId="0" fillId="0" borderId="6" xfId="0"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17" fontId="0" fillId="0" borderId="6" xfId="0" applyNumberFormat="1" applyBorder="1" applyAlignment="1">
      <alignment horizontal="center" vertical="center"/>
    </xf>
    <xf numFmtId="0" fontId="0" fillId="0" borderId="6" xfId="0" applyBorder="1" applyAlignment="1">
      <alignment horizontal="center" vertical="center" wrapText="1"/>
    </xf>
    <xf numFmtId="3" fontId="0" fillId="0" borderId="6" xfId="0" applyNumberFormat="1" applyBorder="1" applyAlignment="1">
      <alignment horizontal="center" vertical="center"/>
    </xf>
    <xf numFmtId="49" fontId="0" fillId="0" borderId="6" xfId="0" applyNumberFormat="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3" fontId="0" fillId="0" borderId="12" xfId="0" applyNumberFormat="1" applyBorder="1" applyAlignment="1">
      <alignment horizontal="center" vertical="center"/>
    </xf>
    <xf numFmtId="0" fontId="14" fillId="0" borderId="12" xfId="0" applyFont="1" applyBorder="1" applyAlignment="1">
      <alignment horizontal="center" vertical="center" wrapText="1"/>
    </xf>
    <xf numFmtId="49" fontId="14" fillId="0" borderId="6" xfId="0" applyNumberFormat="1" applyFont="1" applyBorder="1" applyAlignment="1">
      <alignment horizontal="center" vertical="center" wrapText="1"/>
    </xf>
    <xf numFmtId="17" fontId="0" fillId="0" borderId="6" xfId="0" applyNumberFormat="1" applyBorder="1" applyAlignment="1">
      <alignment horizontal="center" vertical="center" wrapText="1"/>
    </xf>
    <xf numFmtId="0" fontId="0" fillId="0" borderId="0" xfId="0" applyAlignment="1">
      <alignment wrapText="1"/>
    </xf>
    <xf numFmtId="49" fontId="0" fillId="0" borderId="6" xfId="0" applyNumberFormat="1" applyBorder="1" applyAlignment="1">
      <alignment horizontal="center" vertical="center" wrapText="1"/>
    </xf>
    <xf numFmtId="0" fontId="0" fillId="0" borderId="12" xfId="0" applyBorder="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xf>
    <xf numFmtId="0" fontId="0" fillId="0" borderId="5" xfId="0" applyBorder="1" applyAlignment="1">
      <alignment horizontal="center" vertical="center"/>
    </xf>
    <xf numFmtId="17" fontId="0" fillId="0" borderId="12" xfId="0" applyNumberFormat="1" applyBorder="1" applyAlignment="1">
      <alignment horizontal="center" vertical="center"/>
    </xf>
    <xf numFmtId="0" fontId="14" fillId="0" borderId="0" xfId="0" applyFont="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xf>
    <xf numFmtId="0" fontId="11" fillId="0" borderId="7" xfId="0" applyFont="1" applyBorder="1" applyAlignment="1">
      <alignment horizontal="center"/>
    </xf>
    <xf numFmtId="0" fontId="11" fillId="0" borderId="8" xfId="0" applyFont="1" applyBorder="1" applyAlignment="1">
      <alignment horizontal="center"/>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xf>
    <xf numFmtId="0" fontId="12" fillId="0" borderId="6" xfId="0" applyFont="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180975</xdr:rowOff>
    </xdr:from>
    <xdr:to>
      <xdr:col>16</xdr:col>
      <xdr:colOff>514350</xdr:colOff>
      <xdr:row>15</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7"/>
  <sheetViews>
    <sheetView workbookViewId="0">
      <selection activeCell="E1" sqref="E1"/>
    </sheetView>
  </sheetViews>
  <sheetFormatPr defaultRowHeight="14.5" x14ac:dyDescent="0.35"/>
  <cols>
    <col min="1" max="1" width="17.26953125" customWidth="1"/>
    <col min="2" max="2" width="14.81640625" customWidth="1"/>
    <col min="3" max="3" width="11.1796875" customWidth="1"/>
  </cols>
  <sheetData>
    <row r="1" spans="1:3" ht="21" x14ac:dyDescent="0.5">
      <c r="A1" s="7" t="s">
        <v>0</v>
      </c>
    </row>
    <row r="2" spans="1:3" ht="21" x14ac:dyDescent="0.5">
      <c r="A2" s="7"/>
    </row>
    <row r="3" spans="1:3" ht="15.4" customHeight="1" x14ac:dyDescent="0.35">
      <c r="A3" s="8" t="s">
        <v>72</v>
      </c>
    </row>
    <row r="4" spans="1:3" ht="15.4" customHeight="1" x14ac:dyDescent="0.35">
      <c r="A4" s="5" t="s">
        <v>73</v>
      </c>
    </row>
    <row r="5" spans="1:3" ht="15.4" customHeight="1" x14ac:dyDescent="0.35">
      <c r="A5" s="5" t="s">
        <v>74</v>
      </c>
    </row>
    <row r="6" spans="1:3" ht="8.65" customHeight="1" x14ac:dyDescent="0.35">
      <c r="A6" s="5"/>
    </row>
    <row r="7" spans="1:3" ht="15.4" customHeight="1" x14ac:dyDescent="0.35">
      <c r="A7" s="12" t="s">
        <v>75</v>
      </c>
      <c r="B7" s="11" t="s">
        <v>77</v>
      </c>
      <c r="C7" s="13" t="s">
        <v>78</v>
      </c>
    </row>
    <row r="8" spans="1:3" ht="15.4" customHeight="1" x14ac:dyDescent="0.35">
      <c r="A8" s="14" t="s">
        <v>65</v>
      </c>
      <c r="B8" s="15" t="s">
        <v>76</v>
      </c>
      <c r="C8" s="16">
        <v>0.85</v>
      </c>
    </row>
    <row r="9" spans="1:3" ht="15.4" customHeight="1" x14ac:dyDescent="0.35">
      <c r="A9" s="5"/>
    </row>
    <row r="10" spans="1:3" x14ac:dyDescent="0.35">
      <c r="A10" s="8" t="s">
        <v>1</v>
      </c>
    </row>
    <row r="11" spans="1:3" x14ac:dyDescent="0.35">
      <c r="A11" s="5" t="s">
        <v>2</v>
      </c>
    </row>
    <row r="12" spans="1:3" x14ac:dyDescent="0.35">
      <c r="A12" s="5" t="s">
        <v>3</v>
      </c>
    </row>
    <row r="13" spans="1:3" x14ac:dyDescent="0.35">
      <c r="A13" s="5"/>
    </row>
    <row r="14" spans="1:3" x14ac:dyDescent="0.35">
      <c r="A14" s="5"/>
    </row>
    <row r="15" spans="1:3" ht="130.75" customHeight="1" x14ac:dyDescent="0.35">
      <c r="A15" s="1"/>
    </row>
    <row r="16" spans="1:3" ht="38.25" customHeight="1" x14ac:dyDescent="0.35">
      <c r="A16" s="1"/>
    </row>
    <row r="17" spans="1:1" x14ac:dyDescent="0.35">
      <c r="A17" s="6" t="s">
        <v>4</v>
      </c>
    </row>
    <row r="18" spans="1:1" x14ac:dyDescent="0.35">
      <c r="A18" t="s">
        <v>5</v>
      </c>
    </row>
    <row r="19" spans="1:1" x14ac:dyDescent="0.35">
      <c r="A19" t="s">
        <v>6</v>
      </c>
    </row>
    <row r="21" spans="1:1" x14ac:dyDescent="0.35">
      <c r="A21" s="6" t="s">
        <v>71</v>
      </c>
    </row>
    <row r="22" spans="1:1" x14ac:dyDescent="0.35">
      <c r="A22" t="s">
        <v>68</v>
      </c>
    </row>
    <row r="23" spans="1:1" x14ac:dyDescent="0.35">
      <c r="A23" t="s">
        <v>69</v>
      </c>
    </row>
    <row r="25" spans="1:1" x14ac:dyDescent="0.35">
      <c r="A25" s="8" t="s">
        <v>70</v>
      </c>
    </row>
    <row r="26" spans="1:1" x14ac:dyDescent="0.35">
      <c r="A26" s="5" t="s">
        <v>7</v>
      </c>
    </row>
    <row r="27" spans="1:1" x14ac:dyDescent="0.35">
      <c r="A27" s="9" t="s">
        <v>54</v>
      </c>
    </row>
  </sheetData>
  <sheetProtection sheet="1" objects="1" scenarios="1"/>
  <hyperlinks>
    <hyperlink ref="A27"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4"/>
  <sheetViews>
    <sheetView zoomScale="80" zoomScaleNormal="80" workbookViewId="0">
      <selection activeCell="A11" sqref="A11"/>
    </sheetView>
  </sheetViews>
  <sheetFormatPr defaultColWidth="9.26953125" defaultRowHeight="14.5" x14ac:dyDescent="0.35"/>
  <cols>
    <col min="1" max="1" width="7.26953125" customWidth="1"/>
    <col min="2" max="2" width="43.1796875" customWidth="1"/>
    <col min="3" max="3" width="16.54296875" customWidth="1"/>
    <col min="4" max="4" width="11.81640625" customWidth="1"/>
    <col min="5" max="5" width="13.26953125" customWidth="1"/>
    <col min="6" max="6" width="11.7265625" customWidth="1"/>
    <col min="7" max="7" width="22.7265625" customWidth="1"/>
    <col min="8" max="8" width="17.453125" customWidth="1"/>
    <col min="9" max="9" width="13.26953125" customWidth="1"/>
    <col min="10" max="10" width="12.81640625" customWidth="1"/>
    <col min="11" max="11" width="37.54296875" customWidth="1"/>
    <col min="12" max="12" width="18.453125" customWidth="1"/>
    <col min="13" max="13" width="14.26953125" customWidth="1"/>
    <col min="16" max="16" width="13.7265625" customWidth="1"/>
    <col min="17" max="17" width="15.81640625" customWidth="1"/>
    <col min="18" max="18" width="17" customWidth="1"/>
  </cols>
  <sheetData>
    <row r="1" spans="1:19" ht="19" thickBot="1" x14ac:dyDescent="0.5">
      <c r="A1" s="48" t="s">
        <v>79</v>
      </c>
      <c r="B1" s="49"/>
      <c r="C1" s="49"/>
      <c r="D1" s="49"/>
      <c r="E1" s="49"/>
      <c r="F1" s="49"/>
      <c r="G1" s="49"/>
      <c r="H1" s="49"/>
      <c r="I1" s="49"/>
      <c r="J1" s="49"/>
      <c r="K1" s="49"/>
      <c r="L1" s="49"/>
      <c r="M1" s="49"/>
      <c r="N1" s="49"/>
      <c r="O1" s="49"/>
      <c r="P1" s="49"/>
      <c r="Q1" s="49"/>
      <c r="R1" s="49"/>
      <c r="S1" s="49"/>
    </row>
    <row r="2" spans="1:19" ht="27.4" customHeight="1" x14ac:dyDescent="0.35">
      <c r="A2" s="52" t="s">
        <v>8</v>
      </c>
      <c r="B2" s="54" t="s">
        <v>9</v>
      </c>
      <c r="C2" s="54"/>
      <c r="D2" s="54"/>
      <c r="E2" s="54"/>
      <c r="F2" s="54"/>
      <c r="G2" s="54" t="s">
        <v>10</v>
      </c>
      <c r="H2" s="51" t="s">
        <v>11</v>
      </c>
      <c r="I2" s="58" t="s">
        <v>53</v>
      </c>
      <c r="J2" s="54" t="s">
        <v>12</v>
      </c>
      <c r="K2" s="54" t="s">
        <v>13</v>
      </c>
      <c r="L2" s="56" t="s">
        <v>14</v>
      </c>
      <c r="M2" s="56"/>
      <c r="N2" s="50" t="s">
        <v>15</v>
      </c>
      <c r="O2" s="50"/>
      <c r="P2" s="51" t="s">
        <v>16</v>
      </c>
      <c r="Q2" s="51"/>
      <c r="R2" s="50" t="s">
        <v>17</v>
      </c>
      <c r="S2" s="50"/>
    </row>
    <row r="3" spans="1:19" ht="99.75" customHeight="1" thickBot="1" x14ac:dyDescent="0.4">
      <c r="A3" s="53"/>
      <c r="B3" s="18" t="s">
        <v>18</v>
      </c>
      <c r="C3" s="18" t="s">
        <v>19</v>
      </c>
      <c r="D3" s="18" t="s">
        <v>20</v>
      </c>
      <c r="E3" s="18" t="s">
        <v>21</v>
      </c>
      <c r="F3" s="18" t="s">
        <v>22</v>
      </c>
      <c r="G3" s="55"/>
      <c r="H3" s="57"/>
      <c r="I3" s="59"/>
      <c r="J3" s="55"/>
      <c r="K3" s="55"/>
      <c r="L3" s="19" t="s">
        <v>23</v>
      </c>
      <c r="M3" s="19" t="s">
        <v>24</v>
      </c>
      <c r="N3" s="20" t="s">
        <v>25</v>
      </c>
      <c r="O3" s="20" t="s">
        <v>26</v>
      </c>
      <c r="P3" s="2" t="s">
        <v>27</v>
      </c>
      <c r="Q3" s="2" t="s">
        <v>28</v>
      </c>
      <c r="R3" s="20" t="s">
        <v>29</v>
      </c>
      <c r="S3" s="20" t="s">
        <v>30</v>
      </c>
    </row>
    <row r="4" spans="1:19" s="31" customFormat="1" ht="53.5" customHeight="1" x14ac:dyDescent="0.35">
      <c r="A4" s="32">
        <v>1</v>
      </c>
      <c r="B4" s="34" t="s">
        <v>140</v>
      </c>
      <c r="C4" s="39" t="s">
        <v>82</v>
      </c>
      <c r="D4" s="32">
        <v>70995737</v>
      </c>
      <c r="E4" s="32">
        <v>107588013</v>
      </c>
      <c r="F4" s="32">
        <v>668000970</v>
      </c>
      <c r="G4" s="34" t="s">
        <v>141</v>
      </c>
      <c r="H4" s="39" t="s">
        <v>65</v>
      </c>
      <c r="I4" s="39" t="s">
        <v>82</v>
      </c>
      <c r="J4" s="39" t="s">
        <v>82</v>
      </c>
      <c r="K4" s="39" t="s">
        <v>142</v>
      </c>
      <c r="L4" s="33">
        <v>750000</v>
      </c>
      <c r="M4" s="33">
        <f>L4*0.85</f>
        <v>637500</v>
      </c>
      <c r="N4" s="32">
        <v>2023</v>
      </c>
      <c r="O4" s="32">
        <v>2024</v>
      </c>
      <c r="P4" s="32"/>
      <c r="Q4" s="32"/>
      <c r="R4" s="32" t="s">
        <v>143</v>
      </c>
      <c r="S4" s="32" t="s">
        <v>87</v>
      </c>
    </row>
    <row r="5" spans="1:19" ht="56.5" customHeight="1" x14ac:dyDescent="0.35">
      <c r="A5" s="24">
        <v>2</v>
      </c>
      <c r="B5" s="26" t="s">
        <v>149</v>
      </c>
      <c r="C5" s="24" t="s">
        <v>148</v>
      </c>
      <c r="D5" s="32">
        <v>71003835</v>
      </c>
      <c r="E5" s="32">
        <v>107588234</v>
      </c>
      <c r="F5" s="32">
        <v>650046358</v>
      </c>
      <c r="G5" s="34" t="s">
        <v>168</v>
      </c>
      <c r="H5" s="39" t="s">
        <v>65</v>
      </c>
      <c r="I5" s="39" t="s">
        <v>155</v>
      </c>
      <c r="J5" s="39" t="s">
        <v>156</v>
      </c>
      <c r="K5" s="39" t="s">
        <v>157</v>
      </c>
      <c r="L5" s="33">
        <v>14000000</v>
      </c>
      <c r="M5" s="33">
        <f t="shared" ref="M5:M6" si="0">L5*0.85</f>
        <v>11900000</v>
      </c>
      <c r="N5" s="44">
        <v>45352</v>
      </c>
      <c r="O5" s="44">
        <v>45566</v>
      </c>
      <c r="P5" s="32"/>
      <c r="Q5" s="32"/>
      <c r="R5" s="39" t="s">
        <v>160</v>
      </c>
      <c r="S5" s="32" t="s">
        <v>87</v>
      </c>
    </row>
    <row r="6" spans="1:19" ht="62.5" customHeight="1" x14ac:dyDescent="0.35">
      <c r="A6" s="24">
        <v>3</v>
      </c>
      <c r="B6" s="26" t="s">
        <v>161</v>
      </c>
      <c r="C6" s="24" t="s">
        <v>162</v>
      </c>
      <c r="D6" s="32">
        <v>71003924</v>
      </c>
      <c r="E6" s="32">
        <v>600101452</v>
      </c>
      <c r="F6" s="32">
        <v>600101452</v>
      </c>
      <c r="G6" s="34" t="s">
        <v>163</v>
      </c>
      <c r="H6" s="39" t="s">
        <v>65</v>
      </c>
      <c r="I6" s="39" t="s">
        <v>164</v>
      </c>
      <c r="J6" s="39" t="s">
        <v>165</v>
      </c>
      <c r="K6" s="39" t="s">
        <v>166</v>
      </c>
      <c r="L6" s="33">
        <v>2000000</v>
      </c>
      <c r="M6" s="33">
        <f t="shared" si="0"/>
        <v>1700000</v>
      </c>
      <c r="N6" s="32">
        <v>2023</v>
      </c>
      <c r="O6" s="32">
        <v>2024</v>
      </c>
      <c r="P6" s="32"/>
      <c r="Q6" s="32"/>
      <c r="R6" s="39" t="s">
        <v>167</v>
      </c>
      <c r="S6" s="32" t="s">
        <v>87</v>
      </c>
    </row>
    <row r="7" spans="1:19" ht="14.5" customHeight="1" x14ac:dyDescent="0.35">
      <c r="A7" s="31"/>
      <c r="B7" s="45"/>
      <c r="C7" s="31"/>
      <c r="D7" s="31"/>
      <c r="E7" s="31"/>
      <c r="F7" s="31"/>
      <c r="G7" s="45"/>
      <c r="H7" s="46"/>
      <c r="I7" s="46"/>
      <c r="J7" s="46"/>
      <c r="K7" s="46"/>
      <c r="L7" s="47"/>
      <c r="M7" s="47"/>
      <c r="N7" s="3"/>
      <c r="O7" s="3"/>
      <c r="P7" s="31"/>
      <c r="Q7" s="31"/>
      <c r="R7" s="46"/>
      <c r="S7" s="31"/>
    </row>
    <row r="8" spans="1:19" x14ac:dyDescent="0.35">
      <c r="L8" t="s">
        <v>66</v>
      </c>
    </row>
    <row r="10" spans="1:19" x14ac:dyDescent="0.35">
      <c r="I10" t="s">
        <v>171</v>
      </c>
    </row>
    <row r="11" spans="1:19" s="40" customFormat="1" ht="27" customHeight="1" x14ac:dyDescent="0.35">
      <c r="A11" s="6" t="s">
        <v>172</v>
      </c>
      <c r="I11" s="40" t="s">
        <v>170</v>
      </c>
    </row>
    <row r="16" spans="1:19" x14ac:dyDescent="0.35">
      <c r="A16" t="s">
        <v>31</v>
      </c>
    </row>
    <row r="17" spans="1:1" x14ac:dyDescent="0.35">
      <c r="A17" t="s">
        <v>32</v>
      </c>
    </row>
    <row r="18" spans="1:1" x14ac:dyDescent="0.35">
      <c r="A18" t="s">
        <v>33</v>
      </c>
    </row>
    <row r="20" spans="1:1" x14ac:dyDescent="0.35">
      <c r="A20" t="s">
        <v>34</v>
      </c>
    </row>
    <row r="22" spans="1:1" s="10" customFormat="1" x14ac:dyDescent="0.35">
      <c r="A22" s="5" t="s">
        <v>35</v>
      </c>
    </row>
    <row r="24" spans="1:1" x14ac:dyDescent="0.35">
      <c r="A24" s="5" t="s">
        <v>36</v>
      </c>
    </row>
  </sheetData>
  <mergeCells count="12">
    <mergeCell ref="A1:S1"/>
    <mergeCell ref="N2:O2"/>
    <mergeCell ref="P2:Q2"/>
    <mergeCell ref="R2:S2"/>
    <mergeCell ref="A2:A3"/>
    <mergeCell ref="B2:F2"/>
    <mergeCell ref="G2:G3"/>
    <mergeCell ref="J2:J3"/>
    <mergeCell ref="K2:K3"/>
    <mergeCell ref="L2:M2"/>
    <mergeCell ref="H2:H3"/>
    <mergeCell ref="I2:I3"/>
  </mergeCells>
  <pageMargins left="0.7" right="0.7" top="0.78740157499999996" bottom="0.78740157499999996" header="0.3" footer="0.3"/>
  <pageSetup paperSize="8" scale="4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3"/>
  <sheetViews>
    <sheetView tabSelected="1" view="pageBreakPreview" topLeftCell="K13" zoomScale="80" zoomScaleNormal="80" zoomScaleSheetLayoutView="80" workbookViewId="0">
      <selection activeCell="K17" sqref="K17"/>
    </sheetView>
  </sheetViews>
  <sheetFormatPr defaultColWidth="9.26953125" defaultRowHeight="14.5" x14ac:dyDescent="0.35"/>
  <cols>
    <col min="1" max="1" width="6.54296875" style="3" customWidth="1"/>
    <col min="2" max="2" width="52.26953125" style="21" bestFit="1" customWidth="1"/>
    <col min="3" max="3" width="28.81640625" style="22" bestFit="1" customWidth="1"/>
    <col min="4" max="5" width="10.81640625" style="31" bestFit="1" customWidth="1"/>
    <col min="6" max="6" width="12" style="31" bestFit="1" customWidth="1"/>
    <col min="7" max="7" width="30.7265625" style="3" bestFit="1" customWidth="1"/>
    <col min="8" max="8" width="17.1796875" style="3" bestFit="1" customWidth="1"/>
    <col min="9" max="10" width="25" style="3" bestFit="1" customWidth="1"/>
    <col min="11" max="11" width="113.26953125" style="22" customWidth="1"/>
    <col min="12" max="12" width="21.453125" style="4" bestFit="1" customWidth="1"/>
    <col min="13" max="13" width="17.26953125" style="4" customWidth="1"/>
    <col min="14" max="15" width="9.26953125" style="4"/>
    <col min="16" max="16" width="8.453125" style="4" customWidth="1"/>
    <col min="17" max="19" width="10.453125" style="4" customWidth="1"/>
    <col min="20" max="21" width="13.453125" style="4" customWidth="1"/>
    <col min="22" max="23" width="14" style="4" customWidth="1"/>
    <col min="24" max="24" width="12.26953125" style="31" customWidth="1"/>
    <col min="25" max="25" width="34" style="4" customWidth="1"/>
    <col min="26" max="26" width="10.26953125" style="31" customWidth="1"/>
  </cols>
  <sheetData>
    <row r="1" spans="1:26" ht="27.75" customHeight="1" x14ac:dyDescent="0.35">
      <c r="A1" s="68" t="s">
        <v>80</v>
      </c>
      <c r="B1" s="68"/>
      <c r="C1" s="68"/>
      <c r="D1" s="68"/>
      <c r="E1" s="68"/>
      <c r="F1" s="68"/>
      <c r="G1" s="68"/>
      <c r="H1" s="68"/>
      <c r="I1" s="68"/>
      <c r="J1" s="68"/>
      <c r="K1" s="68"/>
      <c r="L1" s="68"/>
      <c r="M1" s="68"/>
      <c r="N1" s="68"/>
      <c r="O1" s="68"/>
      <c r="P1" s="68"/>
      <c r="Q1" s="68"/>
      <c r="R1" s="68"/>
      <c r="S1" s="68"/>
      <c r="T1" s="68"/>
      <c r="U1" s="68"/>
      <c r="V1" s="68"/>
      <c r="W1" s="68"/>
      <c r="X1" s="68"/>
      <c r="Y1" s="68"/>
      <c r="Z1" s="68"/>
    </row>
    <row r="2" spans="1:26" ht="58.5" customHeight="1" x14ac:dyDescent="0.35">
      <c r="A2" s="60" t="s">
        <v>8</v>
      </c>
      <c r="B2" s="62" t="s">
        <v>9</v>
      </c>
      <c r="C2" s="62"/>
      <c r="D2" s="62"/>
      <c r="E2" s="62"/>
      <c r="F2" s="62"/>
      <c r="G2" s="62" t="s">
        <v>10</v>
      </c>
      <c r="H2" s="65" t="s">
        <v>37</v>
      </c>
      <c r="I2" s="66" t="s">
        <v>53</v>
      </c>
      <c r="J2" s="62" t="s">
        <v>12</v>
      </c>
      <c r="K2" s="62" t="s">
        <v>13</v>
      </c>
      <c r="L2" s="63" t="s">
        <v>38</v>
      </c>
      <c r="M2" s="63"/>
      <c r="N2" s="64" t="s">
        <v>15</v>
      </c>
      <c r="O2" s="64"/>
      <c r="P2" s="65" t="s">
        <v>39</v>
      </c>
      <c r="Q2" s="65"/>
      <c r="R2" s="65"/>
      <c r="S2" s="65"/>
      <c r="T2" s="65"/>
      <c r="U2" s="65"/>
      <c r="V2" s="65"/>
      <c r="W2" s="65"/>
      <c r="X2" s="65"/>
      <c r="Y2" s="64" t="s">
        <v>17</v>
      </c>
      <c r="Z2" s="64"/>
    </row>
    <row r="3" spans="1:26" ht="14.9" customHeight="1" x14ac:dyDescent="0.35">
      <c r="A3" s="60"/>
      <c r="B3" s="60" t="s">
        <v>18</v>
      </c>
      <c r="C3" s="62" t="s">
        <v>19</v>
      </c>
      <c r="D3" s="62" t="s">
        <v>20</v>
      </c>
      <c r="E3" s="62" t="s">
        <v>21</v>
      </c>
      <c r="F3" s="62" t="s">
        <v>22</v>
      </c>
      <c r="G3" s="62"/>
      <c r="H3" s="65"/>
      <c r="I3" s="66"/>
      <c r="J3" s="62"/>
      <c r="K3" s="62"/>
      <c r="L3" s="67" t="s">
        <v>23</v>
      </c>
      <c r="M3" s="67" t="s">
        <v>67</v>
      </c>
      <c r="N3" s="67" t="s">
        <v>25</v>
      </c>
      <c r="O3" s="67" t="s">
        <v>26</v>
      </c>
      <c r="P3" s="62" t="s">
        <v>40</v>
      </c>
      <c r="Q3" s="62"/>
      <c r="R3" s="62"/>
      <c r="S3" s="62"/>
      <c r="T3" s="61" t="s">
        <v>41</v>
      </c>
      <c r="U3" s="61" t="s">
        <v>63</v>
      </c>
      <c r="V3" s="61" t="s">
        <v>64</v>
      </c>
      <c r="W3" s="61" t="s">
        <v>42</v>
      </c>
      <c r="X3" s="69" t="s">
        <v>55</v>
      </c>
      <c r="Y3" s="67" t="s">
        <v>29</v>
      </c>
      <c r="Z3" s="67" t="s">
        <v>30</v>
      </c>
    </row>
    <row r="4" spans="1:26" ht="97.9" customHeight="1" x14ac:dyDescent="0.35">
      <c r="A4" s="60"/>
      <c r="B4" s="60"/>
      <c r="C4" s="62"/>
      <c r="D4" s="62"/>
      <c r="E4" s="62"/>
      <c r="F4" s="62"/>
      <c r="G4" s="62"/>
      <c r="H4" s="65"/>
      <c r="I4" s="66"/>
      <c r="J4" s="62"/>
      <c r="K4" s="62"/>
      <c r="L4" s="67"/>
      <c r="M4" s="67"/>
      <c r="N4" s="67"/>
      <c r="O4" s="67"/>
      <c r="P4" s="23" t="s">
        <v>51</v>
      </c>
      <c r="Q4" s="23" t="s">
        <v>43</v>
      </c>
      <c r="R4" s="23" t="s">
        <v>44</v>
      </c>
      <c r="S4" s="23" t="s">
        <v>45</v>
      </c>
      <c r="T4" s="61"/>
      <c r="U4" s="61"/>
      <c r="V4" s="61"/>
      <c r="W4" s="61"/>
      <c r="X4" s="69"/>
      <c r="Y4" s="67"/>
      <c r="Z4" s="67"/>
    </row>
    <row r="5" spans="1:26" ht="66.75" customHeight="1" x14ac:dyDescent="0.35">
      <c r="A5" s="24">
        <v>1</v>
      </c>
      <c r="B5" s="25" t="s">
        <v>126</v>
      </c>
      <c r="C5" s="28" t="s">
        <v>92</v>
      </c>
      <c r="D5" s="24">
        <v>60154721</v>
      </c>
      <c r="E5" s="24">
        <v>600102041</v>
      </c>
      <c r="F5" s="24" t="s">
        <v>90</v>
      </c>
      <c r="G5" s="26" t="s">
        <v>81</v>
      </c>
      <c r="H5" s="24" t="s">
        <v>65</v>
      </c>
      <c r="I5" s="24" t="s">
        <v>82</v>
      </c>
      <c r="J5" s="24" t="s">
        <v>82</v>
      </c>
      <c r="K5" s="28" t="s">
        <v>83</v>
      </c>
      <c r="L5" s="29">
        <v>2500000</v>
      </c>
      <c r="M5" s="29">
        <f>L5*0.85</f>
        <v>2125000</v>
      </c>
      <c r="N5" s="27">
        <v>45078</v>
      </c>
      <c r="O5" s="27">
        <v>45627</v>
      </c>
      <c r="P5" s="24"/>
      <c r="Q5" s="24" t="s">
        <v>169</v>
      </c>
      <c r="R5" s="24"/>
      <c r="S5" s="24"/>
      <c r="T5" s="24"/>
      <c r="U5" s="24"/>
      <c r="V5" s="24"/>
      <c r="W5" s="24" t="s">
        <v>169</v>
      </c>
      <c r="X5" s="24"/>
      <c r="Y5" s="28" t="s">
        <v>133</v>
      </c>
      <c r="Z5" s="24" t="s">
        <v>87</v>
      </c>
    </row>
    <row r="6" spans="1:26" ht="72" customHeight="1" x14ac:dyDescent="0.35">
      <c r="A6" s="24">
        <v>2</v>
      </c>
      <c r="B6" s="25" t="s">
        <v>126</v>
      </c>
      <c r="C6" s="28" t="s">
        <v>92</v>
      </c>
      <c r="D6" s="24">
        <v>60154721</v>
      </c>
      <c r="E6" s="24">
        <v>600102041</v>
      </c>
      <c r="F6" s="24" t="s">
        <v>90</v>
      </c>
      <c r="G6" s="26" t="s">
        <v>84</v>
      </c>
      <c r="H6" s="24" t="s">
        <v>65</v>
      </c>
      <c r="I6" s="24" t="s">
        <v>82</v>
      </c>
      <c r="J6" s="24" t="s">
        <v>82</v>
      </c>
      <c r="K6" s="28" t="s">
        <v>88</v>
      </c>
      <c r="L6" s="29">
        <v>250000000</v>
      </c>
      <c r="M6" s="29">
        <f t="shared" ref="M6:M18" si="0">L6*0.85</f>
        <v>212500000</v>
      </c>
      <c r="N6" s="27">
        <v>45292</v>
      </c>
      <c r="O6" s="27">
        <v>46722</v>
      </c>
      <c r="P6" s="24" t="s">
        <v>169</v>
      </c>
      <c r="Q6" s="24" t="s">
        <v>169</v>
      </c>
      <c r="R6" s="24" t="s">
        <v>169</v>
      </c>
      <c r="S6" s="24" t="s">
        <v>169</v>
      </c>
      <c r="T6" s="24"/>
      <c r="U6" s="24" t="s">
        <v>169</v>
      </c>
      <c r="V6" s="24"/>
      <c r="W6" s="24" t="s">
        <v>169</v>
      </c>
      <c r="X6" s="24" t="s">
        <v>169</v>
      </c>
      <c r="Y6" s="28" t="s">
        <v>89</v>
      </c>
      <c r="Z6" s="24" t="s">
        <v>87</v>
      </c>
    </row>
    <row r="7" spans="1:26" ht="87" x14ac:dyDescent="0.35">
      <c r="A7" s="24">
        <v>3</v>
      </c>
      <c r="B7" s="25" t="s">
        <v>126</v>
      </c>
      <c r="C7" s="28" t="s">
        <v>92</v>
      </c>
      <c r="D7" s="24">
        <v>60154721</v>
      </c>
      <c r="E7" s="24">
        <v>600102041</v>
      </c>
      <c r="F7" s="24" t="s">
        <v>90</v>
      </c>
      <c r="G7" s="26" t="s">
        <v>85</v>
      </c>
      <c r="H7" s="24" t="s">
        <v>65</v>
      </c>
      <c r="I7" s="24" t="s">
        <v>82</v>
      </c>
      <c r="J7" s="24" t="s">
        <v>82</v>
      </c>
      <c r="K7" s="28" t="s">
        <v>86</v>
      </c>
      <c r="L7" s="29">
        <v>500000</v>
      </c>
      <c r="M7" s="29">
        <f t="shared" si="0"/>
        <v>425000</v>
      </c>
      <c r="N7" s="27">
        <v>45170</v>
      </c>
      <c r="O7" s="27">
        <v>45536</v>
      </c>
      <c r="P7" s="24"/>
      <c r="Q7" s="24" t="s">
        <v>169</v>
      </c>
      <c r="R7" s="24" t="s">
        <v>169</v>
      </c>
      <c r="S7" s="24"/>
      <c r="T7" s="24"/>
      <c r="U7" s="24"/>
      <c r="V7" s="24"/>
      <c r="W7" s="24"/>
      <c r="X7" s="24"/>
      <c r="Y7" s="28" t="s">
        <v>91</v>
      </c>
      <c r="Z7" s="24" t="s">
        <v>87</v>
      </c>
    </row>
    <row r="8" spans="1:26" ht="84" customHeight="1" x14ac:dyDescent="0.35">
      <c r="A8" s="24">
        <v>4</v>
      </c>
      <c r="B8" s="26" t="s">
        <v>125</v>
      </c>
      <c r="C8" s="28" t="s">
        <v>92</v>
      </c>
      <c r="D8" s="30" t="s">
        <v>93</v>
      </c>
      <c r="E8" s="24" t="s">
        <v>94</v>
      </c>
      <c r="F8" s="30" t="s">
        <v>95</v>
      </c>
      <c r="G8" s="26" t="s">
        <v>96</v>
      </c>
      <c r="H8" s="28" t="s">
        <v>65</v>
      </c>
      <c r="I8" s="24" t="s">
        <v>82</v>
      </c>
      <c r="J8" s="28" t="s">
        <v>82</v>
      </c>
      <c r="K8" s="28" t="s">
        <v>97</v>
      </c>
      <c r="L8" s="29">
        <v>2800000</v>
      </c>
      <c r="M8" s="29">
        <f t="shared" si="0"/>
        <v>2380000</v>
      </c>
      <c r="N8" s="27" t="s">
        <v>132</v>
      </c>
      <c r="O8" s="27">
        <v>45627</v>
      </c>
      <c r="P8" s="24"/>
      <c r="Q8" s="24"/>
      <c r="R8" s="24" t="s">
        <v>169</v>
      </c>
      <c r="S8" s="24"/>
      <c r="T8" s="24"/>
      <c r="U8" s="24"/>
      <c r="V8" s="24"/>
      <c r="W8" s="24"/>
      <c r="X8" s="24"/>
      <c r="Y8" s="24" t="s">
        <v>134</v>
      </c>
      <c r="Z8" s="24" t="s">
        <v>87</v>
      </c>
    </row>
    <row r="9" spans="1:26" ht="73.5" customHeight="1" x14ac:dyDescent="0.35">
      <c r="A9" s="24">
        <v>5</v>
      </c>
      <c r="B9" s="26" t="s">
        <v>125</v>
      </c>
      <c r="C9" s="28" t="s">
        <v>92</v>
      </c>
      <c r="D9" s="30" t="s">
        <v>93</v>
      </c>
      <c r="E9" s="24" t="s">
        <v>94</v>
      </c>
      <c r="F9" s="30" t="s">
        <v>95</v>
      </c>
      <c r="G9" s="26" t="s">
        <v>150</v>
      </c>
      <c r="H9" s="28" t="s">
        <v>65</v>
      </c>
      <c r="I9" s="24" t="s">
        <v>82</v>
      </c>
      <c r="J9" s="24" t="s">
        <v>82</v>
      </c>
      <c r="K9" s="28" t="s">
        <v>151</v>
      </c>
      <c r="L9" s="29">
        <v>2300000</v>
      </c>
      <c r="M9" s="29">
        <f t="shared" si="0"/>
        <v>1955000</v>
      </c>
      <c r="N9" s="27" t="s">
        <v>152</v>
      </c>
      <c r="O9" s="27" t="s">
        <v>153</v>
      </c>
      <c r="P9" s="24" t="s">
        <v>169</v>
      </c>
      <c r="Q9" s="24"/>
      <c r="R9" s="24"/>
      <c r="S9" s="24" t="s">
        <v>169</v>
      </c>
      <c r="T9" s="24"/>
      <c r="U9" s="24"/>
      <c r="V9" s="24"/>
      <c r="W9" s="24"/>
      <c r="X9" s="24"/>
      <c r="Y9" s="24" t="s">
        <v>154</v>
      </c>
      <c r="Z9" s="24" t="s">
        <v>87</v>
      </c>
    </row>
    <row r="10" spans="1:26" ht="68.25" customHeight="1" x14ac:dyDescent="0.35">
      <c r="A10" s="24">
        <v>6</v>
      </c>
      <c r="B10" s="25" t="s">
        <v>127</v>
      </c>
      <c r="C10" s="28" t="s">
        <v>92</v>
      </c>
      <c r="D10" s="24" t="s">
        <v>104</v>
      </c>
      <c r="E10" s="24">
        <v>102578460</v>
      </c>
      <c r="F10" s="24">
        <v>600102319</v>
      </c>
      <c r="G10" s="26" t="s">
        <v>105</v>
      </c>
      <c r="H10" s="24" t="s">
        <v>65</v>
      </c>
      <c r="I10" s="24" t="s">
        <v>82</v>
      </c>
      <c r="J10" s="24" t="s">
        <v>82</v>
      </c>
      <c r="K10" s="28" t="s">
        <v>106</v>
      </c>
      <c r="L10" s="29">
        <v>700000</v>
      </c>
      <c r="M10" s="29">
        <f t="shared" si="0"/>
        <v>595000</v>
      </c>
      <c r="N10" s="27">
        <v>45108</v>
      </c>
      <c r="O10" s="27">
        <v>45139</v>
      </c>
      <c r="P10" s="24"/>
      <c r="Q10" s="24"/>
      <c r="R10" s="24" t="s">
        <v>169</v>
      </c>
      <c r="S10" s="24" t="s">
        <v>169</v>
      </c>
      <c r="T10" s="24"/>
      <c r="U10" s="24"/>
      <c r="V10" s="24"/>
      <c r="W10" s="24"/>
      <c r="X10" s="24"/>
      <c r="Y10" s="24" t="s">
        <v>131</v>
      </c>
      <c r="Z10" s="24" t="s">
        <v>87</v>
      </c>
    </row>
    <row r="11" spans="1:26" ht="70.5" customHeight="1" x14ac:dyDescent="0.35">
      <c r="A11" s="24">
        <v>7</v>
      </c>
      <c r="B11" s="25" t="s">
        <v>127</v>
      </c>
      <c r="C11" s="28" t="s">
        <v>92</v>
      </c>
      <c r="D11" s="24" t="s">
        <v>104</v>
      </c>
      <c r="E11" s="24">
        <v>102578460</v>
      </c>
      <c r="F11" s="24">
        <v>600102319</v>
      </c>
      <c r="G11" s="26" t="s">
        <v>107</v>
      </c>
      <c r="H11" s="24" t="s">
        <v>65</v>
      </c>
      <c r="I11" s="24" t="s">
        <v>82</v>
      </c>
      <c r="J11" s="24" t="s">
        <v>82</v>
      </c>
      <c r="K11" s="28" t="s">
        <v>108</v>
      </c>
      <c r="L11" s="29">
        <v>1200000</v>
      </c>
      <c r="M11" s="29">
        <f t="shared" si="0"/>
        <v>1020000</v>
      </c>
      <c r="N11" s="27">
        <v>45108</v>
      </c>
      <c r="O11" s="27">
        <v>45139</v>
      </c>
      <c r="P11" s="24"/>
      <c r="Q11" s="24" t="s">
        <v>169</v>
      </c>
      <c r="R11" s="24"/>
      <c r="S11" s="24"/>
      <c r="T11" s="24"/>
      <c r="U11" s="24"/>
      <c r="V11" s="24"/>
      <c r="W11" s="24"/>
      <c r="X11" s="24"/>
      <c r="Y11" s="24" t="s">
        <v>131</v>
      </c>
      <c r="Z11" s="24" t="s">
        <v>87</v>
      </c>
    </row>
    <row r="12" spans="1:26" ht="84" customHeight="1" x14ac:dyDescent="0.35">
      <c r="A12" s="24">
        <v>8</v>
      </c>
      <c r="B12" s="25" t="s">
        <v>109</v>
      </c>
      <c r="C12" s="28" t="s">
        <v>92</v>
      </c>
      <c r="D12" s="30" t="s">
        <v>110</v>
      </c>
      <c r="E12" s="24" t="s">
        <v>111</v>
      </c>
      <c r="F12" s="24">
        <v>600102025</v>
      </c>
      <c r="G12" s="26" t="s">
        <v>128</v>
      </c>
      <c r="H12" s="24" t="s">
        <v>65</v>
      </c>
      <c r="I12" s="24" t="s">
        <v>82</v>
      </c>
      <c r="J12" s="24" t="s">
        <v>82</v>
      </c>
      <c r="K12" s="28" t="s">
        <v>129</v>
      </c>
      <c r="L12" s="29">
        <v>2500000</v>
      </c>
      <c r="M12" s="29">
        <f t="shared" si="0"/>
        <v>2125000</v>
      </c>
      <c r="N12" s="27">
        <v>45170</v>
      </c>
      <c r="O12" s="27">
        <v>45992</v>
      </c>
      <c r="P12" s="24"/>
      <c r="Q12" s="24" t="s">
        <v>169</v>
      </c>
      <c r="R12" s="24"/>
      <c r="S12" s="24"/>
      <c r="T12" s="24"/>
      <c r="U12" s="24"/>
      <c r="V12" s="24"/>
      <c r="W12" s="17"/>
      <c r="X12" s="24" t="s">
        <v>169</v>
      </c>
      <c r="Y12" s="24" t="s">
        <v>131</v>
      </c>
      <c r="Z12" s="24" t="s">
        <v>87</v>
      </c>
    </row>
    <row r="13" spans="1:26" ht="107.25" customHeight="1" x14ac:dyDescent="0.35">
      <c r="A13" s="28">
        <v>9</v>
      </c>
      <c r="B13" s="25" t="s">
        <v>109</v>
      </c>
      <c r="C13" s="28" t="s">
        <v>92</v>
      </c>
      <c r="D13" s="30" t="s">
        <v>112</v>
      </c>
      <c r="E13" s="24" t="s">
        <v>113</v>
      </c>
      <c r="F13" s="24">
        <v>600102025</v>
      </c>
      <c r="G13" s="26" t="s">
        <v>81</v>
      </c>
      <c r="H13" s="24" t="s">
        <v>65</v>
      </c>
      <c r="I13" s="24" t="s">
        <v>82</v>
      </c>
      <c r="J13" s="24" t="s">
        <v>82</v>
      </c>
      <c r="K13" s="28" t="s">
        <v>130</v>
      </c>
      <c r="L13" s="29">
        <v>3500000</v>
      </c>
      <c r="M13" s="29">
        <f>L13*0.85</f>
        <v>2975000</v>
      </c>
      <c r="N13" s="27">
        <v>45170</v>
      </c>
      <c r="O13" s="27">
        <v>45992</v>
      </c>
      <c r="P13" s="24"/>
      <c r="Q13" s="24" t="s">
        <v>169</v>
      </c>
      <c r="R13" s="24" t="s">
        <v>169</v>
      </c>
      <c r="S13" s="24"/>
      <c r="T13" s="24"/>
      <c r="U13" s="24"/>
      <c r="V13" s="24" t="s">
        <v>169</v>
      </c>
      <c r="W13" s="24" t="s">
        <v>169</v>
      </c>
      <c r="X13" s="24"/>
      <c r="Y13" s="24" t="s">
        <v>131</v>
      </c>
      <c r="Z13" s="24" t="s">
        <v>87</v>
      </c>
    </row>
    <row r="14" spans="1:26" s="37" customFormat="1" ht="84.75" customHeight="1" x14ac:dyDescent="0.35">
      <c r="A14" s="24">
        <v>10</v>
      </c>
      <c r="B14" s="26" t="s">
        <v>114</v>
      </c>
      <c r="C14" s="28" t="s">
        <v>115</v>
      </c>
      <c r="D14" s="30">
        <v>75017881</v>
      </c>
      <c r="E14" s="30">
        <v>102578532</v>
      </c>
      <c r="F14" s="30">
        <v>600102491</v>
      </c>
      <c r="G14" s="35" t="s">
        <v>116</v>
      </c>
      <c r="H14" s="30" t="s">
        <v>117</v>
      </c>
      <c r="I14" s="24" t="s">
        <v>82</v>
      </c>
      <c r="J14" s="30" t="s">
        <v>118</v>
      </c>
      <c r="K14" s="38" t="s">
        <v>119</v>
      </c>
      <c r="L14" s="29">
        <v>40000000</v>
      </c>
      <c r="M14" s="29">
        <f t="shared" si="0"/>
        <v>34000000</v>
      </c>
      <c r="N14" s="36">
        <v>45444</v>
      </c>
      <c r="O14" s="36">
        <v>45717</v>
      </c>
      <c r="P14" s="28"/>
      <c r="Q14" s="24" t="s">
        <v>169</v>
      </c>
      <c r="R14" s="24" t="s">
        <v>169</v>
      </c>
      <c r="S14" s="24" t="s">
        <v>169</v>
      </c>
      <c r="T14" s="28"/>
      <c r="U14" s="24" t="s">
        <v>169</v>
      </c>
      <c r="V14" s="28"/>
      <c r="W14" s="28"/>
      <c r="X14" s="24" t="s">
        <v>169</v>
      </c>
      <c r="Y14" s="28" t="s">
        <v>120</v>
      </c>
      <c r="Z14" s="28" t="s">
        <v>87</v>
      </c>
    </row>
    <row r="15" spans="1:26" ht="66" customHeight="1" x14ac:dyDescent="0.35">
      <c r="A15" s="24">
        <v>11</v>
      </c>
      <c r="B15" s="26" t="s">
        <v>124</v>
      </c>
      <c r="C15" s="28" t="s">
        <v>121</v>
      </c>
      <c r="D15" s="30" t="s">
        <v>98</v>
      </c>
      <c r="E15" s="30" t="s">
        <v>99</v>
      </c>
      <c r="F15" s="24">
        <v>650063431</v>
      </c>
      <c r="G15" s="26" t="s">
        <v>135</v>
      </c>
      <c r="H15" s="24" t="s">
        <v>65</v>
      </c>
      <c r="I15" s="24" t="s">
        <v>82</v>
      </c>
      <c r="J15" s="28" t="s">
        <v>122</v>
      </c>
      <c r="K15" s="28" t="s">
        <v>100</v>
      </c>
      <c r="L15" s="29">
        <v>3000000</v>
      </c>
      <c r="M15" s="29">
        <f t="shared" si="0"/>
        <v>2550000</v>
      </c>
      <c r="N15" s="27" t="s">
        <v>138</v>
      </c>
      <c r="O15" s="27" t="s">
        <v>139</v>
      </c>
      <c r="P15" s="24"/>
      <c r="Q15" s="24" t="s">
        <v>169</v>
      </c>
      <c r="R15" s="24"/>
      <c r="S15" s="24" t="s">
        <v>169</v>
      </c>
      <c r="T15" s="24"/>
      <c r="U15" s="24"/>
      <c r="V15" s="24"/>
      <c r="W15" s="24"/>
      <c r="X15" s="24"/>
      <c r="Y15" s="24" t="s">
        <v>131</v>
      </c>
      <c r="Z15" s="24" t="s">
        <v>87</v>
      </c>
    </row>
    <row r="16" spans="1:26" ht="76.5" customHeight="1" x14ac:dyDescent="0.35">
      <c r="A16" s="24">
        <v>12</v>
      </c>
      <c r="B16" s="26" t="s">
        <v>124</v>
      </c>
      <c r="C16" s="28" t="s">
        <v>121</v>
      </c>
      <c r="D16" s="30" t="s">
        <v>98</v>
      </c>
      <c r="E16" s="30" t="s">
        <v>99</v>
      </c>
      <c r="F16" s="24">
        <v>650063431</v>
      </c>
      <c r="G16" s="26" t="s">
        <v>136</v>
      </c>
      <c r="H16" s="24" t="s">
        <v>65</v>
      </c>
      <c r="I16" s="24" t="s">
        <v>82</v>
      </c>
      <c r="J16" s="28" t="s">
        <v>122</v>
      </c>
      <c r="K16" s="28" t="s">
        <v>101</v>
      </c>
      <c r="L16" s="29">
        <v>2500000</v>
      </c>
      <c r="M16" s="29">
        <f t="shared" si="0"/>
        <v>2125000</v>
      </c>
      <c r="N16" s="27" t="s">
        <v>138</v>
      </c>
      <c r="O16" s="27" t="s">
        <v>139</v>
      </c>
      <c r="P16" s="24"/>
      <c r="Q16" s="24" t="s">
        <v>169</v>
      </c>
      <c r="R16" s="24"/>
      <c r="S16" s="24"/>
      <c r="T16" s="24"/>
      <c r="U16" s="24"/>
      <c r="V16" s="24"/>
      <c r="W16" s="24"/>
      <c r="X16" s="24"/>
      <c r="Y16" s="24" t="s">
        <v>131</v>
      </c>
      <c r="Z16" s="24" t="s">
        <v>87</v>
      </c>
    </row>
    <row r="17" spans="1:26" ht="64.5" customHeight="1" thickBot="1" x14ac:dyDescent="0.4">
      <c r="A17" s="24">
        <v>13</v>
      </c>
      <c r="B17" s="26" t="s">
        <v>124</v>
      </c>
      <c r="C17" s="28" t="s">
        <v>121</v>
      </c>
      <c r="D17" s="30" t="s">
        <v>98</v>
      </c>
      <c r="E17" s="30" t="s">
        <v>99</v>
      </c>
      <c r="F17" s="30" t="s">
        <v>123</v>
      </c>
      <c r="G17" s="26" t="s">
        <v>137</v>
      </c>
      <c r="H17" s="24" t="s">
        <v>65</v>
      </c>
      <c r="I17" s="24" t="s">
        <v>82</v>
      </c>
      <c r="J17" s="28" t="s">
        <v>122</v>
      </c>
      <c r="K17" s="28" t="s">
        <v>102</v>
      </c>
      <c r="L17" s="29">
        <v>2500000</v>
      </c>
      <c r="M17" s="29">
        <f t="shared" si="0"/>
        <v>2125000</v>
      </c>
      <c r="N17" s="27" t="s">
        <v>138</v>
      </c>
      <c r="O17" s="27" t="s">
        <v>139</v>
      </c>
      <c r="P17" s="24" t="s">
        <v>169</v>
      </c>
      <c r="Q17" s="24" t="s">
        <v>169</v>
      </c>
      <c r="R17" s="24" t="s">
        <v>169</v>
      </c>
      <c r="S17" s="24"/>
      <c r="T17" s="24"/>
      <c r="U17" s="24"/>
      <c r="V17" s="24" t="s">
        <v>169</v>
      </c>
      <c r="W17" s="24" t="s">
        <v>169</v>
      </c>
      <c r="X17" s="24"/>
      <c r="Y17" s="28" t="s">
        <v>103</v>
      </c>
      <c r="Z17" s="24"/>
    </row>
    <row r="18" spans="1:26" ht="69.75" customHeight="1" x14ac:dyDescent="0.35">
      <c r="A18" s="43">
        <v>14</v>
      </c>
      <c r="B18" s="26" t="s">
        <v>149</v>
      </c>
      <c r="C18" s="28" t="s">
        <v>148</v>
      </c>
      <c r="D18" s="28">
        <v>71003835</v>
      </c>
      <c r="E18" s="28">
        <v>108026493</v>
      </c>
      <c r="F18" s="28">
        <v>650046358</v>
      </c>
      <c r="G18" s="26" t="s">
        <v>158</v>
      </c>
      <c r="H18" s="28" t="s">
        <v>65</v>
      </c>
      <c r="I18" s="28" t="s">
        <v>82</v>
      </c>
      <c r="J18" s="28" t="s">
        <v>156</v>
      </c>
      <c r="K18" s="28" t="s">
        <v>159</v>
      </c>
      <c r="L18" s="29">
        <v>6000000</v>
      </c>
      <c r="M18" s="29">
        <f t="shared" si="0"/>
        <v>5100000</v>
      </c>
      <c r="N18" s="27">
        <v>45444</v>
      </c>
      <c r="O18" s="27">
        <v>45992</v>
      </c>
      <c r="P18" s="24"/>
      <c r="Q18" s="24"/>
      <c r="R18" s="24"/>
      <c r="S18" s="24"/>
      <c r="T18" s="24"/>
      <c r="U18" s="24"/>
      <c r="V18" s="24"/>
      <c r="W18" s="24"/>
      <c r="X18" s="24"/>
      <c r="Y18" s="28" t="s">
        <v>160</v>
      </c>
      <c r="Z18" s="28" t="s">
        <v>87</v>
      </c>
    </row>
    <row r="21" spans="1:26" s="6" customFormat="1" ht="22.5" customHeight="1" x14ac:dyDescent="0.35">
      <c r="B21" s="21"/>
      <c r="D21" s="21"/>
      <c r="E21" s="21"/>
      <c r="F21" s="21"/>
      <c r="G21" s="40"/>
      <c r="H21" s="40"/>
      <c r="I21" s="40"/>
      <c r="J21" s="40"/>
      <c r="K21" s="41"/>
      <c r="L21" s="42"/>
      <c r="M21" s="42"/>
      <c r="N21" s="42"/>
      <c r="O21" s="42"/>
      <c r="P21" s="42"/>
      <c r="Q21" s="42"/>
      <c r="R21" s="42"/>
      <c r="S21" s="42"/>
      <c r="T21" s="42"/>
      <c r="U21" s="42"/>
      <c r="V21" s="42"/>
      <c r="W21" s="42"/>
      <c r="X21" s="21"/>
      <c r="Y21" s="42"/>
      <c r="Z21" s="21"/>
    </row>
    <row r="23" spans="1:26" x14ac:dyDescent="0.35">
      <c r="A23"/>
      <c r="B23"/>
      <c r="D23"/>
      <c r="E23" t="s">
        <v>171</v>
      </c>
      <c r="F23"/>
      <c r="G23"/>
      <c r="H23"/>
      <c r="I23"/>
      <c r="J23"/>
      <c r="K23"/>
      <c r="L23"/>
      <c r="M23"/>
      <c r="N23"/>
      <c r="O23"/>
      <c r="P23"/>
      <c r="Q23"/>
      <c r="R23"/>
      <c r="S23"/>
      <c r="T23"/>
      <c r="U23"/>
      <c r="V23"/>
      <c r="W23"/>
      <c r="X23"/>
      <c r="Y23"/>
      <c r="Z23"/>
    </row>
    <row r="24" spans="1:26" x14ac:dyDescent="0.35">
      <c r="A24"/>
      <c r="B24"/>
      <c r="D24"/>
      <c r="E24" s="40" t="s">
        <v>170</v>
      </c>
      <c r="F24"/>
      <c r="G24"/>
      <c r="H24"/>
      <c r="I24"/>
      <c r="J24"/>
      <c r="K24"/>
      <c r="L24"/>
      <c r="M24"/>
      <c r="N24"/>
      <c r="O24"/>
      <c r="P24"/>
      <c r="Q24"/>
      <c r="R24"/>
      <c r="S24"/>
      <c r="T24"/>
      <c r="U24"/>
      <c r="V24"/>
      <c r="W24"/>
      <c r="X24"/>
      <c r="Y24"/>
      <c r="Z24"/>
    </row>
    <row r="25" spans="1:26" x14ac:dyDescent="0.35">
      <c r="B25"/>
      <c r="D25"/>
      <c r="E25"/>
      <c r="F25"/>
      <c r="G25"/>
      <c r="H25"/>
      <c r="I25"/>
      <c r="J25"/>
      <c r="K25"/>
      <c r="L25"/>
      <c r="M25"/>
      <c r="N25"/>
      <c r="O25"/>
      <c r="P25"/>
      <c r="Q25"/>
      <c r="R25"/>
      <c r="S25"/>
      <c r="T25"/>
      <c r="U25"/>
      <c r="V25"/>
      <c r="W25"/>
      <c r="X25"/>
      <c r="Y25"/>
      <c r="Z25"/>
    </row>
    <row r="26" spans="1:26" x14ac:dyDescent="0.35">
      <c r="A26"/>
      <c r="B26"/>
      <c r="C26"/>
      <c r="D26"/>
      <c r="E26"/>
      <c r="F26"/>
      <c r="G26"/>
      <c r="H26"/>
      <c r="I26"/>
      <c r="J26"/>
      <c r="K26"/>
      <c r="L26"/>
      <c r="M26"/>
      <c r="N26"/>
      <c r="O26"/>
      <c r="P26"/>
      <c r="Q26"/>
      <c r="R26"/>
      <c r="S26"/>
      <c r="T26"/>
      <c r="U26"/>
      <c r="V26"/>
      <c r="W26"/>
      <c r="X26"/>
      <c r="Y26"/>
      <c r="Z26"/>
    </row>
    <row r="27" spans="1:26" ht="21" customHeight="1" x14ac:dyDescent="0.35">
      <c r="A27" s="6" t="s">
        <v>172</v>
      </c>
      <c r="B27"/>
      <c r="C27"/>
      <c r="D27"/>
      <c r="E27"/>
      <c r="F27"/>
      <c r="G27"/>
      <c r="H27"/>
      <c r="I27"/>
      <c r="J27"/>
      <c r="K27"/>
      <c r="L27"/>
      <c r="M27"/>
      <c r="N27"/>
      <c r="O27"/>
      <c r="P27"/>
      <c r="Q27"/>
      <c r="R27"/>
      <c r="S27"/>
      <c r="T27"/>
      <c r="U27"/>
      <c r="V27"/>
      <c r="W27"/>
      <c r="X27"/>
      <c r="Y27"/>
      <c r="Z27"/>
    </row>
    <row r="28" spans="1:26" x14ac:dyDescent="0.35">
      <c r="A28"/>
      <c r="B28"/>
      <c r="C28"/>
      <c r="D28"/>
      <c r="E28"/>
      <c r="F28"/>
      <c r="G28"/>
      <c r="H28"/>
      <c r="I28"/>
      <c r="J28"/>
      <c r="K28"/>
      <c r="L28"/>
      <c r="M28"/>
      <c r="N28"/>
      <c r="O28"/>
      <c r="P28"/>
      <c r="Q28"/>
      <c r="R28"/>
      <c r="S28"/>
      <c r="T28"/>
      <c r="U28"/>
      <c r="V28"/>
      <c r="W28"/>
      <c r="X28"/>
      <c r="Y28"/>
      <c r="Z28"/>
    </row>
    <row r="29" spans="1:26" x14ac:dyDescent="0.35">
      <c r="A29" t="s">
        <v>31</v>
      </c>
      <c r="B29"/>
      <c r="C29"/>
      <c r="D29"/>
      <c r="E29"/>
      <c r="F29"/>
      <c r="G29"/>
      <c r="H29"/>
      <c r="I29"/>
      <c r="J29"/>
      <c r="K29"/>
      <c r="L29"/>
      <c r="M29"/>
      <c r="N29"/>
      <c r="O29"/>
      <c r="P29"/>
      <c r="Q29"/>
      <c r="R29"/>
      <c r="S29"/>
      <c r="T29"/>
      <c r="U29"/>
      <c r="V29"/>
      <c r="W29"/>
      <c r="X29"/>
      <c r="Y29"/>
      <c r="Z29"/>
    </row>
    <row r="30" spans="1:26" x14ac:dyDescent="0.35">
      <c r="A30" s="3" t="s">
        <v>144</v>
      </c>
      <c r="B30"/>
      <c r="C30"/>
      <c r="D30"/>
      <c r="E30"/>
      <c r="F30"/>
      <c r="G30"/>
      <c r="H30"/>
      <c r="I30"/>
      <c r="J30"/>
      <c r="K30"/>
      <c r="L30"/>
      <c r="M30"/>
      <c r="N30"/>
      <c r="O30"/>
      <c r="P30"/>
      <c r="Q30"/>
      <c r="R30"/>
      <c r="S30"/>
      <c r="T30"/>
      <c r="U30"/>
      <c r="V30"/>
      <c r="W30"/>
      <c r="X30"/>
      <c r="Y30"/>
      <c r="Z30"/>
    </row>
    <row r="31" spans="1:26" x14ac:dyDescent="0.35">
      <c r="A31" t="s">
        <v>32</v>
      </c>
      <c r="B31"/>
      <c r="C31"/>
      <c r="D31"/>
      <c r="E31"/>
      <c r="F31"/>
      <c r="G31"/>
      <c r="H31"/>
      <c r="I31"/>
      <c r="J31"/>
      <c r="K31"/>
      <c r="L31"/>
      <c r="M31"/>
      <c r="N31"/>
      <c r="O31"/>
      <c r="P31"/>
      <c r="Q31"/>
      <c r="R31"/>
      <c r="S31"/>
      <c r="T31"/>
      <c r="U31"/>
      <c r="V31"/>
      <c r="W31"/>
      <c r="X31"/>
      <c r="Y31"/>
      <c r="Z31"/>
    </row>
    <row r="32" spans="1:26" x14ac:dyDescent="0.35">
      <c r="A32" t="s">
        <v>33</v>
      </c>
      <c r="B32"/>
      <c r="C32"/>
      <c r="D32"/>
      <c r="E32"/>
      <c r="F32"/>
      <c r="G32"/>
      <c r="H32"/>
      <c r="I32"/>
      <c r="J32"/>
      <c r="K32"/>
      <c r="L32"/>
      <c r="M32"/>
      <c r="N32"/>
      <c r="O32"/>
      <c r="P32"/>
      <c r="Q32"/>
      <c r="R32"/>
      <c r="S32"/>
      <c r="T32"/>
      <c r="U32"/>
      <c r="V32"/>
      <c r="W32"/>
      <c r="X32"/>
      <c r="Y32"/>
      <c r="Z32"/>
    </row>
    <row r="33" spans="1:26" x14ac:dyDescent="0.35">
      <c r="A33"/>
      <c r="B33"/>
      <c r="C33"/>
      <c r="D33"/>
      <c r="E33"/>
      <c r="F33"/>
      <c r="G33"/>
      <c r="H33"/>
      <c r="I33"/>
      <c r="J33"/>
      <c r="K33"/>
      <c r="L33"/>
      <c r="M33"/>
      <c r="N33"/>
      <c r="O33"/>
      <c r="P33"/>
      <c r="Q33"/>
      <c r="R33"/>
      <c r="S33"/>
      <c r="T33"/>
      <c r="U33"/>
      <c r="V33"/>
      <c r="W33"/>
      <c r="X33"/>
      <c r="Y33"/>
      <c r="Z33"/>
    </row>
    <row r="34" spans="1:26" x14ac:dyDescent="0.35">
      <c r="A34" t="s">
        <v>46</v>
      </c>
      <c r="B34"/>
      <c r="C34"/>
      <c r="D34"/>
      <c r="E34"/>
      <c r="F34"/>
      <c r="G34"/>
      <c r="H34"/>
      <c r="I34"/>
      <c r="J34"/>
      <c r="K34"/>
      <c r="L34"/>
      <c r="M34"/>
      <c r="N34"/>
      <c r="O34"/>
      <c r="P34"/>
      <c r="Q34"/>
      <c r="R34"/>
      <c r="S34"/>
      <c r="T34"/>
      <c r="U34"/>
      <c r="V34"/>
      <c r="W34"/>
      <c r="X34"/>
      <c r="Y34"/>
      <c r="Z34"/>
    </row>
    <row r="35" spans="1:26" x14ac:dyDescent="0.35">
      <c r="A35"/>
      <c r="B35"/>
      <c r="C35"/>
      <c r="D35"/>
      <c r="E35"/>
      <c r="F35"/>
      <c r="G35"/>
      <c r="H35"/>
      <c r="I35"/>
      <c r="J35"/>
      <c r="K35"/>
      <c r="L35"/>
      <c r="M35"/>
      <c r="N35"/>
      <c r="O35"/>
      <c r="P35"/>
      <c r="Q35"/>
      <c r="R35"/>
      <c r="S35"/>
      <c r="T35"/>
      <c r="U35"/>
      <c r="V35"/>
      <c r="W35"/>
      <c r="X35"/>
      <c r="Y35"/>
      <c r="Z35"/>
    </row>
    <row r="36" spans="1:26" x14ac:dyDescent="0.35">
      <c r="A36" s="5" t="s">
        <v>145</v>
      </c>
      <c r="B36" s="5"/>
      <c r="C36" s="5"/>
      <c r="D36" s="5"/>
      <c r="E36" s="5"/>
      <c r="F36" s="5"/>
      <c r="G36" s="5"/>
      <c r="H36" s="5"/>
      <c r="I36"/>
      <c r="J36"/>
      <c r="K36"/>
      <c r="L36"/>
      <c r="M36"/>
      <c r="N36"/>
      <c r="O36"/>
      <c r="P36"/>
      <c r="Q36"/>
      <c r="R36"/>
      <c r="S36"/>
      <c r="T36"/>
      <c r="U36"/>
      <c r="V36"/>
      <c r="W36"/>
      <c r="X36"/>
      <c r="Y36"/>
      <c r="Z36"/>
    </row>
    <row r="37" spans="1:26" x14ac:dyDescent="0.35">
      <c r="A37" s="5" t="s">
        <v>60</v>
      </c>
      <c r="B37" s="5"/>
      <c r="C37" s="5"/>
      <c r="D37" s="5"/>
      <c r="E37" s="5"/>
      <c r="F37" s="5"/>
      <c r="G37" s="5"/>
      <c r="H37" s="5"/>
      <c r="I37"/>
      <c r="J37"/>
      <c r="K37"/>
      <c r="L37"/>
      <c r="M37"/>
      <c r="N37"/>
      <c r="O37"/>
      <c r="P37"/>
      <c r="Q37"/>
      <c r="R37"/>
      <c r="S37"/>
      <c r="T37"/>
      <c r="U37"/>
      <c r="V37"/>
      <c r="W37"/>
      <c r="X37"/>
      <c r="Y37"/>
      <c r="Z37"/>
    </row>
    <row r="38" spans="1:26" x14ac:dyDescent="0.35">
      <c r="A38" s="5" t="s">
        <v>56</v>
      </c>
      <c r="B38" s="5"/>
      <c r="C38" s="5"/>
      <c r="D38" s="5"/>
      <c r="E38" s="5"/>
      <c r="F38" s="5"/>
      <c r="G38" s="5"/>
      <c r="H38" s="5"/>
      <c r="I38"/>
      <c r="J38"/>
      <c r="K38"/>
      <c r="L38"/>
      <c r="M38"/>
      <c r="N38"/>
      <c r="O38"/>
      <c r="P38"/>
      <c r="Q38"/>
      <c r="R38"/>
      <c r="S38"/>
      <c r="T38"/>
      <c r="U38"/>
      <c r="V38"/>
      <c r="W38"/>
      <c r="X38"/>
      <c r="Y38"/>
      <c r="Z38"/>
    </row>
    <row r="39" spans="1:26" x14ac:dyDescent="0.35">
      <c r="A39" s="5" t="s">
        <v>57</v>
      </c>
      <c r="B39" s="5"/>
      <c r="C39" s="5"/>
      <c r="D39" s="5"/>
      <c r="E39" s="5"/>
      <c r="F39" s="5"/>
      <c r="G39" s="5"/>
      <c r="H39" s="5"/>
      <c r="I39"/>
      <c r="J39"/>
      <c r="K39"/>
      <c r="L39"/>
      <c r="M39"/>
      <c r="N39"/>
      <c r="O39"/>
      <c r="P39"/>
      <c r="Q39"/>
      <c r="R39"/>
      <c r="S39"/>
      <c r="T39"/>
      <c r="U39"/>
      <c r="V39"/>
      <c r="W39"/>
      <c r="X39"/>
      <c r="Y39"/>
      <c r="Z39"/>
    </row>
    <row r="40" spans="1:26" x14ac:dyDescent="0.35">
      <c r="A40" s="5" t="s">
        <v>58</v>
      </c>
      <c r="B40" s="5"/>
      <c r="C40" s="5"/>
      <c r="D40" s="5"/>
      <c r="E40" s="5"/>
      <c r="F40" s="5"/>
      <c r="G40" s="5"/>
      <c r="H40" s="5"/>
      <c r="I40"/>
      <c r="J40"/>
      <c r="K40"/>
      <c r="L40"/>
      <c r="M40"/>
      <c r="N40"/>
      <c r="O40"/>
      <c r="P40"/>
      <c r="Q40"/>
      <c r="R40"/>
      <c r="S40"/>
      <c r="T40"/>
      <c r="U40"/>
      <c r="V40"/>
      <c r="W40"/>
      <c r="X40"/>
      <c r="Y40"/>
      <c r="Z40"/>
    </row>
    <row r="41" spans="1:26" x14ac:dyDescent="0.35">
      <c r="A41" s="5" t="s">
        <v>59</v>
      </c>
      <c r="B41" s="5"/>
      <c r="C41" s="5"/>
      <c r="D41" s="5"/>
      <c r="E41" s="5"/>
      <c r="F41" s="5"/>
      <c r="G41" s="5"/>
      <c r="H41" s="5"/>
      <c r="I41"/>
      <c r="J41"/>
      <c r="K41"/>
      <c r="L41"/>
      <c r="M41"/>
      <c r="N41"/>
      <c r="O41"/>
      <c r="P41"/>
      <c r="Q41"/>
      <c r="R41"/>
      <c r="S41"/>
      <c r="T41"/>
      <c r="U41"/>
      <c r="V41"/>
      <c r="W41"/>
      <c r="X41"/>
      <c r="Y41"/>
      <c r="Z41"/>
    </row>
    <row r="42" spans="1:26" x14ac:dyDescent="0.35">
      <c r="A42" s="5" t="s">
        <v>61</v>
      </c>
      <c r="B42" s="5"/>
      <c r="C42" s="5"/>
      <c r="D42" s="5"/>
      <c r="E42" s="5"/>
      <c r="F42" s="5"/>
      <c r="G42" s="5"/>
      <c r="H42" s="5"/>
      <c r="I42"/>
      <c r="J42"/>
      <c r="K42"/>
      <c r="L42"/>
      <c r="M42"/>
      <c r="N42"/>
      <c r="O42"/>
      <c r="P42"/>
      <c r="Q42"/>
      <c r="R42"/>
      <c r="S42"/>
      <c r="T42"/>
      <c r="U42"/>
      <c r="V42"/>
      <c r="W42"/>
      <c r="X42"/>
      <c r="Y42"/>
      <c r="Z42"/>
    </row>
    <row r="43" spans="1:26" x14ac:dyDescent="0.35">
      <c r="A43" s="1" t="s">
        <v>146</v>
      </c>
      <c r="B43" s="1"/>
      <c r="C43" s="1"/>
      <c r="D43" s="1"/>
      <c r="E43" s="1"/>
      <c r="F43"/>
      <c r="G43"/>
      <c r="H43"/>
      <c r="I43"/>
      <c r="J43"/>
      <c r="K43"/>
      <c r="L43"/>
      <c r="M43"/>
      <c r="N43"/>
      <c r="O43"/>
      <c r="P43"/>
      <c r="Q43"/>
      <c r="R43"/>
      <c r="S43"/>
      <c r="T43"/>
      <c r="U43"/>
      <c r="V43"/>
      <c r="W43"/>
      <c r="X43"/>
      <c r="Y43"/>
      <c r="Z43"/>
    </row>
    <row r="44" spans="1:26" x14ac:dyDescent="0.35">
      <c r="A44" s="5" t="s">
        <v>147</v>
      </c>
      <c r="B44" s="5"/>
      <c r="C44" s="5"/>
      <c r="D44" s="5"/>
      <c r="E44" s="5"/>
      <c r="F44" s="5"/>
      <c r="G44"/>
      <c r="H44"/>
      <c r="I44"/>
      <c r="J44"/>
      <c r="K44"/>
      <c r="L44"/>
      <c r="M44"/>
      <c r="N44"/>
      <c r="O44"/>
      <c r="P44"/>
      <c r="Q44"/>
      <c r="R44"/>
      <c r="S44"/>
      <c r="T44"/>
      <c r="U44"/>
      <c r="V44"/>
      <c r="W44"/>
      <c r="X44"/>
      <c r="Y44"/>
      <c r="Z44"/>
    </row>
    <row r="45" spans="1:26" x14ac:dyDescent="0.35">
      <c r="A45" s="5" t="s">
        <v>47</v>
      </c>
      <c r="B45" s="5"/>
      <c r="C45" s="5"/>
      <c r="D45" s="5"/>
      <c r="E45" s="5"/>
      <c r="F45" s="5"/>
      <c r="G45"/>
      <c r="H45"/>
      <c r="I45"/>
      <c r="J45"/>
      <c r="K45"/>
      <c r="L45"/>
      <c r="M45"/>
      <c r="N45"/>
      <c r="O45"/>
      <c r="P45"/>
      <c r="Q45"/>
      <c r="R45"/>
      <c r="S45"/>
      <c r="T45"/>
      <c r="U45"/>
      <c r="V45"/>
      <c r="W45"/>
      <c r="X45"/>
      <c r="Y45"/>
      <c r="Z45"/>
    </row>
    <row r="46" spans="1:26" x14ac:dyDescent="0.35">
      <c r="A46" s="5"/>
      <c r="B46" s="5"/>
      <c r="C46" s="5"/>
      <c r="D46" s="5"/>
      <c r="E46" s="5"/>
      <c r="F46" s="5"/>
      <c r="G46"/>
      <c r="H46"/>
      <c r="I46"/>
      <c r="J46"/>
      <c r="K46"/>
      <c r="L46"/>
      <c r="M46"/>
      <c r="N46"/>
      <c r="O46"/>
      <c r="P46"/>
      <c r="Q46"/>
      <c r="R46"/>
      <c r="S46"/>
      <c r="T46"/>
      <c r="U46"/>
      <c r="V46"/>
      <c r="W46"/>
      <c r="X46"/>
      <c r="Y46"/>
      <c r="Z46"/>
    </row>
    <row r="47" spans="1:26" x14ac:dyDescent="0.35">
      <c r="A47" s="5" t="s">
        <v>62</v>
      </c>
      <c r="B47" s="5"/>
      <c r="C47" s="5"/>
      <c r="D47" s="5"/>
      <c r="E47" s="5"/>
      <c r="F47" s="5"/>
      <c r="G47"/>
      <c r="H47"/>
      <c r="I47"/>
      <c r="J47"/>
      <c r="K47"/>
      <c r="L47"/>
      <c r="M47"/>
      <c r="N47"/>
      <c r="O47"/>
      <c r="P47"/>
      <c r="Q47"/>
      <c r="R47"/>
      <c r="S47"/>
      <c r="T47"/>
      <c r="U47"/>
      <c r="V47"/>
      <c r="W47"/>
      <c r="X47"/>
      <c r="Y47"/>
      <c r="Z47"/>
    </row>
    <row r="48" spans="1:26" x14ac:dyDescent="0.35">
      <c r="A48" s="5" t="s">
        <v>52</v>
      </c>
      <c r="B48" s="5"/>
      <c r="C48" s="5"/>
      <c r="D48" s="5"/>
      <c r="E48" s="5"/>
      <c r="F48" s="5"/>
      <c r="G48"/>
      <c r="H48"/>
      <c r="I48"/>
      <c r="J48"/>
      <c r="K48"/>
      <c r="L48"/>
      <c r="M48"/>
      <c r="N48"/>
      <c r="O48"/>
      <c r="P48"/>
      <c r="Q48"/>
      <c r="R48"/>
      <c r="S48"/>
      <c r="T48"/>
      <c r="U48"/>
      <c r="V48"/>
      <c r="W48"/>
      <c r="X48"/>
      <c r="Y48"/>
      <c r="Z48"/>
    </row>
    <row r="49" spans="1:26" x14ac:dyDescent="0.35">
      <c r="A49"/>
      <c r="B49"/>
      <c r="C49"/>
      <c r="D49"/>
      <c r="E49"/>
      <c r="F49"/>
      <c r="G49"/>
      <c r="H49"/>
      <c r="I49"/>
      <c r="J49"/>
      <c r="K49"/>
      <c r="L49"/>
      <c r="M49"/>
      <c r="N49"/>
      <c r="O49"/>
      <c r="P49"/>
      <c r="Q49"/>
      <c r="R49"/>
      <c r="S49"/>
      <c r="T49"/>
      <c r="U49"/>
      <c r="V49"/>
      <c r="W49"/>
      <c r="X49"/>
      <c r="Y49"/>
      <c r="Z49"/>
    </row>
    <row r="50" spans="1:26" x14ac:dyDescent="0.35">
      <c r="A50" t="s">
        <v>48</v>
      </c>
      <c r="B50"/>
      <c r="C50"/>
      <c r="D50"/>
      <c r="E50"/>
      <c r="F50"/>
      <c r="G50"/>
      <c r="H50"/>
      <c r="I50"/>
      <c r="J50"/>
      <c r="K50"/>
      <c r="L50"/>
      <c r="M50"/>
      <c r="N50"/>
      <c r="O50"/>
      <c r="P50"/>
      <c r="Q50"/>
      <c r="R50"/>
      <c r="S50"/>
      <c r="T50"/>
      <c r="U50"/>
      <c r="V50"/>
      <c r="W50"/>
      <c r="X50"/>
      <c r="Y50"/>
      <c r="Z50"/>
    </row>
    <row r="51" spans="1:26" x14ac:dyDescent="0.35">
      <c r="A51" s="5" t="s">
        <v>49</v>
      </c>
      <c r="B51"/>
      <c r="C51"/>
      <c r="D51"/>
      <c r="E51"/>
      <c r="F51"/>
      <c r="G51"/>
      <c r="H51"/>
      <c r="I51"/>
      <c r="J51"/>
      <c r="K51"/>
      <c r="L51"/>
      <c r="M51"/>
      <c r="N51"/>
      <c r="O51"/>
      <c r="P51"/>
      <c r="Q51"/>
      <c r="R51"/>
      <c r="S51"/>
      <c r="T51"/>
      <c r="U51"/>
      <c r="V51"/>
      <c r="W51"/>
      <c r="X51"/>
      <c r="Y51"/>
      <c r="Z51"/>
    </row>
    <row r="52" spans="1:26" x14ac:dyDescent="0.35">
      <c r="A52" t="s">
        <v>50</v>
      </c>
      <c r="B52"/>
      <c r="C52"/>
      <c r="D52"/>
      <c r="E52"/>
      <c r="F52"/>
      <c r="G52"/>
      <c r="H52"/>
      <c r="I52"/>
      <c r="J52"/>
      <c r="K52"/>
      <c r="L52"/>
      <c r="M52"/>
      <c r="N52"/>
      <c r="O52"/>
      <c r="P52"/>
      <c r="Q52"/>
      <c r="R52"/>
      <c r="S52"/>
      <c r="T52"/>
      <c r="U52"/>
      <c r="V52"/>
      <c r="W52"/>
      <c r="X52"/>
      <c r="Y52"/>
      <c r="Z52"/>
    </row>
    <row r="53" spans="1:26" x14ac:dyDescent="0.35">
      <c r="A53"/>
      <c r="B53"/>
      <c r="C53"/>
      <c r="D53"/>
      <c r="E53"/>
      <c r="F53"/>
      <c r="G53"/>
      <c r="H53"/>
      <c r="I53"/>
      <c r="J53"/>
      <c r="K53"/>
      <c r="L53"/>
      <c r="M53"/>
      <c r="N53"/>
      <c r="O53"/>
      <c r="P53"/>
      <c r="Q53"/>
      <c r="R53"/>
      <c r="S53"/>
      <c r="T53"/>
      <c r="U53"/>
      <c r="V53"/>
      <c r="W53"/>
      <c r="X53"/>
      <c r="Y53"/>
      <c r="Z53"/>
    </row>
  </sheetData>
  <mergeCells count="29">
    <mergeCell ref="W3:W4"/>
    <mergeCell ref="Y2:Z2"/>
    <mergeCell ref="Y3:Y4"/>
    <mergeCell ref="Z3:Z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H2:H4"/>
    <mergeCell ref="I2:I4"/>
    <mergeCell ref="L3:L4"/>
    <mergeCell ref="M3:M4"/>
    <mergeCell ref="N3:N4"/>
    <mergeCell ref="O3:O4"/>
  </mergeCells>
  <pageMargins left="0.25" right="0.25" top="0.75" bottom="0.75" header="0.3" footer="0.3"/>
  <pageSetup paperSize="9" scale="26"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29B0F195DE0EA40B13CB067EFFCFCC5" ma:contentTypeVersion="2" ma:contentTypeDescription="Vytvoří nový dokument" ma:contentTypeScope="" ma:versionID="c5284b3545f8daad2e751f318e3ecbdb">
  <xsd:schema xmlns:xsd="http://www.w3.org/2001/XMLSchema" xmlns:xs="http://www.w3.org/2001/XMLSchema" xmlns:p="http://schemas.microsoft.com/office/2006/metadata/properties" xmlns:ns3="02594aad-488f-4eab-8db5-2a92027526e1" targetNamespace="http://schemas.microsoft.com/office/2006/metadata/properties" ma:root="true" ma:fieldsID="f3a232a6fc0ef1b48cd24358f963bee0" ns3:_="">
    <xsd:import namespace="02594aad-488f-4eab-8db5-2a92027526e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94aad-488f-4eab-8db5-2a9202752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741838-1BEB-4B00-BE42-E30670D15CD6}">
  <ds:schemaRef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02594aad-488f-4eab-8db5-2a92027526e1"/>
    <ds:schemaRef ds:uri="http://purl.org/dc/dcmitype/"/>
    <ds:schemaRef ds:uri="http://purl.org/dc/terms/"/>
  </ds:schemaRefs>
</ds:datastoreItem>
</file>

<file path=customXml/itemProps2.xml><?xml version="1.0" encoding="utf-8"?>
<ds:datastoreItem xmlns:ds="http://schemas.openxmlformats.org/officeDocument/2006/customXml" ds:itemID="{51518D25-1B03-4546-AB08-E547400BB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594aad-488f-4eab-8db5-2a9202752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2A8ADA-C2A4-4F4B-BA37-CDBD9FE8F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Pokyny, info</vt:lpstr>
      <vt:lpstr>MŠ</vt:lpstr>
      <vt:lpstr>ZŠ</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Simona Mrazkova</cp:lastModifiedBy>
  <cp:revision/>
  <cp:lastPrinted>2023-02-14T09:42:54Z</cp:lastPrinted>
  <dcterms:created xsi:type="dcterms:W3CDTF">2020-07-22T07:46:04Z</dcterms:created>
  <dcterms:modified xsi:type="dcterms:W3CDTF">2023-08-29T09:09:04Z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0x010100929B0F195DE0EA40B13CB067EFFCFCC5</vt:lpwstr>
  </property>
</Properties>
</file>