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PRACOVNÍ\MAP\MAP IV\Dokumentace MAP\aktualizace dokumentace MAP\aktualizace SR jaro 2025\finální\"/>
    </mc:Choice>
  </mc:AlternateContent>
  <xr:revisionPtr revIDLastSave="0" documentId="13_ncr:1_{9A80ECA2-77B6-4D10-B03B-CA3514362024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MŠ!$A$1:$S$191</definedName>
    <definedName name="_xlnm.Print_Area" localSheetId="3">'zajmové, neformalní, cel'!$A$1:$T$12</definedName>
    <definedName name="_xlnm.Print_Area" localSheetId="2">ZŠ!$A$1:$Z$269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8" l="1"/>
  <c r="L7" i="8"/>
  <c r="L6" i="8"/>
  <c r="L5" i="8"/>
  <c r="M265" i="7" l="1"/>
  <c r="M264" i="7"/>
  <c r="M263" i="7"/>
  <c r="M262" i="7"/>
  <c r="M261" i="7"/>
  <c r="M260" i="7"/>
  <c r="M259" i="7"/>
  <c r="M257" i="7"/>
  <c r="M256" i="7"/>
  <c r="M255" i="7"/>
  <c r="M254" i="7"/>
  <c r="M253" i="7"/>
  <c r="M252" i="7"/>
  <c r="M251" i="7"/>
  <c r="M250" i="7"/>
  <c r="M249" i="7" l="1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 l="1"/>
  <c r="M230" i="7"/>
  <c r="M229" i="7"/>
  <c r="M228" i="7"/>
  <c r="M227" i="7"/>
  <c r="M226" i="7"/>
  <c r="M225" i="7"/>
  <c r="M224" i="7"/>
  <c r="M223" i="7"/>
  <c r="M222" i="7"/>
  <c r="M181" i="6" l="1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221" i="7"/>
  <c r="M220" i="7"/>
  <c r="M219" i="7"/>
  <c r="M218" i="7"/>
  <c r="M217" i="7"/>
  <c r="M216" i="7"/>
  <c r="M215" i="7"/>
  <c r="M214" i="7"/>
  <c r="M213" i="7"/>
  <c r="M154" i="6"/>
  <c r="M153" i="6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 l="1"/>
  <c r="M134" i="6"/>
  <c r="M133" i="6"/>
  <c r="M132" i="6"/>
  <c r="M131" i="6"/>
  <c r="M130" i="6"/>
  <c r="M129" i="6"/>
  <c r="M128" i="6"/>
  <c r="M127" i="6"/>
  <c r="M126" i="6"/>
  <c r="M125" i="6"/>
  <c r="M124" i="6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 l="1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115" i="7"/>
  <c r="M114" i="7"/>
  <c r="M113" i="7"/>
  <c r="M112" i="7"/>
  <c r="M111" i="7"/>
  <c r="M110" i="7"/>
  <c r="M109" i="7"/>
  <c r="M108" i="7"/>
  <c r="M107" i="7"/>
  <c r="M106" i="7"/>
  <c r="M105" i="7"/>
  <c r="M104" i="7"/>
  <c r="M98" i="6"/>
  <c r="M97" i="6"/>
  <c r="M96" i="6"/>
  <c r="M95" i="6"/>
  <c r="M94" i="6"/>
  <c r="M93" i="6"/>
  <c r="M92" i="6"/>
  <c r="M91" i="6" l="1"/>
  <c r="M90" i="6"/>
  <c r="M89" i="6"/>
  <c r="M88" i="6"/>
  <c r="M87" i="6"/>
  <c r="M86" i="6"/>
  <c r="M85" i="6"/>
  <c r="M84" i="6"/>
  <c r="M83" i="6"/>
  <c r="M103" i="7"/>
  <c r="M102" i="7"/>
  <c r="M82" i="6"/>
  <c r="M81" i="6"/>
  <c r="M80" i="6"/>
  <c r="M79" i="6"/>
  <c r="M100" i="7"/>
  <c r="M99" i="7"/>
  <c r="M98" i="7"/>
  <c r="M97" i="7"/>
  <c r="M96" i="7"/>
  <c r="M95" i="7"/>
  <c r="M94" i="7"/>
  <c r="M78" i="6"/>
  <c r="M77" i="6"/>
  <c r="M93" i="7"/>
  <c r="M92" i="7"/>
  <c r="M76" i="6" l="1"/>
  <c r="M75" i="6"/>
  <c r="M74" i="6"/>
  <c r="M91" i="7" l="1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72" i="7" l="1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46" i="7" l="1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7" l="1"/>
  <c r="M19" i="7"/>
  <c r="M18" i="7"/>
  <c r="M17" i="7"/>
  <c r="M16" i="7"/>
  <c r="M15" i="7"/>
  <c r="M20" i="6"/>
  <c r="M19" i="6"/>
  <c r="M18" i="6"/>
  <c r="M17" i="6"/>
  <c r="M16" i="6"/>
  <c r="M15" i="6"/>
  <c r="M14" i="6"/>
  <c r="M14" i="7"/>
  <c r="M13" i="7"/>
  <c r="M12" i="7"/>
  <c r="M11" i="7"/>
  <c r="M10" i="7"/>
  <c r="M9" i="7"/>
  <c r="M8" i="7"/>
  <c r="M7" i="7"/>
  <c r="M6" i="7"/>
  <c r="M5" i="7"/>
  <c r="M13" i="6"/>
  <c r="M12" i="6"/>
  <c r="M11" i="6"/>
  <c r="M10" i="6"/>
  <c r="M9" i="6" l="1"/>
  <c r="M8" i="6"/>
  <c r="M7" i="6"/>
  <c r="M6" i="6"/>
  <c r="M5" i="6"/>
  <c r="M4" i="6"/>
</calcChain>
</file>

<file path=xl/sharedStrings.xml><?xml version="1.0" encoding="utf-8"?>
<sst xmlns="http://schemas.openxmlformats.org/spreadsheetml/2006/main" count="6025" uniqueCount="1085">
  <si>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</si>
  <si>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</si>
  <si>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</si>
  <si>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</si>
  <si>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</si>
  <si>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</si>
  <si>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</si>
  <si>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</si>
  <si>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</si>
  <si>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</si>
  <si>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</si>
  <si>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</si>
  <si>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</si>
  <si>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</si>
  <si>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</si>
  <si>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</si>
  <si>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</si>
  <si>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</si>
  <si>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</si>
  <si>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</si>
  <si>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</si>
  <si>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</si>
  <si>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</si>
  <si>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</si>
  <si>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</si>
  <si>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</si>
  <si>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</si>
  <si>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</si>
  <si>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</si>
  <si>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</si>
  <si>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</si>
  <si>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</si>
  <si>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</si>
  <si>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</si>
  <si>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</si>
  <si>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</si>
  <si>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</si>
  <si>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</si>
  <si>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</si>
  <si>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</si>
  <si>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</si>
  <si>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</si>
  <si>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</si>
  <si>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</si>
  <si>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</si>
  <si>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</si>
  <si>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</si>
  <si>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</si>
  <si>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</si>
  <si>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</si>
  <si>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</si>
  <si>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</si>
  <si>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</si>
  <si>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</si>
  <si>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</si>
  <si>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</si>
  <si>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</si>
  <si>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</si>
  <si>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</si>
  <si>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</si>
  <si>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</si>
  <si>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</si>
  <si>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</si>
  <si>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</si>
  <si>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</si>
  <si>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</si>
  <si>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</si>
  <si>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</si>
  <si>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</si>
  <si>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</si>
  <si>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</si>
  <si>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</si>
  <si>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</si>
  <si>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</si>
  <si>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</si>
  <si>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</si>
  <si>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</si>
  <si>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</si>
  <si>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</si>
  <si>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</si>
  <si>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</si>
  <si>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</si>
  <si>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</si>
  <si>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</si>
  <si>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</si>
  <si>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</si>
  <si>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</si>
  <si>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</si>
  <si>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</si>
  <si>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</si>
  <si>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</si>
  <si>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</si>
  <si>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</si>
  <si>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</si>
  <si>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</si>
  <si>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</si>
  <si>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</si>
  <si>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</si>
  <si>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</si>
  <si>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</si>
  <si>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</si>
  <si>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</si>
  <si>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</si>
  <si>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</si>
  <si>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</si>
  <si>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</si>
  <si>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</si>
  <si>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</si>
  <si>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</si>
  <si>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</si>
  <si>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</si>
  <si>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</si>
  <si>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</si>
  <si>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</si>
  <si>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</si>
  <si>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</si>
  <si>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</si>
  <si>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</si>
  <si>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</si>
  <si>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</si>
  <si>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</si>
  <si>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</si>
  <si>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</si>
  <si>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</si>
  <si>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</si>
  <si>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MŠ Albrechtice</t>
  </si>
  <si>
    <t>Obec Albrechtice</t>
  </si>
  <si>
    <t>Nové oplocení školní zahrady</t>
  </si>
  <si>
    <t>Pardubický kraj</t>
  </si>
  <si>
    <t>Lanškroun</t>
  </si>
  <si>
    <t>Albrechtice</t>
  </si>
  <si>
    <t>Nákup oplocení školní zahrady MŠ.</t>
  </si>
  <si>
    <t>záměr</t>
  </si>
  <si>
    <t>ne</t>
  </si>
  <si>
    <t>Multifunkční zahrada a přírodní učebna (prvky dopravní výchovy, herní prvky se sportovním zaměřením)</t>
  </si>
  <si>
    <t>Nákup vybavení na zahradu MŠ, vybudování přírodní učebny, minidopravního hřiště.</t>
  </si>
  <si>
    <t>Rekonstrukce topných těles</t>
  </si>
  <si>
    <t>Rekonstrukce a úpravy topných těles v MŠ.</t>
  </si>
  <si>
    <t>Interaktivní panel</t>
  </si>
  <si>
    <t>Nákup interaktivního panelu, nákup programů.</t>
  </si>
  <si>
    <t>70993513</t>
  </si>
  <si>
    <t>1075899460</t>
  </si>
  <si>
    <t>600103358</t>
  </si>
  <si>
    <t>Automatický vrátný- zabezpečení školy</t>
  </si>
  <si>
    <t>zabezpečení školy - automatický vrátný</t>
  </si>
  <si>
    <t>Rekonstrukce dětského sociálního zařízení</t>
  </si>
  <si>
    <t xml:space="preserve">Rekonstrukce dětského sociálního zařízení            </t>
  </si>
  <si>
    <t>ZŠ a MŠ Cotkytle</t>
  </si>
  <si>
    <t>Obec Cotkytle</t>
  </si>
  <si>
    <t>75016966</t>
  </si>
  <si>
    <t>107589249</t>
  </si>
  <si>
    <t>650025415</t>
  </si>
  <si>
    <t>Vytápění budovy MŠ</t>
  </si>
  <si>
    <t>Cotkytle</t>
  </si>
  <si>
    <t>Výměna vytápění budovy MŠ.</t>
  </si>
  <si>
    <t>Přeměna zahrady MŠ na dětské hřiště s herními prvky pro rozvoj motoriky a s prvky environmentálního vzdělávání</t>
  </si>
  <si>
    <t>Přeměna zahrady MŠ na dětské hřiště s herními prvky pro rozvoj motoriky a s prvky environmentálního vzdělávání, rekonstrukce zahrady, úprava pozemku, nákup vybavení a pomůcek k výuce.</t>
  </si>
  <si>
    <t>Interaktivní tabule do MŠ</t>
  </si>
  <si>
    <t xml:space="preserve">Nákup interaktivní tabule. </t>
  </si>
  <si>
    <t>Fasáda budovy MŠ</t>
  </si>
  <si>
    <t>Rekonstrukce fasády MŠ.</t>
  </si>
  <si>
    <t>Oprava střechy ZŠ</t>
  </si>
  <si>
    <t>Oprava střechy ZŠ.</t>
  </si>
  <si>
    <t>Zateplení půdy ZŠ</t>
  </si>
  <si>
    <t>Zateplení půdy.</t>
  </si>
  <si>
    <t>Vybudování oplocení zahrady  ZŠ</t>
  </si>
  <si>
    <t>Výměna oplocení zahrady ZŠ.</t>
  </si>
  <si>
    <t>Vybudování přírodní venkovní učebny na zahradě ZŠ</t>
  </si>
  <si>
    <t>Vybudování přírodní venkovní učebny na zahradě ZŠ.</t>
  </si>
  <si>
    <t>X</t>
  </si>
  <si>
    <t>Vybudování zázemí pro školní poradenské pracoviště v budově ZŠ</t>
  </si>
  <si>
    <t>Vybudování zázemí pro školní poradenské pracoviště v budově ZŠ, rekonstrukce prostor, nákup vybavení, nábytku a další.</t>
  </si>
  <si>
    <t>Fasáda budovy ZŠ</t>
  </si>
  <si>
    <t>Nová fasáda.</t>
  </si>
  <si>
    <t>Interaktivní panel je potřeba na podporu informatických kompetencí žáků.</t>
  </si>
  <si>
    <t>Výměna vnitřních dvěří v budově ZŠ</t>
  </si>
  <si>
    <t>Výměna vnitřních dvěří v budově ZŠ.</t>
  </si>
  <si>
    <t>Nákup nábytku do tříd</t>
  </si>
  <si>
    <t>Nákup nábytku do tříd, včetně modernizace kabinetů a ředitelny, výměna podlahy, nákup policových skříní, výměna podlahové krytiny v ředitelně, vybudování zázemí pro pedagogy.</t>
  </si>
  <si>
    <t>102642061</t>
  </si>
  <si>
    <t>Nákup interaktivní dotykové tabule</t>
  </si>
  <si>
    <t>ZŠ a MŠ Damníkov</t>
  </si>
  <si>
    <t>Obec Damníkov</t>
  </si>
  <si>
    <t>Efektivní a ekonomické topení</t>
  </si>
  <si>
    <t>Damníkov</t>
  </si>
  <si>
    <t>Výměna stávajícího topení za ekologické.</t>
  </si>
  <si>
    <t>Modernizace  školní kuchyně - 1. etapa</t>
  </si>
  <si>
    <t>Výměna vzduchotechniky</t>
  </si>
  <si>
    <t>Modernizace  školní kuchyně - 2. etapa</t>
  </si>
  <si>
    <t>Výmena podlahy, výdejových oken, výměna bojlerů</t>
  </si>
  <si>
    <t>Modernizace  školní kuchyně - 3. etapa</t>
  </si>
  <si>
    <t>Výměna starého vybavení za nové.</t>
  </si>
  <si>
    <t>Přírodní učebna</t>
  </si>
  <si>
    <t>Přírodní učebna pro výuku a rozvoj envinromentální oblasti.</t>
  </si>
  <si>
    <t>Výměna zářivek v MŠ</t>
  </si>
  <si>
    <t>Výměna zářivek za úsporné a bezpečné</t>
  </si>
  <si>
    <t>Modernizace dětského hřiště</t>
  </si>
  <si>
    <t>Výměna  a renovace herních prvků na dětském hřišti</t>
  </si>
  <si>
    <t>po</t>
  </si>
  <si>
    <t>út</t>
  </si>
  <si>
    <t>x</t>
  </si>
  <si>
    <t>Modernizace šaten</t>
  </si>
  <si>
    <t>Výměna původních zastaralých šaten za nové.</t>
  </si>
  <si>
    <t>Modernizace počítačové učebny a učebny polytechniky</t>
  </si>
  <si>
    <t xml:space="preserve">Výměna "starých" počítačů a dokoupení nové digitální techniky. </t>
  </si>
  <si>
    <t>na základě depeše by měl být projekt již finálně schválen</t>
  </si>
  <si>
    <t>Modernizace školních dílen a učebny polytechniky a robotiky</t>
  </si>
  <si>
    <t>Modernizace dílen, učebny polytechniky a robotiky - stoly, židle, robotika.</t>
  </si>
  <si>
    <t>Výměna zářivek v ZŠ</t>
  </si>
  <si>
    <t>Dokončení výměny zářivek za úsporné a bezpečné.</t>
  </si>
  <si>
    <t>Modernizace školní jídelny</t>
  </si>
  <si>
    <t>Výměna starého vybavení (židle a stoly) za nové.</t>
  </si>
  <si>
    <t>Modernizace učebny cizích jazyků</t>
  </si>
  <si>
    <t>Modernizace druhé jazykové učebny.</t>
  </si>
  <si>
    <t>75017164</t>
  </si>
  <si>
    <t>107589257</t>
  </si>
  <si>
    <t>600104851</t>
  </si>
  <si>
    <t>102718971</t>
  </si>
  <si>
    <t xml:space="preserve">ZŠ a MŠ Vincence Junka Dolní Čermná </t>
  </si>
  <si>
    <t>Městys Dolní Čermná</t>
  </si>
  <si>
    <t>Modernizace vybavení učeben a zázemí pro pedagogy, stavební úpravy</t>
  </si>
  <si>
    <t>Dolní Čermná</t>
  </si>
  <si>
    <t xml:space="preserve">Pro potřeby moderní doby je nutná celková výměna nábytku a dalších doplňků učeben i zázemí pro pedagogy, včetně případných stavebních úprav - zvětšení prostor. </t>
  </si>
  <si>
    <t xml:space="preserve">Pořízení klimatizace do tříd </t>
  </si>
  <si>
    <t>Z důvodu vysokých venkovních teplot v květnových a červnových dnech posledních let je třeba z hygienických důvodů klimatizovat učebny školy. Teplota jinak přesahuje i 30°C.</t>
  </si>
  <si>
    <t>Altán s úložištěm pro pomůcky na hřiště</t>
  </si>
  <si>
    <t>Pořízení altánu s úložným prostorem a odpočinkovým zázemím na dětském hřišti.</t>
  </si>
  <si>
    <t>Doplnění herních prvků na dětském hřišti včetně infrastruktury</t>
  </si>
  <si>
    <t>Doplnění herních prvků včetně infrastruktury na dětském hřišti.</t>
  </si>
  <si>
    <t>Transportní vozík pro přepravu pokrmů</t>
  </si>
  <si>
    <t>Nákup transportního vozíku pro přepravu pokrmů z budovy školní jídelny do budovy MŠ.</t>
  </si>
  <si>
    <t>Digitální klavír</t>
  </si>
  <si>
    <t>Nákup digitálního klavíru pro rozvoj hudebního cítění dětí a pro doplnění hudební vzdělávání.</t>
  </si>
  <si>
    <t>Doplnění a obnova interaktivní techniky ve třídách</t>
  </si>
  <si>
    <t>Doplnění interaktivní techniky ve třídách ZŠ, MŠ, ŠD</t>
  </si>
  <si>
    <t>Obnova PC - rozvoj informační gramotnosti</t>
  </si>
  <si>
    <t>Obnova PC ve třídách – podpora rozvoje počítačové gramotnosti.</t>
  </si>
  <si>
    <t>Stavební úpravy budovy čp.40  pro potřeby provozu MŠ</t>
  </si>
  <si>
    <t>Stavební úpravy pro možný provoz MŠ.</t>
  </si>
  <si>
    <t xml:space="preserve">Pořízení řízeného větrání s chlazením do tříd </t>
  </si>
  <si>
    <t xml:space="preserve">Z důvodu špatné větratelnosti tříd po výměně oken dochází ke zvýšené vlhkosti a srážení vody uvnitř budovy, vytváření plísně. Pořízení řízeného větrání s chlazením do tříd. </t>
  </si>
  <si>
    <t>Modernizace kuchyně</t>
  </si>
  <si>
    <t>Modernizace školní kuchyně – výdejny pro dětí MŠ.</t>
  </si>
  <si>
    <t>Obnova hygienického zázemí</t>
  </si>
  <si>
    <t>Obnova hygienického zázemí pro děti.</t>
  </si>
  <si>
    <t>Úprava prostor stávající MŠ pro provoz tříd ZŠ se zázemím</t>
  </si>
  <si>
    <t>V rámci výměny prostor mezi 1.st ZŠ a MŠ - budov č.p 4 a č.p.40 bude nutná úprava učeben a zázemí nynější MŠ v č.p. 4 pro provoz 1. st. ZŠ</t>
  </si>
  <si>
    <t>Zateplení a oprava fásady obou budov školy</t>
  </si>
  <si>
    <t>V rámci nutnosti úspory energií je nutné provést zateplení a opravu fasády.</t>
  </si>
  <si>
    <t>70996806</t>
  </si>
  <si>
    <t>600104761</t>
  </si>
  <si>
    <t>107589281</t>
  </si>
  <si>
    <t>Přednáškový sál</t>
  </si>
  <si>
    <t xml:space="preserve">V podkroví budovy č.p.40 se nachází prostory pro přednáškový sál. V rámci moderních metod výuky je záměr investora a vedení školy rekonstruovat tyto prostory včetně vybudování zázemí pro žáky i pedagogy, pro výuku i neformální vzdělávání. </t>
  </si>
  <si>
    <t>Rekonstrukce sportoviště</t>
  </si>
  <si>
    <t>V bezprostřední blízkosti školy je asfaltové hřiště. Záměrem je rekonstrukce povrchu včetně vybudování oplocení pro potřeby pohybových aktivit žáků školy při výuce i sportování v rámci školní družiny. A neformálního vzdělávání.</t>
  </si>
  <si>
    <t>Rekonstrukce budovy tělocvičny včetně hygienického zázemi</t>
  </si>
  <si>
    <t xml:space="preserve">Záměrem projektu je celková rekonstrukce budovy, včetně vybudování hygienického zázemí, výměny oken, zateplení budovy, opravy střechy a nové fasády. </t>
  </si>
  <si>
    <t>Zřízení dvojité běžečké dráhy a doskočiště</t>
  </si>
  <si>
    <t>Záměrem je zřízení nové běžecké dráhy pro běh na 60m a k tomu doskočiště pro skok daleký.</t>
  </si>
  <si>
    <t xml:space="preserve">Obnova vybavení školní učebny pro polytechnické vzdělávání </t>
  </si>
  <si>
    <t>Tato učebna byla vybudována v roce 1980 a její vybavení je zastaralé. Záměrem je přebudovat tuto učebnu na multifunkční pro polytechnické předměty a fyziku. Je nutné pořízení nových stolů. V rámci rekonstrukce je potřebná i obnova rozvodů elektroinstalace a podlah. Učebna může být využívána i pro zájmové a neformální vzdělávání.</t>
  </si>
  <si>
    <t>studie proveditelnosti, projektová dokumentace</t>
  </si>
  <si>
    <t>Učebna v přírodě</t>
  </si>
  <si>
    <t>Záměrem je vybudování učebny - altánu pro 25 žáků na pozemku ZŠ pro výuku přírodovědných i dalších předmětů v jarních a podzimních měsících.Učebna může být využívána i pro zájmové a neformální vzdělávání.</t>
  </si>
  <si>
    <t>Výměna oken</t>
  </si>
  <si>
    <t xml:space="preserve">Jedná se o výměnu zdvojených oken v průčelí hlavní budovy ZŠ č.p. 4. </t>
  </si>
  <si>
    <t>Podlahy ZŠ</t>
  </si>
  <si>
    <t>Budova ZŠ  je více než 100 let stará a podlahy procházely pouze drobnými opravami a úpravami. Vzhledem k jejich špatnému stavu je nutná jejich celková výměna.</t>
  </si>
  <si>
    <t xml:space="preserve"> Pro potřeby moderní doby je nutná celková výměna nábytku a dalších doplňků učeben i zázemí pro pedagogy, včetně případných stavebních úprav - zvětšení prostor. </t>
  </si>
  <si>
    <t>Rekonstrukce šaten v hlavní budově ZŠ</t>
  </si>
  <si>
    <t>Stávající šatny jsou pouze klece vybavené lavičkami s věšáky. Záměrem je modernizace šaten - nákup uzamykatelných šatních skříněk pro každého žáka a rekonstrukce prostor pro umístění nového nábytku.</t>
  </si>
  <si>
    <t>Vybudování klidové a odpočinkové zóny pro žáky v budově ZŠ</t>
  </si>
  <si>
    <t>Vybudování relaxační zóny pro žáky  v prostorách přístavby a vestibulu školy.</t>
  </si>
  <si>
    <t>Vybudování dopravního hřiště</t>
  </si>
  <si>
    <t>V rámci výuky dopravní výchovy a zvýšení bezpečnosti pohybu na pozemních komunikacích je záměrem projektu vybudovat v Dolní Čermné moderní dětské dopravní hřiště se zázemím.</t>
  </si>
  <si>
    <t>Půdní vestavba a stavební úpravy v 1NP a 3NP východního a severního křídla budovy čp.4 pro potřeby vybudování učeben a zázemí ZŠ</t>
  </si>
  <si>
    <t>Rekonstrukce a stavební úpravy v 1NP a 3NP východního a severního křídla budovy č.p. 4 pro potřeby vybudování učeben a zázemí ZŠ.</t>
  </si>
  <si>
    <t>Úprava prostor stávající MŠ pro provoz tříd ZŠ se zázemím, vestavba  a stavební úprava stávajících prostor v přízemí  budovy č.p.4</t>
  </si>
  <si>
    <t>V rámci výměny prostor mezi 1.st ZŠ a MŠ - budov č.p 4 a č.p.40 bude nutná úprava učeben a zázemí nynější MŠ v č.p. 4 pro provoz 1. st. ZŠ. Dále po  vybudování výtahu zůstal venovní dvorek 7x 3m. Ve škole je nedostatek zázemí pro pro pedagogy a nepedagogy, zastřešením a úpravou vznikne kabinet či menší sborovna.</t>
  </si>
  <si>
    <t>Rozšíření stávajícího dětského hřiště u č.p. 40</t>
  </si>
  <si>
    <t>Rozšíření  a oplocení stávajícího hřiště pro děti do prostor mezi tělocvičnou a budovou č.p. 40. Doplnění herních prvků pro aktivity starších dětí.</t>
  </si>
  <si>
    <t>Doplnění interaktivní techniky ve třídách ZŠ, MŠ, ŠD.</t>
  </si>
  <si>
    <t>Obnova PC ve třídách  – podpora rozvoje počítačové gramotnosti.</t>
  </si>
  <si>
    <t>Rekonstrukce střechy  na budově č.p.4</t>
  </si>
  <si>
    <t>Rekonstrukce střechy na č. p. 4 včetně výměny trámů, zateplení půdních prostor a renovace podlah půdních prostor</t>
  </si>
  <si>
    <t>102642958</t>
  </si>
  <si>
    <t>Mateřská škola a školní jídelna, Horní Čermná, okres Ústí nad Orlicí</t>
  </si>
  <si>
    <t>Obec Horní Čermná</t>
  </si>
  <si>
    <t>Vybudování samostatného vstupu do MŠ, oddělení vstupu veřejnosti, školních dětí s pohybem školkových dětí</t>
  </si>
  <si>
    <t>Horní Čermná</t>
  </si>
  <si>
    <t>Vybudování samostatného vstupu do MŠ, oddělení vstupu veřejnosti, školních dětí s pohybem školkových dětí.</t>
  </si>
  <si>
    <t>Počítačové koutky pro děti</t>
  </si>
  <si>
    <t xml:space="preserve">Pořízení PC sestav s výukovými programy pro předškolní děti. </t>
  </si>
  <si>
    <t>Rozvoj jemné motoriky dětí</t>
  </si>
  <si>
    <t>Nákup pomůcek pro děti se speciálními vzdělávacími potřebami.</t>
  </si>
  <si>
    <t>Modernizace učeben</t>
  </si>
  <si>
    <t xml:space="preserve">Technické: pořízení interaktivních tabulí s výukovými programy pro děti, dataprojektory, materiální: modernizace podlah a pořízení nového koberce a linolea, modernizace nábytku na didaktické pomůcky, modernizace kabinetů pro pedagogy - vybudování zázemí pro pedagogy - pořízení kuchyňské stěny se spotřebičemi, nákup didaktických pomůcek. </t>
  </si>
  <si>
    <t>Rekonstrukce zahradních prostor</t>
  </si>
  <si>
    <t xml:space="preserve">Rekonstrukce stávajícího pískoviště se zakrytím, modernizace cvičebních prvků - prolézačky, pružinová houpadla, multifunkční herní soustava, vybudování smyslového chodníku, vybudování venkovní učebny, využití zdroje vody nad mateřskou školou. </t>
  </si>
  <si>
    <t>Modernizace topných těles a zdroje tepla, nová elektroinstalace včetně osvětlení</t>
  </si>
  <si>
    <t>Pořízení tepelného čerpadla, výměna radiátorů, výměna osvětlení.</t>
  </si>
  <si>
    <t>Vybudování archivu</t>
  </si>
  <si>
    <t xml:space="preserve">Zateplení půdních prostor a vybudování místnosti - archivu, pořízení nábytku. </t>
  </si>
  <si>
    <t>Vybudování nového oplocení zahrady MŠ včetně vstupní brány a branky</t>
  </si>
  <si>
    <t>Vybudování nového oplocení zahrady MŠ včetně vstupní brány a branky.</t>
  </si>
  <si>
    <t>Sportovní pomůcky a náčiní</t>
  </si>
  <si>
    <t>Pořízení pomůcek na rozvoj hrubé motoriky.</t>
  </si>
  <si>
    <t>Bezbariérovost budovy</t>
  </si>
  <si>
    <t>Pořízení výtahu - plošiny, přizpůsobení prostor pro bezbariérový přístup.</t>
  </si>
  <si>
    <t>Rekonstrukce terasy</t>
  </si>
  <si>
    <t>Vybudování polytechnicko-botanické učebny pro děti, zasklení učebny, pořízení nábytku, nákup mikroskopů, didaktických pomůcek, odborně zaměřené literatury.</t>
  </si>
  <si>
    <t>Výměna koberce v jedné třídě</t>
  </si>
  <si>
    <t>Nákup koberce do třídy MŠ.</t>
  </si>
  <si>
    <t>Modernizace nábytku ve třídách</t>
  </si>
  <si>
    <t>Pořízení sestav nábytku s plastovými boxy na stavebnice, pořízení nových lehátek, pořízení stolů a židlí pro děti.</t>
  </si>
  <si>
    <t>Modernizace kancelářského nábytku</t>
  </si>
  <si>
    <t xml:space="preserve">Pořízení uzamykatelných skříní. </t>
  </si>
  <si>
    <t>Pořízení sítí proti hmyzu do oken a balkónových dveří</t>
  </si>
  <si>
    <t>Pořízení sítí proti hmyzu do oken a balkónových dveří.</t>
  </si>
  <si>
    <t>Bezpečný vstup</t>
  </si>
  <si>
    <t>Zabezpečení hlavního vchodu budovy, pořízení kamerového systému.</t>
  </si>
  <si>
    <t>Vybudování jídelny a šatny v 2NP, (přístavba nad garáží)</t>
  </si>
  <si>
    <t>Vybudování jídelny pro děti - pořízení nového nábytku (židle, stoly), vybudování šatny  - pořízení botníků.</t>
  </si>
  <si>
    <t xml:space="preserve">Modernizace kuchyně </t>
  </si>
  <si>
    <t xml:space="preserve">Rekonstrukce kuchyně a pořízení nového vybavení. </t>
  </si>
  <si>
    <t xml:space="preserve">Odizolování sklepních prostor (od vlhkosti) </t>
  </si>
  <si>
    <t xml:space="preserve">Odizolování sklepních prostor (od vlhkosti). </t>
  </si>
  <si>
    <t>Výtah ze sklepa (na těžká břemena do 25kg)</t>
  </si>
  <si>
    <t xml:space="preserve">Pořízení výtahu - plošiny na přepravu surovin ze sklepních prostor do kuchyně.  </t>
  </si>
  <si>
    <t>Energetické úspory</t>
  </si>
  <si>
    <t>Snížení energetické náročnosti budovy, solární panely, tepelné čerpadlo, rekuperace, výměna otopného systému, hospodaření s dešťovou vodou</t>
  </si>
  <si>
    <t>Rekonstrukce elektroinstalace</t>
  </si>
  <si>
    <t>Výměna nevyhovující elektroinstalace a úprava stávající elektroisntalace</t>
  </si>
  <si>
    <t>Revitalizace prostoru před mateřskou školou</t>
  </si>
  <si>
    <t>Revitalizace prostoru před MŠ a ŠJ, posezení pro žáky, obnova zeleně, informační a edukativní prvky</t>
  </si>
  <si>
    <t>107590298</t>
  </si>
  <si>
    <t>70990204</t>
  </si>
  <si>
    <t>600103943</t>
  </si>
  <si>
    <t>ZŠ Horní Čermná</t>
  </si>
  <si>
    <t>Úprava prostoru za školou - odvodnění, výstavba venkovní učebny, úprava okolní plochy, včetně parkoviště</t>
  </si>
  <si>
    <t>Úprava školního pozemku, využití pro školní družinu, volnočasové aktivity žáků, popř. kroužky, zpevnění parkovacích ploch.</t>
  </si>
  <si>
    <t>zpracovaná PD</t>
  </si>
  <si>
    <t>ano</t>
  </si>
  <si>
    <t>Modernizace učebny přírodních věd</t>
  </si>
  <si>
    <t>Celková oprava učebny, moderní vybavení učebny, modernizace sousedního skladu pomůcek, bezbariérovost toalet, zpřístupnění 1. patra v rámci bezbariérovosti</t>
  </si>
  <si>
    <t xml:space="preserve">Bezbariérovost budovy </t>
  </si>
  <si>
    <t>Zřízení bezbariérovosti školy, zpřístupnění prostor půdy pro všechny žáky.</t>
  </si>
  <si>
    <t>Vybudování zahrady ZŠ s herními a vzdělávacími prvky</t>
  </si>
  <si>
    <t>Vybudování na základě celkové úpravy okolí školy v návaznosti na celkovou úpravu školního pozemku.</t>
  </si>
  <si>
    <t>Rekonstrukce půdních prostor a vybudování učeben</t>
  </si>
  <si>
    <t>Využití půdních prostor školy k vybudování učebny pro výuku, kroužky, knihovnu, školní kluby.</t>
  </si>
  <si>
    <t>Nová elektroinstalace včetně pořízení úsporných svítidel</t>
  </si>
  <si>
    <t>Nutné průběžné opravy a inovace v jednotlivých učebnách.</t>
  </si>
  <si>
    <t>Modernizace počítačové učebny + obnovení výpočetní techniky</t>
  </si>
  <si>
    <t>V případě nové přístavby nutné vybudovaní nové učebny.</t>
  </si>
  <si>
    <t>Modernizace kuchyňky pro neformální a zájmové vzdělávání</t>
  </si>
  <si>
    <t>Rekonstrukce kuchyňky pro hodiny praktických činností, kroužku vaření.</t>
  </si>
  <si>
    <t>Výměna a oprava podlahových krytin</t>
  </si>
  <si>
    <t>Výměna topných těles, rozvodů a plynového kotle</t>
  </si>
  <si>
    <t>Modernizace učeben přírodovědného, technického a jazykového vzdělávání</t>
  </si>
  <si>
    <t>Vybavení učebny vestavěným nábytkem, IT technikou.</t>
  </si>
  <si>
    <t>Parkovací plochy u školy</t>
  </si>
  <si>
    <t>Vytvoření vhodného parkoviště pro zaměstnance školy, popř. návštěvy školy.</t>
  </si>
  <si>
    <t>Přístavba školy včetně sociálního zařízení, šaten, kabinetu a kanceláře pro účetní školy</t>
  </si>
  <si>
    <t>Propojení venkovních prostor (hřiště, zahrady) se sociálním zázemím ve škole, s tím nutnost změny kabinetů.</t>
  </si>
  <si>
    <t>Dopravní hřiště v areálu školy</t>
  </si>
  <si>
    <t>Využití pro výuku dopravní výchovy, pro výuku prvouky na prvním stupni školy.</t>
  </si>
  <si>
    <t>Vybudování školní knihovny v podkroví školy pro výuku a školní klub</t>
  </si>
  <si>
    <t>Vybudování knihovny v půdních prostorách školy, stávající knihovna by sloužila jako učebna jazyků. Zajištění bezbariérovosti.</t>
  </si>
  <si>
    <t>Vybudování jazykové učebny v přízemí školy</t>
  </si>
  <si>
    <t xml:space="preserve">Využití prostoru k vytvoření učebny jazyka pro dělené hodiny jazyka, výuku jazyků. </t>
  </si>
  <si>
    <t>Vybudování zázemí pro multifunkční hřiště</t>
  </si>
  <si>
    <t>Vybudování skladu pro sportovní materiál, pěších komunikací okolo multifunkčního hřiště, přírodní tribuny zapuštěné ve svahu.</t>
  </si>
  <si>
    <t>Rekonstrukce chodeb školy</t>
  </si>
  <si>
    <t>Oprava a prosvětlení chodeb školy, doplnění o informativní, edukativní a herní prvky, Zřízení relaxačních koutků pro žáky, modernizace prostoru.</t>
  </si>
  <si>
    <t>PD v přípravě</t>
  </si>
  <si>
    <t>nevyžaduje SP</t>
  </si>
  <si>
    <t>Rekonstrukce šaten</t>
  </si>
  <si>
    <t>Rekonstrukce šaten, pořízení skříní pro žáky, klidová zóna pro žáky, bezbariérové řešení přístupu.</t>
  </si>
  <si>
    <t>Snížení energetické náročnosti budovy, solární panely, tepelné čerpadlo, rekuperace, výměna otopného systému, hospodaření s dešťovou vodou.</t>
  </si>
  <si>
    <t>Výměna nevyhovující elektroinstalace a úprava stávající elektroinstalace.</t>
  </si>
  <si>
    <t>Revitalizace prostoru před školou</t>
  </si>
  <si>
    <t>Revitalizace prostoru před ZŠ, posezení pro žáky, obnova zeleně, informační a edukativní prvky.</t>
  </si>
  <si>
    <t>Hrajeme si</t>
  </si>
  <si>
    <t>Vybavení družiny nábytkem.</t>
  </si>
  <si>
    <t>IT pomáhá</t>
  </si>
  <si>
    <t>Modernizace IT techniky.</t>
  </si>
  <si>
    <t>Blíže dětem</t>
  </si>
  <si>
    <t>Modernizace vnitřních prostor školy.</t>
  </si>
  <si>
    <t>Blíž přírodě</t>
  </si>
  <si>
    <t>Modernizace venkovních prostor školy.</t>
  </si>
  <si>
    <t>102654000</t>
  </si>
  <si>
    <t>600104800</t>
  </si>
  <si>
    <t>ZŠ a MŠ Horní Heřmanice</t>
  </si>
  <si>
    <t>Obec Horní Heřmanice</t>
  </si>
  <si>
    <t xml:space="preserve">Modernizace tělocvičny a jejího vybavení </t>
  </si>
  <si>
    <t>Horní Heřmanice</t>
  </si>
  <si>
    <t>Jedná se o celkovou modernizaci samotné tělocvičny a její vybavení. Současně bude provedena také modernizace zázemí pro pedagogy. Jedná se o úpravy stávajího zařízení do vyhovující podoby včetně vybavení.</t>
  </si>
  <si>
    <t>Modernizace vybavení školní kuchyně</t>
  </si>
  <si>
    <t>Jedná se zejména o nákup nových modernějších zařízení.</t>
  </si>
  <si>
    <t>Úpravy pro přijímání dvouletých dětí</t>
  </si>
  <si>
    <t>Jedná se o úpravy na stávajícím zařízení.</t>
  </si>
  <si>
    <t>Konektivita, zasíťování školy včetně vybavení PC</t>
  </si>
  <si>
    <t>Úprava stávajících zařízení, popřípadě koupení nového zařízení.</t>
  </si>
  <si>
    <t>Vybavení pro logopedickou prevenci v MŠ</t>
  </si>
  <si>
    <t>Nákup nových pomůcek pro logopedickou prevenci v předškolním vzdělávání.</t>
  </si>
  <si>
    <t>Podpora rozvoje manuální zručnosti</t>
  </si>
  <si>
    <t>Nákup nových pomůcek, které podporují manuální zručnost dětí.</t>
  </si>
  <si>
    <t>Rekonstrukce přístupového chodníku k hlavnímu vchodu budovy a ke vchodu na zahradu MŠ a ZŠ</t>
  </si>
  <si>
    <t>Jedná se o vybudování nového chodníku na místě stávajícího.</t>
  </si>
  <si>
    <t>Výměna zdroje vytápění budovy</t>
  </si>
  <si>
    <t>Jedná se o výměnu stávajícího zdroje vytápění, které již není vyhovující.</t>
  </si>
  <si>
    <t>Nákup kompenzačních pomůcek</t>
  </si>
  <si>
    <t>Nákup pomůcek, které pomáhají uživatelům být samostatný a nezávislý v různých oblastech.</t>
  </si>
  <si>
    <t>Výměna a oprava podlahových krytin v ZŠ a MŠ</t>
  </si>
  <si>
    <t>Jedná se o úpravu podlah samotných a nákup podlahových krytin.</t>
  </si>
  <si>
    <t>Nákup vybavení pro polytechnickou výchovu v MŠ i ZŠ</t>
  </si>
  <si>
    <t>Jedná se o nákup nových pomůcek pro výuku polytechnické výchovy.</t>
  </si>
  <si>
    <t>Oplocení areálu ZŠ a MŠ</t>
  </si>
  <si>
    <t>Jedná se o výměnu stávajícího oplocení.</t>
  </si>
  <si>
    <t>Bezbariérovost ZŠ a MŠ</t>
  </si>
  <si>
    <t>Úprava stávajích zařízení, popřípadě koupení nového zařízení.</t>
  </si>
  <si>
    <t xml:space="preserve">Úpravy stávající uhelny pro nové využití, rekonstrukce sociální zařízení </t>
  </si>
  <si>
    <t>Jedná se o úpravy stávající uhelny v případě výměny tepelného zdroje na tepelné čerpadlo: stavební úpravy vnitřní dispozice, výměna dveří, oken, včetně rekonstrukce sociálního zařízení pro pedagogy.</t>
  </si>
  <si>
    <t>75016745</t>
  </si>
  <si>
    <t>107589346</t>
  </si>
  <si>
    <t>650047702</t>
  </si>
  <si>
    <t>Vybavení školní zahrady pro výchovně-vzdělávací práci + herní prvky pro MŠ</t>
  </si>
  <si>
    <t>Jedná se o nákup nových výchovně-vzdělávacích pomůcek vhodných pro výuku venku a o nákup nových herních prvků.</t>
  </si>
  <si>
    <t>Nákup interaktivní tabule a souvesejících prvků a programů</t>
  </si>
  <si>
    <t>Jedná se o nákup nové interaktivní tabule přizpůsobené pro práce s dětmi v MŠ. Dále o programy  a prvky, které souvisí s jejím provozem.</t>
  </si>
  <si>
    <t xml:space="preserve">záměr </t>
  </si>
  <si>
    <t>Jedná se o úpravy stávající uhelny v případě výměny tepelného zdroje na tepelné čerpadlo: stavební úpravy vnitřní dispozice, výměna dveří, oken.</t>
  </si>
  <si>
    <t>Výstavba nové učebny v půdních prostorách</t>
  </si>
  <si>
    <t>Jedná se o výstavbu zcela nové učebny dle zaměření.</t>
  </si>
  <si>
    <t>Materiální vybavení pro výuku ČG a MG a přírodních věd</t>
  </si>
  <si>
    <t>Jedná se o nákup vybavení pro výuku čtenářské a matematické gramostnosti a přírodních věd.</t>
  </si>
  <si>
    <t>Nákup pomůcek pro výuku informatiky dle nového RVP ZV</t>
  </si>
  <si>
    <t>Vybavení novou technologií dle nových požadavků.</t>
  </si>
  <si>
    <t>Vybudování bezbariérového WC v půdních prostorách budovy ZŠ a MŠ</t>
  </si>
  <si>
    <t>K nové učebně předpokládáme vybudování bezbariérového WC.</t>
  </si>
  <si>
    <t>Modernizace tělocvičny a jejího vybavení</t>
  </si>
  <si>
    <t>Výměna a oprava podlahových krytin v ZŠ  a MŠ</t>
  </si>
  <si>
    <t>Nákup interaktivních tabulí</t>
  </si>
  <si>
    <t>Jedná se o nákup interaktivních tabulí včetně dalšího potřebného vybavení.</t>
  </si>
  <si>
    <t>Celkové konektivita všech tříd a potřebných místností v budově.</t>
  </si>
  <si>
    <t>Modernizace nábytku a vybavení ve školní družině</t>
  </si>
  <si>
    <t>Jedná se o úpravu stávajícího zařízení a nákup nového vybavení a nábytku.</t>
  </si>
  <si>
    <t>102642109</t>
  </si>
  <si>
    <t>ZŠ a MŠ Horní Třešňovec</t>
  </si>
  <si>
    <t>Obec Horní Třešňovec</t>
  </si>
  <si>
    <t>Bezbariérový přístup do MŠ, rekonstrukce oplocení školní zahrady</t>
  </si>
  <si>
    <t>Horní Třešňovec</t>
  </si>
  <si>
    <t>Bezbariérový přístup do MŠ, rekonstrukce oplocení školní zahrady.</t>
  </si>
  <si>
    <t>Nákup interaktivní tabule do MŠ</t>
  </si>
  <si>
    <t>Nákup interaktivní tabule do MŠ.</t>
  </si>
  <si>
    <t>Zabezpečení budovy</t>
  </si>
  <si>
    <t>Nákup systému automatického otvírání, kamerového systému.</t>
  </si>
  <si>
    <t>70988731</t>
  </si>
  <si>
    <t>107589371</t>
  </si>
  <si>
    <t>650050029</t>
  </si>
  <si>
    <t>102642117</t>
  </si>
  <si>
    <t>Podpora všestranného rozvoje žáků</t>
  </si>
  <si>
    <t>Nákup interaktivních tabulí - modernizace.</t>
  </si>
  <si>
    <t>ZŠ a MŠ Luková</t>
  </si>
  <si>
    <t>Obec Luková</t>
  </si>
  <si>
    <t>600104451</t>
  </si>
  <si>
    <t>Malý zahradník</t>
  </si>
  <si>
    <t>Luková</t>
  </si>
  <si>
    <t>Skleník, vyvýšené záhony, kompost, bylinkový záhon.</t>
  </si>
  <si>
    <t>zrealizováno</t>
  </si>
  <si>
    <t>70983020</t>
  </si>
  <si>
    <t>7589541</t>
  </si>
  <si>
    <t>Malý badatel</t>
  </si>
  <si>
    <t>naučná stezka přírodnin, hmatová stezka, hmyzí domeček, jezírko</t>
  </si>
  <si>
    <t>102642206</t>
  </si>
  <si>
    <t>Skleník, vyvýšené záhony, kompost, bylinkový záhon, jezírko.</t>
  </si>
  <si>
    <t>zrealizacováno</t>
  </si>
  <si>
    <t>Rekonstrukce tělocvičny</t>
  </si>
  <si>
    <t>Nová podlaha, obložení, vybavení.</t>
  </si>
  <si>
    <t>Půdní vestavba odborných učeben</t>
  </si>
  <si>
    <t>Učebna IT + výtvarný ateliér /čítárna /ŠD.</t>
  </si>
  <si>
    <t>Rozšíření prostor školní jídelny</t>
  </si>
  <si>
    <t xml:space="preserve">Přístavba. </t>
  </si>
  <si>
    <t xml:space="preserve">Hřiště pro ZŠ </t>
  </si>
  <si>
    <t>Umělý povrch, venkovní posilovna.</t>
  </si>
  <si>
    <t>Venkovní odborná učebna pro ZŠ</t>
  </si>
  <si>
    <t>Vybudování venkovní odborné učebny, nákup venkovní tabule, zřízení badatelského koutu s přírodninami, případně altán, umělý povrch pro hry, herní prvky.</t>
  </si>
  <si>
    <t>Vytvoření klidové zóny pro žáky</t>
  </si>
  <si>
    <t>Koberec, sedací vaky, relaxační pomůcky.</t>
  </si>
  <si>
    <t>ZŠ a MŠ Ostrov</t>
  </si>
  <si>
    <t>Obec Ostrov</t>
  </si>
  <si>
    <t>75015277</t>
  </si>
  <si>
    <t>107589613</t>
  </si>
  <si>
    <t>600104524</t>
  </si>
  <si>
    <t>Půdní vestavba v budově MŠ - školní družina, prostor pro zájmové a neformální vzdělávání</t>
  </si>
  <si>
    <t>Ostrov</t>
  </si>
  <si>
    <t>Úprava nevyužitých prostor půdní vestavby.</t>
  </si>
  <si>
    <t>Vybudování odborné učebny na podporu gramotností, přírodních věd a polytechnického vzdělávání dětí na MŠ a žáků na ZŠ</t>
  </si>
  <si>
    <t>Odborná učebna bude sloužit jako prostor k poznávání přírodnin, obrazového materiálu, modelů a práce s encyklopediemi a odbornou literaturou. Součástí bude i čtenářský koutek.</t>
  </si>
  <si>
    <t>Učíme se v přírodě</t>
  </si>
  <si>
    <t xml:space="preserve">Zbudování naučné stezky v blízkosti školy, využívající přírodního terénu a volné napojení na přírodní prostředí a biokoridoru. </t>
  </si>
  <si>
    <t>Herní prvky pro MŠ</t>
  </si>
  <si>
    <t>Nákup nového herního vybavení/hracích prvků pro MŠ.</t>
  </si>
  <si>
    <t>102642290</t>
  </si>
  <si>
    <t>Odborná učebna bude sloužit jak prostor k poznávání přírodnin, obrazového materiálu, modelů a práce s encyklopediemi a odbornou odbornou literaturou. Součástí bude i čtenářský koutek.</t>
  </si>
  <si>
    <t>projektant zajištěn</t>
  </si>
  <si>
    <t xml:space="preserve">Vybudování naučné stezky v blízkosti školy, využívající přírodního terénu a volné napojení na přírodní prostředí a biokoridoru. </t>
  </si>
  <si>
    <t>Nákup piana pro ZŠ</t>
  </si>
  <si>
    <t>Nákup piána pro ZŠ.</t>
  </si>
  <si>
    <t>MŠ Petrovice</t>
  </si>
  <si>
    <t>Obec Petrovice</t>
  </si>
  <si>
    <t>Výměna topení v celé MŠ</t>
  </si>
  <si>
    <t>Petrovice</t>
  </si>
  <si>
    <t>Výměna topení v celé budově mateřské školy.</t>
  </si>
  <si>
    <t>Výměna podlahových krytin a nová izolace podlah v herně</t>
  </si>
  <si>
    <t>Výměna podlahových krytin a podlah pouze v části budovy - herna.</t>
  </si>
  <si>
    <t>jednání se zřizovatelem, výběr dodavatelů</t>
  </si>
  <si>
    <t>Rekonstrukce vnitřních omítek a výmalba</t>
  </si>
  <si>
    <t>Omítky v prostorách herny - výmalba herna, celá MŠ.</t>
  </si>
  <si>
    <t>Modernizace nábytku v herně, nákup skříní na matrace, nákup matrací a nových lůžkovin</t>
  </si>
  <si>
    <t>Nový nábytek, skřín na matrace a lůžkoviny, nové lůžkoviny (matrace).</t>
  </si>
  <si>
    <t>Vybavení zahrady MŠ</t>
  </si>
  <si>
    <t>Nové herní prvky na zahradě, modernizace pískoviště.</t>
  </si>
  <si>
    <t>Nákup šatních skříní a botníku</t>
  </si>
  <si>
    <t xml:space="preserve">Nové skříňky na oblečení, botník. </t>
  </si>
  <si>
    <t>Fasáda celé budovy MŠ.</t>
  </si>
  <si>
    <t>Nová kuchyně, uzpůsobit, nové spotřebiče (trouby, lednice,..).</t>
  </si>
  <si>
    <t>záměr, v jednání se zřizovatelem</t>
  </si>
  <si>
    <t>Oprava střechy</t>
  </si>
  <si>
    <t>Komplet oprava celé střechy i přístřešků.</t>
  </si>
  <si>
    <t>hotovo -zrealizováno</t>
  </si>
  <si>
    <t>71008691</t>
  </si>
  <si>
    <t>107589991</t>
  </si>
  <si>
    <t>600103765</t>
  </si>
  <si>
    <t>ZŠ a MŠ Rudoltice</t>
  </si>
  <si>
    <t>Obec Rudoltice</t>
  </si>
  <si>
    <t>61234125</t>
  </si>
  <si>
    <t>107590221</t>
  </si>
  <si>
    <t>600104532</t>
  </si>
  <si>
    <t>Výstavba venkovního multifunkčního hřiště</t>
  </si>
  <si>
    <t>Rudoltice</t>
  </si>
  <si>
    <t>Vybudování sportoviště pro atletiku a míčové hry.</t>
  </si>
  <si>
    <t>Instalace venkovních herních prvků</t>
  </si>
  <si>
    <t>Instalace prvků pro tříleté děti, prvků pro žáky starší (desetileté…).</t>
  </si>
  <si>
    <t>Interaktivní tabule pro MŠ a ZŠ</t>
  </si>
  <si>
    <t>Nákup interaktivní tabule, nákup programů k interaktivní tabuli.</t>
  </si>
  <si>
    <t>Oplocení školního areálu</t>
  </si>
  <si>
    <t>Vybudování oplocení kolem areálu školy.</t>
  </si>
  <si>
    <t>Modernizace školní kuchyně a jídelny</t>
  </si>
  <si>
    <t>Nákup kuchyňských potřeb, gastro techniky.</t>
  </si>
  <si>
    <t>Vhodné vybavení třídy pro dvouleté děti, didaktické pomůcky, sportovní pomůcky.</t>
  </si>
  <si>
    <t>Stavební a technické úpravy přístupových ploch ke škole, bezbariérový vchod, výtah, povrchy podlah.</t>
  </si>
  <si>
    <t xml:space="preserve">Vybudování venkovní učebny </t>
  </si>
  <si>
    <t>Vybudování venkovní učebny se zázemím zahrady pro výuku přírodních a enviromentálních věd.</t>
  </si>
  <si>
    <t>zpracovaná PD/studie</t>
  </si>
  <si>
    <t>Nákup polytechnických stavebnic</t>
  </si>
  <si>
    <t>Nákup robotických stavebnic do výuky (řídící jednotky, motory, senzory, aplikace).</t>
  </si>
  <si>
    <t>Mobilní jazyková učebna</t>
  </si>
  <si>
    <t>Nákup sluchátek s mikrofonem, jazykového přehrávače, externích reproduktorů, komunikačních softwarů, digitální jazykových přehravačů.</t>
  </si>
  <si>
    <t>Omítka budovy ZŠ</t>
  </si>
  <si>
    <t>Zrealizovat moderní fasádu školy, která oživý a upoutá na první pohled.</t>
  </si>
  <si>
    <t>Modernizace školní knihovny a knihovního fondu</t>
  </si>
  <si>
    <t>Nákup variabilních stolů, sedáků, rozšíření knižního fondu.</t>
  </si>
  <si>
    <t>Balanční a šplhací parkurové sestavy, lanový parkur</t>
  </si>
  <si>
    <t>Vybudování parkurového hřiště pro žáky základní školy</t>
  </si>
  <si>
    <t>102642303</t>
  </si>
  <si>
    <t>MŠ Sázava</t>
  </si>
  <si>
    <t>Obec Sázava</t>
  </si>
  <si>
    <t>Interaktivní tabule</t>
  </si>
  <si>
    <t>Sázava</t>
  </si>
  <si>
    <t>Nákup interaktivní tabule + příslušenství, programy.</t>
  </si>
  <si>
    <t>Obnova a modernizace školní zahrady</t>
  </si>
  <si>
    <t>Úprava školní zahrady, nákup vybavení.</t>
  </si>
  <si>
    <t>Rekonstrukce zahradního altánu</t>
  </si>
  <si>
    <t>Rekonstrukce stávajícího zahradního altánu.</t>
  </si>
  <si>
    <t>Obnova PC vybavení ve třídě MŠ</t>
  </si>
  <si>
    <t>Obnova PC vybavení ve třídě, nákup tiskárny.</t>
  </si>
  <si>
    <t>Renovace podlahových krytin v prostorech MŠ</t>
  </si>
  <si>
    <t>Renovace podlahových krytin v prostorách MŠ.</t>
  </si>
  <si>
    <t>Výměna dveří v prostorech MŠ</t>
  </si>
  <si>
    <t>Výměna dveří v prostorách MŠ, modernizace a nákup vybavení zázemí pro personál.</t>
  </si>
  <si>
    <t>70988714</t>
  </si>
  <si>
    <t>107589478</t>
  </si>
  <si>
    <t>600103366</t>
  </si>
  <si>
    <t>Obnova malby v prostorech MŠ</t>
  </si>
  <si>
    <t>Výmalba prostor MŠ</t>
  </si>
  <si>
    <t>Modernizace vytápění budovy</t>
  </si>
  <si>
    <t>Zakoupení  plynových kotlů</t>
  </si>
  <si>
    <t>ZŠ a MŠ Tatenice</t>
  </si>
  <si>
    <t>Obec Tatenice</t>
  </si>
  <si>
    <t>Oprava elektroinstalace v budově MŠ</t>
  </si>
  <si>
    <t>Tatenice</t>
  </si>
  <si>
    <t>Oprava elektroinstalace.</t>
  </si>
  <si>
    <t>Sanace vlhkého zdiva a odvlhčení budovy MŠ</t>
  </si>
  <si>
    <t>Sanace vlhkého zdiva a odvlhčení budovy MŠ.</t>
  </si>
  <si>
    <t>Vybudování nových učeben se zázemím v MŠ</t>
  </si>
  <si>
    <t>Vybudování nových učeben se zázemím v MŠ.</t>
  </si>
  <si>
    <t>Modernizace učeben v MŠ - rekonstrukce, vybavení</t>
  </si>
  <si>
    <t>Modernizace učeben v MŠ - rekonstrukce, vybavení.</t>
  </si>
  <si>
    <t>Bezbariérovost</t>
  </si>
  <si>
    <t>Úprava vnitřních prostor k bezbarérovosti.</t>
  </si>
  <si>
    <t>Rekonstrukce vstupu do zahrady MŠ</t>
  </si>
  <si>
    <t xml:space="preserve">Rekonstrukce vstupu do zahrady MŠ. </t>
  </si>
  <si>
    <t>Oprava vnitřního schodiště v MŠ</t>
  </si>
  <si>
    <t>Oprava vnitřního schodiště v MŠ.</t>
  </si>
  <si>
    <t>Zabezpečení zahrady MŠ - kamerový systém</t>
  </si>
  <si>
    <t>Zabezpečení zahrady MŠ - kamerový systém.</t>
  </si>
  <si>
    <t>Oprava venkovního schodiště MŠ</t>
  </si>
  <si>
    <t>Oprava a vybudování nového venkovního schodiště MŠ.</t>
  </si>
  <si>
    <t>Přístavba výtahu a bezbariérovost v budově MŠ</t>
  </si>
  <si>
    <t>Přístavba výtahu a bezbariérovost v budově MŠ.</t>
  </si>
  <si>
    <t>Vybudování herních prvků a úprava zahrady MŠ</t>
  </si>
  <si>
    <t>Vybudování herních prvků a úprava zahrady MŠ.</t>
  </si>
  <si>
    <t>650048482</t>
  </si>
  <si>
    <t>Úprava zahrady, zemní práce, terasa, pergola, venkovní učebna</t>
  </si>
  <si>
    <t xml:space="preserve">Vybudování nové terasy, pergoly, venkovní učebny na zahradě MŠ. Odstranění zeminy za budovou MŠ, vybudování opěrných zdí.  </t>
  </si>
  <si>
    <t>Vybudování nových WC v budově MŠ, včetně bezbarierového.</t>
  </si>
  <si>
    <t>Vybudování nových WC  a umýváren v budově MŠ včetně bezbarierového WC.</t>
  </si>
  <si>
    <t>Vybudování kanceláře, zázemí a vybavení pro vedení MŠ</t>
  </si>
  <si>
    <t>Vybudování šaten,  zázemí a vybavení pro zaměstnance  MŠ</t>
  </si>
  <si>
    <t>Vybudování nových šaten,  zázemí a vybavení pro děti v  MŠ</t>
  </si>
  <si>
    <t xml:space="preserve">Zasíťování a konektivita  MŠ </t>
  </si>
  <si>
    <t>70985987</t>
  </si>
  <si>
    <t>107590310</t>
  </si>
  <si>
    <t>Vybudování osvětlení a rozvod el. ve venkovním areálu školy</t>
  </si>
  <si>
    <t>Vybudování osvětlení a rozvod el. ve venkovním areálu školy.</t>
  </si>
  <si>
    <t xml:space="preserve">ne </t>
  </si>
  <si>
    <t>Rekonstrukce elektroinstalace v budovách ZŠ</t>
  </si>
  <si>
    <t>Rekonstrukce elektroinstalace v budovách ZŠ.</t>
  </si>
  <si>
    <t>Vybudování elektronického rezervačního a bezpečnostního systém v areálu ZŠ</t>
  </si>
  <si>
    <t>Vybudování elektronického rezervačního a bezpečnostního systém v areálu ZŠ.</t>
  </si>
  <si>
    <t>Vybudování a oprava oplocení areálu ZŠ</t>
  </si>
  <si>
    <t>Vybudování a oprava oplocení areálu ZŠ.</t>
  </si>
  <si>
    <t>Podpora výuky řemeslné a výtvarné výchovy - rekonstrukce, vybavení učeben ZŠ</t>
  </si>
  <si>
    <t>Podpora výuky řemeslné a výtvarné výchovy - rekonstrukce, vybavení učeben ZŠ.</t>
  </si>
  <si>
    <t>Podpora výuky technických předmětů - rekonstrukce, vybavení učeben fyziky, chemie v ZŠ</t>
  </si>
  <si>
    <t>Podpora výuky technických předmětů - rekonstrukce, vybavení učeben fyziky, chemie v ZŠ.</t>
  </si>
  <si>
    <t>Podpora výuky jazyků - rekonstrukce, vybavení učebny jazyků v ZŠ</t>
  </si>
  <si>
    <t>Podpora výuky jazyků - rekonstrukce, vybavení učebny jazyků v ZŠ.</t>
  </si>
  <si>
    <t>Podpora čtenářské gramotnosti - rekonstrukce, vybavení knihovny</t>
  </si>
  <si>
    <t>Rekonstrukce prostor školy, nákup a vybavení knihovny</t>
  </si>
  <si>
    <t xml:space="preserve">Modernizace  interiéru učeben školy </t>
  </si>
  <si>
    <t>Modernizace  interiéru učeben školy - zařízení, nábytek včetně modernizace interiéru kabinetů, vybavení, nábytek, výmalba.</t>
  </si>
  <si>
    <t>Oprava , vybavení herních prvků na dvoře školy</t>
  </si>
  <si>
    <t>Oprava, vybavení herních prvků na dvoře školy.</t>
  </si>
  <si>
    <t>Přístavba výtahu a bezbariérovost v budově ZŠ</t>
  </si>
  <si>
    <t>Přístavba výtahu a bezbariérovost v budově ZŠ.</t>
  </si>
  <si>
    <t>Kamerový bezpečnostní systém</t>
  </si>
  <si>
    <t>Kamerový bezpečnostní systém.</t>
  </si>
  <si>
    <t>Vybudování venkovních herních prvků a oplocení dvora ZŠ</t>
  </si>
  <si>
    <t>Vybudování venkovních herních prvků a oplocení dvora ZŠ.</t>
  </si>
  <si>
    <t>Podpora výuky přírodovědných předmětů - rekonstrukce, vybavení učebny přírodopisu v ZŠ</t>
  </si>
  <si>
    <t>Podpora výuky geografickýck předmětů - rekonstrukce, vybavení učebny zeměpisu v ZŠ</t>
  </si>
  <si>
    <t>Rekonstrukce šaten  včetně vybavení</t>
  </si>
  <si>
    <t>102654085</t>
  </si>
  <si>
    <t>ZŠ Jindicha Pravečka Výprachtice</t>
  </si>
  <si>
    <t>Obec Výprachtice</t>
  </si>
  <si>
    <t>Modernizace učeben II. a vybudování kabinetu 1. stupně</t>
  </si>
  <si>
    <t>Výprachtice</t>
  </si>
  <si>
    <t>V rámci tohoto projektu bude položena nová podlaha, vybudovány nové rozvody elektroinstalace, osvětlení a bude dodáno nábytkové vybavení včetně lavic a dveří včetně  montáže. Bude realizováné odhlučnění učeben. Projekt výrazně zkvalitní podmínky aktivit při výuce.</t>
  </si>
  <si>
    <t>Modernizace učeben III. a vybudování venkovní učebny</t>
  </si>
  <si>
    <t xml:space="preserve">Školní dílny - modernizace vybavení </t>
  </si>
  <si>
    <t>V rámci tohoto projektu bude položena nová podlaha, vybudovány nové rozvody elektroinstalace, osvětlení a bude dodáno nábytkové vybavení včetně lavic a montáže.</t>
  </si>
  <si>
    <t>Modernizace tělocvičny a posilovny</t>
  </si>
  <si>
    <t>Tento projekt umožní výrazné zlepšení aktivit v hodinách tělesné výchovy a příslušných kroužků.</t>
  </si>
  <si>
    <t>Výměna podlahových krytin a nákup šatních skříněk.</t>
  </si>
  <si>
    <t>Rekonstrukce podlah a výměna podlahových krytin</t>
  </si>
  <si>
    <t>V rámci tohoto projektu budou položeny nové podlahové krytiny v učebnach a zázemí pro pedagogy a provozní zaměstnance.</t>
  </si>
  <si>
    <t>Rekonstrukce osvětlení</t>
  </si>
  <si>
    <t>Stávající osvětlení v učebnách, chodbách a ostatních prostorách bude nahrazeno moderním led osvětlením, čímž dojde k výrazné úspoře elektrické energie.</t>
  </si>
  <si>
    <t>Modernizace učeben, zázemí pro pedagogy a modernizace zázemí pro provozní zaměstnance</t>
  </si>
  <si>
    <t>V rámci tohoto projektu bude položena nová podlaha, vybudovány nové rozvody elektroinstalace, osvětlení a bude dodáno nábytkové vybavení a dveří, včetně montáže. Projekt výrazně zkvalitní podmínky aktivit při výuce.</t>
  </si>
  <si>
    <t>Zateplení budov</t>
  </si>
  <si>
    <t>Tento projekt výrazně sníží energetickou náročnost provozu školy.</t>
  </si>
  <si>
    <t>Rekonstrukce školní zahrady a vybudování učebny v přírodě</t>
  </si>
  <si>
    <t>Dřevěná venkovní učebna, která nabídne dostatek porostoru, včetně vybavení stoly a tabulí, která může fungovat jako klasická školní třída. Projekt výrazně zkvalitní podmínky aktivit na školní zahradě i pro školní družinu.</t>
  </si>
  <si>
    <t>Vybudování čipového vstupního systému a pořízení kamer k monitorování prostoru před vstupem do školy, tělocvičny, posilovny a školního dvora. Projekt výrazně posílí ochranu žáků a pracovníků školy.</t>
  </si>
  <si>
    <t>Rekonstrukce zdroje tepla a topných těles</t>
  </si>
  <si>
    <t>Výměna kotle v kotelně školy a rekonstrukce rozvodů topení.</t>
  </si>
  <si>
    <t>Modernizace školní kuchyně</t>
  </si>
  <si>
    <t>Bude modernizováno technologické zařízení kuchyně (konvektomat, kuchyňský robot atd.).</t>
  </si>
  <si>
    <t>Nákup interaktivních panelů</t>
  </si>
  <si>
    <t>Budou nakoupeny interaktivní tabule a panely do kmenových tříd a odborných učeben. Projekt výrazně zkvalitní podmínky aktivit při výuce.</t>
  </si>
  <si>
    <t xml:space="preserve">Bude vypracována nová dokumentace a provedena výměna zastaralých rozvodů. </t>
  </si>
  <si>
    <t>Modernizace školního dvora</t>
  </si>
  <si>
    <t>Bude provedeno odvodnění školního dvora, položen nový povrch včetně doplňkového vybavení (laviček, stojanů na kola, basketbalového koše atd.).</t>
  </si>
  <si>
    <t>Rekonstrukce podlah školních chodeb</t>
  </si>
  <si>
    <t>Bude provedena výměna dražby na školních chodbách.</t>
  </si>
  <si>
    <t>Výměna nábytku</t>
  </si>
  <si>
    <t>Výměna nábytku ve třídách, družině a školní jídelně, v zázemí provozních zaměstnanců a v kabinetech.</t>
  </si>
  <si>
    <t>Sportovní pomůcky, náčiní,  vybudování běžecké dráhy a doskočiště</t>
  </si>
  <si>
    <t>Obnova sportovního nářadí a pomůcek pro výuku tělasné výchovy a kroužků stejně tematicky zaměřených.</t>
  </si>
  <si>
    <t>Podpora rozvoje manuálních činností (nákup polytechnických stavebnic)</t>
  </si>
  <si>
    <t>Nákup polytechnických stavebnic fischertechnik, Merkur, programovatelných robotů, kufry s nářadím pro práci v dílnách. Tento projekt výrazně příspěje k zájmu o polytechnické činnosti a zvýší manuální dovednosti žáků.</t>
  </si>
  <si>
    <t>Vybavení odborných učeben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</si>
  <si>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</si>
  <si>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>Pomůcky pro zlepšení práce při neformálním a zámovém vzělávání (kroužky). Tento projekt výrazně příspěje k zájmu o polytechnické činnosti a zvýší manuální dovednosti žáků.</t>
  </si>
  <si>
    <t>Odhlučnění učeben a jídelny</t>
  </si>
  <si>
    <t>Projekt výrazně zkvalitní podmínky aktivit při výuce, školní družině. Výrazně zlepší prostředí ve školní jídelně.</t>
  </si>
  <si>
    <t>Učebna přírodovědných předmětů II.</t>
  </si>
  <si>
    <t>Materiální vybavení pro výuku ČG a MG přírodních věd a vybudování venkovní učebny</t>
  </si>
  <si>
    <t>Projekt výrazně zkvalitní podmínky aktivit při výuce, školní družině a při neformálním a zájmovém vzdělávání.</t>
  </si>
  <si>
    <t xml:space="preserve">Rekonstrukce školní knihovny a vybudování čtenářského koutku </t>
  </si>
  <si>
    <t>V rámci tohoto projektu bude položena nová podlaha, vybudovány nové rozvody elektroinstalace, osvětlení a bude dodáno nábytkové vybavení včetně dveří a montáže. Součástí bude i obnova a doplnění knih ve školní knihovně. Projekt výrazně zkvalitní podmínky aktivit při výuce a činnostech ve školní družině.</t>
  </si>
  <si>
    <t>Vybavení odborných učeben III</t>
  </si>
  <si>
    <t>Vybavení odborných učeben II</t>
  </si>
  <si>
    <t xml:space="preserve">Nákup software pro výuku </t>
  </si>
  <si>
    <t>Nákup výukových a antivirových programů což výrazně zkvalitní aktivity ve vzdělávání a zvýší bezpečnost při práci s PC.</t>
  </si>
  <si>
    <t>Učebna odborných předmětů III</t>
  </si>
  <si>
    <t>Neformální a zajmové vzdělávání II</t>
  </si>
  <si>
    <t>Tento projekt podpoří rozvoj žáků v zámovém vzdělávání. Umožní žákům rozvíjet své schopnosti a nadání a tím přispěje k jejich budoucí profesní orientaci.</t>
  </si>
  <si>
    <t>Modernizace školní družiny a vybudování venkovní učebny</t>
  </si>
  <si>
    <t>V rámci tohoto projektu bude položena nová podlaha, vybudovány nové rozvody elektroinstalace, osvětlení a bude dodáno nábytkové vybavení včetně dveří a montáže. Projekt výrazně zkvalitní podmínky aktivit ve školní družině.</t>
  </si>
  <si>
    <t>Oprava sklepních prostor</t>
  </si>
  <si>
    <t>Odvodnění, oprava podlah a stěn, vstupu do kotelny.</t>
  </si>
  <si>
    <t>Revitalizace venkovních omítek</t>
  </si>
  <si>
    <t>Nahrazení původnÍch omítek omítkami sanačními.</t>
  </si>
  <si>
    <t>Rekonstrukce sportovišť</t>
  </si>
  <si>
    <t>Výměna vybavení tělocvičny, oprava plotu a oprava povrchu na volejbalovém hřišti.</t>
  </si>
  <si>
    <t>Oprava střechy nad tělocvičnou</t>
  </si>
  <si>
    <t>Cílem projektu je snížení energetické náročnosti budovy. Aplikace cca 40 cm tepelné izolace a výměna střešní krytiny.</t>
  </si>
  <si>
    <t>Výměna dveří v budově</t>
  </si>
  <si>
    <t>V rámci tohoto projektu dojde k výměně vchodových dveří školy a dveří do učeben a kabinetů.</t>
  </si>
  <si>
    <t xml:space="preserve">Zastínění oken a pořízení klimatizace do tříd </t>
  </si>
  <si>
    <t>Pořízení venkovních žaluzií a klimatizace do tříd.</t>
  </si>
  <si>
    <t>Výměna podlahových krytin</t>
  </si>
  <si>
    <t>Výměna podlahových krytin v učebnách a zázemí pro pedagogy a provozní zaměstnance.</t>
  </si>
  <si>
    <t>Neformální vzdělávání III</t>
  </si>
  <si>
    <t xml:space="preserve">Vybudování klidové a odpočinkové zóny pro žáky </t>
  </si>
  <si>
    <t>V rámci tohoto projektu dojde k vybudování přespolní třídy, kde žáci budou mít možnost trávit čas před odpoledním vyučováním. Součástí tohoto projektu bude i zřízení laviček na školní zahradě a dřevěné pergoly s vybavením pro zájmovou činnost.</t>
  </si>
  <si>
    <t>Učebna - laboratoř II</t>
  </si>
  <si>
    <t>V rámci tohoto projektu bude položena nová podlaha, vybudovány nové rozvody elektroinstalace, osvětlení a bude dodáno nábytkové vybavení včetně dveří a montáže.</t>
  </si>
  <si>
    <t>Obnova počítačového vybavení</t>
  </si>
  <si>
    <t>Náhrada morálně zastaralých PC a notebooků za moderní a odpovídající současným standardům.</t>
  </si>
  <si>
    <t>Venkovní posilovna</t>
  </si>
  <si>
    <t xml:space="preserve">Vybudování zpevněné plochy a nákup posilovacích strojů, což zkvalitní aktivity při hodinách tělesné výuky a příslušných kroužků. </t>
  </si>
  <si>
    <t>Odborná učebna</t>
  </si>
  <si>
    <t>Rekonstrukce palubovky v tělocvičně</t>
  </si>
  <si>
    <t>Bude provedena výměna palubovky v tělocvičně školy.</t>
  </si>
  <si>
    <t>Rekonstrukce nářaďovny v tělocvičně školy</t>
  </si>
  <si>
    <t>Bude vybudováno zázemí pro ukládání pomůcek a nářadí pro výuku tělesné výchovy a odpovídající zájmové činnosti.</t>
  </si>
  <si>
    <t>Modernizace učeben IV.</t>
  </si>
  <si>
    <t>V rámci tohoto projektu bude položena nová podlaha, vybudovány nové rozvody elektroinstalace, osvětlení a bude dodáno nábytkové vybavení včetně lavic. Bude provedno odhlučnění učebny. Projekt výrazně zkvalitní podmínky při výuce a dalších aktivitách.</t>
  </si>
  <si>
    <t>Modernizace učeben V.</t>
  </si>
  <si>
    <t>Modernizace učeben VI.</t>
  </si>
  <si>
    <t>Modernizace učeben VII.</t>
  </si>
  <si>
    <t>Modernizace učeben VIII.</t>
  </si>
  <si>
    <t>Vybavení  učeben I</t>
  </si>
  <si>
    <t>Vybavení  učeben II</t>
  </si>
  <si>
    <t>Vybavení  učeben III</t>
  </si>
  <si>
    <t>Vybavení  učeben IV</t>
  </si>
  <si>
    <t>Neformální vzdělávání IV</t>
  </si>
  <si>
    <t>70991715</t>
  </si>
  <si>
    <t>102654093</t>
  </si>
  <si>
    <t>600104842</t>
  </si>
  <si>
    <t>MŠ Výprachtice</t>
  </si>
  <si>
    <t>Smyslový chodník</t>
  </si>
  <si>
    <t>Vybudování smyslového chodníku vedoucí k mateřské školce.</t>
  </si>
  <si>
    <t>Ovocná zahrádka na mezi před MŠ s přírodními kameny</t>
  </si>
  <si>
    <t>Vybudování ovocné zahrádky s přírodními kameny na zahradě MŠ.</t>
  </si>
  <si>
    <t>Vybudování vodovodní přípojky na zahradě MŠ</t>
  </si>
  <si>
    <t>Vybudování vodovodní přípojky na zahradě MŠ.</t>
  </si>
  <si>
    <t>Zakoupení interaktivního panelu do třídy.</t>
  </si>
  <si>
    <t>Modernizace umývárny</t>
  </si>
  <si>
    <t>Rekonstrukce dětské umývárny.</t>
  </si>
  <si>
    <t xml:space="preserve"> Nákup nového klavíru</t>
  </si>
  <si>
    <t>Zakoupení nového klavíru do MŠ.</t>
  </si>
  <si>
    <t>Vybudování venkovní učebny</t>
  </si>
  <si>
    <t>Vybudování venkovní učebny na zahradě.</t>
  </si>
  <si>
    <t>Vybudování altánů se zázemím</t>
  </si>
  <si>
    <t>Vybudování altánu na zahradě MŠ se zázemím.</t>
  </si>
  <si>
    <t>Výměna podlahy - učebna a chodba</t>
  </si>
  <si>
    <t>Výměna z důvodu opotřebovanosti a poškození, pro bezpečný pohyb dětí.</t>
  </si>
  <si>
    <t>Venkovní žaluzie</t>
  </si>
  <si>
    <t>Výměna poškozených žaluzií, funkční zastínění.</t>
  </si>
  <si>
    <t>70991707</t>
  </si>
  <si>
    <t>107590352</t>
  </si>
  <si>
    <t>600104001</t>
  </si>
  <si>
    <t>Skříně - chodba</t>
  </si>
  <si>
    <t>Vyprachtice</t>
  </si>
  <si>
    <t>Výměna skříní na chodbě</t>
  </si>
  <si>
    <t>Výměna osvětlení</t>
  </si>
  <si>
    <t>ZŠ a MŠ Žichlínek</t>
  </si>
  <si>
    <t>Obec Žichlínek</t>
  </si>
  <si>
    <t>70981281</t>
  </si>
  <si>
    <t>Restaurování vstupních dveří školy a okna nad nimi</t>
  </si>
  <si>
    <t>Žichlínek</t>
  </si>
  <si>
    <t xml:space="preserve">Odborné restaurování (oživení a oprava) historických vstupních dveří a okna (dřevěné části). </t>
  </si>
  <si>
    <t>Vybraný realizátor</t>
  </si>
  <si>
    <t>Restaurování pískovcového obložení na čelní straně budovy ZŠ</t>
  </si>
  <si>
    <t>Odborné čištění pískovcového obkladu.</t>
  </si>
  <si>
    <t>Zabezpečení budovy (kamerový systém, elektronické zámky, interkom)</t>
  </si>
  <si>
    <r>
      <t xml:space="preserve">Zabezpečení budovy (kamerový systém, elektronické </t>
    </r>
    <r>
      <rPr>
        <sz val="11"/>
        <color theme="1"/>
        <rFont val="Calibri"/>
        <family val="2"/>
        <charset val="238"/>
        <scheme val="minor"/>
      </rPr>
      <t>zámky</t>
    </r>
    <r>
      <rPr>
        <sz val="11"/>
        <rFont val="Calibri"/>
        <family val="2"/>
        <charset val="238"/>
        <scheme val="minor"/>
      </rPr>
      <t>, interkom).</t>
    </r>
  </si>
  <si>
    <t>Příprava projektu</t>
  </si>
  <si>
    <t>Rozšíření a zlepšení pracovního prostředí, navýšení kapacity jídelny (podmíněno stavbou nové školky)</t>
  </si>
  <si>
    <t>Pořízení transportního vozíku a nové vybavení jídelny (stoly, židle)</t>
  </si>
  <si>
    <t>Pořízení transportního vozíku a nové vybavení jídelny (stoly, židle).</t>
  </si>
  <si>
    <t>Odstranění prahů, zpřístupnění sociálního zařízení, plošina/ výtah.</t>
  </si>
  <si>
    <t>Renovace vnitřních dveří a celková výmalba</t>
  </si>
  <si>
    <t>Renovace vnitřních dveří a celková výmalba.</t>
  </si>
  <si>
    <t>Částečná realizace</t>
  </si>
  <si>
    <t>Vybudování mlhoviště u ZŠ a MŠ</t>
  </si>
  <si>
    <t>Vybudování mlhoviště u ZŠ a MŠ.</t>
  </si>
  <si>
    <t>Vybudování dopravní stezky a doplnění herních prvků u ZŠ a MŠ</t>
  </si>
  <si>
    <t>Vybudování dopravní stezky a doplnění herních prvků u ZŠ a MŠ.</t>
  </si>
  <si>
    <t xml:space="preserve">Rozšíření kapacity MŠ </t>
  </si>
  <si>
    <t xml:space="preserve">Projekt se zaměřuje na rozšíření kapacity Mateřské školy Žichlínek. Realizací projektu, stavbou nové budovy a jejím vybavením vznikne úplná mateřská škola. </t>
  </si>
  <si>
    <t>x (novostavba)</t>
  </si>
  <si>
    <t>Podána žádost o stavební povolení</t>
  </si>
  <si>
    <t>Vybavení nové MŠ</t>
  </si>
  <si>
    <t>Konektivita školy, vybavení počítačové učebny</t>
  </si>
  <si>
    <t>Centrální uložiště, výměna zastaralého vybavení.</t>
  </si>
  <si>
    <t>Digitální klavír do MŠ</t>
  </si>
  <si>
    <t>Digitální klavír do MŠ.</t>
  </si>
  <si>
    <t>Interaktivní tabule do MŠ.</t>
  </si>
  <si>
    <t>Obnova vybavení učebny (stoly, židle), nákup uzamykatelného stolu do MŠ</t>
  </si>
  <si>
    <t>Obnova vybavení učebny (stoly, židle), nákup uzamykatelného stolu do MŠ.</t>
  </si>
  <si>
    <t>částečně realizováno</t>
  </si>
  <si>
    <t>Doplnění herních prvků a rekonstrukce dopadových ploch u MŠ a ZŠ</t>
  </si>
  <si>
    <t>Doplnění herních prvků a rekonstrukce dopadových ploch u MŠ a ZŠ.</t>
  </si>
  <si>
    <t xml:space="preserve">Rozšíření kapacity sociálních zařízení v MŠ </t>
  </si>
  <si>
    <t>Navýšení počtu toalet, umyvadel v MŠ.</t>
  </si>
  <si>
    <t>600104630</t>
  </si>
  <si>
    <t>107590344</t>
  </si>
  <si>
    <t>Vybavení do dílen pracovních činností                                  (pracovní stolky s vybavením nářadí, pomůcky)</t>
  </si>
  <si>
    <t>Vybavení do dílen pracovních činností                                  (pracovní stolky s vybavením nářadí, pomůcky).</t>
  </si>
  <si>
    <t>Vybudování školní knihovny</t>
  </si>
  <si>
    <t>Vybudování školní knihovny.</t>
  </si>
  <si>
    <t>Modernizace a vybavení stávajících učeben a sborovny ZŠ</t>
  </si>
  <si>
    <t>Modernizace a vybavení stávajících učeben a sborovny ZŠ (PC, výměna starého vybavení).</t>
  </si>
  <si>
    <t xml:space="preserve">Vybudování venkovní učebny. </t>
  </si>
  <si>
    <t>Vybudování odborných učeben (čtenářský koutek, hudební učebna, laboratoř, dílny pro pracovní činnosti)</t>
  </si>
  <si>
    <t>Vybudování a vybavení odborných učeben (čtenářský koutek, hudební učebna, laboratoř, dílny pro pracovní činnosti).</t>
  </si>
  <si>
    <t>částečná realizace</t>
  </si>
  <si>
    <t>Konektivita školy, modernizace PC, obnova počítačového vybavení ZŠ</t>
  </si>
  <si>
    <t>Konektivita školy, modernizace PC, obnova počítačového vybavení ZŠ.</t>
  </si>
  <si>
    <t>Modernizace a rozšíření školní kuchyně</t>
  </si>
  <si>
    <t>Výměna vybavení ve školní jídelně, modernizace a rozšíření kuchyně, zvýšení kapacity jídelny - navázáno na stavbu nové školky</t>
  </si>
  <si>
    <t xml:space="preserve">Vybudování odborných učeben </t>
  </si>
  <si>
    <t xml:space="preserve">Vybudování odborných učeben. </t>
  </si>
  <si>
    <t>Bezbariérovost ZŠ a MŠ.</t>
  </si>
  <si>
    <t>Renovace vnitřních dveří a celková výmalba vnitřních prostor.</t>
  </si>
  <si>
    <t>Nové vybavení šaten</t>
  </si>
  <si>
    <t>Nové vybavení šaten.</t>
  </si>
  <si>
    <t>příprava realizace</t>
  </si>
  <si>
    <t>Rozšíření kapacity ZŠ</t>
  </si>
  <si>
    <t>Rozšíření kapacity ZŠ - navázáno na stavbu nové školky</t>
  </si>
  <si>
    <t>Interaktivní tabule do ZŠ</t>
  </si>
  <si>
    <t>Interaktivní tabule do ZŠ.</t>
  </si>
  <si>
    <t>Modernizace a vybavení keramické dílny</t>
  </si>
  <si>
    <t>Obnova vybavení a pomůcek keramické dílny</t>
  </si>
  <si>
    <t>Modernizace školní družiny</t>
  </si>
  <si>
    <t xml:space="preserve">Obnova a nové vybavení školní družiny </t>
  </si>
  <si>
    <t>Digitalizace</t>
  </si>
  <si>
    <t>Vybavení PC učebny - stoly, židle, PC programy, tablety, digitální pomůcky</t>
  </si>
  <si>
    <t>Rekonstrukce el. vedení/ výměna svítidel</t>
  </si>
  <si>
    <t>Rekonstrukce el. vedení a výměna svítidel v prvním nadzemním podlaží (ZŠ Žichlínek)</t>
  </si>
  <si>
    <t>připraven projekt</t>
  </si>
  <si>
    <t>ne - rekonstrukce</t>
  </si>
  <si>
    <t>102642435</t>
  </si>
  <si>
    <t xml:space="preserve">ZŠ a MŠ Lanškroun, Dolní Třešňovec </t>
  </si>
  <si>
    <t>Město Lanškroun</t>
  </si>
  <si>
    <t>70982473</t>
  </si>
  <si>
    <t>107590301</t>
  </si>
  <si>
    <t>650024231</t>
  </si>
  <si>
    <t>Rozšíření kapacity ZŠ a MŠ (výstavba nové učebny na dvorku)</t>
  </si>
  <si>
    <t>Dolní Třešňovec</t>
  </si>
  <si>
    <t>Vybudování nové části školy z nevyužitého dvorku. Zastřešení a vybudování zázemí pro výuku.</t>
  </si>
  <si>
    <t>Rekonstrukce budovy</t>
  </si>
  <si>
    <t>Celková rekonstrukce budovy. Výměna podlah a omítek ve většině místností. Výměna dvěří, rámů a prahů ve většině místností. Rekonstrukce sociálních zařízení za učelem zvýšení kapacity. Vyvoření bezbariérového přístupu a zajištění bezbariérovosti v objektu.</t>
  </si>
  <si>
    <t>Venkovní hrací prvky pro starší žáky</t>
  </si>
  <si>
    <t xml:space="preserve">Zabudování nových hracích prvků do prostoru zahrady. Využívány budou pro vyžití během přestávek a volného času staršími žáky. </t>
  </si>
  <si>
    <t>Půdní vestavba - samotná školní družina</t>
  </si>
  <si>
    <t xml:space="preserve">Zteplení prostor, vytvoření učeben příčkami, vytvoření elektro instalace a vodoinstalace. </t>
  </si>
  <si>
    <t>Přírodní učebna (zimni zahrada)</t>
  </si>
  <si>
    <t>Výstavba nové učebny v prostoru zahrady. Zaměření učebny je na přírodní vědy.</t>
  </si>
  <si>
    <t xml:space="preserve">Nákup IT vybavení do učeben </t>
  </si>
  <si>
    <t>Interaktivní tabule, tablety, počítače</t>
  </si>
  <si>
    <t>Nahrazení stávajícího vybavení šaten. Zvýšení kapacity šaten, vhodnějším uspořádáním a efektivnějším využitím prostoru. Současně bude provedena rekonstrukce prostor, materiální vybavení, technické vybavení pro vybudování sborovny pro pedagogy</t>
  </si>
  <si>
    <t>Rekonstrukce rozvodové skříně</t>
  </si>
  <si>
    <t>Výměna stávající rozvodové skříne za novou. Původní rozvodová skříň byla dimenzována na extenzivní využití el. Energie v objektu. Není nutnéudržovat stávající tav.</t>
  </si>
  <si>
    <t>Rekonstrukce skladovacích prostor</t>
  </si>
  <si>
    <t>Zavenení nového způsobu skladování materiálu ve škole. Zabudování nových systémů úložných prostor.</t>
  </si>
  <si>
    <t>102642052</t>
  </si>
  <si>
    <t>MŠ Lanškroun, Vančurova 87</t>
  </si>
  <si>
    <t xml:space="preserve">Přeměna zahrady na dětské hřiště s herními prvky pro rozvoj motoriky a polytechnického vzdělávání </t>
  </si>
  <si>
    <t>Rekonstrukce stávajícího altánu, úprava terénu, nákup vybavení školní zahrady MŠ pr výchovně vzdělávací činnost</t>
  </si>
  <si>
    <t>Přístřešek pro dětské kočáry, kola, koloběžky apod.</t>
  </si>
  <si>
    <t>Vybudování přístřešku pro dětské kola, kočárky, koloběžky apod.</t>
  </si>
  <si>
    <t>Zastřešení a uzamčení popelnicového prostoru</t>
  </si>
  <si>
    <t>Vybudování přístřešku pro popelnice, uzamčení prostoru.</t>
  </si>
  <si>
    <t>Modernizace dětského nábytku, lehátek pro děti.</t>
  </si>
  <si>
    <t>Nákup nábytku do tříd MŠ, nákup lehátek pro děti, nákup nového koberce do třídy MŠ.</t>
  </si>
  <si>
    <t>Zabezpečení vstupu do jednotlivých tříd MŠ</t>
  </si>
  <si>
    <t xml:space="preserve">Nákup kamerového systému, PC monitorů do jednotlivých tříd MŠ. </t>
  </si>
  <si>
    <t>Rekonstrukce jídelních výtahů</t>
  </si>
  <si>
    <t>Rekonstrukce stávajících jídelních výtahů, nákup gastro vybavení.</t>
  </si>
  <si>
    <t>107589486</t>
  </si>
  <si>
    <t>600103374</t>
  </si>
  <si>
    <t>70982431</t>
  </si>
  <si>
    <t>MŠ Lanškroun, Wolkerova 85</t>
  </si>
  <si>
    <t>70982457</t>
  </si>
  <si>
    <t>107590174</t>
  </si>
  <si>
    <t>600103889</t>
  </si>
  <si>
    <t>Oplocení pozemku MŠ podél ulice Opletalova</t>
  </si>
  <si>
    <t xml:space="preserve">Likvidace 40 let starého plotu s brankou a stejně starého živého tújového plotu, výstavba nového oplocení. </t>
  </si>
  <si>
    <t>Renovace podlahových krytin v budově</t>
  </si>
  <si>
    <t xml:space="preserve">Po odstranění koberců oprava zničeného betonového podkladu a příprava podlahy k položení koberců nových. </t>
  </si>
  <si>
    <t>Oprava pískové cesty v přírodní zahradě, vybudování smyslového chodníku z části této cesty</t>
  </si>
  <si>
    <t>Oprava cesty je potřebná z důvodu zajištění bezpečnosti dětí (kameny na povrchu z podloží), z části této cesty by se zbudoval smyslový chodník (vlastně by to byla součást rekonstrukce cesty), který by přispěl k dalšímu zlepšení prostředí přírodní zahrady, jehož je cesta součástí.</t>
  </si>
  <si>
    <t>Vybudování moderní zpevněné plochy na školní zahradě</t>
  </si>
  <si>
    <t>Zbudování pevné pryžové plochy k hrám s míči a sportovním náčiním, k jízdě na odrážedlech apod. Školka nedisponuje žádnou pevnou plochou, pouze zatravněnou.</t>
  </si>
  <si>
    <t>Kompostér-nákup</t>
  </si>
  <si>
    <t>Nákup kompostéru, který by sloužil k likvidaci biologického odpadu ze školní kuchyně, dle zákona o odpadech.</t>
  </si>
  <si>
    <t>X dle zákona požadováno</t>
  </si>
  <si>
    <t>Nové oplocení pozemku MŠ podél ulice Wolkerova a nová brána a branka, likvidace starého oplocení a starého živého plotu</t>
  </si>
  <si>
    <t xml:space="preserve">Likvidace 40 let starého plotu s bránou a brankou a stejně starého živého tújového plotu, výstavba nového plotu. </t>
  </si>
  <si>
    <t xml:space="preserve">Nové 2 brány a branka jedna podél ulice Seifertova, druhá v ulici Opletalova </t>
  </si>
  <si>
    <t>Likvidace starých bran a vstupní branky – výstavba nových podél silnic Seifertova a Opletalova.</t>
  </si>
  <si>
    <t>MŚ Lanškroun  Wolkerova 85</t>
  </si>
  <si>
    <t>Nový sporák do školní kuchyně</t>
  </si>
  <si>
    <t>Pořízení nového sporáku do školní kuchyně.</t>
  </si>
  <si>
    <t>Nátěr plechového altánu</t>
  </si>
  <si>
    <t>Kompletní obroušení starého oprýskaného nátěru altánu a nový nátěr (více vrstev, stěny i střecha) montovaného plechového altánu.</t>
  </si>
  <si>
    <t>Pořízení nové vzduchotechniky</t>
  </si>
  <si>
    <t>Odstranění staré vzduchotechniky (45 let) a vybudování nového vzduchotechnického systému s rekuperační jednotkou.</t>
  </si>
  <si>
    <t>Vybudování několika parkovacích míst na ulici Wolkerova</t>
  </si>
  <si>
    <t>Vybudování několika parkovacíh míst u oplocení mateřské školy na ulici Wolkerova</t>
  </si>
  <si>
    <t>MŠ Lanškroun, Na Výsluní 312</t>
  </si>
  <si>
    <t>70982449</t>
  </si>
  <si>
    <t>107590140</t>
  </si>
  <si>
    <t>600103871</t>
  </si>
  <si>
    <t>Vybudování venkovní učebny s ohništěm a sociálním zařízením</t>
  </si>
  <si>
    <t>Vybudování venkovní učebny s ohništěm a sociálním zařízením.</t>
  </si>
  <si>
    <t>Vybudování multifunkčního mlhoviště s povrchem SmartSoft</t>
  </si>
  <si>
    <t>Vybudování multifunkčního mlhoviště s povrchem SmartSoft.</t>
  </si>
  <si>
    <t>Rekonstrukce třídy, šatny učitelek</t>
  </si>
  <si>
    <t>Rekonstrukce třídy, rekonstrukce šatny pedagogů, nákup vybavení.</t>
  </si>
  <si>
    <t>Nákup vzdělávací sestavy pro MŠ (multiboard, Barvínek)</t>
  </si>
  <si>
    <t>Nákup vzdělávací sestavy pro MŠ (multiboard, Barvínek).</t>
  </si>
  <si>
    <t>Rekonstrukce školní zahrady</t>
  </si>
  <si>
    <t>Obnova školní zahrady zabudováním herních hracích sestav, hracích prvků a dětských hracích doplňků.</t>
  </si>
  <si>
    <t>MŠ Lanškroun, Žižkova 365</t>
  </si>
  <si>
    <t>107589494</t>
  </si>
  <si>
    <t>600103382</t>
  </si>
  <si>
    <t>Přestavba sklepních prostor na dílny</t>
  </si>
  <si>
    <t>Rekonstrukce sklepních prostor, nákup vybavení do dílen.</t>
  </si>
  <si>
    <t>Nové dětské stoly do tříd MŠ</t>
  </si>
  <si>
    <t>Nákup dětských stolů do tříd MŠ.</t>
  </si>
  <si>
    <t>Vybudování zahrady pro venkovní výuku s environmentálním vzděláváním a altánem k výuce</t>
  </si>
  <si>
    <t>Úprava školní zahrady dle studie, kterou máme vypracovanou. Středový altán k venkovní výuce. Úložné prostory k uskladnění pomůcek, didaktického materiálu potřebných k výuce. Propojení s dalšími prvky pro řízenou výuku i spontánní hru dětí.</t>
  </si>
  <si>
    <t>zpracovaná studie</t>
  </si>
  <si>
    <t>70982465</t>
  </si>
  <si>
    <t>Střecha mateřské školy</t>
  </si>
  <si>
    <t xml:space="preserve">Projekty nutné k vybudování nové střechy (povolení stavby, projekt k provedení) </t>
  </si>
  <si>
    <t>zpracovaný projekt</t>
  </si>
  <si>
    <t>Sanace sklepních prostorů</t>
  </si>
  <si>
    <t>Návrh sanačního opatření, dokumentace k provedení stavby a rozpočet, provedení kop.sondy</t>
  </si>
  <si>
    <t>ZŠ Lanškroun, Bedřicha Smetany 460</t>
  </si>
  <si>
    <t>102642451</t>
  </si>
  <si>
    <t>600104648</t>
  </si>
  <si>
    <t>Modernizace učebny informatiky</t>
  </si>
  <si>
    <t>Učebna by byla vybavena novými počítačovými sestavami, LCD panelem s ozvučením a krytým posuvem, multifunkční tiskárnou, novými žákovskými stoly, židlemi na kolečkách s pístem, učitelskou stanicí. Zhotoví se skříně, závěsné skříňky a poličky. Bude zakoupen software a stavebnice pro výuku nové informatiky, dojde ke změně osvětlení na LED, výmalbě, pokládce nové podlahy. Počítačová učebna by se využívala mimo povinné hodiny ke kroužku programování a pro potřeby redakčního týmu časopisu Béda.</t>
  </si>
  <si>
    <t>Projekt připraven k realizaci. Zhotovena veškerá  dokumentace, studie proveditelnosti Konkrétní dodavatel až po VŘ</t>
  </si>
  <si>
    <t>Digitalizace učeben I. stupně ZŠ Smetanova</t>
  </si>
  <si>
    <t>Modernizace učeben pro výuku prostřednictvím digitálních technologií. Učebny by byly vybavený novými interaktivnimí dotykovými panely na pylonovém posuvu s krycími keramickými křídly, stolními PC, tabletem s dotykovým perem, kamerou, vizualizérem,  externím mikrofonem, zařízením pro tisk a scanování, dále nábytkem pro ukládání portfolií žáků a pomůcek žáků a některé učebny stavitelnými lavicemi a židlemi.</t>
  </si>
  <si>
    <t>Projekt jepřipaven k realizaci - zpracován záměr, průzkum trhu, cenové nabídky, finální dodavatel až na základě VŘ.</t>
  </si>
  <si>
    <t>Modernizace učeben pro výuku pracovních činností se zázemím na Palackého 204</t>
  </si>
  <si>
    <t>Učebna, keramická dílna a přilehlé prostory budou využívány pro výuku pracovních činností, pro ŠD a také mimoškolní a volnočasové aktivity dětí z Lanškrouna a okolí.</t>
  </si>
  <si>
    <t>zpracován záměr, průzkum trhu</t>
  </si>
  <si>
    <t>Modernizace učebny pro polytechnické vzdělávání a výtvarnou výchovu</t>
  </si>
  <si>
    <t xml:space="preserve">Učebna bude sloužit pro polytechnické vzdělávání, pracovní činnosti a výtvarnou výchovu jako mobilní učebna. V uvedených oblastech se pracuje s objekty, pohybem, grafikou, 3D tiskem, multimédii, komunikační grafikou, a proto bude splňovat vazbu na vybrané podporované oblasti. Učebna se vybaví se novým LCD panelem s ozvučením a keramickými křídly, který bude na pylonech, zakoupí se nový počítač. Třída se vybaví novým školním nábytkem - stavitelné židle, stavitelné a naklápěcí lavice vhodné pro výtvarnou výchovu, zhotoví se skříně a odkládací prostory pro pomůcky, výkresy a nástěnka. Místnost bude vymalovaná, vymění se dřez na umývání pomůcek a zářivky za LED osvětlení. Učebna bude zastíněna roletami. V současné době zastínění nemá.   </t>
  </si>
  <si>
    <t>Přírodovědné předměty v praxi - interiérová zeleň školy</t>
  </si>
  <si>
    <t>Projekt zaměřen na badatelské kompetence žáků, používání informačních technologií, obsahem je vybavit školu zelení pro praktickou výuku s možností odebírání vzorků k mikroskopování, určování rostlin s pomocí volně stažitelných programů typu Netplan s tablety, Kahoot! free verze pro poznávačku a účasti na této soutěži v rámci DDM, přípravy na BiO olympiádu, seznámení žáky s praktickou manipulací s rostlinami při přesazování, s podmínkami pěstování, množení, případné rozpoznání chorob a škůdců (tablet), nákup rostlin pro celkové zlepšení klima školy a pro jejich estetickou funkci, tablety lze použít i pro další předměty (cizí jazyk).</t>
  </si>
  <si>
    <t>Projekt připraven k realizaci, zpracován záměr, průzkum trhu, zpracovány cenové nabídky, dodavatel až na základě VŘ</t>
  </si>
  <si>
    <t>Venkovní víceúčelové hřiště ZŠ Smetanova Lanškroun</t>
  </si>
  <si>
    <t xml:space="preserve">Vybudování víceúčelového hřiště pro činnost základní školy a  školní družiny, které bude sloužit k mnoha pohybovým, vzdělávacím a herním aktivitám povinného i zájmového vzdělávání. V mimoškolní době bude k využití pro komunitní aktivity a tím i sociální inkluzi. Hřište bude určeno pro kopanou, basketbal, tenis, volejbal, florbal a další sporty. Součástí je i workoutové hřiště, dopravní hřiště, herní prvky, rozběhová dráha a doskočiště. Dále osvětlení, tribuna s úložnými prostory pro techniku údržby, technika pro údržbu a sportovní pomůcky, vybavení, bezbariérové toalety, rozvody elektro, ozvučení. </t>
  </si>
  <si>
    <t>Připaraveno k realizaci, zpracována kompletní projektová dokumentace</t>
  </si>
  <si>
    <t>Přírodní učebna v areálu školy na Palackého 204</t>
  </si>
  <si>
    <t>Venkovní zastřešená učebna s potřebným vybavením, interaktivními panely a prvky po prostoru kolem učebny, byla by využívána pro výuku přírodovědných předmětů, českého i cizího jazyka, pracovních činností a sloužila by i pro ŠD.</t>
  </si>
  <si>
    <t>Šatny pro žáky školy</t>
  </si>
  <si>
    <t>Nové šatní klece a botníky.</t>
  </si>
  <si>
    <t>zpracovaná cenová nabídka</t>
  </si>
  <si>
    <t>ZŠ Lanškroun, Bedřicha Smetany 461</t>
  </si>
  <si>
    <t>Multifunkční učebna přírodních věd a jazyků</t>
  </si>
  <si>
    <t xml:space="preserve">Učebna zaměřená na výuku zeměpisu, přírodopisu, jazyků, jak přednáškovou činnost, tak i badatelskou výuku. Učebna bude vynavena novým nábytkem, katedrou, zatemněním,  digitální technikou, notebooky (tablety), tabulí s dotykovým panelem, na zdvihacím systému,  pomůckami pro badateskou výuku, budou vytvořeny rozvody pro nové pomůcky a techniku, vyměněno osvětlení </t>
  </si>
  <si>
    <t>Digitalizace  učeben II. Stupně ZŠ Smetanova</t>
  </si>
  <si>
    <t xml:space="preserve">Modernizace učeben pro výuku prostřednictvím digitálních technologií. Učebny by byly vybavený novými tabulemi sinteraktivnimí dotykovými panely na zdvihacím systému s krycími keramickými křídly, stolními PC, tabletem s dotykovým perem, kamerou, vizualizérem,  externím mikrofonem, zařízením pro tisk a scanování, dále nábytkem pro ukládání portfolií žáků a pomůcek žáků </t>
  </si>
  <si>
    <t xml:space="preserve"> zpracován záměr, průzkum trhu, </t>
  </si>
  <si>
    <t>ZŠ Lanškroun, nám. Aloise Jiráska 139</t>
  </si>
  <si>
    <t>Školní knhovna a čítárna</t>
  </si>
  <si>
    <t>Obnova čítárny a knihovny na 1.st.</t>
  </si>
  <si>
    <t>Modernizace a obnova školního dvora</t>
  </si>
  <si>
    <t>Školní dvůr na 2.st. - využití pro volnočasovou aktivitu žáků o přestávkách i  odpoledních hodinách, využití při TV.</t>
  </si>
  <si>
    <t>Půdní vestavba</t>
  </si>
  <si>
    <t>Využití půdních prostor pro odborné učebny, ateliér a výstavní síň. Pro polytechnické vzdělávání, přírodní vědy, vybudování zázemí pro školní klub, pro školní poradenské pracoviště, modení kabinet, sborovna. Moderní sborovny a moderní kabinety určené pro pedagogické pracovníky. Obnova a modednizace sborovny 2.st. + kabinety, propojení s technickou místností - kopírka, tiskárna apod.</t>
  </si>
  <si>
    <t>realizace</t>
  </si>
  <si>
    <t>Obnova a modernizace sklepů</t>
  </si>
  <si>
    <t>Využití sklepních prostorů pro volnočasovou aktivitu žáků.</t>
  </si>
  <si>
    <t>Vybudování nebo oprava a modernizace odborných učeben</t>
  </si>
  <si>
    <t>Modernizace a vybavení odborných učeben.</t>
  </si>
  <si>
    <t>Modernizace tělocvičny</t>
  </si>
  <si>
    <t>Obnova podlahové krytiny, horolezecké stěny osvětlení, obložení  a vybavení tělocvičny, šatny,bezbariérová rampa u vstupu do tělocvičny</t>
  </si>
  <si>
    <t>PD</t>
  </si>
  <si>
    <t>Zvýšení konektivity školy</t>
  </si>
  <si>
    <t>Potřeba propojení mezi oběma budovami, dle nových a moderních trendů.</t>
  </si>
  <si>
    <t>Bezbariérová škola</t>
  </si>
  <si>
    <t>Zajištění bezbariérovosti budovy 1.st.</t>
  </si>
  <si>
    <t>Rekonstrukce infrastruktury</t>
  </si>
  <si>
    <t>Zajištění bezpečného připojení na obou školách.</t>
  </si>
  <si>
    <t>Modernizace školních družin</t>
  </si>
  <si>
    <t xml:space="preserve">Obnova a modernizace  učeben pro školní družinu, vybavení ŠD </t>
  </si>
  <si>
    <t>Cvičná kuchyňka</t>
  </si>
  <si>
    <t>Modernizace kuchyňky s moderním vybavením.</t>
  </si>
  <si>
    <t>Multimediální učebna pro 1.st.</t>
  </si>
  <si>
    <t>Vybavení učeben pro 1.st.,multimedilální učebna, bezbariérovost</t>
  </si>
  <si>
    <t>Multimediální učebna pro 2.st.</t>
  </si>
  <si>
    <t>Učebna, která se dá využít jako počítačová i jazyková učebna na 1.st.  A bezbariérovost</t>
  </si>
  <si>
    <t xml:space="preserve">Zázemí pro šatny a komunitní setkávání </t>
  </si>
  <si>
    <t>Modernizace šaten, výměna šatních skříněk a vytvoření prostoru pro komunitní setkávání na 2.st.</t>
  </si>
  <si>
    <t xml:space="preserve">Vybudování a modernizace odborných učeben
</t>
  </si>
  <si>
    <t xml:space="preserve">Cílem projektu je podpořit rozvoj klíčových kompetencí vybudováním a modernizací odborných učeben v ZŠ Lanškroun, nám. Aloise Jiráska 139. Součástí projektu je rovněž zabezpečení bezbariérovosti a zajištění konektivity školy. </t>
  </si>
  <si>
    <t>PD, výběr dodavatele</t>
  </si>
  <si>
    <t>Rekonstrukce a obnova zázemí pro školního psychologa, včetně vybudování relaxační klidové zóny pro žáky</t>
  </si>
  <si>
    <t>Rekonstrukce prostor školy a vybudování zázemí pro školního psychologa, vybudování relaxační zóny - klidového prostoru pro žáky školy. Součástí projektu bude i rekonstrukce a obnova zázemí pro pedagogy - sborovny 1.st., schodolez - bezbariérovost</t>
  </si>
  <si>
    <t xml:space="preserve">Modernizace šaten, výměna šatních skříněk a vytvoření prostoru pro komunitní setkávání na 1..st., </t>
  </si>
  <si>
    <t>nr</t>
  </si>
  <si>
    <t>Modernizace učebny dílen</t>
  </si>
  <si>
    <t>3 000 000</t>
  </si>
  <si>
    <t>2027</t>
  </si>
  <si>
    <t>102642796</t>
  </si>
  <si>
    <t>600104737</t>
  </si>
  <si>
    <t>Modernizace učebny dílen,výměna podlahové krytiny, dílenských stolů, které by odpovídaly moderním trendům, moderní nářadí a přístroje pro práci se dřevem a kovem, moderní zázemí  pro uč. technických prací.</t>
  </si>
  <si>
    <t xml:space="preserve">ZŠ Lanškroun, Dobrovského 630 </t>
  </si>
  <si>
    <t>Rekonstrukce učebny Fyziky a Chemie</t>
  </si>
  <si>
    <t>Projekt je zaměřen na zkvalitnění výuky přírodovědných předmětů. V rámci projektu bude zrekonstruována a vybavena odborná učebna fyziky a chemie včetně kabinetu a skladu chemikálií. Učebna byla naposledy rekonstruována před 30 lety.</t>
  </si>
  <si>
    <t>příprava projektu</t>
  </si>
  <si>
    <t>Vybavení školní zahrady - interaktivní prvky, hrací prvky/sestavy pro školní družinu</t>
  </si>
  <si>
    <t>Vybavení venkovní učebny a školní zahrady interaktivními vzdělávacími prvky, které budou využívány při výuce přírodovědných předmětů a při venkovních činnostech školní družiny.</t>
  </si>
  <si>
    <t>řešení prostoru školní zahrady v rámci pedagogického sboru</t>
  </si>
  <si>
    <t>Venkovní posilovna na školní zahradě</t>
  </si>
  <si>
    <t>Vybavení venkovní učebny a školní zahrady posilovacími stroji, které se využijí při hodinách tělesné výchovy a při pohybových činnostech školní družiny.</t>
  </si>
  <si>
    <t>Modernizace tělocvičny (obložení, podlahová krytina)</t>
  </si>
  <si>
    <t xml:space="preserve">Cílem projektu je zmodernizovat prostory školní tělocvičny - výměna podlahové krytiny a obložení stěn, renovace elektrorozvodů a osvětlení. V rámci projektu by měla být provedena obměna nářádí. </t>
  </si>
  <si>
    <t>Výměna osvětlení ve třídách na původní budově</t>
  </si>
  <si>
    <t>Výměna současných neekonomických svítících bodů za nová úsporná světla ve třídách.</t>
  </si>
  <si>
    <t>mapování možností výměny svítících bodů</t>
  </si>
  <si>
    <t>Oprava střechy na vedlejší budově a pořízení klimatizace do tříd na této budově</t>
  </si>
  <si>
    <t>Oprava střechy na vedlejší budově a pořízení klimatizace. S výměněnou střešní krytiny by mělo dojít k výměně střešních oken, které jsou v havarijním stavu. V učebnách na této budově by měla být pořízena klimatizace, která bude sloužit ke zlepšení tepelných podmínek v jarních a podzimních měsících.</t>
  </si>
  <si>
    <t xml:space="preserve">každoroční požadavek na investiční akci </t>
  </si>
  <si>
    <t>Pylonový systém televize a tabule</t>
  </si>
  <si>
    <t>Obměna interaktivních tabulí ve třídách za nové dotykové televize v kombinaci s tabulí s pylonovým systémem.</t>
  </si>
  <si>
    <t>výběr vhodných typů s dodavatelem</t>
  </si>
  <si>
    <t>Sportovní areál (hřiště a běžecký ovál)</t>
  </si>
  <si>
    <t xml:space="preserve">V současné době se zpracovává projekt na sportovní areál před budovou školy. Projekt je rozdělen do dvou části, na atletické disciplíny a míčové hry. Navrženy jsou také posilovací prvky a hřiště pro volnočasové aktivity.   </t>
  </si>
  <si>
    <t>ZŠ Lanškroun, Dobrovského 631</t>
  </si>
  <si>
    <t>Výměna osvětlení ve třídách a společných prostorách na novější budově včetně prostor bazénu. Výměna osvětlení ve společných prostorách v původní budově.</t>
  </si>
  <si>
    <t>Výměna současných neekonomických svítících bodů za nová úsporná světla.</t>
  </si>
  <si>
    <t>Pylonový systém televize a tabule + počítač</t>
  </si>
  <si>
    <t>Obměna interaktivních tabulí ve třídách za nové dotykové televize v kombinaci s tabulí s pylonovým systémem a počítačem (8 učeben).</t>
  </si>
  <si>
    <t>Rekonstrukce učebny Přírodopisu</t>
  </si>
  <si>
    <t>Projekt je zaměřen na zkvalitnění výuky přírodovědných předmětů. V rámci projektu bude zrekonstruována a vybavena odborná učebna přírodopisu včetně kabinetu. Učebna byla naposledy rekonstruována před 30 lety.</t>
  </si>
  <si>
    <t>příprava projektového záměru</t>
  </si>
  <si>
    <t>Výměna počítačů v učebně PC</t>
  </si>
  <si>
    <t xml:space="preserve">Zkvalitnění výuky informatiky. Výměna počítačů v počítačové učebně.   </t>
  </si>
  <si>
    <t xml:space="preserve">Venkovní altán </t>
  </si>
  <si>
    <t>Vytvoření vhodných prostorových podmínek pro trávení poledních přestávek žáků</t>
  </si>
  <si>
    <t>Klimatizace do tříd na hlavní a vedlejší budově</t>
  </si>
  <si>
    <t>V podkrovních učebnách na obou budovách by měla být pořízena klimatizace, která bude sloužit ke zlepšení tepelných podmínek v jarních a podzimních měsících.</t>
  </si>
  <si>
    <t>Učebny prvního stupně</t>
  </si>
  <si>
    <t>Vybudování učitelské stěny s interaktivním displejem ve třídách 1. stupně (10 tříd). V učitelské stěně budou uloženy pomůcky pro výuku přírodovědy, vlastivědy. Současně dojde k vytvoření zázemí pro pedagogy, vytvoření prostoru pro setkávání a profesní sdílení pedagogických i nepedagogických pracovníků školy s cílem podpory duševního zdraví zaměstnanců.</t>
  </si>
  <si>
    <t>Venkovní učebna ARCHIMEDES</t>
  </si>
  <si>
    <t>Venkovní učebna ARCHIMEDES přináší zkvalitnění vzdělávací infrastruktury pro přírodní vědy, polytechnické vzdělávání, cizí jazyky, školní družinu/klub, pro práci s digitálními technologiemi a rozšíření vnitřní konektivity školy včetně moderních technologií. Umožňuje unikátním způsobem proměnit výuku přírodních věd v dobrodružství, propojit teorii s praxí, a také probudit v dětech touhu pídit se a poznávat svět kolem nich a rozvíjet představivost. Zároveň podporuje pěstitelské činnosti a práce s půdou</t>
  </si>
  <si>
    <t>854379</t>
  </si>
  <si>
    <t>600104168</t>
  </si>
  <si>
    <t>DDM Damián, Lanškroun, Vančurova 46</t>
  </si>
  <si>
    <t>Vybudování ateliérové dílny v podkroví i s výtahem</t>
  </si>
  <si>
    <t>V současné době je v DDM málo místa pro aktivity, které zde probíhají, vybudování nového podkroví by velmi pomohlo. Rekonstrukce podkroví, vybudování výtahu, nákup vybavení.</t>
  </si>
  <si>
    <t>Z důvodu malých prostor DDM je vhodné zřídit i venkovní učebnu - stavba venkovní učebny, pořízení vybavení do venkovní učebny.</t>
  </si>
  <si>
    <t>Obsahem projektu bude rozsáhlá rekonstrukce staršího objektu z důvodu dlouhodobého nedostatku vhodných prostor pro zájmové vzdělávání v DDM.</t>
  </si>
  <si>
    <t xml:space="preserve">Pořízení studie a projektové dokumentace na rozvoj DDM </t>
  </si>
  <si>
    <t xml:space="preserve">Obsahem projektu bude studie a projektová dokumetace pro výstavbu nové budovy, která vyřeší dlouhodobý nedostatek vhodných prostor pro zájmové vzdělávání v DDM. </t>
  </si>
  <si>
    <t>Schváleno Řídícím výborem MAP IV v Lanškrouně dne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</si>
</sst>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Calibri"/>
      <charset val="1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1C1C1C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rgb="FFFFFFCC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0CECE"/>
      </patternFill>
    </fill>
    <fill>
      <patternFill patternType="solid">
        <fgColor rgb="FF92D050"/>
        <bgColor rgb="FFBDD7EE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008000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B4C7D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C0C0C0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92D050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CC2E5"/>
      </patternFill>
    </fill>
    <fill>
      <patternFill patternType="solid">
        <fgColor rgb="FFFFFF00"/>
        <bgColor rgb="FF9CC2E5"/>
      </patternFill>
    </fill>
    <fill>
      <patternFill patternType="solid">
        <fgColor theme="2"/>
        <bgColor rgb="FF9CC2E5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</cellStyleXfs>
  <cellXfs count="127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center" vertical="center" wrapText="1"/>
      <protection locked="0"/>
    </xf>
    <xf numFmtId="0" fontId="0" fillId="13" borderId="23" xfId="0" applyFill="1" applyBorder="1" applyAlignment="1" applyProtection="1">
      <alignment horizontal="center" vertical="center" wrapText="1"/>
      <protection locked="0"/>
    </xf>
    <xf numFmtId="0" fontId="0" fillId="13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13" borderId="31" xfId="0" applyFill="1" applyBorder="1" applyAlignment="1" applyProtection="1">
      <alignment horizontal="center" vertical="center" wrapText="1"/>
      <protection locked="0"/>
    </xf>
    <xf numFmtId="0" fontId="0" fillId="10" borderId="23" xfId="0" applyFill="1" applyBorder="1" applyAlignment="1" applyProtection="1">
      <alignment horizontal="center" vertical="center" wrapText="1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49" fontId="0" fillId="10" borderId="18" xfId="0" applyNumberFormat="1" applyFill="1" applyBorder="1" applyAlignment="1" applyProtection="1">
      <alignment horizontal="center" vertical="center" wrapText="1"/>
      <protection locked="0"/>
    </xf>
    <xf numFmtId="49" fontId="0" fillId="10" borderId="24" xfId="0" applyNumberFormat="1" applyFill="1" applyBorder="1" applyAlignment="1" applyProtection="1">
      <alignment horizontal="center" vertical="center" wrapText="1"/>
      <protection locked="0"/>
    </xf>
    <xf numFmtId="0" fontId="14" fillId="10" borderId="31" xfId="0" applyFont="1" applyFill="1" applyBorder="1" applyAlignment="1" applyProtection="1">
      <alignment horizontal="center" vertical="center" wrapText="1"/>
      <protection locked="0"/>
    </xf>
    <xf numFmtId="0" fontId="0" fillId="10" borderId="31" xfId="0" applyFill="1" applyBorder="1" applyAlignment="1" applyProtection="1">
      <alignment horizontal="center" vertical="center" wrapText="1"/>
      <protection locked="0"/>
    </xf>
    <xf numFmtId="3" fontId="0" fillId="10" borderId="23" xfId="0" applyNumberFormat="1" applyFill="1" applyBorder="1" applyAlignment="1" applyProtection="1">
      <alignment horizontal="center" vertical="center" wrapText="1"/>
      <protection locked="0"/>
    </xf>
    <xf numFmtId="3" fontId="0" fillId="10" borderId="25" xfId="0" applyNumberFormat="1" applyFill="1" applyBorder="1" applyAlignment="1" applyProtection="1">
      <alignment horizontal="center" vertical="center" wrapText="1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14" fillId="5" borderId="17" xfId="4" applyNumberFormat="1" applyFon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14" fillId="5" borderId="23" xfId="4" applyNumberFormat="1" applyFont="1" applyFill="1" applyBorder="1" applyAlignment="1" applyProtection="1">
      <alignment horizontal="center" vertical="center" wrapText="1"/>
      <protection locked="0"/>
    </xf>
    <xf numFmtId="3" fontId="1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14" fillId="10" borderId="30" xfId="3" applyFont="1" applyFill="1" applyBorder="1" applyAlignment="1" applyProtection="1">
      <alignment horizontal="center" vertical="center" wrapText="1"/>
      <protection locked="0"/>
    </xf>
    <xf numFmtId="0" fontId="14" fillId="10" borderId="32" xfId="3" applyFont="1" applyFill="1" applyBorder="1" applyAlignment="1" applyProtection="1">
      <alignment horizontal="center" vertical="center" wrapText="1"/>
      <protection locked="0"/>
    </xf>
    <xf numFmtId="0" fontId="14" fillId="10" borderId="10" xfId="3" applyFont="1" applyFill="1" applyBorder="1" applyAlignment="1" applyProtection="1">
      <alignment horizontal="center" vertical="center" wrapText="1"/>
      <protection locked="0"/>
    </xf>
    <xf numFmtId="0" fontId="14" fillId="10" borderId="13" xfId="3" applyFont="1" applyFill="1" applyBorder="1" applyAlignment="1" applyProtection="1">
      <alignment horizontal="center" vertical="center" wrapText="1"/>
      <protection locked="0"/>
    </xf>
    <xf numFmtId="3" fontId="14" fillId="10" borderId="30" xfId="3" applyNumberFormat="1" applyFont="1" applyFill="1" applyBorder="1" applyAlignment="1" applyProtection="1">
      <alignment horizontal="center" vertical="center" wrapText="1"/>
      <protection locked="0"/>
    </xf>
    <xf numFmtId="3" fontId="14" fillId="10" borderId="3" xfId="3" applyNumberFormat="1" applyFont="1" applyFill="1" applyBorder="1" applyAlignment="1" applyProtection="1">
      <alignment horizontal="center" vertical="center" wrapText="1"/>
      <protection locked="0"/>
    </xf>
    <xf numFmtId="0" fontId="14" fillId="10" borderId="33" xfId="3" applyFont="1" applyFill="1" applyBorder="1" applyAlignment="1" applyProtection="1">
      <alignment horizontal="center" vertical="center" wrapText="1"/>
      <protection locked="0"/>
    </xf>
    <xf numFmtId="0" fontId="14" fillId="10" borderId="30" xfId="0" applyFont="1" applyFill="1" applyBorder="1" applyAlignment="1" applyProtection="1">
      <alignment horizontal="center" vertical="center" wrapText="1"/>
      <protection locked="0"/>
    </xf>
    <xf numFmtId="0" fontId="14" fillId="10" borderId="32" xfId="0" applyFont="1" applyFill="1" applyBorder="1" applyAlignment="1" applyProtection="1">
      <alignment horizontal="center" vertical="center" wrapText="1"/>
      <protection locked="0"/>
    </xf>
    <xf numFmtId="0" fontId="14" fillId="10" borderId="33" xfId="0" applyFont="1" applyFill="1" applyBorder="1" applyAlignment="1" applyProtection="1">
      <alignment horizontal="center" vertical="center" wrapText="1"/>
      <protection locked="0"/>
    </xf>
    <xf numFmtId="0" fontId="14" fillId="10" borderId="10" xfId="0" applyFont="1" applyFill="1" applyBorder="1" applyAlignment="1" applyProtection="1">
      <alignment horizontal="center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4" fillId="10" borderId="17" xfId="0" applyFont="1" applyFill="1" applyBorder="1" applyAlignment="1" applyProtection="1">
      <alignment horizontal="center" vertical="center" wrapText="1"/>
      <protection locked="0"/>
    </xf>
    <xf numFmtId="0" fontId="14" fillId="10" borderId="18" xfId="0" applyFont="1" applyFill="1" applyBorder="1" applyAlignment="1" applyProtection="1">
      <alignment horizontal="center" vertical="center" wrapText="1"/>
      <protection locked="0"/>
    </xf>
    <xf numFmtId="0" fontId="14" fillId="10" borderId="52" xfId="0" applyFont="1" applyFill="1" applyBorder="1" applyAlignment="1" applyProtection="1">
      <alignment horizontal="center" vertical="center" wrapText="1"/>
      <protection locked="0"/>
    </xf>
    <xf numFmtId="0" fontId="14" fillId="10" borderId="13" xfId="0" applyFont="1" applyFill="1" applyBorder="1" applyAlignment="1" applyProtection="1">
      <alignment horizontal="center" vertical="center" wrapText="1"/>
      <protection locked="0"/>
    </xf>
    <xf numFmtId="3" fontId="14" fillId="10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17" xfId="0" applyFont="1" applyFill="1" applyBorder="1" applyAlignment="1" applyProtection="1">
      <alignment horizontal="center" vertical="center"/>
      <protection locked="0"/>
    </xf>
    <xf numFmtId="0" fontId="14" fillId="10" borderId="19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3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16" borderId="17" xfId="0" applyFont="1" applyFill="1" applyBorder="1" applyAlignment="1" applyProtection="1">
      <alignment horizontal="center" vertical="center" wrapText="1"/>
      <protection locked="0"/>
    </xf>
    <xf numFmtId="0" fontId="14" fillId="16" borderId="18" xfId="0" applyFont="1" applyFill="1" applyBorder="1" applyAlignment="1" applyProtection="1">
      <alignment horizontal="center" vertical="center" wrapText="1"/>
      <protection locked="0"/>
    </xf>
    <xf numFmtId="0" fontId="14" fillId="16" borderId="52" xfId="0" applyFont="1" applyFill="1" applyBorder="1" applyAlignment="1" applyProtection="1">
      <alignment horizontal="center" vertical="center" wrapText="1"/>
      <protection locked="0"/>
    </xf>
    <xf numFmtId="0" fontId="14" fillId="16" borderId="13" xfId="0" applyFont="1" applyFill="1" applyBorder="1" applyAlignment="1" applyProtection="1">
      <alignment horizontal="center" vertical="center" wrapText="1"/>
      <protection locked="0"/>
    </xf>
    <xf numFmtId="3" fontId="14" fillId="16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16" borderId="23" xfId="0" applyFont="1" applyFill="1" applyBorder="1" applyAlignment="1" applyProtection="1">
      <alignment horizontal="center" vertical="center" wrapText="1"/>
      <protection locked="0"/>
    </xf>
    <xf numFmtId="0" fontId="14" fillId="16" borderId="24" xfId="0" applyFont="1" applyFill="1" applyBorder="1" applyAlignment="1" applyProtection="1">
      <alignment horizontal="center" vertical="center" wrapText="1"/>
      <protection locked="0"/>
    </xf>
    <xf numFmtId="0" fontId="14" fillId="16" borderId="31" xfId="0" applyFont="1" applyFill="1" applyBorder="1" applyAlignment="1" applyProtection="1">
      <alignment horizontal="center" vertical="center" wrapText="1"/>
      <protection locked="0"/>
    </xf>
    <xf numFmtId="3" fontId="14" fillId="16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17" xfId="0" applyFont="1" applyFill="1" applyBorder="1" applyAlignment="1" applyProtection="1">
      <alignment horizontal="center" vertical="center" wrapText="1"/>
      <protection locked="0"/>
    </xf>
    <xf numFmtId="0" fontId="29" fillId="10" borderId="18" xfId="0" applyFont="1" applyFill="1" applyBorder="1" applyAlignment="1" applyProtection="1">
      <alignment horizontal="center" vertical="center" wrapText="1"/>
      <protection locked="0"/>
    </xf>
    <xf numFmtId="0" fontId="29" fillId="10" borderId="52" xfId="0" applyFont="1" applyFill="1" applyBorder="1" applyAlignment="1" applyProtection="1">
      <alignment horizontal="center" vertical="center" wrapText="1"/>
      <protection locked="0"/>
    </xf>
    <xf numFmtId="0" fontId="29" fillId="10" borderId="13" xfId="0" applyFont="1" applyFill="1" applyBorder="1" applyAlignment="1" applyProtection="1">
      <alignment horizontal="center" vertical="center" wrapText="1"/>
      <protection locked="0"/>
    </xf>
    <xf numFmtId="3" fontId="29" fillId="10" borderId="17" xfId="0" applyNumberFormat="1" applyFont="1" applyFill="1" applyBorder="1" applyAlignment="1" applyProtection="1">
      <alignment horizontal="center" vertical="center" wrapText="1"/>
      <protection locked="0"/>
    </xf>
    <xf numFmtId="3" fontId="29" fillId="10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17" xfId="0" applyFont="1" applyFill="1" applyBorder="1" applyAlignment="1" applyProtection="1">
      <alignment horizontal="center" vertical="center"/>
      <protection locked="0"/>
    </xf>
    <xf numFmtId="0" fontId="29" fillId="10" borderId="19" xfId="0" applyFont="1" applyFill="1" applyBorder="1" applyAlignment="1" applyProtection="1">
      <alignment horizontal="center" vertical="center"/>
      <protection locked="0"/>
    </xf>
    <xf numFmtId="0" fontId="30" fillId="10" borderId="17" xfId="0" applyFont="1" applyFill="1" applyBorder="1" applyAlignment="1" applyProtection="1">
      <alignment horizontal="center" vertical="center" wrapText="1"/>
      <protection locked="0"/>
    </xf>
    <xf numFmtId="0" fontId="30" fillId="10" borderId="18" xfId="0" applyFont="1" applyFill="1" applyBorder="1" applyAlignment="1" applyProtection="1">
      <alignment horizontal="center" vertical="center" wrapText="1"/>
      <protection locked="0"/>
    </xf>
    <xf numFmtId="0" fontId="30" fillId="10" borderId="19" xfId="0" applyFont="1" applyFill="1" applyBorder="1" applyAlignment="1" applyProtection="1">
      <alignment horizontal="center" vertical="center" wrapText="1"/>
      <protection locked="0"/>
    </xf>
    <xf numFmtId="0" fontId="30" fillId="10" borderId="52" xfId="0" applyFont="1" applyFill="1" applyBorder="1" applyAlignment="1" applyProtection="1">
      <alignment horizontal="center" vertical="center" wrapText="1"/>
      <protection locked="0"/>
    </xf>
    <xf numFmtId="0" fontId="29" fillId="10" borderId="19" xfId="0" applyFont="1" applyFill="1" applyBorder="1" applyAlignment="1" applyProtection="1">
      <alignment horizontal="center" vertical="center" wrapText="1"/>
      <protection locked="0"/>
    </xf>
    <xf numFmtId="0" fontId="29" fillId="2" borderId="17" xfId="0" applyFont="1" applyFill="1" applyBorder="1" applyAlignment="1" applyProtection="1">
      <alignment horizontal="center" vertical="center" wrapText="1"/>
      <protection locked="0"/>
    </xf>
    <xf numFmtId="0" fontId="29" fillId="2" borderId="18" xfId="0" applyFont="1" applyFill="1" applyBorder="1" applyAlignment="1" applyProtection="1">
      <alignment horizontal="center" vertical="center" wrapText="1"/>
      <protection locked="0"/>
    </xf>
    <xf numFmtId="0" fontId="29" fillId="2" borderId="13" xfId="0" applyFont="1" applyFill="1" applyBorder="1" applyAlignment="1" applyProtection="1">
      <alignment horizontal="center" vertical="center" wrapText="1"/>
      <protection locked="0"/>
    </xf>
    <xf numFmtId="0" fontId="29" fillId="2" borderId="52" xfId="0" applyFont="1" applyFill="1" applyBorder="1" applyAlignment="1" applyProtection="1">
      <alignment horizontal="center" vertical="center" wrapText="1"/>
      <protection locked="0"/>
    </xf>
    <xf numFmtId="3" fontId="2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7" xfId="0" applyFont="1" applyFill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30" fillId="2" borderId="17" xfId="0" applyFont="1" applyFill="1" applyBorder="1" applyAlignment="1" applyProtection="1">
      <alignment horizontal="center" vertical="center" wrapText="1"/>
      <protection locked="0"/>
    </xf>
    <xf numFmtId="0" fontId="30" fillId="2" borderId="18" xfId="0" applyFont="1" applyFill="1" applyBorder="1" applyAlignment="1" applyProtection="1">
      <alignment horizontal="center" vertical="center" wrapText="1"/>
      <protection locked="0"/>
    </xf>
    <xf numFmtId="0" fontId="30" fillId="2" borderId="19" xfId="0" applyFont="1" applyFill="1" applyBorder="1" applyAlignment="1" applyProtection="1">
      <alignment horizontal="center" vertical="center" wrapText="1"/>
      <protection locked="0"/>
    </xf>
    <xf numFmtId="0" fontId="30" fillId="2" borderId="52" xfId="0" applyFont="1" applyFill="1" applyBorder="1" applyAlignment="1" applyProtection="1">
      <alignment horizontal="center" vertical="center" wrapText="1"/>
      <protection locked="0"/>
    </xf>
    <xf numFmtId="0" fontId="29" fillId="2" borderId="19" xfId="0" applyFont="1" applyFill="1" applyBorder="1" applyAlignment="1" applyProtection="1">
      <alignment horizontal="center" vertical="center" wrapText="1"/>
      <protection locked="0"/>
    </xf>
    <xf numFmtId="0" fontId="29" fillId="16" borderId="17" xfId="0" applyFont="1" applyFill="1" applyBorder="1" applyAlignment="1" applyProtection="1">
      <alignment horizontal="center" vertical="center" wrapText="1"/>
      <protection locked="0"/>
    </xf>
    <xf numFmtId="0" fontId="29" fillId="16" borderId="18" xfId="0" applyFont="1" applyFill="1" applyBorder="1" applyAlignment="1" applyProtection="1">
      <alignment horizontal="center" vertical="center" wrapText="1"/>
      <protection locked="0"/>
    </xf>
    <xf numFmtId="0" fontId="29" fillId="16" borderId="13" xfId="0" applyFont="1" applyFill="1" applyBorder="1" applyAlignment="1" applyProtection="1">
      <alignment horizontal="center" vertical="center" wrapText="1"/>
      <protection locked="0"/>
    </xf>
    <xf numFmtId="0" fontId="29" fillId="16" borderId="52" xfId="0" applyFont="1" applyFill="1" applyBorder="1" applyAlignment="1" applyProtection="1">
      <alignment horizontal="center" vertical="center" wrapText="1"/>
      <protection locked="0"/>
    </xf>
    <xf numFmtId="3" fontId="29" fillId="16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16" borderId="17" xfId="0" applyFont="1" applyFill="1" applyBorder="1" applyAlignment="1" applyProtection="1">
      <alignment horizontal="center" vertical="center"/>
      <protection locked="0"/>
    </xf>
    <xf numFmtId="0" fontId="29" fillId="16" borderId="19" xfId="0" applyFont="1" applyFill="1" applyBorder="1" applyAlignment="1" applyProtection="1">
      <alignment horizontal="center" vertical="center"/>
      <protection locked="0"/>
    </xf>
    <xf numFmtId="0" fontId="30" fillId="16" borderId="17" xfId="0" applyFont="1" applyFill="1" applyBorder="1" applyAlignment="1" applyProtection="1">
      <alignment horizontal="center" vertical="center" wrapText="1"/>
      <protection locked="0"/>
    </xf>
    <xf numFmtId="0" fontId="30" fillId="16" borderId="18" xfId="0" applyFont="1" applyFill="1" applyBorder="1" applyAlignment="1" applyProtection="1">
      <alignment horizontal="center" vertical="center" wrapText="1"/>
      <protection locked="0"/>
    </xf>
    <xf numFmtId="0" fontId="30" fillId="16" borderId="19" xfId="0" applyFont="1" applyFill="1" applyBorder="1" applyAlignment="1" applyProtection="1">
      <alignment horizontal="center" vertical="center" wrapText="1"/>
      <protection locked="0"/>
    </xf>
    <xf numFmtId="0" fontId="30" fillId="16" borderId="52" xfId="0" applyFont="1" applyFill="1" applyBorder="1" applyAlignment="1" applyProtection="1">
      <alignment horizontal="center" vertical="center" wrapText="1"/>
      <protection locked="0"/>
    </xf>
    <xf numFmtId="0" fontId="29" fillId="16" borderId="19" xfId="0" applyFont="1" applyFill="1" applyBorder="1" applyAlignment="1" applyProtection="1">
      <alignment horizontal="center" vertical="center" wrapText="1"/>
      <protection locked="0"/>
    </xf>
    <xf numFmtId="0" fontId="29" fillId="5" borderId="52" xfId="0" applyFont="1" applyFill="1" applyBorder="1" applyAlignment="1" applyProtection="1">
      <alignment horizontal="center" vertical="center" wrapText="1"/>
      <protection locked="0"/>
    </xf>
    <xf numFmtId="3" fontId="29" fillId="5" borderId="17" xfId="0" applyNumberFormat="1" applyFont="1" applyFill="1" applyBorder="1" applyAlignment="1" applyProtection="1">
      <alignment horizontal="center" vertical="center" wrapText="1"/>
      <protection locked="0"/>
    </xf>
    <xf numFmtId="3" fontId="29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3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 wrapText="1"/>
      <protection locked="0"/>
    </xf>
    <xf numFmtId="0" fontId="29" fillId="5" borderId="31" xfId="0" applyFont="1" applyFill="1" applyBorder="1" applyAlignment="1" applyProtection="1">
      <alignment horizontal="center" vertical="center" wrapText="1"/>
      <protection locked="0"/>
    </xf>
    <xf numFmtId="0" fontId="29" fillId="2" borderId="31" xfId="0" applyFont="1" applyFill="1" applyBorder="1" applyAlignment="1" applyProtection="1">
      <alignment horizontal="center" vertical="center" wrapText="1"/>
      <protection locked="0"/>
    </xf>
    <xf numFmtId="3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 wrapText="1"/>
      <protection locked="0"/>
    </xf>
    <xf numFmtId="0" fontId="30" fillId="2" borderId="23" xfId="0" applyFont="1" applyFill="1" applyBorder="1" applyAlignment="1" applyProtection="1">
      <alignment horizontal="center" vertical="center" wrapText="1"/>
      <protection locked="0"/>
    </xf>
    <xf numFmtId="0" fontId="30" fillId="2" borderId="24" xfId="0" applyFont="1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 wrapText="1"/>
      <protection locked="0"/>
    </xf>
    <xf numFmtId="0" fontId="30" fillId="2" borderId="31" xfId="0" applyFont="1" applyFill="1" applyBorder="1" applyAlignment="1" applyProtection="1">
      <alignment horizontal="center" vertical="center" wrapText="1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31" fillId="2" borderId="31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 wrapText="1"/>
      <protection locked="0"/>
    </xf>
    <xf numFmtId="0" fontId="29" fillId="5" borderId="23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49" fontId="29" fillId="10" borderId="18" xfId="0" applyNumberFormat="1" applyFont="1" applyFill="1" applyBorder="1" applyAlignment="1" applyProtection="1">
      <alignment horizontal="center" vertical="center" wrapText="1"/>
      <protection locked="0"/>
    </xf>
    <xf numFmtId="49" fontId="29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29" fillId="16" borderId="18" xfId="0" applyNumberFormat="1" applyFont="1" applyFill="1" applyBorder="1" applyAlignment="1" applyProtection="1">
      <alignment horizontal="center" vertical="center" wrapText="1"/>
      <protection locked="0"/>
    </xf>
    <xf numFmtId="49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18" borderId="52" xfId="0" applyFill="1" applyBorder="1" applyAlignment="1" applyProtection="1">
      <alignment horizontal="center" vertical="center" wrapText="1"/>
      <protection locked="0"/>
    </xf>
    <xf numFmtId="3" fontId="0" fillId="19" borderId="17" xfId="0" applyNumberFormat="1" applyFill="1" applyBorder="1" applyAlignment="1" applyProtection="1">
      <alignment horizontal="center" vertical="center" wrapText="1"/>
      <protection locked="0"/>
    </xf>
    <xf numFmtId="3" fontId="0" fillId="19" borderId="19" xfId="0" applyNumberFormat="1" applyFill="1" applyBorder="1" applyAlignment="1" applyProtection="1">
      <alignment horizontal="center" vertical="center" wrapText="1"/>
      <protection locked="0"/>
    </xf>
    <xf numFmtId="0" fontId="0" fillId="13" borderId="18" xfId="0" applyFill="1" applyBorder="1" applyAlignment="1" applyProtection="1">
      <alignment horizontal="center" vertical="center" wrapText="1"/>
      <protection locked="0"/>
    </xf>
    <xf numFmtId="0" fontId="0" fillId="13" borderId="13" xfId="0" applyFill="1" applyBorder="1" applyAlignment="1" applyProtection="1">
      <alignment horizontal="center" vertical="center" wrapText="1"/>
      <protection locked="0"/>
    </xf>
    <xf numFmtId="0" fontId="0" fillId="13" borderId="52" xfId="0" applyFill="1" applyBorder="1" applyAlignment="1" applyProtection="1">
      <alignment horizontal="center" vertical="center" wrapText="1"/>
      <protection locked="0"/>
    </xf>
    <xf numFmtId="0" fontId="0" fillId="13" borderId="17" xfId="0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 wrapText="1"/>
      <protection locked="0"/>
    </xf>
    <xf numFmtId="0" fontId="0" fillId="10" borderId="25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13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18" borderId="14" xfId="0" applyFill="1" applyBorder="1" applyAlignment="1" applyProtection="1">
      <alignment horizontal="center" vertical="center" wrapText="1"/>
      <protection locked="0"/>
    </xf>
    <xf numFmtId="0" fontId="0" fillId="13" borderId="54" xfId="0" applyFill="1" applyBorder="1" applyAlignment="1" applyProtection="1">
      <alignment horizontal="center" vertical="center" wrapText="1"/>
      <protection locked="0"/>
    </xf>
    <xf numFmtId="0" fontId="0" fillId="13" borderId="14" xfId="0" applyFill="1" applyBorder="1" applyAlignment="1" applyProtection="1">
      <alignment horizontal="center" vertical="center" wrapText="1"/>
      <protection locked="0"/>
    </xf>
    <xf numFmtId="3" fontId="0" fillId="19" borderId="6" xfId="0" applyNumberFormat="1" applyFill="1" applyBorder="1" applyAlignment="1" applyProtection="1">
      <alignment horizontal="center" vertical="center" wrapText="1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3" fontId="0" fillId="19" borderId="23" xfId="0" applyNumberFormat="1" applyFill="1" applyBorder="1" applyAlignment="1" applyProtection="1">
      <alignment horizontal="center" vertical="center"/>
      <protection locked="0"/>
    </xf>
    <xf numFmtId="0" fontId="0" fillId="13" borderId="23" xfId="0" applyFill="1" applyBorder="1" applyAlignment="1" applyProtection="1">
      <alignment horizontal="center" vertical="center"/>
      <protection locked="0"/>
    </xf>
    <xf numFmtId="0" fontId="0" fillId="13" borderId="25" xfId="0" applyFill="1" applyBorder="1" applyAlignment="1" applyProtection="1">
      <alignment horizontal="center" vertical="center"/>
      <protection locked="0"/>
    </xf>
    <xf numFmtId="0" fontId="0" fillId="13" borderId="23" xfId="0" applyFill="1" applyBorder="1" applyProtection="1">
      <protection locked="0"/>
    </xf>
    <xf numFmtId="0" fontId="0" fillId="13" borderId="25" xfId="0" applyFill="1" applyBorder="1" applyProtection="1">
      <protection locked="0"/>
    </xf>
    <xf numFmtId="0" fontId="0" fillId="18" borderId="31" xfId="0" applyFill="1" applyBorder="1" applyAlignment="1" applyProtection="1">
      <alignment horizontal="center" vertical="center" wrapText="1"/>
      <protection locked="0"/>
    </xf>
    <xf numFmtId="3" fontId="0" fillId="19" borderId="25" xfId="0" applyNumberFormat="1" applyFill="1" applyBorder="1" applyAlignment="1" applyProtection="1">
      <alignment horizontal="center" vertical="center" wrapText="1"/>
      <protection locked="0"/>
    </xf>
    <xf numFmtId="0" fontId="0" fillId="21" borderId="23" xfId="0" applyFill="1" applyBorder="1" applyAlignment="1" applyProtection="1">
      <alignment horizontal="center" vertical="center"/>
      <protection locked="0"/>
    </xf>
    <xf numFmtId="0" fontId="0" fillId="16" borderId="23" xfId="0" applyFill="1" applyBorder="1" applyAlignment="1" applyProtection="1">
      <alignment horizontal="center" vertical="center" wrapText="1"/>
      <protection locked="0"/>
    </xf>
    <xf numFmtId="0" fontId="0" fillId="22" borderId="24" xfId="0" applyFill="1" applyBorder="1" applyAlignment="1" applyProtection="1">
      <alignment horizontal="center" vertical="center" wrapText="1"/>
      <protection locked="0"/>
    </xf>
    <xf numFmtId="49" fontId="0" fillId="16" borderId="24" xfId="0" applyNumberFormat="1" applyFill="1" applyBorder="1" applyAlignment="1" applyProtection="1">
      <alignment horizontal="center" vertical="center" wrapText="1"/>
      <protection locked="0"/>
    </xf>
    <xf numFmtId="0" fontId="0" fillId="16" borderId="25" xfId="0" applyFill="1" applyBorder="1" applyAlignment="1" applyProtection="1">
      <alignment horizontal="center" vertical="center" wrapText="1"/>
      <protection locked="0"/>
    </xf>
    <xf numFmtId="0" fontId="0" fillId="22" borderId="13" xfId="0" applyFill="1" applyBorder="1" applyAlignment="1" applyProtection="1">
      <alignment horizontal="center" vertical="center" wrapText="1"/>
      <protection locked="0"/>
    </xf>
    <xf numFmtId="0" fontId="0" fillId="22" borderId="31" xfId="0" applyFill="1" applyBorder="1" applyAlignment="1" applyProtection="1">
      <alignment horizontal="center" vertical="center" wrapText="1"/>
      <protection locked="0"/>
    </xf>
    <xf numFmtId="0" fontId="0" fillId="16" borderId="31" xfId="0" applyFill="1" applyBorder="1" applyAlignment="1" applyProtection="1">
      <alignment horizontal="center" vertical="center" wrapText="1"/>
      <protection locked="0"/>
    </xf>
    <xf numFmtId="0" fontId="0" fillId="22" borderId="25" xfId="0" applyFill="1" applyBorder="1" applyAlignment="1" applyProtection="1">
      <alignment horizontal="center" vertical="center"/>
      <protection locked="0"/>
    </xf>
    <xf numFmtId="0" fontId="0" fillId="16" borderId="4" xfId="0" applyFill="1" applyBorder="1" applyAlignment="1" applyProtection="1">
      <alignment horizontal="center" vertical="center" wrapText="1"/>
      <protection locked="0"/>
    </xf>
    <xf numFmtId="0" fontId="0" fillId="22" borderId="5" xfId="0" applyFill="1" applyBorder="1" applyAlignment="1" applyProtection="1">
      <alignment horizontal="center" vertical="center" wrapText="1"/>
      <protection locked="0"/>
    </xf>
    <xf numFmtId="49" fontId="0" fillId="16" borderId="5" xfId="0" applyNumberFormat="1" applyFill="1" applyBorder="1" applyAlignment="1" applyProtection="1">
      <alignment horizontal="center" vertical="center" wrapText="1"/>
      <protection locked="0"/>
    </xf>
    <xf numFmtId="0" fontId="0" fillId="16" borderId="6" xfId="0" applyFill="1" applyBorder="1" applyAlignment="1" applyProtection="1">
      <alignment horizontal="center" vertical="center" wrapText="1"/>
      <protection locked="0"/>
    </xf>
    <xf numFmtId="0" fontId="0" fillId="16" borderId="14" xfId="0" applyFill="1" applyBorder="1" applyAlignment="1" applyProtection="1">
      <alignment horizontal="center" vertical="center" wrapText="1"/>
      <protection locked="0"/>
    </xf>
    <xf numFmtId="0" fontId="0" fillId="16" borderId="54" xfId="0" applyFill="1" applyBorder="1" applyAlignment="1" applyProtection="1">
      <alignment horizontal="center" vertical="center" wrapText="1"/>
      <protection locked="0"/>
    </xf>
    <xf numFmtId="3" fontId="0" fillId="16" borderId="4" xfId="0" applyNumberFormat="1" applyFill="1" applyBorder="1" applyAlignment="1" applyProtection="1">
      <alignment horizontal="center" vertical="center" wrapText="1"/>
      <protection locked="0"/>
    </xf>
    <xf numFmtId="3" fontId="0" fillId="16" borderId="6" xfId="0" applyNumberFormat="1" applyFill="1" applyBorder="1" applyAlignment="1" applyProtection="1">
      <alignment horizontal="center" vertical="center" wrapText="1"/>
      <protection locked="0"/>
    </xf>
    <xf numFmtId="0" fontId="0" fillId="22" borderId="4" xfId="0" applyFill="1" applyBorder="1" applyProtection="1">
      <protection locked="0"/>
    </xf>
    <xf numFmtId="0" fontId="0" fillId="22" borderId="6" xfId="0" applyFill="1" applyBorder="1" applyProtection="1"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0" fillId="5" borderId="25" xfId="0" applyNumberForma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3" fontId="0" fillId="5" borderId="4" xfId="0" applyNumberFormat="1" applyFill="1" applyBorder="1" applyAlignment="1" applyProtection="1">
      <alignment horizontal="center" vertical="center" wrapText="1"/>
      <protection locked="0"/>
    </xf>
    <xf numFmtId="3" fontId="0" fillId="5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16" borderId="24" xfId="0" applyFill="1" applyBorder="1" applyAlignment="1" applyProtection="1">
      <alignment horizontal="center" vertical="center" wrapText="1"/>
      <protection locked="0"/>
    </xf>
    <xf numFmtId="0" fontId="0" fillId="22" borderId="52" xfId="0" applyFill="1" applyBorder="1" applyAlignment="1" applyProtection="1">
      <alignment horizontal="center" vertical="center" wrapText="1"/>
      <protection locked="0"/>
    </xf>
    <xf numFmtId="3" fontId="0" fillId="23" borderId="17" xfId="0" applyNumberFormat="1" applyFill="1" applyBorder="1" applyAlignment="1" applyProtection="1">
      <alignment horizontal="center" vertical="center" wrapText="1"/>
      <protection locked="0"/>
    </xf>
    <xf numFmtId="3" fontId="0" fillId="23" borderId="19" xfId="0" applyNumberFormat="1" applyFill="1" applyBorder="1" applyAlignment="1" applyProtection="1">
      <alignment horizontal="center" vertical="center" wrapText="1"/>
      <protection locked="0"/>
    </xf>
    <xf numFmtId="0" fontId="0" fillId="22" borderId="17" xfId="0" applyFill="1" applyBorder="1" applyAlignment="1" applyProtection="1">
      <alignment horizontal="center" vertical="center"/>
      <protection locked="0"/>
    </xf>
    <xf numFmtId="0" fontId="0" fillId="22" borderId="19" xfId="0" applyFill="1" applyBorder="1" applyAlignment="1" applyProtection="1">
      <alignment horizontal="center" vertical="center"/>
      <protection locked="0"/>
    </xf>
    <xf numFmtId="0" fontId="33" fillId="22" borderId="52" xfId="0" applyFont="1" applyFill="1" applyBorder="1" applyAlignment="1" applyProtection="1">
      <alignment horizontal="center" vertical="center" wrapText="1"/>
      <protection locked="0"/>
    </xf>
    <xf numFmtId="0" fontId="33" fillId="22" borderId="13" xfId="0" applyFont="1" applyFill="1" applyBorder="1" applyAlignment="1" applyProtection="1">
      <alignment horizontal="center" vertical="center" wrapText="1"/>
      <protection locked="0"/>
    </xf>
    <xf numFmtId="3" fontId="0" fillId="16" borderId="23" xfId="0" applyNumberFormat="1" applyFill="1" applyBorder="1" applyAlignment="1" applyProtection="1">
      <alignment horizontal="center" vertical="center" wrapText="1"/>
      <protection locked="0"/>
    </xf>
    <xf numFmtId="3" fontId="0" fillId="16" borderId="25" xfId="0" applyNumberFormat="1" applyFill="1" applyBorder="1" applyAlignment="1" applyProtection="1">
      <alignment horizontal="center" vertical="center" wrapText="1"/>
      <protection locked="0"/>
    </xf>
    <xf numFmtId="0" fontId="0" fillId="16" borderId="5" xfId="0" applyFill="1" applyBorder="1" applyAlignment="1" applyProtection="1">
      <alignment horizontal="center" vertical="center" wrapText="1"/>
      <protection locked="0"/>
    </xf>
    <xf numFmtId="0" fontId="33" fillId="22" borderId="14" xfId="0" applyFont="1" applyFill="1" applyBorder="1" applyAlignment="1" applyProtection="1">
      <alignment horizontal="center" vertical="center" wrapText="1"/>
      <protection locked="0"/>
    </xf>
    <xf numFmtId="0" fontId="33" fillId="22" borderId="54" xfId="0" applyFont="1" applyFill="1" applyBorder="1" applyAlignment="1" applyProtection="1">
      <alignment horizontal="center" vertical="center" wrapText="1"/>
      <protection locked="0"/>
    </xf>
    <xf numFmtId="0" fontId="0" fillId="22" borderId="4" xfId="0" applyFill="1" applyBorder="1" applyAlignment="1" applyProtection="1">
      <alignment horizontal="center" vertical="center"/>
      <protection locked="0"/>
    </xf>
    <xf numFmtId="0" fontId="0" fillId="22" borderId="6" xfId="0" applyFill="1" applyBorder="1" applyAlignment="1" applyProtection="1">
      <alignment horizontal="center" vertical="center"/>
      <protection locked="0"/>
    </xf>
    <xf numFmtId="3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17" borderId="18" xfId="0" applyFont="1" applyFill="1" applyBorder="1" applyAlignment="1" applyProtection="1">
      <alignment horizontal="center" vertical="center" wrapText="1"/>
      <protection locked="0"/>
    </xf>
    <xf numFmtId="0" fontId="14" fillId="17" borderId="52" xfId="0" applyFont="1" applyFill="1" applyBorder="1" applyAlignment="1" applyProtection="1">
      <alignment horizontal="center" vertical="center" wrapText="1"/>
      <protection locked="0"/>
    </xf>
    <xf numFmtId="0" fontId="14" fillId="17" borderId="13" xfId="0" applyFont="1" applyFill="1" applyBorder="1" applyAlignment="1" applyProtection="1">
      <alignment horizontal="center" vertical="center" wrapText="1"/>
      <protection locked="0"/>
    </xf>
    <xf numFmtId="0" fontId="0" fillId="17" borderId="52" xfId="0" applyFill="1" applyBorder="1" applyAlignment="1" applyProtection="1">
      <alignment horizontal="center" vertical="center" wrapText="1"/>
      <protection locked="0"/>
    </xf>
    <xf numFmtId="3" fontId="14" fillId="17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17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17" borderId="17" xfId="0" applyFont="1" applyFill="1" applyBorder="1" applyAlignment="1" applyProtection="1">
      <alignment horizontal="center" vertical="center"/>
      <protection locked="0"/>
    </xf>
    <xf numFmtId="0" fontId="14" fillId="17" borderId="19" xfId="0" applyFont="1" applyFill="1" applyBorder="1" applyAlignment="1" applyProtection="1">
      <alignment horizontal="center" vertical="center"/>
      <protection locked="0"/>
    </xf>
    <xf numFmtId="3" fontId="14" fillId="10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4" borderId="31" xfId="0" applyFont="1" applyFill="1" applyBorder="1" applyAlignment="1" applyProtection="1">
      <alignment horizontal="center" vertical="center" wrapText="1"/>
      <protection locked="0"/>
    </xf>
    <xf numFmtId="0" fontId="14" fillId="25" borderId="31" xfId="0" applyFont="1" applyFill="1" applyBorder="1" applyAlignment="1" applyProtection="1">
      <alignment horizontal="center" vertical="center" wrapText="1"/>
      <protection locked="0"/>
    </xf>
    <xf numFmtId="0" fontId="0" fillId="26" borderId="24" xfId="0" applyFill="1" applyBorder="1" applyAlignment="1" applyProtection="1">
      <alignment horizontal="center" vertical="center" wrapText="1"/>
      <protection locked="0"/>
    </xf>
    <xf numFmtId="0" fontId="0" fillId="18" borderId="24" xfId="0" applyFill="1" applyBorder="1" applyAlignment="1" applyProtection="1">
      <alignment horizontal="center" vertical="center" wrapText="1"/>
      <protection locked="0"/>
    </xf>
    <xf numFmtId="3" fontId="0" fillId="26" borderId="24" xfId="0" applyNumberFormat="1" applyFill="1" applyBorder="1" applyAlignment="1" applyProtection="1">
      <alignment horizontal="center" vertical="center" wrapText="1"/>
      <protection locked="0"/>
    </xf>
    <xf numFmtId="0" fontId="0" fillId="19" borderId="24" xfId="0" applyFill="1" applyBorder="1" applyAlignment="1" applyProtection="1">
      <alignment horizontal="center" vertical="center" wrapText="1"/>
      <protection locked="0"/>
    </xf>
    <xf numFmtId="0" fontId="0" fillId="21" borderId="24" xfId="0" applyFill="1" applyBorder="1" applyAlignment="1" applyProtection="1">
      <alignment horizontal="center" vertical="center" wrapText="1"/>
      <protection locked="0"/>
    </xf>
    <xf numFmtId="0" fontId="34" fillId="19" borderId="24" xfId="0" applyFont="1" applyFill="1" applyBorder="1" applyAlignment="1" applyProtection="1">
      <alignment horizontal="center" vertical="center" wrapText="1"/>
      <protection locked="0"/>
    </xf>
    <xf numFmtId="0" fontId="34" fillId="26" borderId="24" xfId="0" applyFont="1" applyFill="1" applyBorder="1" applyAlignment="1" applyProtection="1">
      <alignment horizontal="center" vertical="center" wrapText="1"/>
      <protection locked="0"/>
    </xf>
    <xf numFmtId="0" fontId="0" fillId="26" borderId="25" xfId="0" applyFill="1" applyBorder="1" applyAlignment="1" applyProtection="1">
      <alignment horizontal="center" vertical="center" wrapText="1"/>
      <protection locked="0"/>
    </xf>
    <xf numFmtId="3" fontId="0" fillId="19" borderId="24" xfId="0" applyNumberFormat="1" applyFill="1" applyBorder="1" applyAlignment="1" applyProtection="1">
      <alignment horizontal="center" vertical="center" wrapText="1"/>
      <protection locked="0"/>
    </xf>
    <xf numFmtId="3" fontId="0" fillId="18" borderId="24" xfId="0" applyNumberFormat="1" applyFill="1" applyBorder="1" applyAlignment="1" applyProtection="1">
      <alignment horizontal="center" vertical="center" wrapText="1"/>
      <protection locked="0"/>
    </xf>
    <xf numFmtId="164" fontId="34" fillId="26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24" xfId="0" applyFill="1" applyBorder="1" applyAlignment="1" applyProtection="1">
      <alignment horizontal="center" vertical="center" wrapText="1"/>
      <protection locked="0"/>
    </xf>
    <xf numFmtId="3" fontId="0" fillId="23" borderId="24" xfId="0" applyNumberFormat="1" applyFill="1" applyBorder="1" applyAlignment="1" applyProtection="1">
      <alignment horizontal="center" vertical="center" wrapText="1"/>
      <protection locked="0"/>
    </xf>
    <xf numFmtId="0" fontId="34" fillId="22" borderId="24" xfId="0" applyFont="1" applyFill="1" applyBorder="1" applyAlignment="1" applyProtection="1">
      <alignment horizontal="center" vertical="center" wrapText="1"/>
      <protection locked="0"/>
    </xf>
    <xf numFmtId="0" fontId="34" fillId="23" borderId="24" xfId="0" applyFont="1" applyFill="1" applyBorder="1" applyAlignment="1" applyProtection="1">
      <alignment horizontal="center" vertical="center" wrapText="1"/>
      <protection locked="0"/>
    </xf>
    <xf numFmtId="0" fontId="0" fillId="23" borderId="25" xfId="0" applyFill="1" applyBorder="1" applyAlignment="1" applyProtection="1">
      <alignment horizontal="center" vertical="center" wrapText="1"/>
      <protection locked="0"/>
    </xf>
    <xf numFmtId="0" fontId="0" fillId="23" borderId="5" xfId="0" applyFill="1" applyBorder="1" applyAlignment="1" applyProtection="1">
      <alignment horizontal="center" vertical="center" wrapText="1"/>
      <protection locked="0"/>
    </xf>
    <xf numFmtId="3" fontId="0" fillId="23" borderId="5" xfId="0" applyNumberFormat="1" applyFill="1" applyBorder="1" applyAlignment="1" applyProtection="1">
      <alignment horizontal="center" vertical="center" wrapText="1"/>
      <protection locked="0"/>
    </xf>
    <xf numFmtId="0" fontId="34" fillId="23" borderId="5" xfId="0" applyFont="1" applyFill="1" applyBorder="1" applyAlignment="1" applyProtection="1">
      <alignment horizontal="center" vertical="center" wrapText="1"/>
      <protection locked="0"/>
    </xf>
    <xf numFmtId="0" fontId="34" fillId="22" borderId="5" xfId="0" applyFont="1" applyFill="1" applyBorder="1" applyAlignment="1" applyProtection="1">
      <alignment horizontal="center" vertical="center" wrapText="1"/>
      <protection locked="0"/>
    </xf>
    <xf numFmtId="0" fontId="0" fillId="23" borderId="6" xfId="0" applyFill="1" applyBorder="1" applyAlignment="1" applyProtection="1">
      <alignment horizontal="center" vertical="center" wrapText="1"/>
      <protection locked="0"/>
    </xf>
    <xf numFmtId="49" fontId="0" fillId="26" borderId="24" xfId="0" applyNumberFormat="1" applyFill="1" applyBorder="1" applyAlignment="1" applyProtection="1">
      <alignment horizontal="center" vertical="center" wrapText="1"/>
      <protection locked="0"/>
    </xf>
    <xf numFmtId="49" fontId="0" fillId="23" borderId="24" xfId="0" applyNumberFormat="1" applyFill="1" applyBorder="1" applyAlignment="1" applyProtection="1">
      <alignment horizontal="center" vertical="center" wrapText="1"/>
      <protection locked="0"/>
    </xf>
    <xf numFmtId="49" fontId="0" fillId="23" borderId="5" xfId="0" applyNumberForma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 wrapText="1"/>
      <protection locked="0"/>
    </xf>
    <xf numFmtId="0" fontId="35" fillId="2" borderId="19" xfId="0" applyFont="1" applyFill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horizontal="center" vertical="center" wrapText="1"/>
      <protection locked="0"/>
    </xf>
    <xf numFmtId="0" fontId="0" fillId="10" borderId="18" xfId="0" applyFill="1" applyBorder="1" applyAlignment="1" applyProtection="1">
      <alignment horizontal="center" vertical="center" wrapText="1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3" fontId="0" fillId="10" borderId="17" xfId="0" applyNumberFormat="1" applyFill="1" applyBorder="1" applyAlignment="1" applyProtection="1">
      <alignment horizontal="center" vertical="center" wrapText="1"/>
      <protection locked="0"/>
    </xf>
    <xf numFmtId="3" fontId="0" fillId="10" borderId="19" xfId="0" applyNumberFormat="1" applyFill="1" applyBorder="1" applyAlignment="1" applyProtection="1">
      <alignment horizontal="center" vertical="center" wrapText="1"/>
      <protection locked="0"/>
    </xf>
    <xf numFmtId="0" fontId="0" fillId="10" borderId="19" xfId="0" applyFill="1" applyBorder="1" applyAlignment="1" applyProtection="1">
      <alignment horizontal="center" vertical="center" wrapText="1"/>
      <protection locked="0"/>
    </xf>
    <xf numFmtId="0" fontId="0" fillId="10" borderId="17" xfId="0" applyFill="1" applyBorder="1" applyAlignment="1" applyProtection="1">
      <alignment horizontal="center" vertical="center"/>
      <protection locked="0"/>
    </xf>
    <xf numFmtId="0" fontId="35" fillId="10" borderId="19" xfId="0" applyFont="1" applyFill="1" applyBorder="1" applyAlignment="1" applyProtection="1">
      <alignment horizontal="center" vertical="center"/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 vertical="center" wrapText="1"/>
      <protection locked="0"/>
    </xf>
    <xf numFmtId="0" fontId="36" fillId="2" borderId="18" xfId="0" applyFont="1" applyFill="1" applyBorder="1" applyAlignment="1" applyProtection="1">
      <alignment horizontal="center" vertical="center" wrapText="1"/>
      <protection locked="0"/>
    </xf>
    <xf numFmtId="0" fontId="36" fillId="2" borderId="19" xfId="0" applyFont="1" applyFill="1" applyBorder="1" applyAlignment="1" applyProtection="1">
      <alignment horizontal="center" vertical="center" wrapText="1"/>
      <protection locked="0"/>
    </xf>
    <xf numFmtId="0" fontId="36" fillId="2" borderId="52" xfId="0" applyFont="1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25" xfId="0" applyFont="1" applyFill="1" applyBorder="1" applyAlignment="1" applyProtection="1">
      <alignment horizontal="center" vertical="center" wrapText="1"/>
      <protection locked="0"/>
    </xf>
    <xf numFmtId="0" fontId="36" fillId="2" borderId="31" xfId="0" applyFont="1" applyFill="1" applyBorder="1" applyAlignment="1" applyProtection="1">
      <alignment horizontal="center" vertical="center" wrapText="1"/>
      <protection locked="0"/>
    </xf>
    <xf numFmtId="0" fontId="36" fillId="10" borderId="17" xfId="0" applyFont="1" applyFill="1" applyBorder="1" applyAlignment="1" applyProtection="1">
      <alignment horizontal="center" vertical="center" wrapText="1"/>
      <protection locked="0"/>
    </xf>
    <xf numFmtId="0" fontId="36" fillId="10" borderId="18" xfId="0" applyFont="1" applyFill="1" applyBorder="1" applyAlignment="1" applyProtection="1">
      <alignment horizontal="center" vertical="center" wrapText="1"/>
      <protection locked="0"/>
    </xf>
    <xf numFmtId="0" fontId="36" fillId="10" borderId="19" xfId="0" applyFont="1" applyFill="1" applyBorder="1" applyAlignment="1" applyProtection="1">
      <alignment horizontal="center" vertical="center" wrapText="1"/>
      <protection locked="0"/>
    </xf>
    <xf numFmtId="0" fontId="36" fillId="10" borderId="52" xfId="0" applyFont="1" applyFill="1" applyBorder="1" applyAlignment="1" applyProtection="1">
      <alignment horizontal="center" vertical="center" wrapText="1"/>
      <protection locked="0"/>
    </xf>
    <xf numFmtId="49" fontId="14" fillId="10" borderId="32" xfId="3" applyNumberFormat="1" applyFon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29" fillId="10" borderId="18" xfId="0" applyNumberFormat="1" applyFont="1" applyFill="1" applyBorder="1" applyAlignment="1" applyProtection="1">
      <alignment horizontal="center" vertical="center"/>
      <protection locked="0"/>
    </xf>
    <xf numFmtId="49" fontId="29" fillId="10" borderId="19" xfId="0" applyNumberFormat="1" applyFont="1" applyFill="1" applyBorder="1" applyAlignment="1" applyProtection="1">
      <alignment horizontal="center" vertical="center"/>
      <protection locked="0"/>
    </xf>
    <xf numFmtId="49" fontId="29" fillId="2" borderId="18" xfId="0" applyNumberFormat="1" applyFont="1" applyFill="1" applyBorder="1" applyAlignment="1" applyProtection="1">
      <alignment horizontal="center" vertical="center"/>
      <protection locked="0"/>
    </xf>
    <xf numFmtId="49" fontId="29" fillId="2" borderId="19" xfId="0" applyNumberFormat="1" applyFont="1" applyFill="1" applyBorder="1" applyAlignment="1" applyProtection="1">
      <alignment horizontal="center" vertical="center"/>
      <protection locked="0"/>
    </xf>
    <xf numFmtId="49" fontId="29" fillId="16" borderId="18" xfId="0" applyNumberFormat="1" applyFont="1" applyFill="1" applyBorder="1" applyAlignment="1" applyProtection="1">
      <alignment horizontal="center" vertical="center"/>
      <protection locked="0"/>
    </xf>
    <xf numFmtId="49" fontId="29" fillId="16" borderId="19" xfId="0" applyNumberFormat="1" applyFont="1" applyFill="1" applyBorder="1" applyAlignment="1" applyProtection="1">
      <alignment horizontal="center" vertical="center"/>
      <protection locked="0"/>
    </xf>
    <xf numFmtId="49" fontId="29" fillId="2" borderId="24" xfId="0" applyNumberFormat="1" applyFont="1" applyFill="1" applyBorder="1" applyAlignment="1" applyProtection="1">
      <alignment horizontal="center" vertical="center"/>
      <protection locked="0"/>
    </xf>
    <xf numFmtId="49" fontId="29" fillId="2" borderId="25" xfId="0" applyNumberFormat="1" applyFont="1" applyFill="1" applyBorder="1" applyAlignment="1" applyProtection="1">
      <alignment horizontal="center" vertical="center"/>
      <protection locked="0"/>
    </xf>
    <xf numFmtId="49" fontId="0" fillId="10" borderId="24" xfId="0" applyNumberFormat="1" applyFill="1" applyBorder="1" applyAlignment="1" applyProtection="1">
      <alignment horizontal="center" vertical="center"/>
      <protection locked="0"/>
    </xf>
    <xf numFmtId="49" fontId="0" fillId="10" borderId="25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16" borderId="24" xfId="0" applyNumberFormat="1" applyFill="1" applyBorder="1" applyAlignment="1" applyProtection="1">
      <alignment horizontal="center" vertical="center"/>
      <protection locked="0"/>
    </xf>
    <xf numFmtId="49" fontId="0" fillId="16" borderId="25" xfId="0" applyNumberFormat="1" applyFill="1" applyBorder="1" applyAlignment="1" applyProtection="1">
      <alignment horizontal="center" vertical="center"/>
      <protection locked="0"/>
    </xf>
    <xf numFmtId="49" fontId="0" fillId="16" borderId="5" xfId="0" applyNumberFormat="1" applyFill="1" applyBorder="1" applyAlignment="1" applyProtection="1">
      <alignment horizontal="center" vertical="center"/>
      <protection locked="0"/>
    </xf>
    <xf numFmtId="49" fontId="0" fillId="16" borderId="6" xfId="0" applyNumberFormat="1" applyFill="1" applyBorder="1" applyAlignment="1" applyProtection="1">
      <alignment horizontal="center" vertical="center"/>
      <protection locked="0"/>
    </xf>
    <xf numFmtId="49" fontId="0" fillId="26" borderId="24" xfId="0" applyNumberFormat="1" applyFill="1" applyBorder="1" applyAlignment="1" applyProtection="1">
      <alignment horizontal="center" vertical="center"/>
      <protection locked="0"/>
    </xf>
    <xf numFmtId="49" fontId="0" fillId="23" borderId="24" xfId="0" applyNumberFormat="1" applyFill="1" applyBorder="1" applyAlignment="1" applyProtection="1">
      <alignment horizontal="center" vertical="center"/>
      <protection locked="0"/>
    </xf>
    <xf numFmtId="49" fontId="0" fillId="23" borderId="5" xfId="0" applyNumberFormat="1" applyFill="1" applyBorder="1" applyAlignment="1" applyProtection="1">
      <alignment horizontal="center" vertical="center"/>
      <protection locked="0"/>
    </xf>
    <xf numFmtId="49" fontId="0" fillId="10" borderId="18" xfId="0" applyNumberFormat="1" applyFill="1" applyBorder="1" applyAlignment="1" applyProtection="1">
      <alignment horizontal="center" vertical="center"/>
      <protection locked="0"/>
    </xf>
    <xf numFmtId="49" fontId="0" fillId="10" borderId="19" xfId="0" applyNumberFormat="1" applyFill="1" applyBorder="1" applyAlignment="1" applyProtection="1">
      <alignment horizontal="center" vertical="center"/>
      <protection locked="0"/>
    </xf>
    <xf numFmtId="49" fontId="0" fillId="8" borderId="24" xfId="0" applyNumberFormat="1" applyFill="1" applyBorder="1" applyAlignment="1" applyProtection="1">
      <alignment horizontal="center" vertical="center"/>
      <protection locked="0"/>
    </xf>
    <xf numFmtId="49" fontId="0" fillId="13" borderId="24" xfId="0" applyNumberFormat="1" applyFill="1" applyBorder="1" applyAlignment="1" applyProtection="1">
      <alignment horizontal="center" vertical="center"/>
      <protection locked="0"/>
    </xf>
    <xf numFmtId="49" fontId="0" fillId="13" borderId="25" xfId="0" applyNumberFormat="1" applyFill="1" applyBorder="1" applyAlignment="1" applyProtection="1">
      <alignment horizontal="center" vertical="center"/>
      <protection locked="0"/>
    </xf>
    <xf numFmtId="49" fontId="14" fillId="10" borderId="18" xfId="0" applyNumberFormat="1" applyFont="1" applyFill="1" applyBorder="1" applyAlignment="1" applyProtection="1">
      <alignment horizontal="center" vertical="center"/>
      <protection locked="0"/>
    </xf>
    <xf numFmtId="49" fontId="14" fillId="10" borderId="19" xfId="0" applyNumberFormat="1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49" fontId="14" fillId="16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25" xfId="0" applyNumberFormat="1" applyFont="1" applyFill="1" applyBorder="1" applyAlignment="1" applyProtection="1">
      <alignment horizontal="center" vertical="center"/>
      <protection locked="0"/>
    </xf>
    <xf numFmtId="49" fontId="14" fillId="16" borderId="24" xfId="0" applyNumberFormat="1" applyFont="1" applyFill="1" applyBorder="1" applyAlignment="1" applyProtection="1">
      <alignment horizontal="center" vertical="center"/>
      <protection locked="0"/>
    </xf>
    <xf numFmtId="49" fontId="14" fillId="16" borderId="25" xfId="0" applyNumberFormat="1" applyFont="1" applyFill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13" borderId="18" xfId="0" applyNumberFormat="1" applyFill="1" applyBorder="1" applyAlignment="1" applyProtection="1">
      <alignment horizontal="center" vertical="center"/>
      <protection locked="0"/>
    </xf>
    <xf numFmtId="49" fontId="0" fillId="8" borderId="18" xfId="0" applyNumberFormat="1" applyFill="1" applyBorder="1" applyAlignment="1" applyProtection="1">
      <alignment horizontal="center" vertical="center"/>
      <protection locked="0"/>
    </xf>
    <xf numFmtId="49" fontId="0" fillId="13" borderId="5" xfId="0" applyNumberFormat="1" applyFill="1" applyBorder="1" applyAlignment="1" applyProtection="1">
      <alignment horizontal="center" vertical="center"/>
      <protection locked="0"/>
    </xf>
    <xf numFmtId="49" fontId="0" fillId="22" borderId="24" xfId="0" applyNumberFormat="1" applyFill="1" applyBorder="1" applyAlignment="1" applyProtection="1">
      <alignment horizontal="center" vertical="center"/>
      <protection locked="0"/>
    </xf>
    <xf numFmtId="49" fontId="0" fillId="22" borderId="5" xfId="0" applyNumberFormat="1" applyFill="1" applyBorder="1" applyAlignment="1" applyProtection="1">
      <alignment horizontal="center" vertical="center"/>
      <protection locked="0"/>
    </xf>
    <xf numFmtId="49" fontId="14" fillId="17" borderId="18" xfId="0" applyNumberFormat="1" applyFont="1" applyFill="1" applyBorder="1" applyAlignment="1" applyProtection="1">
      <alignment horizontal="center" vertical="center"/>
      <protection locked="0"/>
    </xf>
    <xf numFmtId="49" fontId="14" fillId="17" borderId="19" xfId="0" applyNumberFormat="1" applyFont="1" applyFill="1" applyBorder="1" applyAlignment="1" applyProtection="1">
      <alignment horizontal="center" vertical="center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5" borderId="54" xfId="0" applyFill="1" applyBorder="1" applyAlignment="1" applyProtection="1">
      <alignment horizontal="center" vertical="center" wrapText="1"/>
      <protection locked="0"/>
    </xf>
    <xf numFmtId="3" fontId="0" fillId="2" borderId="35" xfId="0" applyNumberFormat="1" applyFill="1" applyBorder="1" applyAlignment="1" applyProtection="1">
      <alignment horizontal="center" vertical="center" wrapText="1"/>
      <protection locked="0"/>
    </xf>
    <xf numFmtId="3" fontId="0" fillId="2" borderId="36" xfId="0" applyNumberFormat="1" applyFill="1" applyBorder="1" applyAlignment="1" applyProtection="1">
      <alignment horizontal="center" vertical="center" wrapText="1"/>
      <protection locked="0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43" xfId="0" applyNumberFormat="1" applyFill="1" applyBorder="1" applyAlignment="1" applyProtection="1">
      <alignment horizontal="center" vertical="center"/>
      <protection locked="0"/>
    </xf>
    <xf numFmtId="49" fontId="0" fillId="2" borderId="36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2" xfId="0" applyFill="1" applyBorder="1" applyAlignment="1" applyProtection="1">
      <alignment horizontal="center" vertical="center" wrapText="1"/>
      <protection locked="0"/>
    </xf>
    <xf numFmtId="3" fontId="0" fillId="10" borderId="1" xfId="0" applyNumberFormat="1" applyFill="1" applyBorder="1" applyAlignment="1" applyProtection="1">
      <alignment horizontal="center" vertical="center" wrapText="1"/>
      <protection locked="0"/>
    </xf>
    <xf numFmtId="3" fontId="0" fillId="10" borderId="3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13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49" fontId="0" fillId="10" borderId="2" xfId="0" applyNumberFormat="1" applyFill="1" applyBorder="1" applyAlignment="1" applyProtection="1">
      <alignment horizontal="center" vertical="center"/>
      <protection locked="0"/>
    </xf>
    <xf numFmtId="49" fontId="0" fillId="10" borderId="3" xfId="0" applyNumberFormat="1" applyFill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 wrapText="1"/>
      <protection locked="0"/>
    </xf>
    <xf numFmtId="0" fontId="0" fillId="17" borderId="17" xfId="0" applyFill="1" applyBorder="1" applyAlignment="1" applyProtection="1">
      <alignment horizontal="center" vertical="center" wrapText="1"/>
      <protection locked="0"/>
    </xf>
    <xf numFmtId="0" fontId="0" fillId="17" borderId="18" xfId="0" applyFill="1" applyBorder="1" applyAlignment="1" applyProtection="1">
      <alignment horizontal="center" vertical="center" wrapText="1"/>
      <protection locked="0"/>
    </xf>
    <xf numFmtId="0" fontId="0" fillId="17" borderId="13" xfId="0" applyFill="1" applyBorder="1" applyAlignment="1" applyProtection="1">
      <alignment horizontal="center" vertical="center" wrapText="1"/>
      <protection locked="0"/>
    </xf>
    <xf numFmtId="3" fontId="0" fillId="17" borderId="17" xfId="0" applyNumberFormat="1" applyFill="1" applyBorder="1" applyAlignment="1" applyProtection="1">
      <alignment horizontal="center" vertical="center" wrapText="1"/>
      <protection locked="0"/>
    </xf>
    <xf numFmtId="3" fontId="0" fillId="17" borderId="19" xfId="0" applyNumberFormat="1" applyFill="1" applyBorder="1" applyAlignment="1" applyProtection="1">
      <alignment horizontal="center" vertical="center" wrapText="1"/>
      <protection locked="0"/>
    </xf>
    <xf numFmtId="0" fontId="15" fillId="17" borderId="19" xfId="0" applyFont="1" applyFill="1" applyBorder="1" applyAlignment="1" applyProtection="1">
      <alignment horizontal="center" vertical="center" wrapText="1"/>
      <protection locked="0"/>
    </xf>
    <xf numFmtId="0" fontId="15" fillId="17" borderId="52" xfId="0" applyFont="1" applyFill="1" applyBorder="1" applyAlignment="1" applyProtection="1">
      <alignment horizontal="center" vertical="center" wrapText="1"/>
      <protection locked="0"/>
    </xf>
    <xf numFmtId="0" fontId="0" fillId="17" borderId="19" xfId="0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49" fontId="0" fillId="17" borderId="18" xfId="0" applyNumberFormat="1" applyFill="1" applyBorder="1" applyAlignment="1" applyProtection="1">
      <alignment horizontal="center" vertical="center"/>
      <protection locked="0"/>
    </xf>
    <xf numFmtId="49" fontId="0" fillId="17" borderId="19" xfId="0" applyNumberForma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 applyProtection="1">
      <alignment horizontal="center" vertical="center"/>
      <protection locked="0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16" borderId="13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3" fontId="0" fillId="10" borderId="23" xfId="0" applyNumberFormat="1" applyFill="1" applyBorder="1" applyAlignment="1" applyProtection="1">
      <alignment horizontal="center" vertical="center"/>
      <protection locked="0"/>
    </xf>
    <xf numFmtId="0" fontId="0" fillId="10" borderId="23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3" fontId="0" fillId="16" borderId="23" xfId="0" applyNumberFormat="1" applyFill="1" applyBorder="1" applyAlignment="1" applyProtection="1">
      <alignment horizontal="center" vertical="center"/>
      <protection locked="0"/>
    </xf>
    <xf numFmtId="0" fontId="0" fillId="16" borderId="23" xfId="0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 applyProtection="1">
      <alignment horizontal="center" vertical="center"/>
      <protection locked="0"/>
    </xf>
    <xf numFmtId="0" fontId="0" fillId="16" borderId="23" xfId="0" applyFill="1" applyBorder="1" applyProtection="1">
      <protection locked="0"/>
    </xf>
    <xf numFmtId="0" fontId="0" fillId="16" borderId="25" xfId="0" applyFill="1" applyBorder="1" applyProtection="1"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37" fillId="2" borderId="17" xfId="0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 wrapText="1"/>
      <protection locked="0"/>
    </xf>
    <xf numFmtId="0" fontId="37" fillId="2" borderId="19" xfId="0" applyFont="1" applyFill="1" applyBorder="1" applyAlignment="1" applyProtection="1">
      <alignment horizontal="center" vertical="center" wrapText="1"/>
      <protection locked="0"/>
    </xf>
    <xf numFmtId="0" fontId="37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54" xfId="0" applyFont="1" applyFill="1" applyBorder="1" applyAlignment="1" applyProtection="1">
      <alignment horizontal="center" vertical="center" wrapText="1"/>
      <protection locked="0"/>
    </xf>
    <xf numFmtId="3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37" fillId="2" borderId="4" xfId="0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 applyProtection="1">
      <alignment horizontal="center" vertical="center" wrapText="1"/>
      <protection locked="0"/>
    </xf>
    <xf numFmtId="0" fontId="37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3" fontId="14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37" fillId="2" borderId="30" xfId="0" applyFont="1" applyFill="1" applyBorder="1" applyAlignment="1" applyProtection="1">
      <alignment horizontal="center" vertical="center" wrapText="1"/>
      <protection locked="0"/>
    </xf>
    <xf numFmtId="0" fontId="37" fillId="2" borderId="32" xfId="0" applyFont="1" applyFill="1" applyBorder="1" applyAlignment="1" applyProtection="1">
      <alignment horizontal="center" vertical="center" wrapText="1"/>
      <protection locked="0"/>
    </xf>
    <xf numFmtId="0" fontId="37" fillId="2" borderId="33" xfId="0" applyFont="1" applyFill="1" applyBorder="1" applyAlignment="1" applyProtection="1">
      <alignment horizontal="center" vertical="center" wrapText="1"/>
      <protection locked="0"/>
    </xf>
    <xf numFmtId="0" fontId="37" fillId="2" borderId="10" xfId="0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center" vertical="center" wrapText="1"/>
      <protection locked="0"/>
    </xf>
    <xf numFmtId="0" fontId="37" fillId="2" borderId="25" xfId="0" applyFont="1" applyFill="1" applyBorder="1" applyAlignment="1" applyProtection="1">
      <alignment horizontal="center" vertical="center" wrapText="1"/>
      <protection locked="0"/>
    </xf>
    <xf numFmtId="0" fontId="37" fillId="2" borderId="31" xfId="0" applyFont="1" applyFill="1" applyBorder="1" applyAlignment="1" applyProtection="1">
      <alignment horizontal="center" vertical="center" wrapText="1"/>
      <protection locked="0"/>
    </xf>
    <xf numFmtId="0" fontId="32" fillId="27" borderId="52" xfId="0" applyFont="1" applyFill="1" applyBorder="1" applyAlignment="1" applyProtection="1">
      <alignment horizontal="center" vertical="center" wrapText="1"/>
      <protection locked="0"/>
    </xf>
    <xf numFmtId="0" fontId="32" fillId="27" borderId="31" xfId="0" applyFont="1" applyFill="1" applyBorder="1" applyAlignment="1" applyProtection="1">
      <alignment horizontal="center" vertical="center" wrapText="1"/>
      <protection locked="0"/>
    </xf>
    <xf numFmtId="0" fontId="14" fillId="16" borderId="19" xfId="0" applyFont="1" applyFill="1" applyBorder="1" applyAlignment="1" applyProtection="1">
      <alignment horizontal="center" vertical="center" wrapText="1"/>
      <protection locked="0"/>
    </xf>
    <xf numFmtId="0" fontId="37" fillId="16" borderId="17" xfId="0" applyFont="1" applyFill="1" applyBorder="1" applyAlignment="1" applyProtection="1">
      <alignment horizontal="center" vertical="center" wrapText="1"/>
      <protection locked="0"/>
    </xf>
    <xf numFmtId="0" fontId="37" fillId="16" borderId="18" xfId="0" applyFont="1" applyFill="1" applyBorder="1" applyAlignment="1" applyProtection="1">
      <alignment horizontal="center" vertical="center" wrapText="1"/>
      <protection locked="0"/>
    </xf>
    <xf numFmtId="0" fontId="37" fillId="16" borderId="19" xfId="0" applyFont="1" applyFill="1" applyBorder="1" applyAlignment="1" applyProtection="1">
      <alignment horizontal="center" vertical="center" wrapText="1"/>
      <protection locked="0"/>
    </xf>
    <xf numFmtId="0" fontId="37" fillId="16" borderId="52" xfId="0" applyFont="1" applyFill="1" applyBorder="1" applyAlignment="1" applyProtection="1">
      <alignment horizontal="center" vertical="center" wrapText="1"/>
      <protection locked="0"/>
    </xf>
    <xf numFmtId="0" fontId="14" fillId="16" borderId="25" xfId="0" applyFont="1" applyFill="1" applyBorder="1" applyAlignment="1" applyProtection="1">
      <alignment horizontal="center" vertical="center" wrapText="1"/>
      <protection locked="0"/>
    </xf>
    <xf numFmtId="0" fontId="37" fillId="16" borderId="23" xfId="0" applyFont="1" applyFill="1" applyBorder="1" applyAlignment="1" applyProtection="1">
      <alignment horizontal="center" vertical="center" wrapText="1"/>
      <protection locked="0"/>
    </xf>
    <xf numFmtId="0" fontId="37" fillId="16" borderId="24" xfId="0" applyFont="1" applyFill="1" applyBorder="1" applyAlignment="1" applyProtection="1">
      <alignment horizontal="center" vertical="center" wrapText="1"/>
      <protection locked="0"/>
    </xf>
    <xf numFmtId="0" fontId="37" fillId="16" borderId="25" xfId="0" applyFont="1" applyFill="1" applyBorder="1" applyAlignment="1" applyProtection="1">
      <alignment horizontal="center" vertical="center" wrapText="1"/>
      <protection locked="0"/>
    </xf>
    <xf numFmtId="0" fontId="37" fillId="16" borderId="31" xfId="0" applyFont="1" applyFill="1" applyBorder="1" applyAlignment="1" applyProtection="1">
      <alignment horizontal="center" vertical="center" wrapText="1"/>
      <protection locked="0"/>
    </xf>
    <xf numFmtId="0" fontId="14" fillId="16" borderId="4" xfId="0" applyFont="1" applyFill="1" applyBorder="1" applyAlignment="1" applyProtection="1">
      <alignment horizontal="center" vertical="center" wrapText="1"/>
      <protection locked="0"/>
    </xf>
    <xf numFmtId="0" fontId="14" fillId="16" borderId="5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 applyProtection="1">
      <alignment horizontal="center" vertical="center" wrapText="1"/>
      <protection locked="0"/>
    </xf>
    <xf numFmtId="0" fontId="14" fillId="16" borderId="54" xfId="0" applyFont="1" applyFill="1" applyBorder="1" applyAlignment="1" applyProtection="1">
      <alignment horizontal="center" vertical="center" wrapText="1"/>
      <protection locked="0"/>
    </xf>
    <xf numFmtId="3" fontId="14" fillId="16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6" xfId="0" applyFont="1" applyFill="1" applyBorder="1" applyAlignment="1" applyProtection="1">
      <alignment horizontal="center" vertical="center" wrapText="1"/>
      <protection locked="0"/>
    </xf>
    <xf numFmtId="0" fontId="37" fillId="16" borderId="4" xfId="0" applyFont="1" applyFill="1" applyBorder="1" applyAlignment="1" applyProtection="1">
      <alignment horizontal="center" vertical="center" wrapText="1"/>
      <protection locked="0"/>
    </xf>
    <xf numFmtId="0" fontId="37" fillId="16" borderId="5" xfId="0" applyFont="1" applyFill="1" applyBorder="1" applyAlignment="1" applyProtection="1">
      <alignment horizontal="center" vertical="center" wrapText="1"/>
      <protection locked="0"/>
    </xf>
    <xf numFmtId="0" fontId="37" fillId="16" borderId="6" xfId="0" applyFont="1" applyFill="1" applyBorder="1" applyAlignment="1" applyProtection="1">
      <alignment horizontal="center" vertical="center" wrapText="1"/>
      <protection locked="0"/>
    </xf>
    <xf numFmtId="0" fontId="37" fillId="16" borderId="14" xfId="0" applyFont="1" applyFill="1" applyBorder="1" applyAlignment="1" applyProtection="1">
      <alignment horizontal="center" vertical="center" wrapText="1"/>
      <protection locked="0"/>
    </xf>
    <xf numFmtId="0" fontId="14" fillId="16" borderId="2" xfId="0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6" xfId="0" applyNumberFormat="1" applyFont="1" applyFill="1" applyBorder="1" applyAlignment="1" applyProtection="1">
      <alignment horizontal="center" vertical="center"/>
      <protection locked="0"/>
    </xf>
    <xf numFmtId="49" fontId="14" fillId="2" borderId="32" xfId="0" applyNumberFormat="1" applyFont="1" applyFill="1" applyBorder="1" applyAlignment="1" applyProtection="1">
      <alignment horizontal="center" vertical="center"/>
      <protection locked="0"/>
    </xf>
    <xf numFmtId="49" fontId="14" fillId="2" borderId="33" xfId="0" applyNumberFormat="1" applyFont="1" applyFill="1" applyBorder="1" applyAlignment="1" applyProtection="1">
      <alignment horizontal="center" vertical="center"/>
      <protection locked="0"/>
    </xf>
    <xf numFmtId="49" fontId="14" fillId="16" borderId="5" xfId="0" applyNumberFormat="1" applyFont="1" applyFill="1" applyBorder="1" applyAlignment="1" applyProtection="1">
      <alignment horizontal="center" vertical="center"/>
      <protection locked="0"/>
    </xf>
    <xf numFmtId="49" fontId="14" fillId="16" borderId="6" xfId="0" applyNumberFormat="1" applyFont="1" applyFill="1" applyBorder="1" applyAlignment="1" applyProtection="1">
      <alignment horizontal="center" vertical="center"/>
      <protection locked="0"/>
    </xf>
    <xf numFmtId="49" fontId="14" fillId="16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shrinkToFit="1"/>
      <protection locked="0"/>
    </xf>
    <xf numFmtId="0" fontId="0" fillId="17" borderId="52" xfId="0" applyFill="1" applyBorder="1" applyAlignment="1" applyProtection="1">
      <alignment horizontal="center" vertical="center" shrinkToFit="1"/>
      <protection locked="0"/>
    </xf>
    <xf numFmtId="0" fontId="0" fillId="17" borderId="17" xfId="0" applyFill="1" applyBorder="1" applyAlignment="1" applyProtection="1">
      <alignment horizontal="center" vertical="center"/>
      <protection locked="0"/>
    </xf>
    <xf numFmtId="0" fontId="0" fillId="17" borderId="19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10" borderId="19" xfId="0" applyFont="1" applyFill="1" applyBorder="1" applyAlignment="1" applyProtection="1">
      <alignment horizontal="center" vertical="center" wrapText="1"/>
      <protection locked="0"/>
    </xf>
    <xf numFmtId="0" fontId="14" fillId="10" borderId="24" xfId="0" applyFont="1" applyFill="1" applyBorder="1" applyAlignment="1" applyProtection="1">
      <alignment horizontal="center" vertical="center" wrapText="1"/>
      <protection locked="0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3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49" fontId="14" fillId="10" borderId="24" xfId="0" applyNumberFormat="1" applyFont="1" applyFill="1" applyBorder="1" applyAlignment="1" applyProtection="1">
      <alignment horizontal="center" vertical="center"/>
      <protection locked="0"/>
    </xf>
    <xf numFmtId="0" fontId="14" fillId="10" borderId="17" xfId="0" quotePrefix="1" applyFont="1" applyFill="1" applyBorder="1" applyAlignment="1" applyProtection="1">
      <alignment horizontal="center" vertical="center"/>
      <protection locked="0"/>
    </xf>
    <xf numFmtId="0" fontId="14" fillId="10" borderId="19" xfId="0" quotePrefix="1" applyFont="1" applyFill="1" applyBorder="1" applyAlignment="1" applyProtection="1">
      <alignment horizontal="center" vertical="center"/>
      <protection locked="0"/>
    </xf>
    <xf numFmtId="0" fontId="14" fillId="2" borderId="17" xfId="0" quotePrefix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38" fillId="2" borderId="40" xfId="0" applyFont="1" applyFill="1" applyBorder="1" applyAlignment="1" applyProtection="1">
      <alignment horizontal="center" vertical="center" wrapText="1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16" borderId="4" xfId="0" applyFont="1" applyFill="1" applyBorder="1" applyAlignment="1" applyProtection="1">
      <alignment horizontal="center" vertical="center"/>
      <protection locked="0"/>
    </xf>
    <xf numFmtId="0" fontId="14" fillId="16" borderId="6" xfId="0" applyFont="1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 wrapText="1"/>
      <protection locked="0"/>
    </xf>
    <xf numFmtId="0" fontId="0" fillId="10" borderId="55" xfId="0" applyFill="1" applyBorder="1" applyAlignment="1" applyProtection="1">
      <alignment horizontal="center" vertical="center" wrapText="1"/>
      <protection locked="0"/>
    </xf>
    <xf numFmtId="0" fontId="0" fillId="10" borderId="56" xfId="0" applyFill="1" applyBorder="1" applyAlignment="1" applyProtection="1">
      <alignment horizontal="center" vertical="center" wrapText="1"/>
      <protection locked="0"/>
    </xf>
    <xf numFmtId="0" fontId="0" fillId="10" borderId="57" xfId="0" applyFill="1" applyBorder="1" applyAlignment="1" applyProtection="1">
      <alignment horizontal="center" vertical="center" wrapText="1"/>
      <protection locked="0"/>
    </xf>
    <xf numFmtId="0" fontId="14" fillId="10" borderId="16" xfId="0" applyFont="1" applyFill="1" applyBorder="1" applyAlignment="1" applyProtection="1">
      <alignment horizontal="center" vertical="center" wrapText="1"/>
      <protection locked="0"/>
    </xf>
    <xf numFmtId="0" fontId="0" fillId="10" borderId="58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3" fontId="0" fillId="10" borderId="55" xfId="0" applyNumberFormat="1" applyFill="1" applyBorder="1" applyAlignment="1" applyProtection="1">
      <alignment horizontal="center" vertical="center" wrapText="1"/>
      <protection locked="0"/>
    </xf>
    <xf numFmtId="3" fontId="0" fillId="10" borderId="38" xfId="0" applyNumberFormat="1" applyFill="1" applyBorder="1" applyAlignment="1" applyProtection="1">
      <alignment horizontal="center" vertical="center" wrapText="1"/>
      <protection locked="0"/>
    </xf>
    <xf numFmtId="0" fontId="36" fillId="10" borderId="55" xfId="0" applyFont="1" applyFill="1" applyBorder="1" applyAlignment="1" applyProtection="1">
      <alignment horizontal="center" vertical="center" wrapText="1"/>
      <protection locked="0"/>
    </xf>
    <xf numFmtId="0" fontId="36" fillId="10" borderId="56" xfId="0" applyFont="1" applyFill="1" applyBorder="1" applyAlignment="1" applyProtection="1">
      <alignment horizontal="center" vertical="center" wrapText="1"/>
      <protection locked="0"/>
    </xf>
    <xf numFmtId="0" fontId="36" fillId="10" borderId="57" xfId="0" applyFont="1" applyFill="1" applyBorder="1" applyAlignment="1" applyProtection="1">
      <alignment horizontal="center" vertical="center" wrapText="1"/>
      <protection locked="0"/>
    </xf>
    <xf numFmtId="0" fontId="36" fillId="10" borderId="16" xfId="0" applyFont="1" applyFill="1" applyBorder="1" applyAlignment="1" applyProtection="1">
      <alignment horizontal="center" vertical="center" wrapText="1"/>
      <protection locked="0"/>
    </xf>
    <xf numFmtId="3" fontId="0" fillId="2" borderId="4" xfId="0" applyNumberFormat="1" applyFill="1" applyBorder="1" applyAlignment="1" applyProtection="1">
      <alignment horizontal="center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center" vertical="center" wrapText="1"/>
      <protection locked="0"/>
    </xf>
    <xf numFmtId="0" fontId="36" fillId="2" borderId="6" xfId="0" applyFont="1" applyFill="1" applyBorder="1" applyAlignment="1" applyProtection="1">
      <alignment horizontal="center" vertical="center" wrapText="1"/>
      <protection locked="0"/>
    </xf>
    <xf numFmtId="0" fontId="36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30" xfId="0" applyNumberFormat="1" applyFill="1" applyBorder="1" applyAlignment="1" applyProtection="1">
      <alignment horizontal="center" vertical="center" wrapText="1"/>
      <protection locked="0"/>
    </xf>
    <xf numFmtId="0" fontId="36" fillId="2" borderId="30" xfId="0" applyFont="1" applyFill="1" applyBorder="1" applyAlignment="1" applyProtection="1">
      <alignment horizontal="center" vertical="center" wrapText="1"/>
      <protection locked="0"/>
    </xf>
    <xf numFmtId="0" fontId="36" fillId="2" borderId="32" xfId="0" applyFont="1" applyFill="1" applyBorder="1" applyAlignment="1" applyProtection="1">
      <alignment horizontal="center" vertical="center" wrapText="1"/>
      <protection locked="0"/>
    </xf>
    <xf numFmtId="0" fontId="36" fillId="2" borderId="33" xfId="0" applyFont="1" applyFill="1" applyBorder="1" applyAlignment="1" applyProtection="1">
      <alignment horizontal="center" vertical="center" wrapText="1"/>
      <protection locked="0"/>
    </xf>
    <xf numFmtId="0" fontId="36" fillId="2" borderId="10" xfId="0" applyFon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49" fontId="0" fillId="2" borderId="32" xfId="0" applyNumberFormat="1" applyFill="1" applyBorder="1" applyAlignment="1" applyProtection="1">
      <alignment horizontal="center" vertical="center" wrapText="1"/>
      <protection locked="0"/>
    </xf>
    <xf numFmtId="49" fontId="0" fillId="2" borderId="60" xfId="0" applyNumberFormat="1" applyFill="1" applyBorder="1" applyAlignment="1" applyProtection="1">
      <alignment horizontal="center" vertical="center"/>
      <protection locked="0"/>
    </xf>
    <xf numFmtId="49" fontId="0" fillId="2" borderId="61" xfId="0" applyNumberFormat="1" applyFill="1" applyBorder="1" applyAlignment="1" applyProtection="1">
      <alignment horizontal="center" vertical="center"/>
      <protection locked="0"/>
    </xf>
    <xf numFmtId="49" fontId="0" fillId="2" borderId="62" xfId="0" applyNumberFormat="1" applyFill="1" applyBorder="1" applyAlignment="1" applyProtection="1">
      <alignment horizontal="center" vertical="center"/>
      <protection locked="0"/>
    </xf>
    <xf numFmtId="49" fontId="0" fillId="10" borderId="56" xfId="0" applyNumberFormat="1" applyFill="1" applyBorder="1" applyAlignment="1" applyProtection="1">
      <alignment horizontal="center" vertical="center"/>
      <protection locked="0"/>
    </xf>
    <xf numFmtId="49" fontId="0" fillId="10" borderId="57" xfId="0" applyNumberFormat="1" applyFill="1" applyBorder="1" applyAlignment="1" applyProtection="1">
      <alignment horizontal="center" vertical="center"/>
      <protection locked="0"/>
    </xf>
    <xf numFmtId="49" fontId="0" fillId="2" borderId="32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6" borderId="23" xfId="0" applyFill="1" applyBorder="1" applyAlignment="1" applyProtection="1">
      <alignment horizontal="center" vertical="center" wrapText="1"/>
      <protection locked="0"/>
    </xf>
    <xf numFmtId="0" fontId="0" fillId="26" borderId="31" xfId="0" applyFill="1" applyBorder="1" applyAlignment="1" applyProtection="1">
      <alignment horizontal="center" vertical="center" wrapText="1"/>
      <protection locked="0"/>
    </xf>
    <xf numFmtId="0" fontId="0" fillId="26" borderId="13" xfId="0" applyFill="1" applyBorder="1" applyAlignment="1" applyProtection="1">
      <alignment horizontal="center" vertical="center" wrapText="1"/>
      <protection locked="0"/>
    </xf>
    <xf numFmtId="0" fontId="33" fillId="26" borderId="31" xfId="0" applyFont="1" applyFill="1" applyBorder="1" applyAlignment="1" applyProtection="1">
      <alignment horizontal="center" vertical="center" wrapText="1"/>
      <protection locked="0"/>
    </xf>
    <xf numFmtId="3" fontId="33" fillId="26" borderId="23" xfId="0" applyNumberFormat="1" applyFont="1" applyFill="1" applyBorder="1" applyAlignment="1" applyProtection="1">
      <alignment horizontal="center" vertical="center" wrapText="1"/>
      <protection locked="0"/>
    </xf>
    <xf numFmtId="3" fontId="33" fillId="26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3" fontId="0" fillId="26" borderId="23" xfId="0" applyNumberFormat="1" applyFill="1" applyBorder="1" applyAlignment="1" applyProtection="1">
      <alignment horizontal="center" vertical="center"/>
      <protection locked="0"/>
    </xf>
    <xf numFmtId="3" fontId="0" fillId="26" borderId="25" xfId="0" applyNumberFormat="1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Protection="1">
      <protection locked="0"/>
    </xf>
    <xf numFmtId="0" fontId="0" fillId="26" borderId="25" xfId="0" applyFill="1" applyBorder="1" applyProtection="1">
      <protection locked="0"/>
    </xf>
    <xf numFmtId="49" fontId="0" fillId="26" borderId="25" xfId="0" applyNumberFormat="1" applyFill="1" applyBorder="1" applyAlignment="1" applyProtection="1">
      <alignment horizontal="center" vertical="center"/>
      <protection locked="0"/>
    </xf>
    <xf numFmtId="0" fontId="0" fillId="21" borderId="23" xfId="0" applyFill="1" applyBorder="1" applyAlignment="1" applyProtection="1">
      <alignment horizontal="center" vertical="center" wrapText="1"/>
      <protection locked="0"/>
    </xf>
    <xf numFmtId="0" fontId="0" fillId="21" borderId="13" xfId="0" applyFill="1" applyBorder="1" applyAlignment="1" applyProtection="1">
      <alignment horizontal="center" vertical="center" wrapText="1"/>
      <protection locked="0"/>
    </xf>
    <xf numFmtId="0" fontId="0" fillId="21" borderId="31" xfId="0" applyFill="1" applyBorder="1" applyAlignment="1" applyProtection="1">
      <alignment horizontal="center" vertical="center" wrapText="1"/>
      <protection locked="0"/>
    </xf>
    <xf numFmtId="3" fontId="0" fillId="19" borderId="23" xfId="0" applyNumberFormat="1" applyFill="1" applyBorder="1" applyAlignment="1" applyProtection="1">
      <alignment horizontal="center" vertical="center" wrapText="1"/>
      <protection locked="0"/>
    </xf>
    <xf numFmtId="0" fontId="0" fillId="21" borderId="25" xfId="0" applyFill="1" applyBorder="1" applyAlignment="1" applyProtection="1">
      <alignment horizontal="center" vertical="center"/>
      <protection locked="0"/>
    </xf>
    <xf numFmtId="3" fontId="0" fillId="26" borderId="23" xfId="0" applyNumberFormat="1" applyFill="1" applyBorder="1" applyAlignment="1" applyProtection="1">
      <alignment horizontal="center" vertical="center" wrapText="1"/>
      <protection locked="0"/>
    </xf>
    <xf numFmtId="3" fontId="0" fillId="18" borderId="23" xfId="0" applyNumberFormat="1" applyFill="1" applyBorder="1" applyAlignment="1" applyProtection="1">
      <alignment horizontal="center" vertical="center" wrapText="1"/>
      <protection locked="0"/>
    </xf>
    <xf numFmtId="3" fontId="0" fillId="18" borderId="25" xfId="0" applyNumberFormat="1" applyFill="1" applyBorder="1" applyAlignment="1" applyProtection="1">
      <alignment horizontal="center" vertical="center" wrapText="1"/>
      <protection locked="0"/>
    </xf>
    <xf numFmtId="0" fontId="33" fillId="19" borderId="31" xfId="0" applyFont="1" applyFill="1" applyBorder="1" applyAlignment="1" applyProtection="1">
      <alignment horizontal="center" vertical="center" wrapText="1"/>
      <protection locked="0"/>
    </xf>
    <xf numFmtId="0" fontId="0" fillId="21" borderId="23" xfId="0" applyFill="1" applyBorder="1" applyProtection="1">
      <protection locked="0"/>
    </xf>
    <xf numFmtId="0" fontId="0" fillId="21" borderId="25" xfId="0" applyFill="1" applyBorder="1" applyProtection="1">
      <protection locked="0"/>
    </xf>
    <xf numFmtId="49" fontId="0" fillId="21" borderId="24" xfId="0" applyNumberFormat="1" applyFill="1" applyBorder="1" applyAlignment="1" applyProtection="1">
      <alignment horizontal="center" vertical="center"/>
      <protection locked="0"/>
    </xf>
    <xf numFmtId="49" fontId="0" fillId="21" borderId="25" xfId="0" applyNumberFormat="1" applyFill="1" applyBorder="1" applyAlignment="1" applyProtection="1">
      <alignment horizontal="center" vertical="center"/>
      <protection locked="0"/>
    </xf>
    <xf numFmtId="3" fontId="0" fillId="26" borderId="25" xfId="0" applyNumberFormat="1" applyFill="1" applyBorder="1" applyAlignment="1" applyProtection="1">
      <alignment horizontal="center" vertical="center"/>
      <protection locked="0"/>
    </xf>
    <xf numFmtId="0" fontId="0" fillId="29" borderId="13" xfId="0" applyFill="1" applyBorder="1" applyAlignment="1" applyProtection="1">
      <alignment horizontal="center" vertical="center" wrapText="1"/>
      <protection locked="0"/>
    </xf>
    <xf numFmtId="0" fontId="33" fillId="26" borderId="24" xfId="0" applyFont="1" applyFill="1" applyBorder="1" applyAlignment="1" applyProtection="1">
      <alignment horizontal="center" vertical="center" wrapText="1"/>
      <protection locked="0"/>
    </xf>
    <xf numFmtId="49" fontId="33" fillId="26" borderId="24" xfId="0" applyNumberFormat="1" applyFont="1" applyFill="1" applyBorder="1" applyAlignment="1" applyProtection="1">
      <alignment horizontal="center" vertical="center"/>
      <protection locked="0"/>
    </xf>
    <xf numFmtId="49" fontId="33" fillId="26" borderId="25" xfId="0" applyNumberFormat="1" applyFont="1" applyFill="1" applyBorder="1" applyAlignment="1" applyProtection="1">
      <alignment horizontal="center" vertical="center"/>
      <protection locked="0"/>
    </xf>
    <xf numFmtId="0" fontId="33" fillId="26" borderId="13" xfId="0" applyFont="1" applyFill="1" applyBorder="1" applyAlignment="1" applyProtection="1">
      <alignment horizontal="center" vertical="center" wrapText="1"/>
      <protection locked="0"/>
    </xf>
    <xf numFmtId="3" fontId="33" fillId="26" borderId="23" xfId="0" applyNumberFormat="1" applyFont="1" applyFill="1" applyBorder="1" applyAlignment="1" applyProtection="1">
      <alignment horizontal="center" vertical="center"/>
      <protection locked="0"/>
    </xf>
    <xf numFmtId="3" fontId="33" fillId="26" borderId="25" xfId="0" applyNumberFormat="1" applyFont="1" applyFill="1" applyBorder="1" applyAlignment="1" applyProtection="1">
      <alignment horizontal="center" vertical="center"/>
      <protection locked="0"/>
    </xf>
    <xf numFmtId="0" fontId="33" fillId="26" borderId="23" xfId="0" applyFont="1" applyFill="1" applyBorder="1" applyAlignment="1" applyProtection="1">
      <alignment horizontal="center" vertical="center"/>
      <protection locked="0"/>
    </xf>
    <xf numFmtId="0" fontId="33" fillId="26" borderId="25" xfId="0" applyFont="1" applyFill="1" applyBorder="1" applyAlignment="1" applyProtection="1">
      <alignment horizontal="center" vertical="center"/>
      <protection locked="0"/>
    </xf>
    <xf numFmtId="49" fontId="0" fillId="26" borderId="18" xfId="0" applyNumberFormat="1" applyFill="1" applyBorder="1" applyAlignment="1" applyProtection="1">
      <alignment horizontal="center" vertical="center"/>
      <protection locked="0"/>
    </xf>
    <xf numFmtId="49" fontId="0" fillId="26" borderId="19" xfId="0" applyNumberFormat="1" applyFill="1" applyBorder="1" applyAlignment="1" applyProtection="1">
      <alignment horizontal="center" vertical="center"/>
      <protection locked="0"/>
    </xf>
    <xf numFmtId="0" fontId="0" fillId="26" borderId="52" xfId="0" applyFill="1" applyBorder="1" applyAlignment="1" applyProtection="1">
      <alignment horizontal="center" vertical="center" wrapText="1"/>
      <protection locked="0"/>
    </xf>
    <xf numFmtId="0" fontId="0" fillId="26" borderId="10" xfId="0" applyFill="1" applyBorder="1" applyAlignment="1" applyProtection="1">
      <alignment horizontal="center" vertical="center" wrapText="1"/>
      <protection locked="0"/>
    </xf>
    <xf numFmtId="3" fontId="33" fillId="26" borderId="17" xfId="0" applyNumberFormat="1" applyFont="1" applyFill="1" applyBorder="1" applyAlignment="1" applyProtection="1">
      <alignment horizontal="center" vertical="center"/>
      <protection locked="0"/>
    </xf>
    <xf numFmtId="3" fontId="0" fillId="26" borderId="19" xfId="0" applyNumberFormat="1" applyFill="1" applyBorder="1" applyAlignment="1" applyProtection="1">
      <alignment horizontal="center" vertical="center"/>
      <protection locked="0"/>
    </xf>
    <xf numFmtId="0" fontId="0" fillId="26" borderId="17" xfId="0" applyFill="1" applyBorder="1" applyAlignment="1" applyProtection="1">
      <alignment horizontal="center" vertical="center"/>
      <protection locked="0"/>
    </xf>
    <xf numFmtId="0" fontId="0" fillId="26" borderId="19" xfId="0" applyFill="1" applyBorder="1" applyAlignment="1" applyProtection="1">
      <alignment horizontal="center" vertical="center"/>
      <protection locked="0"/>
    </xf>
    <xf numFmtId="49" fontId="0" fillId="22" borderId="25" xfId="0" applyNumberFormat="1" applyFill="1" applyBorder="1" applyAlignment="1" applyProtection="1">
      <alignment horizontal="center" vertical="center"/>
      <protection locked="0"/>
    </xf>
    <xf numFmtId="0" fontId="0" fillId="23" borderId="31" xfId="0" applyFill="1" applyBorder="1" applyAlignment="1" applyProtection="1">
      <alignment horizontal="center" vertical="center" wrapText="1"/>
      <protection locked="0"/>
    </xf>
    <xf numFmtId="3" fontId="0" fillId="22" borderId="23" xfId="0" applyNumberFormat="1" applyFill="1" applyBorder="1" applyAlignment="1" applyProtection="1">
      <alignment horizontal="center" vertical="center"/>
      <protection locked="0"/>
    </xf>
    <xf numFmtId="3" fontId="0" fillId="22" borderId="25" xfId="0" applyNumberFormat="1" applyFill="1" applyBorder="1" applyAlignment="1" applyProtection="1">
      <alignment horizontal="center" vertical="center"/>
      <protection locked="0"/>
    </xf>
    <xf numFmtId="0" fontId="0" fillId="22" borderId="23" xfId="0" applyFill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22" borderId="4" xfId="0" applyFill="1" applyBorder="1" applyAlignment="1" applyProtection="1">
      <alignment horizontal="center" vertical="center" wrapText="1"/>
      <protection locked="0"/>
    </xf>
    <xf numFmtId="0" fontId="0" fillId="22" borderId="14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0" fillId="0" borderId="47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19" borderId="4" xfId="0" applyNumberFormat="1" applyFill="1" applyBorder="1" applyAlignment="1" applyProtection="1">
      <alignment horizontal="center" vertical="center"/>
      <protection locked="0"/>
    </xf>
    <xf numFmtId="0" fontId="0" fillId="21" borderId="4" xfId="0" applyFill="1" applyBorder="1" applyAlignment="1" applyProtection="1">
      <alignment horizontal="center" vertical="center"/>
      <protection locked="0"/>
    </xf>
    <xf numFmtId="0" fontId="0" fillId="13" borderId="4" xfId="0" applyFill="1" applyBorder="1" applyProtection="1">
      <protection locked="0"/>
    </xf>
    <xf numFmtId="0" fontId="0" fillId="13" borderId="6" xfId="0" applyFill="1" applyBorder="1" applyProtection="1">
      <protection locked="0"/>
    </xf>
    <xf numFmtId="0" fontId="0" fillId="22" borderId="2" xfId="0" applyFill="1" applyBorder="1" applyAlignment="1" applyProtection="1">
      <alignment horizontal="center" vertical="center" wrapText="1"/>
      <protection locked="0"/>
    </xf>
    <xf numFmtId="49" fontId="0" fillId="16" borderId="2" xfId="0" applyNumberFormat="1" applyFill="1" applyBorder="1" applyAlignment="1" applyProtection="1">
      <alignment horizontal="center" vertical="center"/>
      <protection locked="0"/>
    </xf>
    <xf numFmtId="49" fontId="0" fillId="22" borderId="2" xfId="0" applyNumberFormat="1" applyFill="1" applyBorder="1" applyAlignment="1" applyProtection="1">
      <alignment horizontal="center" vertical="center"/>
      <protection locked="0"/>
    </xf>
    <xf numFmtId="49" fontId="0" fillId="16" borderId="3" xfId="0" applyNumberFormat="1" applyFill="1" applyBorder="1" applyAlignment="1" applyProtection="1">
      <alignment horizontal="center" vertical="center"/>
      <protection locked="0"/>
    </xf>
    <xf numFmtId="3" fontId="0" fillId="23" borderId="1" xfId="0" applyNumberFormat="1" applyFill="1" applyBorder="1" applyAlignment="1" applyProtection="1">
      <alignment horizontal="center" vertical="center"/>
      <protection locked="0"/>
    </xf>
    <xf numFmtId="3" fontId="0" fillId="23" borderId="3" xfId="0" applyNumberFormat="1" applyFill="1" applyBorder="1" applyAlignment="1" applyProtection="1">
      <alignment horizontal="center" vertical="center" wrapText="1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0" fontId="0" fillId="22" borderId="3" xfId="0" applyFill="1" applyBorder="1" applyAlignment="1" applyProtection="1">
      <alignment horizontal="center" vertical="center"/>
      <protection locked="0"/>
    </xf>
    <xf numFmtId="0" fontId="0" fillId="22" borderId="1" xfId="0" applyFill="1" applyBorder="1" applyProtection="1">
      <protection locked="0"/>
    </xf>
    <xf numFmtId="0" fontId="0" fillId="22" borderId="3" xfId="0" applyFill="1" applyBorder="1" applyProtection="1"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35" fillId="2" borderId="6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0" fillId="5" borderId="33" xfId="0" applyNumberFormat="1" applyFill="1" applyBorder="1" applyAlignment="1" applyProtection="1">
      <alignment horizontal="center" vertical="center" wrapText="1"/>
      <protection locked="0"/>
    </xf>
    <xf numFmtId="0" fontId="35" fillId="2" borderId="33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3" fontId="0" fillId="5" borderId="35" xfId="0" applyNumberFormat="1" applyFill="1" applyBorder="1" applyAlignment="1" applyProtection="1">
      <alignment horizontal="center" vertical="center" wrapText="1"/>
      <protection locked="0"/>
    </xf>
    <xf numFmtId="3" fontId="0" fillId="5" borderId="36" xfId="0" applyNumberFormat="1" applyFill="1" applyBorder="1" applyAlignment="1" applyProtection="1">
      <alignment horizontal="center" vertical="center" wrapText="1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 wrapText="1"/>
      <protection locked="0"/>
    </xf>
    <xf numFmtId="49" fontId="0" fillId="10" borderId="5" xfId="0" applyNumberFormat="1" applyFill="1" applyBorder="1" applyAlignment="1" applyProtection="1">
      <alignment horizontal="center" vertical="center"/>
      <protection locked="0"/>
    </xf>
    <xf numFmtId="49" fontId="0" fillId="10" borderId="6" xfId="0" applyNumberFormat="1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 wrapText="1"/>
      <protection locked="0"/>
    </xf>
    <xf numFmtId="0" fontId="0" fillId="10" borderId="54" xfId="0" applyFill="1" applyBorder="1" applyAlignment="1" applyProtection="1">
      <alignment horizontal="center" vertical="center" wrapText="1"/>
      <protection locked="0"/>
    </xf>
    <xf numFmtId="3" fontId="0" fillId="10" borderId="4" xfId="0" applyNumberFormat="1" applyFill="1" applyBorder="1" applyAlignment="1" applyProtection="1">
      <alignment horizontal="center" vertical="center" wrapText="1"/>
      <protection locked="0"/>
    </xf>
    <xf numFmtId="3" fontId="0" fillId="10" borderId="6" xfId="0" applyNumberFormat="1" applyFill="1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3" fontId="0" fillId="2" borderId="33" xfId="0" applyNumberFormat="1" applyFill="1" applyBorder="1" applyAlignment="1" applyProtection="1">
      <alignment horizontal="center" vertical="center" wrapText="1"/>
      <protection locked="0"/>
    </xf>
    <xf numFmtId="0" fontId="14" fillId="10" borderId="4" xfId="0" applyFont="1" applyFill="1" applyBorder="1" applyAlignment="1" applyProtection="1">
      <alignment horizontal="center" vertical="center" wrapText="1"/>
      <protection locked="0"/>
    </xf>
    <xf numFmtId="0" fontId="14" fillId="10" borderId="5" xfId="0" applyFont="1" applyFill="1" applyBorder="1" applyAlignment="1" applyProtection="1">
      <alignment horizontal="center" vertical="center" wrapText="1"/>
      <protection locked="0"/>
    </xf>
    <xf numFmtId="49" fontId="14" fillId="10" borderId="5" xfId="0" applyNumberFormat="1" applyFont="1" applyFill="1" applyBorder="1" applyAlignment="1" applyProtection="1">
      <alignment horizontal="center" vertical="center"/>
      <protection locked="0"/>
    </xf>
    <xf numFmtId="49" fontId="14" fillId="10" borderId="6" xfId="0" applyNumberFormat="1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4" fillId="10" borderId="54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shrinkToFit="1"/>
      <protection locked="0"/>
    </xf>
    <xf numFmtId="3" fontId="14" fillId="10" borderId="4" xfId="0" applyNumberFormat="1" applyFont="1" applyFill="1" applyBorder="1" applyAlignment="1" applyProtection="1">
      <alignment horizontal="center" vertical="center"/>
      <protection locked="0"/>
    </xf>
    <xf numFmtId="3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6" xfId="0" applyFont="1" applyFill="1" applyBorder="1" applyAlignment="1" applyProtection="1">
      <alignment horizontal="center" vertical="center" wrapText="1"/>
      <protection locked="0"/>
    </xf>
    <xf numFmtId="0" fontId="14" fillId="10" borderId="4" xfId="0" applyFont="1" applyFill="1" applyBorder="1" applyProtection="1">
      <protection locked="0"/>
    </xf>
    <xf numFmtId="0" fontId="14" fillId="10" borderId="6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 applyProtection="1">
      <alignment horizontal="center" vertical="center" wrapText="1"/>
      <protection locked="0"/>
    </xf>
    <xf numFmtId="49" fontId="14" fillId="10" borderId="2" xfId="0" applyNumberFormat="1" applyFont="1" applyFill="1" applyBorder="1" applyAlignment="1" applyProtection="1">
      <alignment horizontal="center" vertical="center"/>
      <protection locked="0"/>
    </xf>
    <xf numFmtId="49" fontId="14" fillId="10" borderId="3" xfId="0" applyNumberFormat="1" applyFont="1" applyFill="1" applyBorder="1" applyAlignment="1" applyProtection="1">
      <alignment horizontal="center" vertical="center"/>
      <protection locked="0"/>
    </xf>
    <xf numFmtId="0" fontId="14" fillId="10" borderId="13" xfId="0" applyFont="1" applyFill="1" applyBorder="1" applyAlignment="1" applyProtection="1">
      <alignment horizontal="center" vertical="center" shrinkToFit="1"/>
      <protection locked="0"/>
    </xf>
    <xf numFmtId="3" fontId="14" fillId="10" borderId="1" xfId="0" applyNumberFormat="1" applyFont="1" applyFill="1" applyBorder="1" applyAlignment="1" applyProtection="1">
      <alignment horizontal="center" vertical="center"/>
      <protection locked="0"/>
    </xf>
    <xf numFmtId="3" fontId="14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0" applyFont="1" applyFill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Protection="1">
      <protection locked="0"/>
    </xf>
    <xf numFmtId="0" fontId="14" fillId="10" borderId="3" xfId="0" applyFont="1" applyFill="1" applyBorder="1" applyProtection="1">
      <protection locked="0"/>
    </xf>
    <xf numFmtId="3" fontId="14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4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39" fillId="28" borderId="4" xfId="0" applyFont="1" applyFill="1" applyBorder="1" applyAlignment="1" applyProtection="1">
      <alignment horizontal="center" vertical="center" wrapText="1"/>
      <protection locked="0"/>
    </xf>
    <xf numFmtId="0" fontId="39" fillId="28" borderId="5" xfId="0" applyFont="1" applyFill="1" applyBorder="1" applyAlignment="1" applyProtection="1">
      <alignment horizontal="center" vertical="center" wrapText="1"/>
      <protection locked="0"/>
    </xf>
    <xf numFmtId="49" fontId="39" fillId="28" borderId="5" xfId="0" applyNumberFormat="1" applyFont="1" applyFill="1" applyBorder="1" applyAlignment="1" applyProtection="1">
      <alignment horizontal="center" vertical="center"/>
      <protection locked="0"/>
    </xf>
    <xf numFmtId="49" fontId="39" fillId="28" borderId="6" xfId="0" applyNumberFormat="1" applyFont="1" applyFill="1" applyBorder="1" applyAlignment="1" applyProtection="1">
      <alignment horizontal="center" vertical="center"/>
      <protection locked="0"/>
    </xf>
    <xf numFmtId="0" fontId="39" fillId="28" borderId="14" xfId="0" applyFont="1" applyFill="1" applyBorder="1" applyAlignment="1" applyProtection="1">
      <alignment horizontal="center" vertical="center" wrapText="1"/>
      <protection locked="0"/>
    </xf>
    <xf numFmtId="0" fontId="39" fillId="28" borderId="54" xfId="0" applyFont="1" applyFill="1" applyBorder="1" applyAlignment="1" applyProtection="1">
      <alignment horizontal="center" vertical="center" wrapText="1"/>
      <protection locked="0"/>
    </xf>
    <xf numFmtId="3" fontId="39" fillId="28" borderId="4" xfId="0" applyNumberFormat="1" applyFont="1" applyFill="1" applyBorder="1" applyAlignment="1" applyProtection="1">
      <alignment horizontal="center" vertical="center" wrapText="1"/>
      <protection locked="0"/>
    </xf>
    <xf numFmtId="3" fontId="39" fillId="28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28" borderId="4" xfId="0" applyFont="1" applyFill="1" applyBorder="1" applyAlignment="1" applyProtection="1">
      <alignment horizontal="center" vertical="center"/>
      <protection locked="0"/>
    </xf>
    <xf numFmtId="0" fontId="39" fillId="28" borderId="6" xfId="0" applyFont="1" applyFill="1" applyBorder="1" applyAlignment="1" applyProtection="1">
      <alignment horizontal="center" vertical="center"/>
      <protection locked="0"/>
    </xf>
    <xf numFmtId="0" fontId="0" fillId="21" borderId="1" xfId="0" applyFill="1" applyBorder="1" applyAlignment="1" applyProtection="1">
      <alignment horizontal="center" vertical="center" wrapText="1"/>
      <protection locked="0"/>
    </xf>
    <xf numFmtId="0" fontId="0" fillId="21" borderId="2" xfId="0" applyFill="1" applyBorder="1" applyAlignment="1" applyProtection="1">
      <alignment horizontal="center" vertical="center" wrapText="1"/>
      <protection locked="0"/>
    </xf>
    <xf numFmtId="49" fontId="0" fillId="21" borderId="2" xfId="0" applyNumberFormat="1" applyFill="1" applyBorder="1" applyAlignment="1" applyProtection="1">
      <alignment horizontal="center" vertical="center"/>
      <protection locked="0"/>
    </xf>
    <xf numFmtId="49" fontId="0" fillId="21" borderId="3" xfId="0" applyNumberFormat="1" applyFill="1" applyBorder="1" applyAlignment="1" applyProtection="1">
      <alignment horizontal="center" vertical="center"/>
      <protection locked="0"/>
    </xf>
    <xf numFmtId="0" fontId="0" fillId="19" borderId="13" xfId="0" applyFill="1" applyBorder="1" applyAlignment="1" applyProtection="1">
      <alignment horizontal="center" vertical="center" wrapText="1"/>
      <protection locked="0"/>
    </xf>
    <xf numFmtId="3" fontId="0" fillId="19" borderId="1" xfId="0" applyNumberFormat="1" applyFill="1" applyBorder="1" applyAlignment="1" applyProtection="1">
      <alignment horizontal="center" vertical="center" wrapText="1"/>
      <protection locked="0"/>
    </xf>
    <xf numFmtId="3" fontId="0" fillId="19" borderId="3" xfId="0" applyNumberFormat="1" applyFill="1" applyBorder="1" applyAlignment="1" applyProtection="1">
      <alignment horizontal="center" vertical="center" wrapText="1"/>
      <protection locked="0"/>
    </xf>
    <xf numFmtId="0" fontId="0" fillId="21" borderId="1" xfId="0" applyFill="1" applyBorder="1" applyAlignment="1" applyProtection="1">
      <alignment horizontal="center" vertical="center"/>
      <protection locked="0"/>
    </xf>
    <xf numFmtId="0" fontId="0" fillId="21" borderId="3" xfId="0" applyFill="1" applyBorder="1" applyAlignment="1" applyProtection="1">
      <alignment horizontal="center" vertical="center"/>
      <protection locked="0"/>
    </xf>
    <xf numFmtId="0" fontId="0" fillId="26" borderId="5" xfId="0" applyFill="1" applyBorder="1" applyAlignment="1" applyProtection="1">
      <alignment horizontal="center" vertical="center" wrapText="1"/>
      <protection locked="0"/>
    </xf>
    <xf numFmtId="49" fontId="0" fillId="26" borderId="5" xfId="0" applyNumberFormat="1" applyFill="1" applyBorder="1" applyAlignment="1" applyProtection="1">
      <alignment horizontal="center" vertical="center"/>
      <protection locked="0"/>
    </xf>
    <xf numFmtId="49" fontId="0" fillId="26" borderId="6" xfId="0" applyNumberFormat="1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 wrapText="1"/>
      <protection locked="0"/>
    </xf>
    <xf numFmtId="0" fontId="0" fillId="26" borderId="54" xfId="0" applyFill="1" applyBorder="1" applyAlignment="1" applyProtection="1">
      <alignment horizontal="center" vertical="center" wrapText="1"/>
      <protection locked="0"/>
    </xf>
    <xf numFmtId="3" fontId="0" fillId="26" borderId="64" xfId="0" applyNumberFormat="1" applyFill="1" applyBorder="1" applyAlignment="1" applyProtection="1">
      <alignment horizontal="center" vertical="center"/>
      <protection locked="0"/>
    </xf>
    <xf numFmtId="3" fontId="0" fillId="26" borderId="6" xfId="0" applyNumberFormat="1" applyFill="1" applyBorder="1" applyAlignment="1" applyProtection="1">
      <alignment horizontal="center" vertical="center"/>
      <protection locked="0"/>
    </xf>
    <xf numFmtId="0" fontId="0" fillId="26" borderId="64" xfId="0" applyFill="1" applyBorder="1" applyAlignment="1" applyProtection="1">
      <alignment horizontal="center" vertical="center"/>
      <protection locked="0"/>
    </xf>
    <xf numFmtId="0" fontId="0" fillId="26" borderId="6" xfId="0" applyFill="1" applyBorder="1" applyAlignment="1" applyProtection="1">
      <alignment horizontal="center" vertical="center"/>
      <protection locked="0"/>
    </xf>
    <xf numFmtId="0" fontId="0" fillId="26" borderId="4" xfId="0" applyFill="1" applyBorder="1" applyAlignment="1" applyProtection="1">
      <alignment horizontal="center" vertical="center"/>
      <protection locked="0"/>
    </xf>
    <xf numFmtId="0" fontId="0" fillId="29" borderId="2" xfId="0" applyFill="1" applyBorder="1" applyAlignment="1" applyProtection="1">
      <alignment horizontal="center" vertical="center" wrapText="1"/>
      <protection locked="0"/>
    </xf>
    <xf numFmtId="49" fontId="0" fillId="29" borderId="2" xfId="0" applyNumberFormat="1" applyFill="1" applyBorder="1" applyAlignment="1" applyProtection="1">
      <alignment horizontal="center" vertical="center"/>
      <protection locked="0"/>
    </xf>
    <xf numFmtId="49" fontId="0" fillId="29" borderId="3" xfId="0" applyNumberFormat="1" applyFill="1" applyBorder="1" applyAlignment="1" applyProtection="1">
      <alignment horizontal="center" vertical="center"/>
      <protection locked="0"/>
    </xf>
    <xf numFmtId="3" fontId="0" fillId="29" borderId="1" xfId="0" applyNumberFormat="1" applyFill="1" applyBorder="1" applyAlignment="1" applyProtection="1">
      <alignment horizontal="center" vertical="center"/>
      <protection locked="0"/>
    </xf>
    <xf numFmtId="3" fontId="0" fillId="29" borderId="3" xfId="0" applyNumberFormat="1" applyFill="1" applyBorder="1" applyAlignment="1" applyProtection="1">
      <alignment horizontal="center" vertical="center"/>
      <protection locked="0"/>
    </xf>
    <xf numFmtId="0" fontId="0" fillId="29" borderId="1" xfId="0" applyFill="1" applyBorder="1" applyAlignment="1" applyProtection="1">
      <alignment horizontal="center" vertical="center"/>
      <protection locked="0"/>
    </xf>
    <xf numFmtId="0" fontId="0" fillId="29" borderId="3" xfId="0" applyFill="1" applyBorder="1" applyAlignment="1" applyProtection="1">
      <alignment horizontal="center" vertical="center"/>
      <protection locked="0"/>
    </xf>
    <xf numFmtId="0" fontId="0" fillId="30" borderId="3" xfId="0" applyFill="1" applyBorder="1" applyAlignment="1" applyProtection="1">
      <alignment horizontal="center" vertical="center"/>
      <protection locked="0"/>
    </xf>
    <xf numFmtId="0" fontId="0" fillId="22" borderId="65" xfId="0" applyFill="1" applyBorder="1" applyAlignment="1" applyProtection="1">
      <alignment horizontal="center" vertical="center" wrapText="1"/>
      <protection locked="0"/>
    </xf>
    <xf numFmtId="0" fontId="0" fillId="16" borderId="21" xfId="0" applyFill="1" applyBorder="1" applyAlignment="1" applyProtection="1">
      <alignment horizontal="center" vertical="center" wrapText="1"/>
      <protection locked="0"/>
    </xf>
    <xf numFmtId="49" fontId="0" fillId="22" borderId="21" xfId="0" applyNumberFormat="1" applyFill="1" applyBorder="1" applyAlignment="1" applyProtection="1">
      <alignment horizontal="center" vertical="center"/>
      <protection locked="0"/>
    </xf>
    <xf numFmtId="49" fontId="0" fillId="22" borderId="22" xfId="0" applyNumberFormat="1" applyFill="1" applyBorder="1" applyAlignment="1" applyProtection="1">
      <alignment horizontal="center" vertical="center"/>
      <protection locked="0"/>
    </xf>
    <xf numFmtId="0" fontId="0" fillId="23" borderId="11" xfId="0" applyFill="1" applyBorder="1" applyAlignment="1" applyProtection="1">
      <alignment horizontal="center" vertical="center" wrapText="1"/>
      <protection locked="0"/>
    </xf>
    <xf numFmtId="0" fontId="0" fillId="22" borderId="11" xfId="0" applyFill="1" applyBorder="1" applyAlignment="1" applyProtection="1">
      <alignment horizontal="center" vertical="center" wrapText="1"/>
      <protection locked="0"/>
    </xf>
    <xf numFmtId="3" fontId="0" fillId="22" borderId="20" xfId="0" applyNumberFormat="1" applyFill="1" applyBorder="1" applyAlignment="1" applyProtection="1">
      <alignment horizontal="center" vertical="center"/>
      <protection locked="0"/>
    </xf>
    <xf numFmtId="3" fontId="0" fillId="22" borderId="22" xfId="0" applyNumberFormat="1" applyFill="1" applyBorder="1" applyAlignment="1" applyProtection="1">
      <alignment horizontal="center" vertical="center"/>
      <protection locked="0"/>
    </xf>
    <xf numFmtId="0" fontId="0" fillId="22" borderId="20" xfId="0" applyFill="1" applyBorder="1" applyAlignment="1" applyProtection="1">
      <alignment horizontal="center" vertical="center"/>
      <protection locked="0"/>
    </xf>
    <xf numFmtId="0" fontId="0" fillId="22" borderId="22" xfId="0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16" borderId="2" xfId="0" applyFill="1" applyBorder="1" applyAlignment="1" applyProtection="1">
      <alignment horizontal="center" vertical="center" wrapText="1"/>
      <protection locked="0"/>
    </xf>
    <xf numFmtId="0" fontId="0" fillId="26" borderId="18" xfId="0" applyFill="1" applyBorder="1" applyAlignment="1" applyProtection="1">
      <alignment horizontal="center" vertical="center" wrapText="1"/>
      <protection locked="0"/>
    </xf>
    <xf numFmtId="0" fontId="0" fillId="12" borderId="41" xfId="0" applyFill="1" applyBorder="1" applyAlignment="1" applyProtection="1">
      <alignment horizontal="center" vertical="center"/>
      <protection locked="0"/>
    </xf>
    <xf numFmtId="0" fontId="0" fillId="15" borderId="41" xfId="0" applyFill="1" applyBorder="1" applyAlignment="1" applyProtection="1">
      <alignment horizontal="center" vertical="center"/>
      <protection locked="0"/>
    </xf>
    <xf numFmtId="0" fontId="0" fillId="10" borderId="41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14" fillId="10" borderId="59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0" fontId="14" fillId="16" borderId="59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16" borderId="9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13" borderId="59" xfId="0" applyFill="1" applyBorder="1" applyAlignment="1" applyProtection="1">
      <alignment horizontal="center" vertical="center" wrapText="1"/>
      <protection locked="0"/>
    </xf>
    <xf numFmtId="0" fontId="0" fillId="8" borderId="59" xfId="0" applyFill="1" applyBorder="1" applyAlignment="1" applyProtection="1">
      <alignment horizontal="center" vertical="center" wrapText="1"/>
      <protection locked="0"/>
    </xf>
    <xf numFmtId="0" fontId="0" fillId="13" borderId="42" xfId="0" applyFill="1" applyBorder="1" applyAlignment="1" applyProtection="1">
      <alignment horizontal="center" vertical="center" wrapText="1"/>
      <protection locked="0"/>
    </xf>
    <xf numFmtId="0" fontId="0" fillId="22" borderId="9" xfId="0" applyFill="1" applyBorder="1" applyAlignment="1" applyProtection="1">
      <alignment horizontal="center" vertical="center" wrapText="1"/>
      <protection locked="0"/>
    </xf>
    <xf numFmtId="0" fontId="0" fillId="22" borderId="42" xfId="0" applyFill="1" applyBorder="1" applyAlignment="1" applyProtection="1">
      <alignment horizontal="center" vertical="center" wrapText="1"/>
      <protection locked="0"/>
    </xf>
    <xf numFmtId="0" fontId="14" fillId="17" borderId="59" xfId="0" applyFont="1" applyFill="1" applyBorder="1" applyAlignment="1" applyProtection="1">
      <alignment horizontal="center" vertical="center"/>
      <protection locked="0"/>
    </xf>
    <xf numFmtId="0" fontId="14" fillId="2" borderId="6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10" borderId="59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10" borderId="42" xfId="0" applyFill="1" applyBorder="1" applyAlignment="1" applyProtection="1">
      <alignment horizontal="center" vertical="center" wrapText="1"/>
      <protection locked="0"/>
    </xf>
    <xf numFmtId="0" fontId="0" fillId="16" borderId="41" xfId="0" applyFill="1" applyBorder="1" applyAlignment="1" applyProtection="1">
      <alignment horizontal="center" vertical="center"/>
      <protection locked="0"/>
    </xf>
    <xf numFmtId="0" fontId="0" fillId="17" borderId="59" xfId="0" applyFill="1" applyBorder="1" applyAlignment="1" applyProtection="1">
      <alignment horizontal="center" vertical="center" wrapText="1"/>
      <protection locked="0"/>
    </xf>
    <xf numFmtId="0" fontId="14" fillId="10" borderId="42" xfId="0" applyFont="1" applyFill="1" applyBorder="1" applyAlignment="1" applyProtection="1">
      <alignment horizontal="center" vertical="center" wrapText="1"/>
      <protection locked="0"/>
    </xf>
    <xf numFmtId="0" fontId="14" fillId="10" borderId="9" xfId="0" applyFont="1" applyFill="1" applyBorder="1" applyAlignment="1" applyProtection="1">
      <alignment horizontal="center" vertical="center" wrapText="1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10" borderId="59" xfId="0" applyFont="1" applyFill="1" applyBorder="1" applyAlignment="1" applyProtection="1">
      <alignment horizontal="center" vertical="center" wrapText="1"/>
      <protection locked="0"/>
    </xf>
    <xf numFmtId="0" fontId="14" fillId="2" borderId="59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0" fontId="14" fillId="2" borderId="68" xfId="0" applyFont="1" applyFill="1" applyBorder="1" applyAlignment="1" applyProtection="1">
      <alignment horizontal="center" vertical="center" wrapText="1"/>
      <protection locked="0"/>
    </xf>
    <xf numFmtId="0" fontId="14" fillId="16" borderId="42" xfId="0" applyFont="1" applyFill="1" applyBorder="1" applyAlignment="1" applyProtection="1">
      <alignment horizontal="center" vertical="center" wrapText="1"/>
      <protection locked="0"/>
    </xf>
    <xf numFmtId="0" fontId="0" fillId="26" borderId="41" xfId="0" applyFill="1" applyBorder="1" applyAlignment="1" applyProtection="1">
      <alignment horizontal="center" vertical="center"/>
      <protection locked="0"/>
    </xf>
    <xf numFmtId="0" fontId="39" fillId="28" borderId="42" xfId="0" applyFont="1" applyFill="1" applyBorder="1" applyAlignment="1" applyProtection="1">
      <alignment horizontal="center" vertical="center" wrapText="1"/>
      <protection locked="0"/>
    </xf>
    <xf numFmtId="0" fontId="0" fillId="21" borderId="9" xfId="0" applyFill="1" applyBorder="1" applyAlignment="1" applyProtection="1">
      <alignment horizontal="center" vertical="center" wrapText="1"/>
      <protection locked="0"/>
    </xf>
    <xf numFmtId="0" fontId="0" fillId="26" borderId="41" xfId="0" applyFill="1" applyBorder="1" applyAlignment="1" applyProtection="1">
      <alignment horizontal="center" vertical="center" wrapText="1"/>
      <protection locked="0"/>
    </xf>
    <xf numFmtId="0" fontId="0" fillId="21" borderId="41" xfId="0" applyFill="1" applyBorder="1" applyAlignment="1" applyProtection="1">
      <alignment horizontal="center" vertical="center" wrapText="1"/>
      <protection locked="0"/>
    </xf>
    <xf numFmtId="0" fontId="0" fillId="26" borderId="42" xfId="0" applyFill="1" applyBorder="1" applyAlignment="1" applyProtection="1">
      <alignment horizontal="center" vertical="center"/>
      <protection locked="0"/>
    </xf>
    <xf numFmtId="0" fontId="0" fillId="30" borderId="9" xfId="0" applyFill="1" applyBorder="1" applyAlignment="1" applyProtection="1">
      <alignment horizontal="center" vertical="center"/>
      <protection locked="0"/>
    </xf>
    <xf numFmtId="0" fontId="33" fillId="26" borderId="41" xfId="0" applyFont="1" applyFill="1" applyBorder="1" applyAlignment="1" applyProtection="1">
      <alignment horizontal="center" vertical="center"/>
      <protection locked="0"/>
    </xf>
    <xf numFmtId="0" fontId="0" fillId="26" borderId="59" xfId="0" applyFill="1" applyBorder="1" applyAlignment="1" applyProtection="1">
      <alignment horizontal="center" vertical="center"/>
      <protection locked="0"/>
    </xf>
    <xf numFmtId="0" fontId="0" fillId="22" borderId="41" xfId="0" applyFill="1" applyBorder="1" applyAlignment="1" applyProtection="1">
      <alignment horizontal="center" vertical="center"/>
      <protection locked="0"/>
    </xf>
    <xf numFmtId="0" fontId="0" fillId="13" borderId="17" xfId="0" applyFill="1" applyBorder="1" applyAlignment="1" applyProtection="1">
      <alignment horizontal="center" vertical="center" wrapText="1"/>
      <protection locked="0"/>
    </xf>
    <xf numFmtId="0" fontId="0" fillId="13" borderId="4" xfId="0" applyFill="1" applyBorder="1" applyAlignment="1" applyProtection="1">
      <alignment horizontal="center" vertical="center" wrapText="1"/>
      <protection locked="0"/>
    </xf>
    <xf numFmtId="0" fontId="0" fillId="22" borderId="1" xfId="0" applyFill="1" applyBorder="1" applyAlignment="1" applyProtection="1">
      <alignment horizontal="center" vertical="center" wrapText="1"/>
      <protection locked="0"/>
    </xf>
    <xf numFmtId="0" fontId="14" fillId="2" borderId="69" xfId="0" applyFont="1" applyFill="1" applyBorder="1" applyAlignment="1" applyProtection="1">
      <alignment horizontal="center" vertical="center" wrapText="1"/>
      <protection locked="0"/>
    </xf>
    <xf numFmtId="0" fontId="0" fillId="30" borderId="1" xfId="0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 wrapText="1"/>
      <protection locked="0"/>
    </xf>
    <xf numFmtId="0" fontId="0" fillId="14" borderId="24" xfId="0" applyFill="1" applyBorder="1" applyAlignment="1" applyProtection="1">
      <alignment horizontal="center" vertical="center" wrapText="1"/>
      <protection locked="0"/>
    </xf>
    <xf numFmtId="3" fontId="0" fillId="15" borderId="24" xfId="0" applyNumberFormat="1" applyFill="1" applyBorder="1" applyAlignment="1" applyProtection="1">
      <alignment horizontal="center" vertical="center" wrapText="1"/>
      <protection locked="0"/>
    </xf>
    <xf numFmtId="0" fontId="0" fillId="15" borderId="51" xfId="0" applyFill="1" applyBorder="1" applyAlignment="1" applyProtection="1">
      <alignment horizontal="center" vertical="center"/>
      <protection locked="0"/>
    </xf>
    <xf numFmtId="3" fontId="0" fillId="13" borderId="24" xfId="0" applyNumberFormat="1" applyFill="1" applyBorder="1" applyAlignment="1" applyProtection="1">
      <alignment horizontal="center" vertical="center" wrapText="1"/>
      <protection locked="0"/>
    </xf>
    <xf numFmtId="49" fontId="0" fillId="8" borderId="62" xfId="0" applyNumberFormat="1" applyFill="1" applyBorder="1" applyAlignment="1" applyProtection="1">
      <alignment horizontal="center" vertical="center"/>
      <protection locked="0"/>
    </xf>
    <xf numFmtId="0" fontId="0" fillId="9" borderId="62" xfId="0" applyFill="1" applyBorder="1" applyAlignment="1" applyProtection="1">
      <alignment horizontal="center" vertical="center" wrapText="1"/>
      <protection locked="0"/>
    </xf>
    <xf numFmtId="0" fontId="0" fillId="10" borderId="62" xfId="0" applyFill="1" applyBorder="1" applyAlignment="1" applyProtection="1">
      <alignment horizontal="center" vertical="center" wrapText="1"/>
      <protection locked="0"/>
    </xf>
    <xf numFmtId="0" fontId="0" fillId="8" borderId="62" xfId="0" applyFill="1" applyBorder="1" applyAlignment="1" applyProtection="1">
      <alignment horizontal="center" vertical="center" wrapText="1"/>
      <protection locked="0"/>
    </xf>
    <xf numFmtId="0" fontId="0" fillId="11" borderId="62" xfId="0" applyFill="1" applyBorder="1" applyAlignment="1" applyProtection="1">
      <alignment horizontal="center" vertical="center" wrapText="1"/>
      <protection locked="0"/>
    </xf>
    <xf numFmtId="3" fontId="0" fillId="9" borderId="24" xfId="0" applyNumberFormat="1" applyFill="1" applyBorder="1" applyAlignment="1" applyProtection="1">
      <alignment horizontal="center" vertical="center" wrapText="1"/>
      <protection locked="0"/>
    </xf>
    <xf numFmtId="3" fontId="0" fillId="8" borderId="24" xfId="0" applyNumberFormat="1" applyFill="1" applyBorder="1" applyAlignment="1" applyProtection="1">
      <alignment horizontal="center" vertical="center" wrapText="1"/>
      <protection locked="0"/>
    </xf>
    <xf numFmtId="0" fontId="0" fillId="12" borderId="24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0" fillId="11" borderId="24" xfId="0" applyFill="1" applyBorder="1" applyAlignment="1" applyProtection="1">
      <alignment horizontal="center" vertical="center" wrapText="1"/>
      <protection locked="0"/>
    </xf>
    <xf numFmtId="0" fontId="0" fillId="15" borderId="24" xfId="0" applyFill="1" applyBorder="1" applyAlignment="1" applyProtection="1">
      <alignment horizontal="center" vertical="center"/>
      <protection locked="0"/>
    </xf>
    <xf numFmtId="3" fontId="0" fillId="12" borderId="24" xfId="0" applyNumberFormat="1" applyFill="1" applyBorder="1" applyAlignment="1" applyProtection="1">
      <alignment horizontal="center" vertical="center" wrapText="1"/>
      <protection locked="0"/>
    </xf>
    <xf numFmtId="3" fontId="0" fillId="10" borderId="24" xfId="0" applyNumberFormat="1" applyFill="1" applyBorder="1" applyAlignment="1" applyProtection="1">
      <alignment horizontal="center" vertical="center" wrapText="1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/>
      <protection locked="0"/>
    </xf>
    <xf numFmtId="3" fontId="0" fillId="9" borderId="62" xfId="0" applyNumberFormat="1" applyFill="1" applyBorder="1" applyAlignment="1" applyProtection="1">
      <alignment horizontal="center" vertical="center" wrapText="1"/>
      <protection locked="0"/>
    </xf>
    <xf numFmtId="3" fontId="0" fillId="8" borderId="62" xfId="0" applyNumberFormat="1" applyFill="1" applyBorder="1" applyAlignment="1" applyProtection="1">
      <alignment horizontal="center" vertical="center" wrapText="1"/>
      <protection locked="0"/>
    </xf>
    <xf numFmtId="0" fontId="0" fillId="12" borderId="62" xfId="0" applyFill="1" applyBorder="1" applyAlignment="1" applyProtection="1">
      <alignment horizontal="center" vertical="center"/>
      <protection locked="0"/>
    </xf>
    <xf numFmtId="0" fontId="0" fillId="12" borderId="48" xfId="0" applyFill="1" applyBorder="1" applyAlignment="1" applyProtection="1">
      <alignment horizontal="center" vertical="center"/>
      <protection locked="0"/>
    </xf>
    <xf numFmtId="0" fontId="0" fillId="12" borderId="6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3" fontId="14" fillId="5" borderId="24" xfId="4" applyNumberFormat="1" applyFont="1" applyFill="1" applyBorder="1" applyAlignment="1" applyProtection="1">
      <alignment horizontal="center" vertical="center" wrapText="1"/>
      <protection locked="0"/>
    </xf>
    <xf numFmtId="3" fontId="14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0" fillId="13" borderId="58" xfId="0" applyFill="1" applyBorder="1" applyAlignment="1" applyProtection="1">
      <alignment horizontal="center" vertical="center" wrapText="1"/>
      <protection locked="0"/>
    </xf>
    <xf numFmtId="3" fontId="14" fillId="10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61" xfId="0" applyFont="1" applyFill="1" applyBorder="1" applyAlignment="1" applyProtection="1">
      <alignment horizontal="center" vertical="center"/>
      <protection locked="0"/>
    </xf>
    <xf numFmtId="0" fontId="14" fillId="10" borderId="24" xfId="0" applyFont="1" applyFill="1" applyBorder="1" applyAlignment="1" applyProtection="1">
      <alignment horizontal="center" vertical="center"/>
      <protection locked="0"/>
    </xf>
    <xf numFmtId="0" fontId="14" fillId="2" borderId="61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3" fontId="14" fillId="16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61" xfId="0" applyFont="1" applyFill="1" applyBorder="1" applyAlignment="1" applyProtection="1">
      <alignment horizontal="center" vertical="center"/>
      <protection locked="0"/>
    </xf>
    <xf numFmtId="0" fontId="14" fillId="16" borderId="24" xfId="0" applyFont="1" applyFill="1" applyBorder="1" applyAlignment="1" applyProtection="1">
      <alignment horizontal="center" vertical="center"/>
      <protection locked="0"/>
    </xf>
    <xf numFmtId="0" fontId="14" fillId="2" borderId="51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3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3" fontId="1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69" xfId="0" applyFont="1" applyFill="1" applyBorder="1" applyAlignment="1" applyProtection="1">
      <alignment horizontal="center" vertical="center"/>
      <protection locked="0"/>
    </xf>
    <xf numFmtId="0" fontId="14" fillId="16" borderId="2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13" borderId="24" xfId="0" applyFill="1" applyBorder="1" applyAlignment="1" applyProtection="1">
      <alignment horizontal="center" vertical="center"/>
      <protection locked="0"/>
    </xf>
    <xf numFmtId="0" fontId="0" fillId="13" borderId="61" xfId="0" applyFill="1" applyBorder="1" applyAlignment="1" applyProtection="1">
      <alignment horizontal="center" vertical="center" wrapText="1"/>
      <protection locked="0"/>
    </xf>
    <xf numFmtId="0" fontId="0" fillId="20" borderId="24" xfId="0" applyFill="1" applyBorder="1" applyAlignment="1" applyProtection="1">
      <alignment horizontal="center" vertical="center" wrapText="1"/>
      <protection locked="0"/>
    </xf>
    <xf numFmtId="3" fontId="0" fillId="20" borderId="24" xfId="0" applyNumberFormat="1" applyFill="1" applyBorder="1" applyAlignment="1" applyProtection="1">
      <alignment horizontal="center" vertical="center" wrapText="1"/>
      <protection locked="0"/>
    </xf>
    <xf numFmtId="0" fontId="0" fillId="20" borderId="24" xfId="0" applyFill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0" fontId="0" fillId="8" borderId="61" xfId="0" applyFill="1" applyBorder="1" applyAlignment="1" applyProtection="1">
      <alignment horizontal="center" vertical="center" wrapText="1"/>
      <protection locked="0"/>
    </xf>
    <xf numFmtId="0" fontId="0" fillId="18" borderId="58" xfId="0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/>
      <protection locked="0"/>
    </xf>
    <xf numFmtId="49" fontId="0" fillId="13" borderId="56" xfId="0" applyNumberFormat="1" applyFill="1" applyBorder="1" applyAlignment="1" applyProtection="1">
      <alignment horizontal="center" vertical="center"/>
      <protection locked="0"/>
    </xf>
    <xf numFmtId="0" fontId="0" fillId="13" borderId="56" xfId="0" applyFill="1" applyBorder="1" applyAlignment="1" applyProtection="1">
      <alignment horizontal="center" vertical="center" wrapText="1"/>
      <protection locked="0"/>
    </xf>
    <xf numFmtId="0" fontId="0" fillId="18" borderId="16" xfId="0" applyFill="1" applyBorder="1" applyAlignment="1" applyProtection="1">
      <alignment horizontal="center" vertical="center" wrapText="1"/>
      <protection locked="0"/>
    </xf>
    <xf numFmtId="3" fontId="0" fillId="19" borderId="55" xfId="0" applyNumberFormat="1" applyFill="1" applyBorder="1" applyAlignment="1" applyProtection="1">
      <alignment horizontal="center" vertical="center" wrapText="1"/>
      <protection locked="0"/>
    </xf>
    <xf numFmtId="3" fontId="0" fillId="19" borderId="57" xfId="0" applyNumberFormat="1" applyFill="1" applyBorder="1" applyAlignment="1" applyProtection="1">
      <alignment horizontal="center" vertical="center" wrapText="1"/>
      <protection locked="0"/>
    </xf>
    <xf numFmtId="0" fontId="0" fillId="13" borderId="55" xfId="0" applyFill="1" applyBorder="1" applyAlignment="1" applyProtection="1">
      <alignment horizontal="center" vertical="center"/>
      <protection locked="0"/>
    </xf>
    <xf numFmtId="0" fontId="0" fillId="13" borderId="57" xfId="0" applyFill="1" applyBorder="1" applyAlignment="1" applyProtection="1">
      <alignment horizontal="center" vertical="center"/>
      <protection locked="0"/>
    </xf>
    <xf numFmtId="0" fontId="0" fillId="13" borderId="55" xfId="0" applyFill="1" applyBorder="1" applyAlignment="1" applyProtection="1">
      <alignment horizontal="center" vertical="center" wrapText="1"/>
      <protection locked="0"/>
    </xf>
    <xf numFmtId="0" fontId="0" fillId="13" borderId="71" xfId="0" applyFill="1" applyBorder="1" applyAlignment="1" applyProtection="1">
      <alignment horizontal="center" vertical="center" wrapText="1"/>
      <protection locked="0"/>
    </xf>
    <xf numFmtId="0" fontId="0" fillId="13" borderId="25" xfId="0" applyFill="1" applyBorder="1" applyAlignment="1" applyProtection="1">
      <alignment horizontal="center" vertical="center" wrapText="1"/>
      <protection locked="0"/>
    </xf>
    <xf numFmtId="0" fontId="38" fillId="10" borderId="73" xfId="0" applyFont="1" applyFill="1" applyBorder="1" applyAlignment="1" applyProtection="1">
      <alignment horizontal="center" vertical="center" wrapText="1"/>
      <protection locked="0"/>
    </xf>
    <xf numFmtId="0" fontId="38" fillId="10" borderId="74" xfId="0" applyFont="1" applyFill="1" applyBorder="1" applyAlignment="1" applyProtection="1">
      <alignment horizontal="center" vertical="center" wrapText="1"/>
      <protection locked="0"/>
    </xf>
    <xf numFmtId="49" fontId="38" fillId="10" borderId="75" xfId="0" applyNumberFormat="1" applyFont="1" applyFill="1" applyBorder="1" applyAlignment="1" applyProtection="1">
      <alignment horizontal="center" vertical="center"/>
      <protection locked="0"/>
    </xf>
    <xf numFmtId="49" fontId="38" fillId="10" borderId="76" xfId="0" applyNumberFormat="1" applyFont="1" applyFill="1" applyBorder="1" applyAlignment="1" applyProtection="1">
      <alignment horizontal="center" vertical="center"/>
      <protection locked="0"/>
    </xf>
    <xf numFmtId="0" fontId="38" fillId="9" borderId="77" xfId="0" applyFont="1" applyFill="1" applyBorder="1" applyAlignment="1" applyProtection="1">
      <alignment horizontal="center" vertical="center" wrapText="1"/>
      <protection locked="0"/>
    </xf>
    <xf numFmtId="0" fontId="38" fillId="10" borderId="78" xfId="0" applyFont="1" applyFill="1" applyBorder="1" applyAlignment="1" applyProtection="1">
      <alignment horizontal="center" vertical="center"/>
      <protection locked="0"/>
    </xf>
    <xf numFmtId="0" fontId="38" fillId="31" borderId="77" xfId="0" applyFont="1" applyFill="1" applyBorder="1" applyAlignment="1" applyProtection="1">
      <alignment horizontal="center" vertical="center" wrapText="1"/>
      <protection locked="0"/>
    </xf>
    <xf numFmtId="3" fontId="38" fillId="31" borderId="79" xfId="0" applyNumberFormat="1" applyFont="1" applyFill="1" applyBorder="1" applyAlignment="1" applyProtection="1">
      <alignment horizontal="center" vertical="center"/>
      <protection locked="0"/>
    </xf>
    <xf numFmtId="3" fontId="38" fillId="10" borderId="80" xfId="0" applyNumberFormat="1" applyFont="1" applyFill="1" applyBorder="1" applyAlignment="1" applyProtection="1">
      <alignment horizontal="center" vertical="center"/>
      <protection locked="0"/>
    </xf>
    <xf numFmtId="0" fontId="38" fillId="31" borderId="79" xfId="0" applyFont="1" applyFill="1" applyBorder="1" applyAlignment="1" applyProtection="1">
      <alignment horizontal="center" vertical="center"/>
      <protection locked="0"/>
    </xf>
    <xf numFmtId="0" fontId="38" fillId="31" borderId="80" xfId="0" applyFont="1" applyFill="1" applyBorder="1" applyAlignment="1" applyProtection="1">
      <alignment horizontal="center" vertical="center"/>
      <protection locked="0"/>
    </xf>
    <xf numFmtId="0" fontId="38" fillId="31" borderId="74" xfId="0" applyFont="1" applyFill="1" applyBorder="1" applyAlignment="1" applyProtection="1">
      <alignment horizontal="center" vertical="center"/>
      <protection locked="0"/>
    </xf>
    <xf numFmtId="0" fontId="38" fillId="31" borderId="77" xfId="0" applyFont="1" applyFill="1" applyBorder="1" applyAlignment="1" applyProtection="1">
      <alignment horizontal="center" vertical="center"/>
      <protection locked="0"/>
    </xf>
    <xf numFmtId="0" fontId="38" fillId="32" borderId="73" xfId="0" applyFont="1" applyFill="1" applyBorder="1" applyAlignment="1" applyProtection="1">
      <alignment horizontal="center" vertical="center" wrapText="1"/>
      <protection locked="0"/>
    </xf>
    <xf numFmtId="0" fontId="38" fillId="2" borderId="74" xfId="0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/>
      <protection locked="0"/>
    </xf>
    <xf numFmtId="49" fontId="38" fillId="2" borderId="76" xfId="0" applyNumberFormat="1" applyFont="1" applyFill="1" applyBorder="1" applyAlignment="1" applyProtection="1">
      <alignment horizontal="center" vertical="center"/>
      <protection locked="0"/>
    </xf>
    <xf numFmtId="0" fontId="38" fillId="19" borderId="78" xfId="0" applyFont="1" applyFill="1" applyBorder="1" applyAlignment="1" applyProtection="1">
      <alignment horizontal="center" vertical="center" wrapText="1"/>
      <protection locked="0"/>
    </xf>
    <xf numFmtId="0" fontId="38" fillId="2" borderId="78" xfId="0" applyFont="1" applyFill="1" applyBorder="1" applyAlignment="1" applyProtection="1">
      <alignment horizontal="center" vertical="center"/>
      <protection locked="0"/>
    </xf>
    <xf numFmtId="0" fontId="38" fillId="33" borderId="78" xfId="0" applyFont="1" applyFill="1" applyBorder="1" applyAlignment="1" applyProtection="1">
      <alignment horizontal="center" vertical="center" wrapText="1"/>
      <protection locked="0"/>
    </xf>
    <xf numFmtId="3" fontId="38" fillId="33" borderId="73" xfId="0" applyNumberFormat="1" applyFont="1" applyFill="1" applyBorder="1" applyAlignment="1" applyProtection="1">
      <alignment horizontal="center" vertical="center"/>
      <protection locked="0"/>
    </xf>
    <xf numFmtId="3" fontId="38" fillId="2" borderId="80" xfId="0" applyNumberFormat="1" applyFont="1" applyFill="1" applyBorder="1" applyAlignment="1" applyProtection="1">
      <alignment horizontal="center" vertical="center"/>
      <protection locked="0"/>
    </xf>
    <xf numFmtId="0" fontId="38" fillId="34" borderId="73" xfId="0" applyFont="1" applyFill="1" applyBorder="1" applyAlignment="1" applyProtection="1">
      <alignment horizontal="center" vertical="center"/>
      <protection locked="0"/>
    </xf>
    <xf numFmtId="0" fontId="38" fillId="35" borderId="76" xfId="0" applyFont="1" applyFill="1" applyBorder="1" applyAlignment="1" applyProtection="1">
      <alignment horizontal="center" vertical="center"/>
      <protection locked="0"/>
    </xf>
    <xf numFmtId="0" fontId="38" fillId="33" borderId="75" xfId="0" applyFont="1" applyFill="1" applyBorder="1" applyAlignment="1" applyProtection="1">
      <alignment horizontal="center" vertical="center"/>
      <protection locked="0"/>
    </xf>
    <xf numFmtId="0" fontId="38" fillId="33" borderId="78" xfId="0" applyFont="1" applyFill="1" applyBorder="1" applyAlignment="1" applyProtection="1">
      <alignment horizontal="center" vertical="center"/>
      <protection locked="0"/>
    </xf>
    <xf numFmtId="0" fontId="38" fillId="33" borderId="73" xfId="0" applyFont="1" applyFill="1" applyBorder="1" applyAlignment="1" applyProtection="1">
      <alignment horizontal="center" vertical="center" wrapText="1"/>
      <protection locked="0"/>
    </xf>
    <xf numFmtId="0" fontId="38" fillId="2" borderId="73" xfId="0" applyFont="1" applyFill="1" applyBorder="1" applyAlignment="1" applyProtection="1">
      <alignment horizontal="center" vertical="center" wrapText="1"/>
      <protection locked="0"/>
    </xf>
    <xf numFmtId="0" fontId="38" fillId="33" borderId="77" xfId="0" applyFont="1" applyFill="1" applyBorder="1" applyAlignment="1" applyProtection="1">
      <alignment horizontal="center" vertical="center" wrapText="1"/>
      <protection locked="0"/>
    </xf>
    <xf numFmtId="3" fontId="38" fillId="33" borderId="79" xfId="0" applyNumberFormat="1" applyFont="1" applyFill="1" applyBorder="1" applyAlignment="1" applyProtection="1">
      <alignment horizontal="center" vertical="center"/>
      <protection locked="0"/>
    </xf>
    <xf numFmtId="0" fontId="38" fillId="33" borderId="79" xfId="0" applyFont="1" applyFill="1" applyBorder="1" applyAlignment="1" applyProtection="1">
      <alignment horizontal="center" vertical="center"/>
      <protection locked="0"/>
    </xf>
    <xf numFmtId="0" fontId="38" fillId="33" borderId="74" xfId="0" applyFont="1" applyFill="1" applyBorder="1" applyAlignment="1" applyProtection="1">
      <alignment horizontal="center" vertical="center"/>
      <protection locked="0"/>
    </xf>
    <xf numFmtId="0" fontId="38" fillId="33" borderId="80" xfId="0" applyFont="1" applyFill="1" applyBorder="1" applyAlignment="1" applyProtection="1">
      <alignment horizontal="center" vertical="center"/>
      <protection locked="0"/>
    </xf>
    <xf numFmtId="0" fontId="38" fillId="33" borderId="77" xfId="0" applyFont="1" applyFill="1" applyBorder="1" applyAlignment="1" applyProtection="1">
      <alignment horizontal="center" vertical="center"/>
      <protection locked="0"/>
    </xf>
    <xf numFmtId="0" fontId="38" fillId="33" borderId="79" xfId="0" applyFont="1" applyFill="1" applyBorder="1" applyAlignment="1" applyProtection="1">
      <alignment horizontal="center" vertical="center" wrapText="1"/>
      <protection locked="0"/>
    </xf>
    <xf numFmtId="0" fontId="38" fillId="19" borderId="77" xfId="0" applyFont="1" applyFill="1" applyBorder="1" applyAlignment="1" applyProtection="1">
      <alignment horizontal="center" vertical="center" wrapText="1"/>
      <protection locked="0"/>
    </xf>
    <xf numFmtId="0" fontId="38" fillId="34" borderId="76" xfId="0" applyFont="1" applyFill="1" applyBorder="1" applyAlignment="1" applyProtection="1">
      <alignment horizontal="center" vertical="center"/>
      <protection locked="0"/>
    </xf>
    <xf numFmtId="3" fontId="38" fillId="34" borderId="79" xfId="0" applyNumberFormat="1" applyFont="1" applyFill="1" applyBorder="1" applyAlignment="1" applyProtection="1">
      <alignment horizontal="center" vertical="center"/>
      <protection locked="0"/>
    </xf>
    <xf numFmtId="3" fontId="38" fillId="5" borderId="80" xfId="0" applyNumberFormat="1" applyFont="1" applyFill="1" applyBorder="1" applyAlignment="1" applyProtection="1">
      <alignment horizontal="center" vertical="center"/>
      <protection locked="0"/>
    </xf>
    <xf numFmtId="0" fontId="38" fillId="34" borderId="77" xfId="0" applyFont="1" applyFill="1" applyBorder="1" applyAlignment="1" applyProtection="1">
      <alignment horizontal="center" vertical="center" wrapText="1"/>
      <protection locked="0"/>
    </xf>
    <xf numFmtId="0" fontId="32" fillId="2" borderId="81" xfId="0" applyFon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3" fontId="0" fillId="10" borderId="25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16" borderId="35" xfId="0" applyFill="1" applyBorder="1" applyAlignment="1" applyProtection="1">
      <alignment horizontal="center" vertical="center" wrapText="1"/>
      <protection locked="0"/>
    </xf>
    <xf numFmtId="0" fontId="0" fillId="16" borderId="54" xfId="0" applyFill="1" applyBorder="1" applyAlignment="1" applyProtection="1">
      <alignment horizontal="center" vertical="center"/>
      <protection locked="0"/>
    </xf>
    <xf numFmtId="0" fontId="0" fillId="16" borderId="27" xfId="0" applyFill="1" applyBorder="1" applyAlignment="1" applyProtection="1">
      <alignment horizontal="center" vertical="center"/>
      <protection locked="0"/>
    </xf>
    <xf numFmtId="0" fontId="0" fillId="16" borderId="27" xfId="0" applyFill="1" applyBorder="1" applyAlignment="1" applyProtection="1">
      <alignment horizontal="center" vertical="center" wrapText="1"/>
      <protection locked="0"/>
    </xf>
    <xf numFmtId="49" fontId="14" fillId="16" borderId="54" xfId="0" applyNumberFormat="1" applyFont="1" applyFill="1" applyBorder="1" applyAlignment="1" applyProtection="1">
      <alignment horizontal="center" vertical="center" wrapText="1"/>
      <protection locked="0"/>
    </xf>
    <xf numFmtId="3" fontId="0" fillId="16" borderId="6" xfId="0" applyNumberFormat="1" applyFill="1" applyBorder="1" applyAlignment="1" applyProtection="1">
      <alignment horizontal="center" vertical="center"/>
      <protection locked="0"/>
    </xf>
    <xf numFmtId="49" fontId="0" fillId="16" borderId="54" xfId="0" applyNumberFormat="1" applyFill="1" applyBorder="1" applyAlignment="1" applyProtection="1">
      <alignment horizontal="center" vertical="center" wrapText="1"/>
      <protection locked="0"/>
    </xf>
    <xf numFmtId="0" fontId="0" fillId="16" borderId="54" xfId="0" applyFill="1" applyBorder="1" applyAlignment="1" applyProtection="1">
      <alignment horizontal="center" wrapText="1"/>
      <protection locked="0"/>
    </xf>
    <xf numFmtId="49" fontId="0" fillId="16" borderId="29" xfId="0" applyNumberFormat="1" applyFill="1" applyBorder="1" applyAlignment="1" applyProtection="1">
      <alignment horizontal="center" vertical="center" wrapText="1"/>
      <protection locked="0"/>
    </xf>
    <xf numFmtId="49" fontId="0" fillId="16" borderId="43" xfId="0" applyNumberFormat="1" applyFill="1" applyBorder="1" applyAlignment="1" applyProtection="1">
      <alignment horizontal="center" vertical="center"/>
      <protection locked="0"/>
    </xf>
    <xf numFmtId="49" fontId="0" fillId="16" borderId="36" xfId="0" applyNumberFormat="1" applyFill="1" applyBorder="1" applyAlignment="1" applyProtection="1">
      <alignment horizontal="center" vertical="center"/>
      <protection locked="0"/>
    </xf>
    <xf numFmtId="0" fontId="0" fillId="10" borderId="35" xfId="0" applyFill="1" applyBorder="1" applyAlignment="1" applyProtection="1">
      <alignment horizontal="center" vertical="center" wrapText="1"/>
      <protection locked="0"/>
    </xf>
    <xf numFmtId="0" fontId="0" fillId="10" borderId="43" xfId="0" applyFill="1" applyBorder="1" applyAlignment="1" applyProtection="1">
      <alignment horizontal="center" vertical="center" wrapText="1"/>
      <protection locked="0"/>
    </xf>
    <xf numFmtId="0" fontId="0" fillId="10" borderId="54" xfId="0" applyFill="1" applyBorder="1" applyAlignment="1" applyProtection="1">
      <alignment horizontal="center" vertical="center"/>
      <protection locked="0"/>
    </xf>
    <xf numFmtId="3" fontId="0" fillId="10" borderId="35" xfId="0" applyNumberFormat="1" applyFill="1" applyBorder="1" applyAlignment="1" applyProtection="1">
      <alignment horizontal="center" vertical="center"/>
      <protection locked="0"/>
    </xf>
    <xf numFmtId="3" fontId="0" fillId="10" borderId="36" xfId="0" applyNumberFormat="1" applyFill="1" applyBorder="1" applyAlignment="1" applyProtection="1">
      <alignment horizontal="center" vertical="center"/>
      <protection locked="0"/>
    </xf>
    <xf numFmtId="0" fontId="0" fillId="10" borderId="35" xfId="0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35" xfId="0" applyFill="1" applyBorder="1" applyProtection="1">
      <protection locked="0"/>
    </xf>
    <xf numFmtId="0" fontId="0" fillId="10" borderId="43" xfId="0" applyFill="1" applyBorder="1" applyAlignment="1" applyProtection="1">
      <alignment horizontal="center" vertical="center"/>
      <protection locked="0"/>
    </xf>
    <xf numFmtId="0" fontId="0" fillId="10" borderId="54" xfId="0" applyFill="1" applyBorder="1" applyProtection="1">
      <protection locked="0"/>
    </xf>
    <xf numFmtId="3" fontId="0" fillId="2" borderId="35" xfId="0" applyNumberFormat="1" applyFill="1" applyBorder="1" applyAlignment="1" applyProtection="1">
      <alignment horizontal="center" vertical="center"/>
      <protection locked="0"/>
    </xf>
    <xf numFmtId="3" fontId="0" fillId="2" borderId="36" xfId="0" applyNumberForma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3" fontId="0" fillId="10" borderId="55" xfId="0" applyNumberFormat="1" applyFill="1" applyBorder="1" applyAlignment="1" applyProtection="1">
      <alignment horizontal="center" vertical="center"/>
      <protection locked="0"/>
    </xf>
    <xf numFmtId="3" fontId="0" fillId="10" borderId="57" xfId="0" applyNumberFormat="1" applyFill="1" applyBorder="1" applyAlignment="1" applyProtection="1">
      <alignment horizontal="center" vertical="center"/>
      <protection locked="0"/>
    </xf>
    <xf numFmtId="0" fontId="0" fillId="10" borderId="55" xfId="0" applyFill="1" applyBorder="1" applyAlignment="1" applyProtection="1">
      <alignment horizontal="center" vertical="center"/>
      <protection locked="0"/>
    </xf>
    <xf numFmtId="0" fontId="0" fillId="10" borderId="57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10" borderId="82" xfId="0" applyFill="1" applyBorder="1" applyAlignment="1" applyProtection="1">
      <alignment horizontal="center" vertical="center"/>
      <protection locked="0"/>
    </xf>
    <xf numFmtId="0" fontId="0" fillId="10" borderId="43" xfId="0" applyFill="1" applyBorder="1" applyProtection="1">
      <protection locked="0"/>
    </xf>
    <xf numFmtId="0" fontId="0" fillId="10" borderId="36" xfId="0" applyFill="1" applyBorder="1" applyProtection="1">
      <protection locked="0"/>
    </xf>
    <xf numFmtId="0" fontId="0" fillId="10" borderId="20" xfId="0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Protection="1">
      <protection locked="0"/>
    </xf>
    <xf numFmtId="0" fontId="0" fillId="10" borderId="20" xfId="0" applyFill="1" applyBorder="1" applyAlignment="1" applyProtection="1">
      <alignment horizontal="center" vertical="center" wrapText="1" shrinkToFit="1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0" fontId="0" fillId="2" borderId="20" xfId="0" applyFill="1" applyBorder="1" applyAlignment="1" applyProtection="1">
      <alignment horizontal="center" vertical="center" wrapText="1" shrinkToFit="1"/>
      <protection locked="0"/>
    </xf>
    <xf numFmtId="0" fontId="0" fillId="10" borderId="20" xfId="0" applyFill="1" applyBorder="1" applyAlignment="1" applyProtection="1">
      <alignment horizontal="center" vertical="center" wrapText="1"/>
      <protection locked="0"/>
    </xf>
    <xf numFmtId="3" fontId="0" fillId="5" borderId="35" xfId="0" applyNumberFormat="1" applyFill="1" applyBorder="1" applyAlignment="1" applyProtection="1">
      <alignment horizontal="center" vertical="center"/>
      <protection locked="0"/>
    </xf>
    <xf numFmtId="3" fontId="0" fillId="5" borderId="36" xfId="0" applyNumberFormat="1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 shrinkToFit="1"/>
      <protection locked="0"/>
    </xf>
    <xf numFmtId="3" fontId="0" fillId="2" borderId="30" xfId="0" applyNumberFormat="1" applyFill="1" applyBorder="1" applyAlignment="1" applyProtection="1">
      <alignment horizontal="center" vertical="center"/>
      <protection locked="0"/>
    </xf>
    <xf numFmtId="3" fontId="0" fillId="2" borderId="33" xfId="0" applyNumberFormat="1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0" fontId="0" fillId="16" borderId="43" xfId="0" applyFill="1" applyBorder="1" applyAlignment="1" applyProtection="1">
      <alignment horizontal="center" vertical="center" wrapText="1"/>
      <protection locked="0"/>
    </xf>
    <xf numFmtId="3" fontId="0" fillId="16" borderId="35" xfId="0" applyNumberFormat="1" applyFill="1" applyBorder="1" applyAlignment="1" applyProtection="1">
      <alignment horizontal="center" vertical="center"/>
      <protection locked="0"/>
    </xf>
    <xf numFmtId="3" fontId="0" fillId="16" borderId="36" xfId="0" applyNumberFormat="1" applyFill="1" applyBorder="1" applyAlignment="1" applyProtection="1">
      <alignment horizontal="center" vertical="center"/>
      <protection locked="0"/>
    </xf>
    <xf numFmtId="0" fontId="0" fillId="16" borderId="35" xfId="0" applyFill="1" applyBorder="1" applyAlignment="1" applyProtection="1">
      <alignment horizontal="center" vertical="center"/>
      <protection locked="0"/>
    </xf>
    <xf numFmtId="0" fontId="0" fillId="16" borderId="36" xfId="0" applyFill="1" applyBorder="1" applyAlignment="1" applyProtection="1">
      <alignment horizontal="center" vertical="center"/>
      <protection locked="0"/>
    </xf>
    <xf numFmtId="0" fontId="0" fillId="16" borderId="43" xfId="0" applyFill="1" applyBorder="1" applyAlignment="1" applyProtection="1">
      <alignment horizontal="center" vertical="center"/>
      <protection locked="0"/>
    </xf>
    <xf numFmtId="0" fontId="0" fillId="16" borderId="54" xfId="0" applyFill="1" applyBorder="1" applyProtection="1">
      <protection locked="0"/>
    </xf>
    <xf numFmtId="0" fontId="0" fillId="16" borderId="35" xfId="0" applyFill="1" applyBorder="1" applyAlignment="1" applyProtection="1">
      <alignment horizontal="center" vertical="center" wrapText="1" shrinkToFit="1"/>
      <protection locked="0"/>
    </xf>
    <xf numFmtId="0" fontId="0" fillId="16" borderId="35" xfId="0" applyFill="1" applyBorder="1" applyProtection="1">
      <protection locked="0"/>
    </xf>
    <xf numFmtId="0" fontId="0" fillId="16" borderId="43" xfId="0" applyFill="1" applyBorder="1" applyProtection="1">
      <protection locked="0"/>
    </xf>
    <xf numFmtId="0" fontId="0" fillId="16" borderId="36" xfId="0" applyFill="1" applyBorder="1" applyProtection="1">
      <protection locked="0"/>
    </xf>
    <xf numFmtId="0" fontId="0" fillId="16" borderId="29" xfId="0" applyFill="1" applyBorder="1" applyProtection="1">
      <protection locked="0"/>
    </xf>
    <xf numFmtId="0" fontId="0" fillId="16" borderId="29" xfId="0" applyFill="1" applyBorder="1" applyAlignment="1" applyProtection="1">
      <alignment horizontal="center" vertical="center"/>
      <protection locked="0"/>
    </xf>
    <xf numFmtId="0" fontId="0" fillId="16" borderId="64" xfId="0" applyFill="1" applyBorder="1" applyAlignment="1" applyProtection="1">
      <alignment horizontal="center" vertical="center" wrapText="1"/>
      <protection locked="0"/>
    </xf>
    <xf numFmtId="3" fontId="0" fillId="16" borderId="72" xfId="0" applyNumberFormat="1" applyFill="1" applyBorder="1" applyAlignment="1" applyProtection="1">
      <alignment horizontal="center" vertical="center"/>
      <protection locked="0"/>
    </xf>
    <xf numFmtId="0" fontId="0" fillId="16" borderId="20" xfId="0" applyFill="1" applyBorder="1" applyAlignment="1" applyProtection="1">
      <alignment horizontal="center" vertical="center"/>
      <protection locked="0"/>
    </xf>
    <xf numFmtId="0" fontId="0" fillId="16" borderId="65" xfId="0" applyFill="1" applyBorder="1" applyAlignment="1" applyProtection="1">
      <alignment horizontal="center" vertical="center"/>
      <protection locked="0"/>
    </xf>
    <xf numFmtId="3" fontId="0" fillId="16" borderId="21" xfId="0" applyNumberFormat="1" applyFill="1" applyBorder="1" applyAlignment="1" applyProtection="1">
      <alignment horizontal="center" vertical="center"/>
      <protection locked="0"/>
    </xf>
    <xf numFmtId="3" fontId="0" fillId="16" borderId="22" xfId="0" applyNumberFormat="1" applyFill="1" applyBorder="1" applyAlignment="1" applyProtection="1">
      <alignment horizontal="center" vertical="center"/>
      <protection locked="0"/>
    </xf>
    <xf numFmtId="0" fontId="0" fillId="16" borderId="11" xfId="0" applyFill="1" applyBorder="1" applyAlignment="1" applyProtection="1">
      <alignment horizontal="center" vertical="center"/>
      <protection locked="0"/>
    </xf>
    <xf numFmtId="0" fontId="0" fillId="16" borderId="64" xfId="0" applyFill="1" applyBorder="1" applyAlignment="1" applyProtection="1">
      <alignment horizontal="center" vertical="center"/>
      <protection locked="0"/>
    </xf>
    <xf numFmtId="0" fontId="0" fillId="16" borderId="20" xfId="0" applyFill="1" applyBorder="1" applyAlignment="1" applyProtection="1">
      <alignment horizontal="center" vertical="center" wrapText="1" shrinkToFit="1"/>
      <protection locked="0"/>
    </xf>
    <xf numFmtId="49" fontId="0" fillId="10" borderId="43" xfId="0" applyNumberFormat="1" applyFill="1" applyBorder="1" applyAlignment="1" applyProtection="1">
      <alignment horizontal="center" vertical="center"/>
      <protection locked="0"/>
    </xf>
    <xf numFmtId="49" fontId="0" fillId="10" borderId="36" xfId="0" applyNumberForma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41" fillId="31" borderId="0" xfId="0" applyFont="1" applyFill="1" applyAlignment="1" applyProtection="1">
      <alignment horizontal="center" vertical="center" wrapText="1"/>
      <protection locked="0"/>
    </xf>
    <xf numFmtId="0" fontId="38" fillId="31" borderId="83" xfId="0" applyFont="1" applyFill="1" applyBorder="1" applyAlignment="1" applyProtection="1">
      <alignment horizontal="center" vertical="center" wrapText="1"/>
      <protection locked="0"/>
    </xf>
    <xf numFmtId="0" fontId="38" fillId="33" borderId="83" xfId="0" applyFont="1" applyFill="1" applyBorder="1" applyAlignment="1" applyProtection="1">
      <alignment horizontal="center" vertical="center" wrapText="1"/>
      <protection locked="0"/>
    </xf>
    <xf numFmtId="0" fontId="29" fillId="17" borderId="4" xfId="0" applyFont="1" applyFill="1" applyBorder="1" applyAlignment="1" applyProtection="1">
      <alignment horizontal="center" vertical="center" wrapText="1"/>
      <protection locked="0"/>
    </xf>
    <xf numFmtId="0" fontId="29" fillId="17" borderId="5" xfId="0" applyFont="1" applyFill="1" applyBorder="1" applyAlignment="1" applyProtection="1">
      <alignment horizontal="center" vertical="center" wrapText="1"/>
      <protection locked="0"/>
    </xf>
    <xf numFmtId="49" fontId="29" fillId="17" borderId="5" xfId="0" applyNumberFormat="1" applyFont="1" applyFill="1" applyBorder="1" applyAlignment="1" applyProtection="1">
      <alignment horizontal="center" vertical="center" wrapText="1"/>
      <protection locked="0"/>
    </xf>
    <xf numFmtId="49" fontId="29" fillId="17" borderId="5" xfId="0" applyNumberFormat="1" applyFont="1" applyFill="1" applyBorder="1" applyAlignment="1" applyProtection="1">
      <alignment horizontal="center" vertical="center"/>
      <protection locked="0"/>
    </xf>
    <xf numFmtId="49" fontId="29" fillId="17" borderId="6" xfId="0" applyNumberFormat="1" applyFont="1" applyFill="1" applyBorder="1" applyAlignment="1" applyProtection="1">
      <alignment horizontal="center" vertical="center"/>
      <protection locked="0"/>
    </xf>
    <xf numFmtId="0" fontId="29" fillId="17" borderId="14" xfId="0" applyFont="1" applyFill="1" applyBorder="1" applyAlignment="1" applyProtection="1">
      <alignment horizontal="center" vertical="center" wrapText="1"/>
      <protection locked="0"/>
    </xf>
    <xf numFmtId="0" fontId="29" fillId="17" borderId="54" xfId="0" applyFont="1" applyFill="1" applyBorder="1" applyAlignment="1" applyProtection="1">
      <alignment horizontal="center" vertical="center" wrapText="1"/>
      <protection locked="0"/>
    </xf>
    <xf numFmtId="3" fontId="29" fillId="17" borderId="4" xfId="0" applyNumberFormat="1" applyFont="1" applyFill="1" applyBorder="1" applyAlignment="1" applyProtection="1">
      <alignment horizontal="center" vertical="center" wrapText="1"/>
      <protection locked="0"/>
    </xf>
    <xf numFmtId="3" fontId="29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6" xfId="0" applyFont="1" applyFill="1" applyBorder="1" applyAlignment="1" applyProtection="1">
      <alignment horizontal="center" vertical="center" wrapText="1"/>
      <protection locked="0"/>
    </xf>
    <xf numFmtId="0" fontId="30" fillId="17" borderId="4" xfId="0" applyFont="1" applyFill="1" applyBorder="1" applyAlignment="1" applyProtection="1">
      <alignment horizontal="center" vertical="center" wrapText="1"/>
      <protection locked="0"/>
    </xf>
    <xf numFmtId="0" fontId="30" fillId="17" borderId="5" xfId="0" applyFont="1" applyFill="1" applyBorder="1" applyAlignment="1" applyProtection="1">
      <alignment horizontal="center" vertical="center" wrapText="1"/>
      <protection locked="0"/>
    </xf>
    <xf numFmtId="0" fontId="30" fillId="17" borderId="6" xfId="0" applyFont="1" applyFill="1" applyBorder="1" applyAlignment="1" applyProtection="1">
      <alignment horizontal="center" vertical="center" wrapText="1"/>
      <protection locked="0"/>
    </xf>
    <xf numFmtId="0" fontId="30" fillId="17" borderId="14" xfId="0" applyFont="1" applyFill="1" applyBorder="1" applyAlignment="1" applyProtection="1">
      <alignment horizontal="center" vertical="center" wrapText="1"/>
      <protection locked="0"/>
    </xf>
    <xf numFmtId="49" fontId="0" fillId="26" borderId="5" xfId="0" applyNumberFormat="1" applyFill="1" applyBorder="1" applyAlignment="1" applyProtection="1">
      <alignment horizontal="center" vertical="center" wrapText="1"/>
      <protection locked="0"/>
    </xf>
    <xf numFmtId="0" fontId="0" fillId="18" borderId="5" xfId="0" applyFill="1" applyBorder="1" applyAlignment="1" applyProtection="1">
      <alignment horizontal="center" vertical="center" wrapText="1"/>
      <protection locked="0"/>
    </xf>
    <xf numFmtId="3" fontId="0" fillId="26" borderId="5" xfId="0" applyNumberFormat="1" applyFill="1" applyBorder="1" applyAlignment="1" applyProtection="1">
      <alignment horizontal="center" vertical="center" wrapText="1"/>
      <protection locked="0"/>
    </xf>
    <xf numFmtId="0" fontId="0" fillId="21" borderId="5" xfId="0" applyFill="1" applyBorder="1" applyAlignment="1" applyProtection="1">
      <alignment horizontal="center" vertical="center" wrapText="1"/>
      <protection locked="0"/>
    </xf>
    <xf numFmtId="0" fontId="34" fillId="19" borderId="5" xfId="0" applyFont="1" applyFill="1" applyBorder="1" applyAlignment="1" applyProtection="1">
      <alignment horizontal="center" vertical="center" wrapText="1"/>
      <protection locked="0"/>
    </xf>
    <xf numFmtId="0" fontId="34" fillId="26" borderId="5" xfId="0" applyFont="1" applyFill="1" applyBorder="1" applyAlignment="1" applyProtection="1">
      <alignment horizontal="center" vertical="center" wrapText="1"/>
      <protection locked="0"/>
    </xf>
    <xf numFmtId="0" fontId="0" fillId="26" borderId="6" xfId="0" applyFill="1" applyBorder="1" applyAlignment="1" applyProtection="1">
      <alignment horizontal="center" vertical="center" wrapText="1"/>
      <protection locked="0"/>
    </xf>
    <xf numFmtId="0" fontId="0" fillId="26" borderId="2" xfId="0" applyFill="1" applyBorder="1" applyAlignment="1" applyProtection="1">
      <alignment horizontal="center" vertical="center" wrapText="1"/>
      <protection locked="0"/>
    </xf>
    <xf numFmtId="49" fontId="0" fillId="26" borderId="2" xfId="0" applyNumberFormat="1" applyFill="1" applyBorder="1" applyAlignment="1" applyProtection="1">
      <alignment horizontal="center" vertical="center" wrapText="1"/>
      <protection locked="0"/>
    </xf>
    <xf numFmtId="49" fontId="0" fillId="26" borderId="2" xfId="0" applyNumberFormat="1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 wrapText="1"/>
      <protection locked="0"/>
    </xf>
    <xf numFmtId="3" fontId="0" fillId="19" borderId="2" xfId="0" applyNumberFormat="1" applyFill="1" applyBorder="1" applyAlignment="1" applyProtection="1">
      <alignment horizontal="center" vertical="center" wrapText="1"/>
      <protection locked="0"/>
    </xf>
    <xf numFmtId="3" fontId="0" fillId="18" borderId="2" xfId="0" applyNumberFormat="1" applyFill="1" applyBorder="1" applyAlignment="1" applyProtection="1">
      <alignment horizontal="center" vertical="center" wrapText="1"/>
      <protection locked="0"/>
    </xf>
    <xf numFmtId="0" fontId="34" fillId="26" borderId="2" xfId="0" applyFont="1" applyFill="1" applyBorder="1" applyAlignment="1" applyProtection="1">
      <alignment horizontal="center" vertical="center" wrapText="1"/>
      <protection locked="0"/>
    </xf>
    <xf numFmtId="0" fontId="34" fillId="19" borderId="2" xfId="0" applyFont="1" applyFill="1" applyBorder="1" applyAlignment="1" applyProtection="1">
      <alignment horizontal="center" vertical="center" wrapText="1"/>
      <protection locked="0"/>
    </xf>
    <xf numFmtId="0" fontId="0" fillId="26" borderId="3" xfId="0" applyFill="1" applyBorder="1" applyAlignment="1" applyProtection="1">
      <alignment horizontal="center" vertical="center" wrapText="1"/>
      <protection locked="0"/>
    </xf>
    <xf numFmtId="49" fontId="0" fillId="10" borderId="5" xfId="0" applyNumberForma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22" xfId="0" applyNumberFormat="1" applyFont="1" applyFill="1" applyBorder="1" applyAlignment="1" applyProtection="1">
      <alignment horizontal="center" vertical="center"/>
      <protection locked="0"/>
    </xf>
    <xf numFmtId="3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0" fontId="37" fillId="2" borderId="20" xfId="0" applyFont="1" applyFill="1" applyBorder="1" applyAlignment="1" applyProtection="1">
      <alignment horizontal="center" vertical="center" wrapText="1"/>
      <protection locked="0"/>
    </xf>
    <xf numFmtId="0" fontId="37" fillId="2" borderId="21" xfId="0" applyFont="1" applyFill="1" applyBorder="1" applyAlignment="1" applyProtection="1">
      <alignment horizontal="center" vertical="center" wrapText="1"/>
      <protection locked="0"/>
    </xf>
    <xf numFmtId="0" fontId="37" fillId="2" borderId="22" xfId="0" applyFont="1" applyFill="1" applyBorder="1" applyAlignment="1" applyProtection="1">
      <alignment horizontal="center" vertical="center" wrapText="1"/>
      <protection locked="0"/>
    </xf>
    <xf numFmtId="0" fontId="37" fillId="2" borderId="11" xfId="0" applyFont="1" applyFill="1" applyBorder="1" applyAlignment="1" applyProtection="1">
      <alignment horizontal="center" vertical="center" wrapText="1"/>
      <protection locked="0"/>
    </xf>
    <xf numFmtId="0" fontId="37" fillId="2" borderId="1" xfId="0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 wrapText="1"/>
      <protection locked="0"/>
    </xf>
    <xf numFmtId="0" fontId="37" fillId="2" borderId="3" xfId="0" applyFont="1" applyFill="1" applyBorder="1" applyAlignment="1" applyProtection="1">
      <alignment horizontal="center" vertical="center" wrapText="1"/>
      <protection locked="0"/>
    </xf>
    <xf numFmtId="0" fontId="37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16" borderId="35" xfId="0" applyFont="1" applyFill="1" applyBorder="1" applyAlignment="1" applyProtection="1">
      <alignment horizontal="center" vertical="center" wrapText="1"/>
      <protection locked="0"/>
    </xf>
    <xf numFmtId="0" fontId="14" fillId="16" borderId="43" xfId="0" applyFont="1" applyFill="1" applyBorder="1" applyAlignment="1" applyProtection="1">
      <alignment horizontal="center" vertical="center" wrapText="1"/>
      <protection locked="0"/>
    </xf>
    <xf numFmtId="49" fontId="14" fillId="16" borderId="43" xfId="0" applyNumberFormat="1" applyFont="1" applyFill="1" applyBorder="1" applyAlignment="1" applyProtection="1">
      <alignment horizontal="center" vertical="center"/>
      <protection locked="0"/>
    </xf>
    <xf numFmtId="49" fontId="14" fillId="16" borderId="36" xfId="0" applyNumberFormat="1" applyFont="1" applyFill="1" applyBorder="1" applyAlignment="1" applyProtection="1">
      <alignment horizontal="center" vertical="center"/>
      <protection locked="0"/>
    </xf>
    <xf numFmtId="3" fontId="14" fillId="16" borderId="35" xfId="0" applyNumberFormat="1" applyFont="1" applyFill="1" applyBorder="1" applyAlignment="1" applyProtection="1">
      <alignment horizontal="center" vertical="center" wrapText="1"/>
      <protection locked="0"/>
    </xf>
    <xf numFmtId="3" fontId="14" fillId="16" borderId="36" xfId="0" applyNumberFormat="1" applyFont="1" applyFill="1" applyBorder="1" applyAlignment="1" applyProtection="1">
      <alignment horizontal="center" vertical="center" wrapText="1"/>
      <protection locked="0"/>
    </xf>
    <xf numFmtId="0" fontId="14" fillId="16" borderId="36" xfId="0" applyFont="1" applyFill="1" applyBorder="1" applyAlignment="1" applyProtection="1">
      <alignment horizontal="center" vertical="center" wrapText="1"/>
      <protection locked="0"/>
    </xf>
    <xf numFmtId="0" fontId="37" fillId="16" borderId="35" xfId="0" applyFont="1" applyFill="1" applyBorder="1" applyAlignment="1" applyProtection="1">
      <alignment horizontal="center" vertical="center" wrapText="1"/>
      <protection locked="0"/>
    </xf>
    <xf numFmtId="0" fontId="37" fillId="16" borderId="43" xfId="0" applyFont="1" applyFill="1" applyBorder="1" applyAlignment="1" applyProtection="1">
      <alignment horizontal="center" vertical="center" wrapText="1"/>
      <protection locked="0"/>
    </xf>
    <xf numFmtId="0" fontId="37" fillId="16" borderId="36" xfId="0" applyFont="1" applyFill="1" applyBorder="1" applyAlignment="1" applyProtection="1">
      <alignment horizontal="center" vertical="center" wrapText="1"/>
      <protection locked="0"/>
    </xf>
    <xf numFmtId="0" fontId="37" fillId="16" borderId="5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8" fillId="2" borderId="84" xfId="0" applyFont="1" applyFill="1" applyBorder="1" applyAlignment="1" applyProtection="1">
      <alignment horizontal="center" vertical="center" wrapText="1"/>
      <protection locked="0"/>
    </xf>
    <xf numFmtId="0" fontId="38" fillId="2" borderId="85" xfId="0" applyFont="1" applyFill="1" applyBorder="1" applyAlignment="1" applyProtection="1">
      <alignment horizontal="center" vertical="center" wrapText="1"/>
      <protection locked="0"/>
    </xf>
    <xf numFmtId="49" fontId="38" fillId="2" borderId="86" xfId="0" applyNumberFormat="1" applyFont="1" applyFill="1" applyBorder="1" applyAlignment="1" applyProtection="1">
      <alignment horizontal="center" vertical="center"/>
      <protection locked="0"/>
    </xf>
    <xf numFmtId="49" fontId="38" fillId="2" borderId="87" xfId="0" applyNumberFormat="1" applyFont="1" applyFill="1" applyBorder="1" applyAlignment="1" applyProtection="1">
      <alignment horizontal="center" vertical="center"/>
      <protection locked="0"/>
    </xf>
    <xf numFmtId="0" fontId="38" fillId="36" borderId="88" xfId="0" applyFont="1" applyFill="1" applyBorder="1" applyAlignment="1" applyProtection="1">
      <alignment horizontal="center" vertical="center" wrapText="1"/>
      <protection locked="0"/>
    </xf>
    <xf numFmtId="0" fontId="38" fillId="2" borderId="89" xfId="0" applyFont="1" applyFill="1" applyBorder="1" applyAlignment="1" applyProtection="1">
      <alignment horizontal="center" vertical="center"/>
      <protection locked="0"/>
    </xf>
    <xf numFmtId="0" fontId="38" fillId="33" borderId="88" xfId="0" applyFont="1" applyFill="1" applyBorder="1" applyAlignment="1" applyProtection="1">
      <alignment horizontal="center" vertical="center" wrapText="1"/>
      <protection locked="0"/>
    </xf>
    <xf numFmtId="3" fontId="38" fillId="33" borderId="90" xfId="0" applyNumberFormat="1" applyFont="1" applyFill="1" applyBorder="1" applyAlignment="1" applyProtection="1">
      <alignment horizontal="center" vertical="center"/>
      <protection locked="0"/>
    </xf>
    <xf numFmtId="3" fontId="38" fillId="2" borderId="91" xfId="0" applyNumberFormat="1" applyFont="1" applyFill="1" applyBorder="1" applyAlignment="1" applyProtection="1">
      <alignment horizontal="center" vertical="center"/>
      <protection locked="0"/>
    </xf>
    <xf numFmtId="0" fontId="38" fillId="35" borderId="84" xfId="0" applyFont="1" applyFill="1" applyBorder="1" applyAlignment="1" applyProtection="1">
      <alignment horizontal="center" vertical="center"/>
      <protection locked="0"/>
    </xf>
    <xf numFmtId="0" fontId="38" fillId="35" borderId="87" xfId="0" applyFont="1" applyFill="1" applyBorder="1" applyAlignment="1" applyProtection="1">
      <alignment horizontal="center" vertical="center"/>
      <protection locked="0"/>
    </xf>
    <xf numFmtId="0" fontId="38" fillId="33" borderId="90" xfId="0" applyFont="1" applyFill="1" applyBorder="1" applyAlignment="1" applyProtection="1">
      <alignment horizontal="center" vertical="center"/>
      <protection locked="0"/>
    </xf>
    <xf numFmtId="0" fontId="38" fillId="33" borderId="85" xfId="0" applyFont="1" applyFill="1" applyBorder="1" applyAlignment="1" applyProtection="1">
      <alignment horizontal="center" vertical="center"/>
      <protection locked="0"/>
    </xf>
    <xf numFmtId="0" fontId="38" fillId="33" borderId="91" xfId="0" applyFont="1" applyFill="1" applyBorder="1" applyAlignment="1" applyProtection="1">
      <alignment horizontal="center" vertical="center"/>
      <protection locked="0"/>
    </xf>
    <xf numFmtId="0" fontId="38" fillId="33" borderId="88" xfId="0" applyFont="1" applyFill="1" applyBorder="1" applyAlignment="1" applyProtection="1">
      <alignment horizontal="center" vertical="center"/>
      <protection locked="0"/>
    </xf>
    <xf numFmtId="0" fontId="38" fillId="33" borderId="90" xfId="0" applyFont="1" applyFill="1" applyBorder="1" applyAlignment="1" applyProtection="1">
      <alignment horizontal="center" vertical="center" wrapText="1"/>
      <protection locked="0"/>
    </xf>
    <xf numFmtId="0" fontId="38" fillId="33" borderId="92" xfId="0" applyFont="1" applyFill="1" applyBorder="1" applyAlignment="1" applyProtection="1">
      <alignment horizontal="center" vertical="center" wrapText="1"/>
      <protection locked="0"/>
    </xf>
    <xf numFmtId="0" fontId="38" fillId="2" borderId="93" xfId="0" applyFont="1" applyFill="1" applyBorder="1" applyAlignment="1" applyProtection="1">
      <alignment horizontal="center" vertical="center" wrapText="1"/>
      <protection locked="0"/>
    </xf>
    <xf numFmtId="0" fontId="38" fillId="2" borderId="94" xfId="0" applyFont="1" applyFill="1" applyBorder="1" applyAlignment="1" applyProtection="1">
      <alignment horizontal="center" vertical="center" wrapText="1"/>
      <protection locked="0"/>
    </xf>
    <xf numFmtId="49" fontId="38" fillId="2" borderId="94" xfId="0" applyNumberFormat="1" applyFont="1" applyFill="1" applyBorder="1" applyAlignment="1" applyProtection="1">
      <alignment horizontal="center" vertical="center"/>
      <protection locked="0"/>
    </xf>
    <xf numFmtId="49" fontId="38" fillId="2" borderId="95" xfId="0" applyNumberFormat="1" applyFont="1" applyFill="1" applyBorder="1" applyAlignment="1" applyProtection="1">
      <alignment horizontal="center" vertical="center"/>
      <protection locked="0"/>
    </xf>
    <xf numFmtId="0" fontId="38" fillId="36" borderId="96" xfId="0" applyFont="1" applyFill="1" applyBorder="1" applyAlignment="1" applyProtection="1">
      <alignment horizontal="center" vertical="center" wrapText="1"/>
      <protection locked="0"/>
    </xf>
    <xf numFmtId="0" fontId="38" fillId="37" borderId="96" xfId="0" applyFont="1" applyFill="1" applyBorder="1" applyAlignment="1" applyProtection="1">
      <alignment horizontal="center" vertical="center"/>
      <protection locked="0"/>
    </xf>
    <xf numFmtId="0" fontId="38" fillId="35" borderId="96" xfId="0" applyFont="1" applyFill="1" applyBorder="1" applyAlignment="1" applyProtection="1">
      <alignment horizontal="center" vertical="center" wrapText="1"/>
      <protection locked="0"/>
    </xf>
    <xf numFmtId="3" fontId="38" fillId="35" borderId="93" xfId="0" applyNumberFormat="1" applyFont="1" applyFill="1" applyBorder="1" applyAlignment="1" applyProtection="1">
      <alignment horizontal="center" vertical="center"/>
      <protection locked="0"/>
    </xf>
    <xf numFmtId="3" fontId="38" fillId="37" borderId="95" xfId="0" applyNumberFormat="1" applyFont="1" applyFill="1" applyBorder="1" applyAlignment="1" applyProtection="1">
      <alignment horizontal="center" vertical="center"/>
      <protection locked="0"/>
    </xf>
    <xf numFmtId="0" fontId="38" fillId="35" borderId="93" xfId="0" applyFont="1" applyFill="1" applyBorder="1" applyAlignment="1" applyProtection="1">
      <alignment horizontal="center" vertical="center"/>
      <protection locked="0"/>
    </xf>
    <xf numFmtId="0" fontId="38" fillId="35" borderId="95" xfId="0" applyFont="1" applyFill="1" applyBorder="1" applyAlignment="1" applyProtection="1">
      <alignment horizontal="center" vertical="center"/>
      <protection locked="0"/>
    </xf>
    <xf numFmtId="0" fontId="38" fillId="33" borderId="93" xfId="0" applyFont="1" applyFill="1" applyBorder="1" applyAlignment="1" applyProtection="1">
      <alignment horizontal="center" vertical="center"/>
      <protection locked="0"/>
    </xf>
    <xf numFmtId="0" fontId="38" fillId="33" borderId="94" xfId="0" applyFont="1" applyFill="1" applyBorder="1" applyAlignment="1" applyProtection="1">
      <alignment horizontal="center" vertical="center"/>
      <protection locked="0"/>
    </xf>
    <xf numFmtId="0" fontId="38" fillId="33" borderId="95" xfId="0" applyFont="1" applyFill="1" applyBorder="1" applyAlignment="1" applyProtection="1">
      <alignment horizontal="center" vertical="center"/>
      <protection locked="0"/>
    </xf>
    <xf numFmtId="0" fontId="38" fillId="33" borderId="96" xfId="0" applyFont="1" applyFill="1" applyBorder="1" applyAlignment="1" applyProtection="1">
      <alignment horizontal="center" vertical="center"/>
      <protection locked="0"/>
    </xf>
    <xf numFmtId="0" fontId="41" fillId="33" borderId="40" xfId="0" applyFont="1" applyFill="1" applyBorder="1" applyAlignment="1" applyProtection="1">
      <alignment horizontal="center" vertical="center" wrapText="1"/>
      <protection locked="0"/>
    </xf>
    <xf numFmtId="0" fontId="38" fillId="33" borderId="97" xfId="0" applyFont="1" applyFill="1" applyBorder="1" applyAlignment="1" applyProtection="1">
      <alignment horizontal="center" vertical="center" wrapText="1"/>
      <protection locked="0"/>
    </xf>
    <xf numFmtId="0" fontId="38" fillId="5" borderId="88" xfId="0" applyFont="1" applyFill="1" applyBorder="1" applyAlignment="1" applyProtection="1">
      <alignment horizontal="center" vertical="center" wrapText="1"/>
      <protection locked="0"/>
    </xf>
    <xf numFmtId="0" fontId="32" fillId="2" borderId="88" xfId="0" applyFont="1" applyFill="1" applyBorder="1" applyAlignment="1" applyProtection="1">
      <alignment horizontal="center" vertical="center" wrapText="1" shrinkToFit="1"/>
      <protection locked="0"/>
    </xf>
    <xf numFmtId="3" fontId="38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34" borderId="84" xfId="0" applyFont="1" applyFill="1" applyBorder="1" applyAlignment="1" applyProtection="1">
      <alignment horizontal="center" vertical="center"/>
      <protection locked="0"/>
    </xf>
    <xf numFmtId="0" fontId="38" fillId="34" borderId="87" xfId="0" applyFont="1" applyFill="1" applyBorder="1" applyAlignment="1" applyProtection="1">
      <alignment horizontal="center" vertical="center"/>
      <protection locked="0"/>
    </xf>
    <xf numFmtId="0" fontId="38" fillId="2" borderId="90" xfId="0" applyFont="1" applyFill="1" applyBorder="1" applyAlignment="1" applyProtection="1">
      <alignment horizontal="center" vertical="center"/>
      <protection locked="0"/>
    </xf>
    <xf numFmtId="0" fontId="38" fillId="2" borderId="85" xfId="0" applyFont="1" applyFill="1" applyBorder="1" applyAlignment="1" applyProtection="1">
      <alignment horizontal="center" vertical="center"/>
      <protection locked="0"/>
    </xf>
    <xf numFmtId="0" fontId="38" fillId="2" borderId="91" xfId="0" applyFont="1" applyFill="1" applyBorder="1" applyAlignment="1" applyProtection="1">
      <alignment horizontal="center" vertical="center"/>
      <protection locked="0"/>
    </xf>
    <xf numFmtId="0" fontId="38" fillId="2" borderId="88" xfId="0" applyFont="1" applyFill="1" applyBorder="1" applyAlignment="1" applyProtection="1">
      <alignment horizontal="center" vertical="center"/>
      <protection locked="0"/>
    </xf>
    <xf numFmtId="0" fontId="38" fillId="2" borderId="90" xfId="0" applyFont="1" applyFill="1" applyBorder="1" applyAlignment="1" applyProtection="1">
      <alignment horizontal="center" vertical="center" wrapText="1"/>
      <protection locked="0"/>
    </xf>
    <xf numFmtId="0" fontId="38" fillId="2" borderId="92" xfId="0" applyFont="1" applyFill="1" applyBorder="1" applyAlignment="1" applyProtection="1">
      <alignment horizontal="center" vertical="center" wrapText="1"/>
      <protection locked="0"/>
    </xf>
    <xf numFmtId="0" fontId="38" fillId="32" borderId="93" xfId="0" applyFont="1" applyFill="1" applyBorder="1" applyAlignment="1" applyProtection="1">
      <alignment horizontal="center" vertical="center" wrapText="1"/>
      <protection locked="0"/>
    </xf>
    <xf numFmtId="0" fontId="38" fillId="19" borderId="96" xfId="0" applyFont="1" applyFill="1" applyBorder="1" applyAlignment="1" applyProtection="1">
      <alignment horizontal="center" vertical="center" wrapText="1"/>
      <protection locked="0"/>
    </xf>
    <xf numFmtId="0" fontId="38" fillId="2" borderId="96" xfId="0" applyFont="1" applyFill="1" applyBorder="1" applyAlignment="1" applyProtection="1">
      <alignment horizontal="center" vertical="center"/>
      <protection locked="0"/>
    </xf>
    <xf numFmtId="0" fontId="38" fillId="33" borderId="96" xfId="0" applyFont="1" applyFill="1" applyBorder="1" applyAlignment="1" applyProtection="1">
      <alignment horizontal="center" vertical="center" wrapText="1"/>
      <protection locked="0"/>
    </xf>
    <xf numFmtId="3" fontId="38" fillId="33" borderId="93" xfId="0" applyNumberFormat="1" applyFont="1" applyFill="1" applyBorder="1" applyAlignment="1" applyProtection="1">
      <alignment horizontal="center" vertical="center"/>
      <protection locked="0"/>
    </xf>
    <xf numFmtId="3" fontId="38" fillId="2" borderId="95" xfId="0" applyNumberFormat="1" applyFont="1" applyFill="1" applyBorder="1" applyAlignment="1" applyProtection="1">
      <alignment horizontal="center" vertical="center"/>
      <protection locked="0"/>
    </xf>
    <xf numFmtId="0" fontId="38" fillId="34" borderId="93" xfId="0" applyFont="1" applyFill="1" applyBorder="1" applyAlignment="1" applyProtection="1">
      <alignment horizontal="center" vertical="center"/>
      <protection locked="0"/>
    </xf>
    <xf numFmtId="0" fontId="38" fillId="34" borderId="95" xfId="0" applyFont="1" applyFill="1" applyBorder="1" applyAlignment="1" applyProtection="1">
      <alignment horizontal="center" vertical="center"/>
      <protection locked="0"/>
    </xf>
    <xf numFmtId="0" fontId="38" fillId="33" borderId="93" xfId="0" applyFont="1" applyFill="1" applyBorder="1" applyAlignment="1" applyProtection="1">
      <alignment horizontal="center" vertical="center" wrapText="1"/>
      <protection locked="0"/>
    </xf>
    <xf numFmtId="3" fontId="0" fillId="10" borderId="4" xfId="0" applyNumberFormat="1" applyFill="1" applyBorder="1" applyAlignment="1" applyProtection="1">
      <alignment horizontal="center" vertical="center"/>
      <protection locked="0"/>
    </xf>
    <xf numFmtId="3" fontId="0" fillId="10" borderId="6" xfId="0" applyNumberFormat="1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 wrapText="1"/>
      <protection locked="0"/>
    </xf>
    <xf numFmtId="49" fontId="0" fillId="10" borderId="21" xfId="0" applyNumberFormat="1" applyFill="1" applyBorder="1" applyAlignment="1" applyProtection="1">
      <alignment horizontal="center" vertical="center"/>
      <protection locked="0"/>
    </xf>
    <xf numFmtId="49" fontId="0" fillId="10" borderId="22" xfId="0" applyNumberFormat="1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 wrapText="1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3" fontId="0" fillId="10" borderId="20" xfId="0" applyNumberFormat="1" applyFill="1" applyBorder="1" applyAlignment="1" applyProtection="1">
      <alignment horizontal="center" vertical="center"/>
      <protection locked="0"/>
    </xf>
    <xf numFmtId="3" fontId="0" fillId="10" borderId="22" xfId="0" applyNumberFormat="1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3" fontId="0" fillId="2" borderId="31" xfId="0" applyNumberFormat="1" applyFill="1" applyBorder="1" applyAlignment="1" applyProtection="1">
      <alignment horizontal="center" vertical="center" wrapText="1"/>
      <protection locked="0"/>
    </xf>
    <xf numFmtId="3" fontId="0" fillId="2" borderId="4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0" fillId="0" borderId="98" xfId="0" applyBorder="1" applyProtection="1">
      <protection locked="0"/>
    </xf>
    <xf numFmtId="3" fontId="0" fillId="2" borderId="14" xfId="0" applyNumberFormat="1" applyFill="1" applyBorder="1" applyAlignment="1" applyProtection="1">
      <alignment horizontal="center" vertical="center" wrapText="1"/>
      <protection locked="0"/>
    </xf>
    <xf numFmtId="3" fontId="0" fillId="2" borderId="42" xfId="0" applyNumberForma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5">
    <cellStyle name="Hypertextový odkaz" xfId="1" builtinId="8"/>
    <cellStyle name="Neutrální" xfId="4" builtinId="28"/>
    <cellStyle name="Normální" xfId="0" builtinId="0"/>
    <cellStyle name="Procenta" xfId="2" builtinId="5"/>
    <cellStyle name="Správně" xfId="3" builtinId="26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5" t="s">
        <v>0</v>
      </c>
    </row>
    <row r="2" spans="1:14" ht="14.25" customHeight="1" x14ac:dyDescent="0.3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">
      <c r="A3" s="17" t="s">
        <v>117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25" customHeight="1" x14ac:dyDescent="0.3">
      <c r="A4" s="16" t="s">
        <v>118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2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">
      <c r="A6" s="17" t="s">
        <v>116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">
      <c r="A7" s="16" t="s">
        <v>108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">
      <c r="A8" s="16" t="s">
        <v>96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">
      <c r="A10" s="19" t="s">
        <v>86</v>
      </c>
      <c r="B10" s="20" t="s">
        <v>87</v>
      </c>
      <c r="C10" s="21" t="s">
        <v>88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">
      <c r="A11" s="22" t="s">
        <v>103</v>
      </c>
      <c r="B11" s="16" t="s">
        <v>104</v>
      </c>
      <c r="C11" s="23" t="s">
        <v>107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">
      <c r="A12" s="24" t="s">
        <v>89</v>
      </c>
      <c r="B12" s="25" t="s">
        <v>101</v>
      </c>
      <c r="C12" s="26" t="s">
        <v>105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">
      <c r="A13" s="24" t="s">
        <v>90</v>
      </c>
      <c r="B13" s="25" t="s">
        <v>101</v>
      </c>
      <c r="C13" s="26" t="s">
        <v>105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">
      <c r="A14" s="24" t="s">
        <v>92</v>
      </c>
      <c r="B14" s="25" t="s">
        <v>101</v>
      </c>
      <c r="C14" s="26" t="s">
        <v>105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">
      <c r="A15" s="24" t="s">
        <v>93</v>
      </c>
      <c r="B15" s="25" t="s">
        <v>101</v>
      </c>
      <c r="C15" s="26" t="s">
        <v>105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">
      <c r="A16" s="24" t="s">
        <v>94</v>
      </c>
      <c r="B16" s="25" t="s">
        <v>101</v>
      </c>
      <c r="C16" s="26" t="s">
        <v>105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">
      <c r="A17" s="27" t="s">
        <v>91</v>
      </c>
      <c r="B17" s="28" t="s">
        <v>102</v>
      </c>
      <c r="C17" s="29" t="s">
        <v>106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">
      <c r="A18" s="27" t="s">
        <v>95</v>
      </c>
      <c r="B18" s="28" t="s">
        <v>102</v>
      </c>
      <c r="C18" s="29" t="s">
        <v>106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">
      <c r="A19" s="27" t="s">
        <v>97</v>
      </c>
      <c r="B19" s="28" t="s">
        <v>102</v>
      </c>
      <c r="C19" s="29" t="s">
        <v>106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">
      <c r="A20" s="27" t="s">
        <v>98</v>
      </c>
      <c r="B20" s="28" t="s">
        <v>102</v>
      </c>
      <c r="C20" s="29" t="s">
        <v>106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">
      <c r="A21" s="27" t="s">
        <v>99</v>
      </c>
      <c r="B21" s="28" t="s">
        <v>102</v>
      </c>
      <c r="C21" s="29" t="s">
        <v>106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">
      <c r="A22" s="27" t="s">
        <v>113</v>
      </c>
      <c r="B22" s="28" t="s">
        <v>102</v>
      </c>
      <c r="C22" s="29" t="s">
        <v>106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">
      <c r="A23" s="27" t="s">
        <v>114</v>
      </c>
      <c r="B23" s="28" t="s">
        <v>102</v>
      </c>
      <c r="C23" s="29" t="s">
        <v>106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">
      <c r="A24" s="30" t="s">
        <v>100</v>
      </c>
      <c r="B24" s="31" t="s">
        <v>102</v>
      </c>
      <c r="C24" s="32" t="s">
        <v>106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">
      <c r="B25" s="16"/>
      <c r="C25" s="3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">
      <c r="A26" s="16"/>
    </row>
    <row r="27" spans="1:14" x14ac:dyDescent="0.3">
      <c r="A27" s="17" t="s">
        <v>1</v>
      </c>
    </row>
    <row r="28" spans="1:14" x14ac:dyDescent="0.3">
      <c r="A28" s="16" t="s">
        <v>2</v>
      </c>
    </row>
    <row r="29" spans="1:14" x14ac:dyDescent="0.3">
      <c r="A29" s="16" t="s">
        <v>119</v>
      </c>
    </row>
    <row r="30" spans="1:14" x14ac:dyDescent="0.3">
      <c r="A30" s="16"/>
    </row>
    <row r="31" spans="1:14" ht="130.65" customHeight="1" x14ac:dyDescent="0.3">
      <c r="A31" s="16"/>
    </row>
    <row r="32" spans="1:14" ht="38.25" customHeight="1" x14ac:dyDescent="0.3">
      <c r="A32" s="18"/>
    </row>
    <row r="33" spans="1:7" x14ac:dyDescent="0.3">
      <c r="A33" s="18"/>
    </row>
    <row r="34" spans="1:7" x14ac:dyDescent="0.3">
      <c r="A34" s="34" t="s">
        <v>112</v>
      </c>
    </row>
    <row r="35" spans="1:7" x14ac:dyDescent="0.3">
      <c r="A35" t="s">
        <v>115</v>
      </c>
    </row>
    <row r="37" spans="1:7" x14ac:dyDescent="0.3">
      <c r="A37" s="34" t="s">
        <v>3</v>
      </c>
    </row>
    <row r="38" spans="1:7" x14ac:dyDescent="0.3">
      <c r="A38" t="s">
        <v>110</v>
      </c>
    </row>
    <row r="40" spans="1:7" x14ac:dyDescent="0.3">
      <c r="A40" s="17" t="s">
        <v>4</v>
      </c>
    </row>
    <row r="41" spans="1:7" x14ac:dyDescent="0.3">
      <c r="A41" s="16" t="s">
        <v>111</v>
      </c>
    </row>
    <row r="42" spans="1:7" x14ac:dyDescent="0.3">
      <c r="A42" s="35" t="s">
        <v>124</v>
      </c>
    </row>
    <row r="43" spans="1:7" x14ac:dyDescent="0.3">
      <c r="B43" s="18"/>
      <c r="C43" s="18"/>
      <c r="D43" s="18"/>
      <c r="E43" s="18"/>
      <c r="F43" s="18"/>
      <c r="G43" s="18"/>
    </row>
    <row r="44" spans="1:7" x14ac:dyDescent="0.3">
      <c r="A44" s="36"/>
      <c r="B44" s="18"/>
      <c r="C44" s="18"/>
      <c r="D44" s="18"/>
      <c r="E44" s="18"/>
      <c r="F44" s="18"/>
      <c r="G44" s="18"/>
    </row>
    <row r="45" spans="1:7" x14ac:dyDescent="0.3">
      <c r="B45" s="18"/>
      <c r="C45" s="18"/>
      <c r="D45" s="18"/>
      <c r="E45" s="18"/>
      <c r="F45" s="18"/>
      <c r="G45" s="18"/>
    </row>
    <row r="46" spans="1:7" x14ac:dyDescent="0.3">
      <c r="A46" s="18"/>
      <c r="B46" s="18"/>
      <c r="C46" s="18"/>
      <c r="D46" s="18"/>
      <c r="E46" s="18"/>
      <c r="F46" s="18"/>
      <c r="G46" s="18"/>
    </row>
    <row r="47" spans="1:7" x14ac:dyDescent="0.3">
      <c r="A47" s="18"/>
      <c r="B47" s="18"/>
      <c r="C47" s="18"/>
      <c r="D47" s="18"/>
      <c r="E47" s="18"/>
      <c r="F47" s="18"/>
      <c r="G47" s="18"/>
    </row>
    <row r="48" spans="1:7" x14ac:dyDescent="0.3">
      <c r="A48" s="18"/>
      <c r="B48" s="18"/>
      <c r="C48" s="18"/>
      <c r="D48" s="18"/>
      <c r="E48" s="18"/>
      <c r="F48" s="18"/>
      <c r="G48" s="18"/>
    </row>
    <row r="49" spans="1:7" x14ac:dyDescent="0.3">
      <c r="A49" s="18"/>
      <c r="B49" s="18"/>
      <c r="C49" s="18"/>
      <c r="D49" s="18"/>
      <c r="E49" s="18"/>
      <c r="F49" s="18"/>
      <c r="G49" s="18"/>
    </row>
    <row r="50" spans="1:7" x14ac:dyDescent="0.3">
      <c r="A50" s="18"/>
      <c r="B50" s="18"/>
      <c r="C50" s="18"/>
      <c r="D50" s="18"/>
      <c r="E50" s="18"/>
      <c r="F50" s="18"/>
      <c r="G50" s="18"/>
    </row>
    <row r="51" spans="1:7" x14ac:dyDescent="0.3">
      <c r="A51" s="18"/>
      <c r="B51" s="18"/>
      <c r="C51" s="18"/>
      <c r="D51" s="18"/>
      <c r="E51" s="18"/>
      <c r="F51" s="18"/>
      <c r="G51" s="18"/>
    </row>
    <row r="52" spans="1:7" x14ac:dyDescent="0.3">
      <c r="A52" s="18"/>
      <c r="B52" s="18"/>
      <c r="C52" s="18"/>
      <c r="D52" s="18"/>
      <c r="E52" s="18"/>
      <c r="F52" s="18"/>
      <c r="G52" s="18"/>
    </row>
    <row r="53" spans="1:7" x14ac:dyDescent="0.3">
      <c r="A53" s="18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26"/>
  <sheetViews>
    <sheetView topLeftCell="A178" zoomScale="80" zoomScaleNormal="80" workbookViewId="0">
      <selection activeCell="B187" sqref="B18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173" t="s">
        <v>5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  <c r="Q1" s="1174"/>
      <c r="R1" s="1174"/>
      <c r="S1" s="1175"/>
    </row>
    <row r="2" spans="1:19" ht="27.45" customHeight="1" x14ac:dyDescent="0.3">
      <c r="A2" s="1176" t="s">
        <v>6</v>
      </c>
      <c r="B2" s="1178" t="s">
        <v>7</v>
      </c>
      <c r="C2" s="1179"/>
      <c r="D2" s="1179"/>
      <c r="E2" s="1179"/>
      <c r="F2" s="1180"/>
      <c r="G2" s="1176" t="s">
        <v>8</v>
      </c>
      <c r="H2" s="1183" t="s">
        <v>9</v>
      </c>
      <c r="I2" s="1185" t="s">
        <v>68</v>
      </c>
      <c r="J2" s="1176" t="s">
        <v>10</v>
      </c>
      <c r="K2" s="1176" t="s">
        <v>11</v>
      </c>
      <c r="L2" s="1181" t="s">
        <v>12</v>
      </c>
      <c r="M2" s="1182"/>
      <c r="N2" s="1169" t="s">
        <v>13</v>
      </c>
      <c r="O2" s="1170"/>
      <c r="P2" s="1171" t="s">
        <v>14</v>
      </c>
      <c r="Q2" s="1172"/>
      <c r="R2" s="1169" t="s">
        <v>15</v>
      </c>
      <c r="S2" s="1170"/>
    </row>
    <row r="3" spans="1:19" ht="111" thickBot="1" x14ac:dyDescent="0.35">
      <c r="A3" s="1177"/>
      <c r="B3" s="37" t="s">
        <v>16</v>
      </c>
      <c r="C3" s="38" t="s">
        <v>17</v>
      </c>
      <c r="D3" s="38" t="s">
        <v>18</v>
      </c>
      <c r="E3" s="38" t="s">
        <v>19</v>
      </c>
      <c r="F3" s="39" t="s">
        <v>20</v>
      </c>
      <c r="G3" s="1177"/>
      <c r="H3" s="1184"/>
      <c r="I3" s="1186"/>
      <c r="J3" s="1177"/>
      <c r="K3" s="1177"/>
      <c r="L3" s="40" t="s">
        <v>21</v>
      </c>
      <c r="M3" s="41" t="s">
        <v>84</v>
      </c>
      <c r="N3" s="42" t="s">
        <v>22</v>
      </c>
      <c r="O3" s="43" t="s">
        <v>23</v>
      </c>
      <c r="P3" s="44" t="s">
        <v>24</v>
      </c>
      <c r="Q3" s="45" t="s">
        <v>25</v>
      </c>
      <c r="R3" s="46" t="s">
        <v>26</v>
      </c>
      <c r="S3" s="43" t="s">
        <v>27</v>
      </c>
    </row>
    <row r="4" spans="1:19" ht="43.2" x14ac:dyDescent="0.3">
      <c r="A4" s="848">
        <v>1</v>
      </c>
      <c r="B4" s="837" t="s">
        <v>125</v>
      </c>
      <c r="C4" s="837" t="s">
        <v>126</v>
      </c>
      <c r="D4" s="834" t="s">
        <v>140</v>
      </c>
      <c r="E4" s="834" t="s">
        <v>141</v>
      </c>
      <c r="F4" s="834" t="s">
        <v>142</v>
      </c>
      <c r="G4" s="835" t="s">
        <v>127</v>
      </c>
      <c r="H4" s="836" t="s">
        <v>128</v>
      </c>
      <c r="I4" s="836" t="s">
        <v>129</v>
      </c>
      <c r="J4" s="837" t="s">
        <v>130</v>
      </c>
      <c r="K4" s="838" t="s">
        <v>131</v>
      </c>
      <c r="L4" s="849">
        <v>250000</v>
      </c>
      <c r="M4" s="850">
        <f t="shared" ref="M4:M11" si="0">L4/100*85</f>
        <v>212500</v>
      </c>
      <c r="N4" s="851">
        <v>2023</v>
      </c>
      <c r="O4" s="851">
        <v>2023</v>
      </c>
      <c r="P4" s="851"/>
      <c r="Q4" s="851"/>
      <c r="R4" s="852" t="s">
        <v>132</v>
      </c>
      <c r="S4" s="853" t="s">
        <v>133</v>
      </c>
    </row>
    <row r="5" spans="1:19" ht="116.25" customHeight="1" x14ac:dyDescent="0.3">
      <c r="A5" s="771">
        <v>2</v>
      </c>
      <c r="B5" s="58" t="s">
        <v>125</v>
      </c>
      <c r="C5" s="58" t="s">
        <v>126</v>
      </c>
      <c r="D5" s="381" t="s">
        <v>140</v>
      </c>
      <c r="E5" s="381" t="s">
        <v>141</v>
      </c>
      <c r="F5" s="381" t="s">
        <v>142</v>
      </c>
      <c r="G5" s="830" t="s">
        <v>134</v>
      </c>
      <c r="H5" s="82" t="s">
        <v>128</v>
      </c>
      <c r="I5" s="82" t="s">
        <v>129</v>
      </c>
      <c r="J5" s="58" t="s">
        <v>130</v>
      </c>
      <c r="K5" s="830" t="s">
        <v>135</v>
      </c>
      <c r="L5" s="831">
        <v>1200000</v>
      </c>
      <c r="M5" s="833">
        <f t="shared" si="0"/>
        <v>1020000</v>
      </c>
      <c r="N5" s="832">
        <v>2021</v>
      </c>
      <c r="O5" s="844">
        <v>2026</v>
      </c>
      <c r="P5" s="832"/>
      <c r="Q5" s="844"/>
      <c r="R5" s="832" t="s">
        <v>132</v>
      </c>
      <c r="S5" s="778" t="s">
        <v>133</v>
      </c>
    </row>
    <row r="6" spans="1:19" ht="43.2" x14ac:dyDescent="0.3">
      <c r="A6" s="771">
        <v>3</v>
      </c>
      <c r="B6" s="55" t="s">
        <v>125</v>
      </c>
      <c r="C6" s="55" t="s">
        <v>126</v>
      </c>
      <c r="D6" s="380" t="s">
        <v>140</v>
      </c>
      <c r="E6" s="380" t="s">
        <v>141</v>
      </c>
      <c r="F6" s="380" t="s">
        <v>142</v>
      </c>
      <c r="G6" s="842" t="s">
        <v>136</v>
      </c>
      <c r="H6" s="55" t="s">
        <v>128</v>
      </c>
      <c r="I6" s="55" t="s">
        <v>129</v>
      </c>
      <c r="J6" s="55" t="s">
        <v>130</v>
      </c>
      <c r="K6" s="843" t="s">
        <v>137</v>
      </c>
      <c r="L6" s="839">
        <v>1200000</v>
      </c>
      <c r="M6" s="840">
        <f t="shared" si="0"/>
        <v>1020000</v>
      </c>
      <c r="N6" s="841">
        <v>2021</v>
      </c>
      <c r="O6" s="841">
        <v>2025</v>
      </c>
      <c r="P6" s="841"/>
      <c r="Q6" s="841"/>
      <c r="R6" s="841" t="s">
        <v>132</v>
      </c>
      <c r="S6" s="777" t="s">
        <v>133</v>
      </c>
    </row>
    <row r="7" spans="1:19" ht="43.2" x14ac:dyDescent="0.3">
      <c r="A7" s="772">
        <v>4</v>
      </c>
      <c r="B7" s="58" t="s">
        <v>125</v>
      </c>
      <c r="C7" s="58" t="s">
        <v>126</v>
      </c>
      <c r="D7" s="381" t="s">
        <v>140</v>
      </c>
      <c r="E7" s="381" t="s">
        <v>141</v>
      </c>
      <c r="F7" s="381" t="s">
        <v>142</v>
      </c>
      <c r="G7" s="830" t="s">
        <v>138</v>
      </c>
      <c r="H7" s="82" t="s">
        <v>128</v>
      </c>
      <c r="I7" s="82" t="s">
        <v>129</v>
      </c>
      <c r="J7" s="58" t="s">
        <v>130</v>
      </c>
      <c r="K7" s="830" t="s">
        <v>139</v>
      </c>
      <c r="L7" s="831">
        <v>150000</v>
      </c>
      <c r="M7" s="833">
        <f t="shared" si="0"/>
        <v>127500</v>
      </c>
      <c r="N7" s="844">
        <v>2022</v>
      </c>
      <c r="O7" s="844">
        <v>2026</v>
      </c>
      <c r="P7" s="844"/>
      <c r="Q7" s="844"/>
      <c r="R7" s="844" t="s">
        <v>132</v>
      </c>
      <c r="S7" s="778" t="s">
        <v>133</v>
      </c>
    </row>
    <row r="8" spans="1:19" ht="43.2" x14ac:dyDescent="0.3">
      <c r="A8" s="772">
        <v>5</v>
      </c>
      <c r="B8" s="55" t="s">
        <v>130</v>
      </c>
      <c r="C8" s="55" t="s">
        <v>126</v>
      </c>
      <c r="D8" s="380" t="s">
        <v>140</v>
      </c>
      <c r="E8" s="380" t="s">
        <v>141</v>
      </c>
      <c r="F8" s="380" t="s">
        <v>142</v>
      </c>
      <c r="G8" s="843" t="s">
        <v>143</v>
      </c>
      <c r="H8" s="62" t="s">
        <v>128</v>
      </c>
      <c r="I8" s="62" t="s">
        <v>129</v>
      </c>
      <c r="J8" s="55" t="s">
        <v>130</v>
      </c>
      <c r="K8" s="843" t="s">
        <v>144</v>
      </c>
      <c r="L8" s="845">
        <v>50000</v>
      </c>
      <c r="M8" s="840">
        <f t="shared" si="0"/>
        <v>42500</v>
      </c>
      <c r="N8" s="841">
        <v>2024</v>
      </c>
      <c r="O8" s="841">
        <v>2025</v>
      </c>
      <c r="P8" s="841"/>
      <c r="Q8" s="841"/>
      <c r="R8" s="841" t="s">
        <v>132</v>
      </c>
      <c r="S8" s="777" t="s">
        <v>133</v>
      </c>
    </row>
    <row r="9" spans="1:19" ht="43.2" x14ac:dyDescent="0.3">
      <c r="A9" s="772">
        <v>6</v>
      </c>
      <c r="B9" s="55" t="s">
        <v>130</v>
      </c>
      <c r="C9" s="55" t="s">
        <v>126</v>
      </c>
      <c r="D9" s="380" t="s">
        <v>140</v>
      </c>
      <c r="E9" s="380" t="s">
        <v>141</v>
      </c>
      <c r="F9" s="380" t="s">
        <v>142</v>
      </c>
      <c r="G9" s="843" t="s">
        <v>145</v>
      </c>
      <c r="H9" s="62" t="s">
        <v>128</v>
      </c>
      <c r="I9" s="62" t="s">
        <v>129</v>
      </c>
      <c r="J9" s="55" t="s">
        <v>130</v>
      </c>
      <c r="K9" s="843" t="s">
        <v>146</v>
      </c>
      <c r="L9" s="845">
        <v>200000</v>
      </c>
      <c r="M9" s="840">
        <f t="shared" si="0"/>
        <v>170000</v>
      </c>
      <c r="N9" s="841">
        <v>2024</v>
      </c>
      <c r="O9" s="841">
        <v>2024</v>
      </c>
      <c r="P9" s="841"/>
      <c r="Q9" s="841"/>
      <c r="R9" s="841" t="s">
        <v>132</v>
      </c>
      <c r="S9" s="777" t="s">
        <v>133</v>
      </c>
    </row>
    <row r="10" spans="1:19" ht="28.8" x14ac:dyDescent="0.3">
      <c r="A10" s="772">
        <v>7</v>
      </c>
      <c r="B10" s="62" t="s">
        <v>147</v>
      </c>
      <c r="C10" s="62" t="s">
        <v>148</v>
      </c>
      <c r="D10" s="363" t="s">
        <v>149</v>
      </c>
      <c r="E10" s="363" t="s">
        <v>150</v>
      </c>
      <c r="F10" s="363" t="s">
        <v>151</v>
      </c>
      <c r="G10" s="545" t="s">
        <v>152</v>
      </c>
      <c r="H10" s="62" t="s">
        <v>128</v>
      </c>
      <c r="I10" s="62" t="s">
        <v>129</v>
      </c>
      <c r="J10" s="62" t="s">
        <v>153</v>
      </c>
      <c r="K10" s="62" t="s">
        <v>154</v>
      </c>
      <c r="L10" s="846">
        <v>780000</v>
      </c>
      <c r="M10" s="846">
        <f t="shared" si="0"/>
        <v>663000</v>
      </c>
      <c r="N10" s="847">
        <v>2022</v>
      </c>
      <c r="O10" s="847">
        <v>2027</v>
      </c>
      <c r="P10" s="847"/>
      <c r="Q10" s="847"/>
      <c r="R10" s="847" t="s">
        <v>132</v>
      </c>
      <c r="S10" s="779" t="s">
        <v>133</v>
      </c>
    </row>
    <row r="11" spans="1:19" ht="86.4" x14ac:dyDescent="0.3">
      <c r="A11" s="772">
        <v>8</v>
      </c>
      <c r="B11" s="73" t="s">
        <v>147</v>
      </c>
      <c r="C11" s="73" t="s">
        <v>148</v>
      </c>
      <c r="D11" s="351" t="s">
        <v>149</v>
      </c>
      <c r="E11" s="351" t="s">
        <v>150</v>
      </c>
      <c r="F11" s="353" t="s">
        <v>151</v>
      </c>
      <c r="G11" s="854" t="s">
        <v>155</v>
      </c>
      <c r="H11" s="82" t="s">
        <v>128</v>
      </c>
      <c r="I11" s="82" t="s">
        <v>129</v>
      </c>
      <c r="J11" s="82" t="s">
        <v>153</v>
      </c>
      <c r="K11" s="82" t="s">
        <v>156</v>
      </c>
      <c r="L11" s="855">
        <v>604800</v>
      </c>
      <c r="M11" s="856">
        <f t="shared" si="0"/>
        <v>514080</v>
      </c>
      <c r="N11" s="602">
        <v>2021</v>
      </c>
      <c r="O11" s="602">
        <v>2027</v>
      </c>
      <c r="P11" s="602"/>
      <c r="Q11" s="602"/>
      <c r="R11" s="602" t="s">
        <v>132</v>
      </c>
      <c r="S11" s="780" t="s">
        <v>133</v>
      </c>
    </row>
    <row r="12" spans="1:19" ht="28.8" x14ac:dyDescent="0.3">
      <c r="A12" s="772">
        <v>9</v>
      </c>
      <c r="B12" s="73" t="s">
        <v>147</v>
      </c>
      <c r="C12" s="73" t="s">
        <v>148</v>
      </c>
      <c r="D12" s="351" t="s">
        <v>149</v>
      </c>
      <c r="E12" s="353" t="s">
        <v>150</v>
      </c>
      <c r="F12" s="353" t="s">
        <v>151</v>
      </c>
      <c r="G12" s="854" t="s">
        <v>157</v>
      </c>
      <c r="H12" s="82" t="s">
        <v>128</v>
      </c>
      <c r="I12" s="82" t="s">
        <v>129</v>
      </c>
      <c r="J12" s="82" t="s">
        <v>153</v>
      </c>
      <c r="K12" s="82" t="s">
        <v>158</v>
      </c>
      <c r="L12" s="855">
        <v>86400</v>
      </c>
      <c r="M12" s="856">
        <f>L12/100*85</f>
        <v>73440</v>
      </c>
      <c r="N12" s="602">
        <v>2021</v>
      </c>
      <c r="O12" s="602">
        <v>2027</v>
      </c>
      <c r="P12" s="602"/>
      <c r="Q12" s="602"/>
      <c r="R12" s="602" t="s">
        <v>132</v>
      </c>
      <c r="S12" s="780" t="s">
        <v>133</v>
      </c>
    </row>
    <row r="13" spans="1:19" ht="28.8" x14ac:dyDescent="0.3">
      <c r="A13" s="772">
        <v>10</v>
      </c>
      <c r="B13" s="82" t="s">
        <v>147</v>
      </c>
      <c r="C13" s="82" t="s">
        <v>148</v>
      </c>
      <c r="D13" s="353" t="s">
        <v>149</v>
      </c>
      <c r="E13" s="353" t="s">
        <v>150</v>
      </c>
      <c r="F13" s="353" t="s">
        <v>151</v>
      </c>
      <c r="G13" s="857" t="s">
        <v>159</v>
      </c>
      <c r="H13" s="562" t="s">
        <v>128</v>
      </c>
      <c r="I13" s="82" t="s">
        <v>129</v>
      </c>
      <c r="J13" s="82" t="s">
        <v>153</v>
      </c>
      <c r="K13" s="82" t="s">
        <v>160</v>
      </c>
      <c r="L13" s="855">
        <v>2073600</v>
      </c>
      <c r="M13" s="856">
        <f>L13/100*85</f>
        <v>1762560</v>
      </c>
      <c r="N13" s="602">
        <v>2022</v>
      </c>
      <c r="O13" s="602">
        <v>2027</v>
      </c>
      <c r="P13" s="602"/>
      <c r="Q13" s="602"/>
      <c r="R13" s="602" t="s">
        <v>132</v>
      </c>
      <c r="S13" s="781" t="s">
        <v>133</v>
      </c>
    </row>
    <row r="14" spans="1:19" ht="28.8" x14ac:dyDescent="0.3">
      <c r="A14" s="772">
        <v>11</v>
      </c>
      <c r="B14" s="116" t="s">
        <v>181</v>
      </c>
      <c r="C14" s="116" t="s">
        <v>182</v>
      </c>
      <c r="D14" s="383" t="s">
        <v>214</v>
      </c>
      <c r="E14" s="383" t="s">
        <v>215</v>
      </c>
      <c r="F14" s="550" t="s">
        <v>216</v>
      </c>
      <c r="G14" s="545" t="s">
        <v>183</v>
      </c>
      <c r="H14" s="545" t="s">
        <v>128</v>
      </c>
      <c r="I14" s="545" t="s">
        <v>129</v>
      </c>
      <c r="J14" s="545" t="s">
        <v>184</v>
      </c>
      <c r="K14" s="545" t="s">
        <v>185</v>
      </c>
      <c r="L14" s="860">
        <v>7000000</v>
      </c>
      <c r="M14" s="860">
        <f t="shared" ref="M14:M19" si="1">L14/100*85</f>
        <v>5950000</v>
      </c>
      <c r="N14" s="862">
        <v>2022</v>
      </c>
      <c r="O14" s="862">
        <v>2027</v>
      </c>
      <c r="P14" s="862"/>
      <c r="Q14" s="862"/>
      <c r="R14" s="861" t="s">
        <v>132</v>
      </c>
      <c r="S14" s="782" t="s">
        <v>133</v>
      </c>
    </row>
    <row r="15" spans="1:19" ht="28.8" x14ac:dyDescent="0.3">
      <c r="A15" s="772">
        <v>12</v>
      </c>
      <c r="B15" s="124" t="s">
        <v>181</v>
      </c>
      <c r="C15" s="124" t="s">
        <v>182</v>
      </c>
      <c r="D15" s="385" t="s">
        <v>214</v>
      </c>
      <c r="E15" s="385" t="s">
        <v>215</v>
      </c>
      <c r="F15" s="388" t="s">
        <v>216</v>
      </c>
      <c r="G15" s="857" t="s">
        <v>186</v>
      </c>
      <c r="H15" s="136" t="s">
        <v>128</v>
      </c>
      <c r="I15" s="136" t="s">
        <v>129</v>
      </c>
      <c r="J15" s="136" t="s">
        <v>184</v>
      </c>
      <c r="K15" s="857" t="s">
        <v>187</v>
      </c>
      <c r="L15" s="856">
        <v>1500000</v>
      </c>
      <c r="M15" s="856">
        <f t="shared" si="1"/>
        <v>1275000</v>
      </c>
      <c r="N15" s="864">
        <v>2022</v>
      </c>
      <c r="O15" s="864">
        <v>2027</v>
      </c>
      <c r="P15" s="864"/>
      <c r="Q15" s="864"/>
      <c r="R15" s="863" t="s">
        <v>132</v>
      </c>
      <c r="S15" s="783" t="s">
        <v>133</v>
      </c>
    </row>
    <row r="16" spans="1:19" ht="28.8" x14ac:dyDescent="0.3">
      <c r="A16" s="772">
        <v>13</v>
      </c>
      <c r="B16" s="131" t="s">
        <v>181</v>
      </c>
      <c r="C16" s="131" t="s">
        <v>182</v>
      </c>
      <c r="D16" s="387" t="s">
        <v>214</v>
      </c>
      <c r="E16" s="387" t="s">
        <v>215</v>
      </c>
      <c r="F16" s="390" t="s">
        <v>216</v>
      </c>
      <c r="G16" s="141" t="s">
        <v>188</v>
      </c>
      <c r="H16" s="141" t="s">
        <v>128</v>
      </c>
      <c r="I16" s="141" t="s">
        <v>129</v>
      </c>
      <c r="J16" s="141" t="s">
        <v>184</v>
      </c>
      <c r="K16" s="141" t="s">
        <v>189</v>
      </c>
      <c r="L16" s="865">
        <v>900000</v>
      </c>
      <c r="M16" s="865">
        <f>L16/100*85</f>
        <v>765000</v>
      </c>
      <c r="N16" s="867">
        <v>2025</v>
      </c>
      <c r="O16" s="867">
        <v>2027</v>
      </c>
      <c r="P16" s="867"/>
      <c r="Q16" s="867"/>
      <c r="R16" s="866" t="s">
        <v>132</v>
      </c>
      <c r="S16" s="784" t="s">
        <v>133</v>
      </c>
    </row>
    <row r="17" spans="1:19" ht="28.8" x14ac:dyDescent="0.3">
      <c r="A17" s="772">
        <v>14</v>
      </c>
      <c r="B17" s="131" t="s">
        <v>181</v>
      </c>
      <c r="C17" s="131" t="s">
        <v>182</v>
      </c>
      <c r="D17" s="387" t="s">
        <v>214</v>
      </c>
      <c r="E17" s="387" t="s">
        <v>215</v>
      </c>
      <c r="F17" s="390" t="s">
        <v>216</v>
      </c>
      <c r="G17" s="141" t="s">
        <v>190</v>
      </c>
      <c r="H17" s="141" t="s">
        <v>128</v>
      </c>
      <c r="I17" s="141" t="s">
        <v>129</v>
      </c>
      <c r="J17" s="141" t="s">
        <v>184</v>
      </c>
      <c r="K17" s="141" t="s">
        <v>191</v>
      </c>
      <c r="L17" s="865">
        <v>1200000</v>
      </c>
      <c r="M17" s="865">
        <f>L17/100*85</f>
        <v>1020000</v>
      </c>
      <c r="N17" s="867">
        <v>2025</v>
      </c>
      <c r="O17" s="867">
        <v>2027</v>
      </c>
      <c r="P17" s="867"/>
      <c r="Q17" s="867"/>
      <c r="R17" s="866" t="s">
        <v>132</v>
      </c>
      <c r="S17" s="784" t="s">
        <v>133</v>
      </c>
    </row>
    <row r="18" spans="1:19" ht="28.8" x14ac:dyDescent="0.3">
      <c r="A18" s="772">
        <v>15</v>
      </c>
      <c r="B18" s="136" t="s">
        <v>181</v>
      </c>
      <c r="C18" s="136" t="s">
        <v>182</v>
      </c>
      <c r="D18" s="388" t="s">
        <v>214</v>
      </c>
      <c r="E18" s="388" t="s">
        <v>215</v>
      </c>
      <c r="F18" s="388" t="s">
        <v>216</v>
      </c>
      <c r="G18" s="857" t="s">
        <v>192</v>
      </c>
      <c r="H18" s="136" t="s">
        <v>128</v>
      </c>
      <c r="I18" s="136" t="s">
        <v>129</v>
      </c>
      <c r="J18" s="136" t="s">
        <v>184</v>
      </c>
      <c r="K18" s="136" t="s">
        <v>193</v>
      </c>
      <c r="L18" s="856">
        <v>600000</v>
      </c>
      <c r="M18" s="856">
        <f>L18/100*85</f>
        <v>510000</v>
      </c>
      <c r="N18" s="864">
        <v>2022</v>
      </c>
      <c r="O18" s="864">
        <v>2027</v>
      </c>
      <c r="P18" s="864"/>
      <c r="Q18" s="864"/>
      <c r="R18" s="868" t="s">
        <v>132</v>
      </c>
      <c r="S18" s="785" t="s">
        <v>133</v>
      </c>
    </row>
    <row r="19" spans="1:19" ht="29.4" thickBot="1" x14ac:dyDescent="0.35">
      <c r="A19" s="773">
        <v>16</v>
      </c>
      <c r="B19" s="481" t="s">
        <v>181</v>
      </c>
      <c r="C19" s="481" t="s">
        <v>182</v>
      </c>
      <c r="D19" s="532" t="s">
        <v>214</v>
      </c>
      <c r="E19" s="532" t="s">
        <v>215</v>
      </c>
      <c r="F19" s="532" t="s">
        <v>216</v>
      </c>
      <c r="G19" s="869" t="s">
        <v>194</v>
      </c>
      <c r="H19" s="136" t="s">
        <v>128</v>
      </c>
      <c r="I19" s="136" t="s">
        <v>129</v>
      </c>
      <c r="J19" s="136" t="s">
        <v>184</v>
      </c>
      <c r="K19" s="481" t="s">
        <v>195</v>
      </c>
      <c r="L19" s="870">
        <v>1020000</v>
      </c>
      <c r="M19" s="870">
        <f t="shared" si="1"/>
        <v>867000</v>
      </c>
      <c r="N19" s="871">
        <v>2023</v>
      </c>
      <c r="O19" s="871">
        <v>2027</v>
      </c>
      <c r="P19" s="871"/>
      <c r="Q19" s="871"/>
      <c r="R19" s="871" t="s">
        <v>132</v>
      </c>
      <c r="S19" s="786" t="s">
        <v>133</v>
      </c>
    </row>
    <row r="20" spans="1:19" ht="28.8" x14ac:dyDescent="0.3">
      <c r="A20" s="774">
        <v>17</v>
      </c>
      <c r="B20" s="531" t="s">
        <v>181</v>
      </c>
      <c r="C20" s="531" t="s">
        <v>182</v>
      </c>
      <c r="D20" s="538" t="s">
        <v>214</v>
      </c>
      <c r="E20" s="538" t="s">
        <v>215</v>
      </c>
      <c r="F20" s="538" t="s">
        <v>216</v>
      </c>
      <c r="G20" s="531" t="s">
        <v>196</v>
      </c>
      <c r="H20" s="141" t="s">
        <v>128</v>
      </c>
      <c r="I20" s="141" t="s">
        <v>129</v>
      </c>
      <c r="J20" s="141" t="s">
        <v>184</v>
      </c>
      <c r="K20" s="531" t="s">
        <v>197</v>
      </c>
      <c r="L20" s="872">
        <v>500000</v>
      </c>
      <c r="M20" s="872">
        <f>L20/100*85</f>
        <v>425000</v>
      </c>
      <c r="N20" s="874">
        <v>2025</v>
      </c>
      <c r="O20" s="874">
        <v>2027</v>
      </c>
      <c r="P20" s="874"/>
      <c r="Q20" s="874"/>
      <c r="R20" s="873" t="s">
        <v>132</v>
      </c>
      <c r="S20" s="787" t="s">
        <v>133</v>
      </c>
    </row>
    <row r="21" spans="1:19" ht="72" x14ac:dyDescent="0.3">
      <c r="A21" s="772">
        <v>18</v>
      </c>
      <c r="B21" s="110" t="s">
        <v>218</v>
      </c>
      <c r="C21" s="205" t="s">
        <v>219</v>
      </c>
      <c r="D21" s="365" t="s">
        <v>249</v>
      </c>
      <c r="E21" s="392" t="s">
        <v>251</v>
      </c>
      <c r="F21" s="365" t="s">
        <v>250</v>
      </c>
      <c r="G21" s="854" t="s">
        <v>220</v>
      </c>
      <c r="H21" s="110" t="s">
        <v>128</v>
      </c>
      <c r="I21" s="110" t="s">
        <v>129</v>
      </c>
      <c r="J21" s="110" t="s">
        <v>221</v>
      </c>
      <c r="K21" s="303" t="s">
        <v>222</v>
      </c>
      <c r="L21" s="310">
        <v>10800000</v>
      </c>
      <c r="M21" s="310">
        <f t="shared" ref="M21:M34" si="2">L21/100*85</f>
        <v>9180000</v>
      </c>
      <c r="N21" s="601">
        <v>2024</v>
      </c>
      <c r="O21" s="601">
        <v>2027</v>
      </c>
      <c r="P21" s="601"/>
      <c r="Q21" s="601"/>
      <c r="R21" s="875" t="s">
        <v>132</v>
      </c>
      <c r="S21" s="788" t="s">
        <v>133</v>
      </c>
    </row>
    <row r="22" spans="1:19" ht="72" x14ac:dyDescent="0.3">
      <c r="A22" s="772">
        <v>19</v>
      </c>
      <c r="B22" s="82" t="s">
        <v>218</v>
      </c>
      <c r="C22" s="211" t="s">
        <v>219</v>
      </c>
      <c r="D22" s="353" t="s">
        <v>249</v>
      </c>
      <c r="E22" s="393" t="s">
        <v>251</v>
      </c>
      <c r="F22" s="353" t="s">
        <v>250</v>
      </c>
      <c r="G22" s="303" t="s">
        <v>223</v>
      </c>
      <c r="H22" s="58" t="s">
        <v>128</v>
      </c>
      <c r="I22" s="58" t="s">
        <v>129</v>
      </c>
      <c r="J22" s="58" t="s">
        <v>221</v>
      </c>
      <c r="K22" s="854" t="s">
        <v>224</v>
      </c>
      <c r="L22" s="310">
        <v>6750000</v>
      </c>
      <c r="M22" s="310">
        <f t="shared" si="2"/>
        <v>5737500</v>
      </c>
      <c r="N22" s="876">
        <v>2024</v>
      </c>
      <c r="O22" s="876">
        <v>2027</v>
      </c>
      <c r="P22" s="876"/>
      <c r="Q22" s="876"/>
      <c r="R22" s="877" t="s">
        <v>132</v>
      </c>
      <c r="S22" s="789" t="s">
        <v>133</v>
      </c>
    </row>
    <row r="23" spans="1:19" ht="72" x14ac:dyDescent="0.3">
      <c r="A23" s="772">
        <v>20</v>
      </c>
      <c r="B23" s="82" t="s">
        <v>218</v>
      </c>
      <c r="C23" s="211" t="s">
        <v>219</v>
      </c>
      <c r="D23" s="353" t="s">
        <v>249</v>
      </c>
      <c r="E23" s="393" t="s">
        <v>251</v>
      </c>
      <c r="F23" s="353" t="s">
        <v>250</v>
      </c>
      <c r="G23" s="303" t="s">
        <v>225</v>
      </c>
      <c r="H23" s="58" t="s">
        <v>128</v>
      </c>
      <c r="I23" s="58" t="s">
        <v>129</v>
      </c>
      <c r="J23" s="58" t="s">
        <v>221</v>
      </c>
      <c r="K23" s="58" t="s">
        <v>226</v>
      </c>
      <c r="L23" s="310">
        <v>5616000</v>
      </c>
      <c r="M23" s="310">
        <f t="shared" si="2"/>
        <v>4773600</v>
      </c>
      <c r="N23" s="876">
        <v>2024</v>
      </c>
      <c r="O23" s="876">
        <v>2027</v>
      </c>
      <c r="P23" s="876"/>
      <c r="Q23" s="876"/>
      <c r="R23" s="877" t="s">
        <v>132</v>
      </c>
      <c r="S23" s="789" t="s">
        <v>133</v>
      </c>
    </row>
    <row r="24" spans="1:19" ht="72" x14ac:dyDescent="0.3">
      <c r="A24" s="772">
        <v>21</v>
      </c>
      <c r="B24" s="82" t="s">
        <v>218</v>
      </c>
      <c r="C24" s="211" t="s">
        <v>219</v>
      </c>
      <c r="D24" s="353" t="s">
        <v>249</v>
      </c>
      <c r="E24" s="393" t="s">
        <v>251</v>
      </c>
      <c r="F24" s="353" t="s">
        <v>250</v>
      </c>
      <c r="G24" s="303" t="s">
        <v>227</v>
      </c>
      <c r="H24" s="58" t="s">
        <v>128</v>
      </c>
      <c r="I24" s="58" t="s">
        <v>129</v>
      </c>
      <c r="J24" s="58" t="s">
        <v>221</v>
      </c>
      <c r="K24" s="58" t="s">
        <v>228</v>
      </c>
      <c r="L24" s="310">
        <v>3744000</v>
      </c>
      <c r="M24" s="310">
        <f t="shared" si="2"/>
        <v>3182400</v>
      </c>
      <c r="N24" s="876">
        <v>2024</v>
      </c>
      <c r="O24" s="876">
        <v>2027</v>
      </c>
      <c r="P24" s="876"/>
      <c r="Q24" s="876"/>
      <c r="R24" s="877" t="s">
        <v>132</v>
      </c>
      <c r="S24" s="789" t="s">
        <v>133</v>
      </c>
    </row>
    <row r="25" spans="1:19" ht="72" x14ac:dyDescent="0.3">
      <c r="A25" s="772">
        <v>22</v>
      </c>
      <c r="B25" s="62" t="s">
        <v>218</v>
      </c>
      <c r="C25" s="216" t="s">
        <v>219</v>
      </c>
      <c r="D25" s="363" t="s">
        <v>249</v>
      </c>
      <c r="E25" s="394" t="s">
        <v>251</v>
      </c>
      <c r="F25" s="363" t="s">
        <v>250</v>
      </c>
      <c r="G25" s="878" t="s">
        <v>229</v>
      </c>
      <c r="H25" s="837" t="s">
        <v>128</v>
      </c>
      <c r="I25" s="837" t="s">
        <v>129</v>
      </c>
      <c r="J25" s="55" t="s">
        <v>221</v>
      </c>
      <c r="K25" s="55" t="s">
        <v>230</v>
      </c>
      <c r="L25" s="879">
        <v>1000000</v>
      </c>
      <c r="M25" s="879">
        <f t="shared" si="2"/>
        <v>850000</v>
      </c>
      <c r="N25" s="880">
        <v>2021</v>
      </c>
      <c r="O25" s="880">
        <v>2023</v>
      </c>
      <c r="P25" s="881"/>
      <c r="Q25" s="881"/>
      <c r="R25" s="882" t="s">
        <v>132</v>
      </c>
      <c r="S25" s="790" t="s">
        <v>133</v>
      </c>
    </row>
    <row r="26" spans="1:19" ht="72" x14ac:dyDescent="0.3">
      <c r="A26" s="772">
        <v>23</v>
      </c>
      <c r="B26" s="62" t="s">
        <v>218</v>
      </c>
      <c r="C26" s="216" t="s">
        <v>219</v>
      </c>
      <c r="D26" s="363" t="s">
        <v>249</v>
      </c>
      <c r="E26" s="394" t="s">
        <v>251</v>
      </c>
      <c r="F26" s="363" t="s">
        <v>250</v>
      </c>
      <c r="G26" s="878" t="s">
        <v>231</v>
      </c>
      <c r="H26" s="55" t="s">
        <v>128</v>
      </c>
      <c r="I26" s="837" t="s">
        <v>129</v>
      </c>
      <c r="J26" s="55" t="s">
        <v>221</v>
      </c>
      <c r="K26" s="55" t="s">
        <v>232</v>
      </c>
      <c r="L26" s="879">
        <v>50000</v>
      </c>
      <c r="M26" s="879">
        <f t="shared" si="2"/>
        <v>42500</v>
      </c>
      <c r="N26" s="880">
        <v>2021</v>
      </c>
      <c r="O26" s="880">
        <v>2023</v>
      </c>
      <c r="P26" s="881"/>
      <c r="Q26" s="881"/>
      <c r="R26" s="882" t="s">
        <v>132</v>
      </c>
      <c r="S26" s="790" t="s">
        <v>133</v>
      </c>
    </row>
    <row r="27" spans="1:19" ht="72" x14ac:dyDescent="0.3">
      <c r="A27" s="772">
        <v>24</v>
      </c>
      <c r="B27" s="82" t="s">
        <v>218</v>
      </c>
      <c r="C27" s="58" t="s">
        <v>219</v>
      </c>
      <c r="D27" s="353" t="s">
        <v>249</v>
      </c>
      <c r="E27" s="381" t="s">
        <v>251</v>
      </c>
      <c r="F27" s="354" t="s">
        <v>250</v>
      </c>
      <c r="G27" s="233" t="s">
        <v>233</v>
      </c>
      <c r="H27" s="60" t="s">
        <v>128</v>
      </c>
      <c r="I27" s="60" t="s">
        <v>129</v>
      </c>
      <c r="J27" s="60" t="s">
        <v>221</v>
      </c>
      <c r="K27" s="233" t="s">
        <v>234</v>
      </c>
      <c r="L27" s="621">
        <v>3400000</v>
      </c>
      <c r="M27" s="234">
        <f t="shared" si="2"/>
        <v>2890000</v>
      </c>
      <c r="N27" s="229">
        <v>2024</v>
      </c>
      <c r="O27" s="230">
        <v>2027</v>
      </c>
      <c r="P27" s="229"/>
      <c r="Q27" s="230"/>
      <c r="R27" s="57" t="s">
        <v>132</v>
      </c>
      <c r="S27" s="894" t="s">
        <v>133</v>
      </c>
    </row>
    <row r="28" spans="1:19" ht="72" x14ac:dyDescent="0.3">
      <c r="A28" s="772">
        <v>25</v>
      </c>
      <c r="B28" s="562" t="s">
        <v>218</v>
      </c>
      <c r="C28" s="886" t="s">
        <v>219</v>
      </c>
      <c r="D28" s="594" t="s">
        <v>249</v>
      </c>
      <c r="E28" s="885" t="s">
        <v>251</v>
      </c>
      <c r="F28" s="884" t="s">
        <v>250</v>
      </c>
      <c r="G28" s="883" t="s">
        <v>235</v>
      </c>
      <c r="H28" s="60" t="s">
        <v>128</v>
      </c>
      <c r="I28" s="60" t="s">
        <v>129</v>
      </c>
      <c r="J28" s="60" t="s">
        <v>221</v>
      </c>
      <c r="K28" s="887" t="s">
        <v>236</v>
      </c>
      <c r="L28" s="888">
        <v>980000</v>
      </c>
      <c r="M28" s="889">
        <f t="shared" si="2"/>
        <v>833000</v>
      </c>
      <c r="N28" s="890">
        <v>2024</v>
      </c>
      <c r="O28" s="891">
        <v>2027</v>
      </c>
      <c r="P28" s="890"/>
      <c r="Q28" s="891"/>
      <c r="R28" s="892" t="s">
        <v>132</v>
      </c>
      <c r="S28" s="893" t="s">
        <v>133</v>
      </c>
    </row>
    <row r="29" spans="1:19" ht="72.599999999999994" thickBot="1" x14ac:dyDescent="0.35">
      <c r="A29" s="772">
        <v>26</v>
      </c>
      <c r="B29" s="82" t="s">
        <v>218</v>
      </c>
      <c r="C29" s="211" t="s">
        <v>219</v>
      </c>
      <c r="D29" s="353" t="s">
        <v>249</v>
      </c>
      <c r="E29" s="393" t="s">
        <v>251</v>
      </c>
      <c r="F29" s="354" t="s">
        <v>250</v>
      </c>
      <c r="G29" s="208" t="s">
        <v>237</v>
      </c>
      <c r="H29" s="859" t="s">
        <v>128</v>
      </c>
      <c r="I29" s="859" t="s">
        <v>129</v>
      </c>
      <c r="J29" s="213" t="s">
        <v>221</v>
      </c>
      <c r="K29" s="213" t="s">
        <v>238</v>
      </c>
      <c r="L29" s="209">
        <v>26208000</v>
      </c>
      <c r="M29" s="210">
        <f t="shared" si="2"/>
        <v>22276800</v>
      </c>
      <c r="N29" s="214">
        <v>2024</v>
      </c>
      <c r="O29" s="215">
        <v>2027</v>
      </c>
      <c r="P29" s="214"/>
      <c r="Q29" s="215"/>
      <c r="R29" s="824" t="s">
        <v>132</v>
      </c>
      <c r="S29" s="789" t="s">
        <v>133</v>
      </c>
    </row>
    <row r="30" spans="1:19" ht="72.599999999999994" thickBot="1" x14ac:dyDescent="0.35">
      <c r="A30" s="772">
        <v>27</v>
      </c>
      <c r="B30" s="82" t="s">
        <v>218</v>
      </c>
      <c r="C30" s="211" t="s">
        <v>219</v>
      </c>
      <c r="D30" s="353" t="s">
        <v>249</v>
      </c>
      <c r="E30" s="393" t="s">
        <v>251</v>
      </c>
      <c r="F30" s="354" t="s">
        <v>250</v>
      </c>
      <c r="G30" s="75" t="s">
        <v>239</v>
      </c>
      <c r="H30" s="212" t="s">
        <v>128</v>
      </c>
      <c r="I30" s="212" t="s">
        <v>129</v>
      </c>
      <c r="J30" s="213" t="s">
        <v>221</v>
      </c>
      <c r="K30" s="75" t="s">
        <v>240</v>
      </c>
      <c r="L30" s="228">
        <v>6700000</v>
      </c>
      <c r="M30" s="210">
        <f t="shared" si="2"/>
        <v>5695000</v>
      </c>
      <c r="N30" s="229">
        <v>2024</v>
      </c>
      <c r="O30" s="230">
        <v>2027</v>
      </c>
      <c r="P30" s="231"/>
      <c r="Q30" s="232"/>
      <c r="R30" s="824" t="s">
        <v>132</v>
      </c>
      <c r="S30" s="789" t="s">
        <v>133</v>
      </c>
    </row>
    <row r="31" spans="1:19" ht="72.599999999999994" thickBot="1" x14ac:dyDescent="0.35">
      <c r="A31" s="772">
        <v>28</v>
      </c>
      <c r="B31" s="82" t="s">
        <v>218</v>
      </c>
      <c r="C31" s="211" t="s">
        <v>219</v>
      </c>
      <c r="D31" s="353" t="s">
        <v>249</v>
      </c>
      <c r="E31" s="393" t="s">
        <v>251</v>
      </c>
      <c r="F31" s="354" t="s">
        <v>250</v>
      </c>
      <c r="G31" s="233" t="s">
        <v>241</v>
      </c>
      <c r="H31" s="212" t="s">
        <v>128</v>
      </c>
      <c r="I31" s="212" t="s">
        <v>129</v>
      </c>
      <c r="J31" s="213" t="s">
        <v>221</v>
      </c>
      <c r="K31" s="60" t="s">
        <v>242</v>
      </c>
      <c r="L31" s="228">
        <v>936000</v>
      </c>
      <c r="M31" s="210">
        <f t="shared" si="2"/>
        <v>795600</v>
      </c>
      <c r="N31" s="229">
        <v>2024</v>
      </c>
      <c r="O31" s="230">
        <v>2027</v>
      </c>
      <c r="P31" s="231"/>
      <c r="Q31" s="232"/>
      <c r="R31" s="824" t="s">
        <v>132</v>
      </c>
      <c r="S31" s="789" t="s">
        <v>133</v>
      </c>
    </row>
    <row r="32" spans="1:19" ht="72.599999999999994" thickBot="1" x14ac:dyDescent="0.35">
      <c r="A32" s="773">
        <v>29</v>
      </c>
      <c r="B32" s="260" t="s">
        <v>218</v>
      </c>
      <c r="C32" s="219" t="s">
        <v>219</v>
      </c>
      <c r="D32" s="367" t="s">
        <v>249</v>
      </c>
      <c r="E32" s="395" t="s">
        <v>251</v>
      </c>
      <c r="F32" s="368" t="s">
        <v>250</v>
      </c>
      <c r="G32" s="222" t="s">
        <v>243</v>
      </c>
      <c r="H32" s="223" t="s">
        <v>128</v>
      </c>
      <c r="I32" s="223" t="s">
        <v>129</v>
      </c>
      <c r="J32" s="224" t="s">
        <v>221</v>
      </c>
      <c r="K32" s="224" t="s">
        <v>244</v>
      </c>
      <c r="L32" s="661">
        <v>5616000</v>
      </c>
      <c r="M32" s="225">
        <f t="shared" si="2"/>
        <v>4773600</v>
      </c>
      <c r="N32" s="662">
        <v>2024</v>
      </c>
      <c r="O32" s="226">
        <v>2027</v>
      </c>
      <c r="P32" s="663"/>
      <c r="Q32" s="664"/>
      <c r="R32" s="825" t="s">
        <v>132</v>
      </c>
      <c r="S32" s="791" t="s">
        <v>133</v>
      </c>
    </row>
    <row r="33" spans="1:19" ht="72.599999999999994" thickBot="1" x14ac:dyDescent="0.35">
      <c r="A33" s="774">
        <v>30</v>
      </c>
      <c r="B33" s="775" t="s">
        <v>218</v>
      </c>
      <c r="C33" s="665" t="s">
        <v>219</v>
      </c>
      <c r="D33" s="666" t="s">
        <v>249</v>
      </c>
      <c r="E33" s="667" t="s">
        <v>251</v>
      </c>
      <c r="F33" s="668" t="s">
        <v>250</v>
      </c>
      <c r="G33" s="133" t="s">
        <v>245</v>
      </c>
      <c r="H33" s="240" t="s">
        <v>128</v>
      </c>
      <c r="I33" s="240" t="s">
        <v>129</v>
      </c>
      <c r="J33" s="240" t="s">
        <v>221</v>
      </c>
      <c r="K33" s="459" t="s">
        <v>246</v>
      </c>
      <c r="L33" s="669">
        <v>4200000</v>
      </c>
      <c r="M33" s="670">
        <f t="shared" si="2"/>
        <v>3570000</v>
      </c>
      <c r="N33" s="671">
        <v>2024</v>
      </c>
      <c r="O33" s="672">
        <v>2027</v>
      </c>
      <c r="P33" s="673"/>
      <c r="Q33" s="674"/>
      <c r="R33" s="826" t="s">
        <v>132</v>
      </c>
      <c r="S33" s="792" t="s">
        <v>133</v>
      </c>
    </row>
    <row r="34" spans="1:19" ht="72.599999999999994" thickBot="1" x14ac:dyDescent="0.35">
      <c r="A34" s="772">
        <v>31</v>
      </c>
      <c r="B34" s="282" t="s">
        <v>218</v>
      </c>
      <c r="C34" s="245" t="s">
        <v>219</v>
      </c>
      <c r="D34" s="373" t="s">
        <v>249</v>
      </c>
      <c r="E34" s="397" t="s">
        <v>251</v>
      </c>
      <c r="F34" s="374" t="s">
        <v>250</v>
      </c>
      <c r="G34" s="248" t="s">
        <v>247</v>
      </c>
      <c r="H34" s="249" t="s">
        <v>128</v>
      </c>
      <c r="I34" s="249" t="s">
        <v>129</v>
      </c>
      <c r="J34" s="248" t="s">
        <v>221</v>
      </c>
      <c r="K34" s="248" t="s">
        <v>248</v>
      </c>
      <c r="L34" s="250">
        <v>37440000</v>
      </c>
      <c r="M34" s="251">
        <f t="shared" si="2"/>
        <v>31824000</v>
      </c>
      <c r="N34" s="244">
        <v>2024</v>
      </c>
      <c r="O34" s="247">
        <v>2027</v>
      </c>
      <c r="P34" s="252"/>
      <c r="Q34" s="253"/>
      <c r="R34" s="655" t="s">
        <v>132</v>
      </c>
      <c r="S34" s="793" t="s">
        <v>133</v>
      </c>
    </row>
    <row r="35" spans="1:19" ht="115.8" thickBot="1" x14ac:dyDescent="0.35">
      <c r="A35" s="772">
        <v>32</v>
      </c>
      <c r="B35" s="124" t="s">
        <v>287</v>
      </c>
      <c r="C35" s="124" t="s">
        <v>288</v>
      </c>
      <c r="D35" s="385" t="s">
        <v>337</v>
      </c>
      <c r="E35" s="385" t="s">
        <v>336</v>
      </c>
      <c r="F35" s="386" t="s">
        <v>338</v>
      </c>
      <c r="G35" s="126" t="s">
        <v>289</v>
      </c>
      <c r="H35" s="125" t="s">
        <v>128</v>
      </c>
      <c r="I35" s="125" t="s">
        <v>129</v>
      </c>
      <c r="J35" s="126" t="s">
        <v>290</v>
      </c>
      <c r="K35" s="126" t="s">
        <v>291</v>
      </c>
      <c r="L35" s="287">
        <v>3600000</v>
      </c>
      <c r="M35" s="288">
        <f>L35/100*85</f>
        <v>3060000</v>
      </c>
      <c r="N35" s="128">
        <v>2024</v>
      </c>
      <c r="O35" s="129">
        <v>2027</v>
      </c>
      <c r="P35" s="128"/>
      <c r="Q35" s="129"/>
      <c r="R35" s="128" t="s">
        <v>132</v>
      </c>
      <c r="S35" s="783" t="s">
        <v>133</v>
      </c>
    </row>
    <row r="36" spans="1:19" ht="115.8" thickBot="1" x14ac:dyDescent="0.35">
      <c r="A36" s="772">
        <v>33</v>
      </c>
      <c r="B36" s="289" t="s">
        <v>287</v>
      </c>
      <c r="C36" s="289" t="s">
        <v>288</v>
      </c>
      <c r="D36" s="398" t="s">
        <v>337</v>
      </c>
      <c r="E36" s="398" t="s">
        <v>336</v>
      </c>
      <c r="F36" s="399" t="s">
        <v>338</v>
      </c>
      <c r="G36" s="290" t="s">
        <v>292</v>
      </c>
      <c r="H36" s="291" t="s">
        <v>128</v>
      </c>
      <c r="I36" s="291" t="s">
        <v>129</v>
      </c>
      <c r="J36" s="290" t="s">
        <v>290</v>
      </c>
      <c r="K36" s="292" t="s">
        <v>293</v>
      </c>
      <c r="L36" s="293">
        <v>550000</v>
      </c>
      <c r="M36" s="294">
        <f t="shared" ref="M36:M73" si="3">L36/100*85</f>
        <v>467500</v>
      </c>
      <c r="N36" s="295">
        <v>2021</v>
      </c>
      <c r="O36" s="296">
        <v>2027</v>
      </c>
      <c r="P36" s="295"/>
      <c r="Q36" s="296"/>
      <c r="R36" s="295" t="s">
        <v>132</v>
      </c>
      <c r="S36" s="794" t="s">
        <v>133</v>
      </c>
    </row>
    <row r="37" spans="1:19" ht="115.8" thickBot="1" x14ac:dyDescent="0.35">
      <c r="A37" s="772">
        <v>34</v>
      </c>
      <c r="B37" s="289" t="s">
        <v>287</v>
      </c>
      <c r="C37" s="289" t="s">
        <v>288</v>
      </c>
      <c r="D37" s="398" t="s">
        <v>337</v>
      </c>
      <c r="E37" s="398" t="s">
        <v>336</v>
      </c>
      <c r="F37" s="399" t="s">
        <v>338</v>
      </c>
      <c r="G37" s="290" t="s">
        <v>294</v>
      </c>
      <c r="H37" s="291" t="s">
        <v>128</v>
      </c>
      <c r="I37" s="291" t="s">
        <v>129</v>
      </c>
      <c r="J37" s="290" t="s">
        <v>290</v>
      </c>
      <c r="K37" s="290" t="s">
        <v>295</v>
      </c>
      <c r="L37" s="293">
        <v>250000</v>
      </c>
      <c r="M37" s="294">
        <f t="shared" si="3"/>
        <v>212500</v>
      </c>
      <c r="N37" s="295">
        <v>2021</v>
      </c>
      <c r="O37" s="296">
        <v>2027</v>
      </c>
      <c r="P37" s="295"/>
      <c r="Q37" s="296"/>
      <c r="R37" s="295" t="s">
        <v>132</v>
      </c>
      <c r="S37" s="794" t="s">
        <v>133</v>
      </c>
    </row>
    <row r="38" spans="1:19" ht="115.8" thickBot="1" x14ac:dyDescent="0.35">
      <c r="A38" s="772">
        <v>35</v>
      </c>
      <c r="B38" s="124" t="s">
        <v>287</v>
      </c>
      <c r="C38" s="124" t="s">
        <v>288</v>
      </c>
      <c r="D38" s="385" t="s">
        <v>337</v>
      </c>
      <c r="E38" s="385" t="s">
        <v>336</v>
      </c>
      <c r="F38" s="386" t="s">
        <v>338</v>
      </c>
      <c r="G38" s="126" t="s">
        <v>296</v>
      </c>
      <c r="H38" s="125" t="s">
        <v>128</v>
      </c>
      <c r="I38" s="125" t="s">
        <v>129</v>
      </c>
      <c r="J38" s="126" t="s">
        <v>290</v>
      </c>
      <c r="K38" s="126" t="s">
        <v>297</v>
      </c>
      <c r="L38" s="287">
        <v>2100000</v>
      </c>
      <c r="M38" s="288">
        <f t="shared" si="3"/>
        <v>1785000</v>
      </c>
      <c r="N38" s="128">
        <v>2021</v>
      </c>
      <c r="O38" s="129">
        <v>2027</v>
      </c>
      <c r="P38" s="128"/>
      <c r="Q38" s="129"/>
      <c r="R38" s="128" t="s">
        <v>132</v>
      </c>
      <c r="S38" s="783" t="s">
        <v>133</v>
      </c>
    </row>
    <row r="39" spans="1:19" ht="115.8" thickBot="1" x14ac:dyDescent="0.35">
      <c r="A39" s="773">
        <v>36</v>
      </c>
      <c r="B39" s="481" t="s">
        <v>287</v>
      </c>
      <c r="C39" s="481" t="s">
        <v>288</v>
      </c>
      <c r="D39" s="532" t="s">
        <v>337</v>
      </c>
      <c r="E39" s="532" t="s">
        <v>336</v>
      </c>
      <c r="F39" s="533" t="s">
        <v>338</v>
      </c>
      <c r="G39" s="482" t="s">
        <v>298</v>
      </c>
      <c r="H39" s="483" t="s">
        <v>128</v>
      </c>
      <c r="I39" s="483" t="s">
        <v>129</v>
      </c>
      <c r="J39" s="482" t="s">
        <v>290</v>
      </c>
      <c r="K39" s="482" t="s">
        <v>299</v>
      </c>
      <c r="L39" s="484">
        <v>4200000</v>
      </c>
      <c r="M39" s="485">
        <f t="shared" si="3"/>
        <v>3570000</v>
      </c>
      <c r="N39" s="554">
        <v>2021</v>
      </c>
      <c r="O39" s="555">
        <v>2027</v>
      </c>
      <c r="P39" s="554"/>
      <c r="Q39" s="555"/>
      <c r="R39" s="554" t="s">
        <v>132</v>
      </c>
      <c r="S39" s="786" t="s">
        <v>133</v>
      </c>
    </row>
    <row r="40" spans="1:19" ht="115.8" thickBot="1" x14ac:dyDescent="0.35">
      <c r="A40" s="774">
        <v>37</v>
      </c>
      <c r="B40" s="492" t="s">
        <v>287</v>
      </c>
      <c r="C40" s="492" t="s">
        <v>288</v>
      </c>
      <c r="D40" s="534" t="s">
        <v>337</v>
      </c>
      <c r="E40" s="534" t="s">
        <v>336</v>
      </c>
      <c r="F40" s="535" t="s">
        <v>338</v>
      </c>
      <c r="G40" s="493" t="s">
        <v>300</v>
      </c>
      <c r="H40" s="125" t="s">
        <v>128</v>
      </c>
      <c r="I40" s="125" t="s">
        <v>129</v>
      </c>
      <c r="J40" s="493" t="s">
        <v>290</v>
      </c>
      <c r="K40" s="493" t="s">
        <v>301</v>
      </c>
      <c r="L40" s="494">
        <v>3500000</v>
      </c>
      <c r="M40" s="448">
        <f t="shared" si="3"/>
        <v>2975000</v>
      </c>
      <c r="N40" s="557">
        <v>2021</v>
      </c>
      <c r="O40" s="558">
        <v>2027</v>
      </c>
      <c r="P40" s="557"/>
      <c r="Q40" s="558"/>
      <c r="R40" s="557" t="s">
        <v>132</v>
      </c>
      <c r="S40" s="795" t="s">
        <v>133</v>
      </c>
    </row>
    <row r="41" spans="1:19" ht="115.8" thickBot="1" x14ac:dyDescent="0.35">
      <c r="A41" s="772">
        <v>38</v>
      </c>
      <c r="B41" s="124" t="s">
        <v>287</v>
      </c>
      <c r="C41" s="124" t="s">
        <v>288</v>
      </c>
      <c r="D41" s="385" t="s">
        <v>337</v>
      </c>
      <c r="E41" s="385" t="s">
        <v>336</v>
      </c>
      <c r="F41" s="386" t="s">
        <v>338</v>
      </c>
      <c r="G41" s="126" t="s">
        <v>302</v>
      </c>
      <c r="H41" s="125" t="s">
        <v>128</v>
      </c>
      <c r="I41" s="125" t="s">
        <v>129</v>
      </c>
      <c r="J41" s="126" t="s">
        <v>290</v>
      </c>
      <c r="K41" s="126" t="s">
        <v>303</v>
      </c>
      <c r="L41" s="287">
        <v>3200000</v>
      </c>
      <c r="M41" s="288">
        <f t="shared" si="3"/>
        <v>2720000</v>
      </c>
      <c r="N41" s="128">
        <v>2021</v>
      </c>
      <c r="O41" s="129">
        <v>2027</v>
      </c>
      <c r="P41" s="128"/>
      <c r="Q41" s="129"/>
      <c r="R41" s="128" t="s">
        <v>132</v>
      </c>
      <c r="S41" s="783" t="s">
        <v>133</v>
      </c>
    </row>
    <row r="42" spans="1:19" ht="115.8" thickBot="1" x14ac:dyDescent="0.35">
      <c r="A42" s="772">
        <v>39</v>
      </c>
      <c r="B42" s="124" t="s">
        <v>287</v>
      </c>
      <c r="C42" s="124" t="s">
        <v>288</v>
      </c>
      <c r="D42" s="385" t="s">
        <v>337</v>
      </c>
      <c r="E42" s="385" t="s">
        <v>336</v>
      </c>
      <c r="F42" s="386" t="s">
        <v>338</v>
      </c>
      <c r="G42" s="126" t="s">
        <v>304</v>
      </c>
      <c r="H42" s="125" t="s">
        <v>128</v>
      </c>
      <c r="I42" s="125" t="s">
        <v>129</v>
      </c>
      <c r="J42" s="126" t="s">
        <v>290</v>
      </c>
      <c r="K42" s="126" t="s">
        <v>305</v>
      </c>
      <c r="L42" s="287">
        <v>1200000</v>
      </c>
      <c r="M42" s="288">
        <f t="shared" si="3"/>
        <v>1020000</v>
      </c>
      <c r="N42" s="128">
        <v>2021</v>
      </c>
      <c r="O42" s="129">
        <v>2027</v>
      </c>
      <c r="P42" s="128"/>
      <c r="Q42" s="129"/>
      <c r="R42" s="128" t="s">
        <v>132</v>
      </c>
      <c r="S42" s="783" t="s">
        <v>133</v>
      </c>
    </row>
    <row r="43" spans="1:19" ht="115.8" thickBot="1" x14ac:dyDescent="0.35">
      <c r="A43" s="772">
        <v>40</v>
      </c>
      <c r="B43" s="124" t="s">
        <v>287</v>
      </c>
      <c r="C43" s="124" t="s">
        <v>288</v>
      </c>
      <c r="D43" s="385" t="s">
        <v>337</v>
      </c>
      <c r="E43" s="385" t="s">
        <v>336</v>
      </c>
      <c r="F43" s="386" t="s">
        <v>338</v>
      </c>
      <c r="G43" s="126" t="s">
        <v>306</v>
      </c>
      <c r="H43" s="125" t="s">
        <v>128</v>
      </c>
      <c r="I43" s="125" t="s">
        <v>129</v>
      </c>
      <c r="J43" s="126" t="s">
        <v>290</v>
      </c>
      <c r="K43" s="126" t="s">
        <v>307</v>
      </c>
      <c r="L43" s="287">
        <v>600000</v>
      </c>
      <c r="M43" s="288">
        <f t="shared" si="3"/>
        <v>510000</v>
      </c>
      <c r="N43" s="128">
        <v>2021</v>
      </c>
      <c r="O43" s="129">
        <v>2027</v>
      </c>
      <c r="P43" s="128"/>
      <c r="Q43" s="129"/>
      <c r="R43" s="128" t="s">
        <v>132</v>
      </c>
      <c r="S43" s="783" t="s">
        <v>133</v>
      </c>
    </row>
    <row r="44" spans="1:19" ht="115.8" thickBot="1" x14ac:dyDescent="0.35">
      <c r="A44" s="772">
        <v>41</v>
      </c>
      <c r="B44" s="124" t="s">
        <v>287</v>
      </c>
      <c r="C44" s="124" t="s">
        <v>288</v>
      </c>
      <c r="D44" s="385" t="s">
        <v>337</v>
      </c>
      <c r="E44" s="385" t="s">
        <v>336</v>
      </c>
      <c r="F44" s="386" t="s">
        <v>338</v>
      </c>
      <c r="G44" s="126" t="s">
        <v>308</v>
      </c>
      <c r="H44" s="125" t="s">
        <v>128</v>
      </c>
      <c r="I44" s="125" t="s">
        <v>129</v>
      </c>
      <c r="J44" s="126" t="s">
        <v>290</v>
      </c>
      <c r="K44" s="126" t="s">
        <v>309</v>
      </c>
      <c r="L44" s="287">
        <v>4800000</v>
      </c>
      <c r="M44" s="288">
        <f t="shared" si="3"/>
        <v>4080000</v>
      </c>
      <c r="N44" s="128">
        <v>2022</v>
      </c>
      <c r="O44" s="129">
        <v>2027</v>
      </c>
      <c r="P44" s="128"/>
      <c r="Q44" s="129"/>
      <c r="R44" s="128" t="s">
        <v>132</v>
      </c>
      <c r="S44" s="783" t="s">
        <v>133</v>
      </c>
    </row>
    <row r="45" spans="1:19" ht="115.8" thickBot="1" x14ac:dyDescent="0.35">
      <c r="A45" s="772">
        <v>42</v>
      </c>
      <c r="B45" s="124" t="s">
        <v>287</v>
      </c>
      <c r="C45" s="124" t="s">
        <v>288</v>
      </c>
      <c r="D45" s="385" t="s">
        <v>337</v>
      </c>
      <c r="E45" s="385" t="s">
        <v>336</v>
      </c>
      <c r="F45" s="386" t="s">
        <v>338</v>
      </c>
      <c r="G45" s="126" t="s">
        <v>310</v>
      </c>
      <c r="H45" s="125" t="s">
        <v>128</v>
      </c>
      <c r="I45" s="125" t="s">
        <v>129</v>
      </c>
      <c r="J45" s="126" t="s">
        <v>290</v>
      </c>
      <c r="K45" s="126" t="s">
        <v>311</v>
      </c>
      <c r="L45" s="287">
        <v>2900000</v>
      </c>
      <c r="M45" s="288">
        <f t="shared" si="3"/>
        <v>2465000</v>
      </c>
      <c r="N45" s="128">
        <v>2022</v>
      </c>
      <c r="O45" s="129">
        <v>2027</v>
      </c>
      <c r="P45" s="128"/>
      <c r="Q45" s="129"/>
      <c r="R45" s="128" t="s">
        <v>132</v>
      </c>
      <c r="S45" s="783" t="s">
        <v>133</v>
      </c>
    </row>
    <row r="46" spans="1:19" ht="115.8" thickBot="1" x14ac:dyDescent="0.35">
      <c r="A46" s="773">
        <v>43</v>
      </c>
      <c r="B46" s="481" t="s">
        <v>287</v>
      </c>
      <c r="C46" s="481" t="s">
        <v>288</v>
      </c>
      <c r="D46" s="532" t="s">
        <v>337</v>
      </c>
      <c r="E46" s="532" t="s">
        <v>336</v>
      </c>
      <c r="F46" s="533" t="s">
        <v>338</v>
      </c>
      <c r="G46" s="482" t="s">
        <v>312</v>
      </c>
      <c r="H46" s="483" t="s">
        <v>128</v>
      </c>
      <c r="I46" s="483" t="s">
        <v>129</v>
      </c>
      <c r="J46" s="482" t="s">
        <v>290</v>
      </c>
      <c r="K46" s="482" t="s">
        <v>313</v>
      </c>
      <c r="L46" s="484">
        <v>250000</v>
      </c>
      <c r="M46" s="485">
        <f t="shared" si="3"/>
        <v>212500</v>
      </c>
      <c r="N46" s="554">
        <v>2021</v>
      </c>
      <c r="O46" s="555">
        <v>2027</v>
      </c>
      <c r="P46" s="554"/>
      <c r="Q46" s="555"/>
      <c r="R46" s="554" t="s">
        <v>132</v>
      </c>
      <c r="S46" s="786" t="s">
        <v>133</v>
      </c>
    </row>
    <row r="47" spans="1:19" ht="115.8" thickBot="1" x14ac:dyDescent="0.35">
      <c r="A47" s="774">
        <v>44</v>
      </c>
      <c r="B47" s="492" t="s">
        <v>287</v>
      </c>
      <c r="C47" s="492" t="s">
        <v>288</v>
      </c>
      <c r="D47" s="534" t="s">
        <v>337</v>
      </c>
      <c r="E47" s="534" t="s">
        <v>336</v>
      </c>
      <c r="F47" s="535" t="s">
        <v>338</v>
      </c>
      <c r="G47" s="493" t="s">
        <v>314</v>
      </c>
      <c r="H47" s="125" t="s">
        <v>128</v>
      </c>
      <c r="I47" s="125" t="s">
        <v>129</v>
      </c>
      <c r="J47" s="493" t="s">
        <v>290</v>
      </c>
      <c r="K47" s="493" t="s">
        <v>315</v>
      </c>
      <c r="L47" s="494">
        <v>1400000</v>
      </c>
      <c r="M47" s="448">
        <f t="shared" si="3"/>
        <v>1190000</v>
      </c>
      <c r="N47" s="557">
        <v>2021</v>
      </c>
      <c r="O47" s="558">
        <v>2027</v>
      </c>
      <c r="P47" s="557"/>
      <c r="Q47" s="558"/>
      <c r="R47" s="557" t="s">
        <v>132</v>
      </c>
      <c r="S47" s="795" t="s">
        <v>133</v>
      </c>
    </row>
    <row r="48" spans="1:19" ht="115.8" thickBot="1" x14ac:dyDescent="0.35">
      <c r="A48" s="772">
        <v>45</v>
      </c>
      <c r="B48" s="116" t="s">
        <v>287</v>
      </c>
      <c r="C48" s="116" t="s">
        <v>288</v>
      </c>
      <c r="D48" s="383" t="s">
        <v>337</v>
      </c>
      <c r="E48" s="383" t="s">
        <v>336</v>
      </c>
      <c r="F48" s="384" t="s">
        <v>338</v>
      </c>
      <c r="G48" s="117" t="s">
        <v>316</v>
      </c>
      <c r="H48" s="118" t="s">
        <v>128</v>
      </c>
      <c r="I48" s="118" t="s">
        <v>129</v>
      </c>
      <c r="J48" s="117" t="s">
        <v>290</v>
      </c>
      <c r="K48" s="117" t="s">
        <v>317</v>
      </c>
      <c r="L48" s="119">
        <v>500000</v>
      </c>
      <c r="M48" s="297">
        <f t="shared" si="3"/>
        <v>425000</v>
      </c>
      <c r="N48" s="121">
        <v>2021</v>
      </c>
      <c r="O48" s="122">
        <v>2027</v>
      </c>
      <c r="P48" s="121"/>
      <c r="Q48" s="122"/>
      <c r="R48" s="121" t="s">
        <v>132</v>
      </c>
      <c r="S48" s="782" t="s">
        <v>133</v>
      </c>
    </row>
    <row r="49" spans="1:19" ht="115.8" thickBot="1" x14ac:dyDescent="0.35">
      <c r="A49" s="772">
        <v>46</v>
      </c>
      <c r="B49" s="124" t="s">
        <v>287</v>
      </c>
      <c r="C49" s="124" t="s">
        <v>288</v>
      </c>
      <c r="D49" s="385" t="s">
        <v>337</v>
      </c>
      <c r="E49" s="385" t="s">
        <v>336</v>
      </c>
      <c r="F49" s="386" t="s">
        <v>338</v>
      </c>
      <c r="G49" s="126" t="s">
        <v>318</v>
      </c>
      <c r="H49" s="125" t="s">
        <v>128</v>
      </c>
      <c r="I49" s="125" t="s">
        <v>129</v>
      </c>
      <c r="J49" s="126" t="s">
        <v>290</v>
      </c>
      <c r="K49" s="126" t="s">
        <v>319</v>
      </c>
      <c r="L49" s="287">
        <v>300000</v>
      </c>
      <c r="M49" s="288">
        <f t="shared" si="3"/>
        <v>255000</v>
      </c>
      <c r="N49" s="128">
        <v>2021</v>
      </c>
      <c r="O49" s="129">
        <v>2027</v>
      </c>
      <c r="P49" s="128"/>
      <c r="Q49" s="129"/>
      <c r="R49" s="128" t="s">
        <v>132</v>
      </c>
      <c r="S49" s="783" t="s">
        <v>133</v>
      </c>
    </row>
    <row r="50" spans="1:19" ht="115.8" thickBot="1" x14ac:dyDescent="0.35">
      <c r="A50" s="772">
        <v>47</v>
      </c>
      <c r="B50" s="124" t="s">
        <v>287</v>
      </c>
      <c r="C50" s="124" t="s">
        <v>288</v>
      </c>
      <c r="D50" s="385" t="s">
        <v>337</v>
      </c>
      <c r="E50" s="385" t="s">
        <v>336</v>
      </c>
      <c r="F50" s="386" t="s">
        <v>338</v>
      </c>
      <c r="G50" s="126" t="s">
        <v>320</v>
      </c>
      <c r="H50" s="125" t="s">
        <v>128</v>
      </c>
      <c r="I50" s="125" t="s">
        <v>129</v>
      </c>
      <c r="J50" s="126" t="s">
        <v>290</v>
      </c>
      <c r="K50" s="126" t="s">
        <v>321</v>
      </c>
      <c r="L50" s="287">
        <v>2100000</v>
      </c>
      <c r="M50" s="298">
        <f t="shared" si="3"/>
        <v>1785000</v>
      </c>
      <c r="N50" s="128">
        <v>2021</v>
      </c>
      <c r="O50" s="129">
        <v>2027</v>
      </c>
      <c r="P50" s="128"/>
      <c r="Q50" s="129"/>
      <c r="R50" s="128" t="s">
        <v>132</v>
      </c>
      <c r="S50" s="783" t="s">
        <v>133</v>
      </c>
    </row>
    <row r="51" spans="1:19" ht="115.8" thickBot="1" x14ac:dyDescent="0.35">
      <c r="A51" s="772">
        <v>48</v>
      </c>
      <c r="B51" s="124" t="s">
        <v>287</v>
      </c>
      <c r="C51" s="124" t="s">
        <v>288</v>
      </c>
      <c r="D51" s="385" t="s">
        <v>337</v>
      </c>
      <c r="E51" s="385" t="s">
        <v>336</v>
      </c>
      <c r="F51" s="386" t="s">
        <v>338</v>
      </c>
      <c r="G51" s="126" t="s">
        <v>322</v>
      </c>
      <c r="H51" s="125" t="s">
        <v>128</v>
      </c>
      <c r="I51" s="125" t="s">
        <v>129</v>
      </c>
      <c r="J51" s="126" t="s">
        <v>290</v>
      </c>
      <c r="K51" s="126" t="s">
        <v>323</v>
      </c>
      <c r="L51" s="287">
        <v>15500000</v>
      </c>
      <c r="M51" s="298">
        <f t="shared" si="3"/>
        <v>13175000</v>
      </c>
      <c r="N51" s="128">
        <v>2024</v>
      </c>
      <c r="O51" s="129">
        <v>2027</v>
      </c>
      <c r="P51" s="128"/>
      <c r="Q51" s="129"/>
      <c r="R51" s="128" t="s">
        <v>132</v>
      </c>
      <c r="S51" s="783" t="s">
        <v>133</v>
      </c>
    </row>
    <row r="52" spans="1:19" ht="115.8" thickBot="1" x14ac:dyDescent="0.35">
      <c r="A52" s="772">
        <v>49</v>
      </c>
      <c r="B52" s="124" t="s">
        <v>287</v>
      </c>
      <c r="C52" s="124" t="s">
        <v>288</v>
      </c>
      <c r="D52" s="385" t="s">
        <v>337</v>
      </c>
      <c r="E52" s="385" t="s">
        <v>336</v>
      </c>
      <c r="F52" s="386" t="s">
        <v>338</v>
      </c>
      <c r="G52" s="126" t="s">
        <v>324</v>
      </c>
      <c r="H52" s="125" t="s">
        <v>128</v>
      </c>
      <c r="I52" s="125" t="s">
        <v>129</v>
      </c>
      <c r="J52" s="126" t="s">
        <v>290</v>
      </c>
      <c r="K52" s="126" t="s">
        <v>325</v>
      </c>
      <c r="L52" s="287">
        <v>3500000</v>
      </c>
      <c r="M52" s="298">
        <f t="shared" si="3"/>
        <v>2975000</v>
      </c>
      <c r="N52" s="128">
        <v>2024</v>
      </c>
      <c r="O52" s="129">
        <v>2027</v>
      </c>
      <c r="P52" s="128"/>
      <c r="Q52" s="129"/>
      <c r="R52" s="128" t="s">
        <v>132</v>
      </c>
      <c r="S52" s="783" t="s">
        <v>133</v>
      </c>
    </row>
    <row r="53" spans="1:19" ht="115.8" thickBot="1" x14ac:dyDescent="0.35">
      <c r="A53" s="773">
        <v>50</v>
      </c>
      <c r="B53" s="481" t="s">
        <v>287</v>
      </c>
      <c r="C53" s="481" t="s">
        <v>288</v>
      </c>
      <c r="D53" s="532" t="s">
        <v>337</v>
      </c>
      <c r="E53" s="532" t="s">
        <v>336</v>
      </c>
      <c r="F53" s="533" t="s">
        <v>338</v>
      </c>
      <c r="G53" s="482" t="s">
        <v>326</v>
      </c>
      <c r="H53" s="483" t="s">
        <v>128</v>
      </c>
      <c r="I53" s="483" t="s">
        <v>129</v>
      </c>
      <c r="J53" s="482" t="s">
        <v>290</v>
      </c>
      <c r="K53" s="482" t="s">
        <v>327</v>
      </c>
      <c r="L53" s="484">
        <v>1900000</v>
      </c>
      <c r="M53" s="485">
        <f t="shared" si="3"/>
        <v>1615000</v>
      </c>
      <c r="N53" s="554">
        <v>2024</v>
      </c>
      <c r="O53" s="555">
        <v>2027</v>
      </c>
      <c r="P53" s="554"/>
      <c r="Q53" s="555"/>
      <c r="R53" s="554" t="s">
        <v>132</v>
      </c>
      <c r="S53" s="786" t="s">
        <v>133</v>
      </c>
    </row>
    <row r="54" spans="1:19" ht="115.8" thickBot="1" x14ac:dyDescent="0.35">
      <c r="A54" s="774">
        <v>51</v>
      </c>
      <c r="B54" s="678" t="s">
        <v>287</v>
      </c>
      <c r="C54" s="678" t="s">
        <v>288</v>
      </c>
      <c r="D54" s="446" t="s">
        <v>337</v>
      </c>
      <c r="E54" s="446" t="s">
        <v>336</v>
      </c>
      <c r="F54" s="456" t="s">
        <v>338</v>
      </c>
      <c r="G54" s="125" t="s">
        <v>328</v>
      </c>
      <c r="H54" s="125" t="s">
        <v>128</v>
      </c>
      <c r="I54" s="125" t="s">
        <v>129</v>
      </c>
      <c r="J54" s="125" t="s">
        <v>290</v>
      </c>
      <c r="K54" s="125" t="s">
        <v>329</v>
      </c>
      <c r="L54" s="447">
        <v>2100000</v>
      </c>
      <c r="M54" s="448">
        <f t="shared" si="3"/>
        <v>1785000</v>
      </c>
      <c r="N54" s="449">
        <v>2024</v>
      </c>
      <c r="O54" s="450">
        <v>2027</v>
      </c>
      <c r="P54" s="449"/>
      <c r="Q54" s="450"/>
      <c r="R54" s="449" t="s">
        <v>132</v>
      </c>
      <c r="S54" s="796" t="s">
        <v>133</v>
      </c>
    </row>
    <row r="55" spans="1:19" ht="115.8" thickBot="1" x14ac:dyDescent="0.35">
      <c r="A55" s="772">
        <v>52</v>
      </c>
      <c r="B55" s="136" t="s">
        <v>287</v>
      </c>
      <c r="C55" s="136" t="s">
        <v>288</v>
      </c>
      <c r="D55" s="388" t="s">
        <v>337</v>
      </c>
      <c r="E55" s="388" t="s">
        <v>336</v>
      </c>
      <c r="F55" s="389" t="s">
        <v>338</v>
      </c>
      <c r="G55" s="300" t="s">
        <v>330</v>
      </c>
      <c r="H55" s="125" t="s">
        <v>128</v>
      </c>
      <c r="I55" s="125" t="s">
        <v>129</v>
      </c>
      <c r="J55" s="137" t="s">
        <v>290</v>
      </c>
      <c r="K55" s="301" t="s">
        <v>331</v>
      </c>
      <c r="L55" s="299">
        <v>15000000</v>
      </c>
      <c r="M55" s="288">
        <f t="shared" si="3"/>
        <v>12750000</v>
      </c>
      <c r="N55" s="138">
        <v>2024</v>
      </c>
      <c r="O55" s="139">
        <v>2027</v>
      </c>
      <c r="P55" s="138"/>
      <c r="Q55" s="139"/>
      <c r="R55" s="138" t="s">
        <v>132</v>
      </c>
      <c r="S55" s="785" t="s">
        <v>133</v>
      </c>
    </row>
    <row r="56" spans="1:19" ht="115.8" thickBot="1" x14ac:dyDescent="0.35">
      <c r="A56" s="772">
        <v>53</v>
      </c>
      <c r="B56" s="136" t="s">
        <v>287</v>
      </c>
      <c r="C56" s="136" t="s">
        <v>288</v>
      </c>
      <c r="D56" s="388" t="s">
        <v>337</v>
      </c>
      <c r="E56" s="388" t="s">
        <v>336</v>
      </c>
      <c r="F56" s="389" t="s">
        <v>338</v>
      </c>
      <c r="G56" s="300" t="s">
        <v>332</v>
      </c>
      <c r="H56" s="125" t="s">
        <v>128</v>
      </c>
      <c r="I56" s="125" t="s">
        <v>129</v>
      </c>
      <c r="J56" s="137" t="s">
        <v>290</v>
      </c>
      <c r="K56" s="301" t="s">
        <v>333</v>
      </c>
      <c r="L56" s="299">
        <v>6000000</v>
      </c>
      <c r="M56" s="288">
        <f t="shared" si="3"/>
        <v>5100000</v>
      </c>
      <c r="N56" s="138">
        <v>2024</v>
      </c>
      <c r="O56" s="139">
        <v>2027</v>
      </c>
      <c r="P56" s="138"/>
      <c r="Q56" s="139"/>
      <c r="R56" s="138" t="s">
        <v>132</v>
      </c>
      <c r="S56" s="785" t="s">
        <v>133</v>
      </c>
    </row>
    <row r="57" spans="1:19" ht="115.8" thickBot="1" x14ac:dyDescent="0.35">
      <c r="A57" s="772">
        <v>54</v>
      </c>
      <c r="B57" s="136" t="s">
        <v>287</v>
      </c>
      <c r="C57" s="136" t="s">
        <v>288</v>
      </c>
      <c r="D57" s="388" t="s">
        <v>337</v>
      </c>
      <c r="E57" s="388" t="s">
        <v>336</v>
      </c>
      <c r="F57" s="389" t="s">
        <v>338</v>
      </c>
      <c r="G57" s="300" t="s">
        <v>334</v>
      </c>
      <c r="H57" s="125" t="s">
        <v>128</v>
      </c>
      <c r="I57" s="125" t="s">
        <v>129</v>
      </c>
      <c r="J57" s="137" t="s">
        <v>290</v>
      </c>
      <c r="K57" s="301" t="s">
        <v>335</v>
      </c>
      <c r="L57" s="299">
        <v>3000000</v>
      </c>
      <c r="M57" s="288">
        <f t="shared" si="3"/>
        <v>2550000</v>
      </c>
      <c r="N57" s="138">
        <v>2024</v>
      </c>
      <c r="O57" s="139">
        <v>2027</v>
      </c>
      <c r="P57" s="138"/>
      <c r="Q57" s="139"/>
      <c r="R57" s="138" t="s">
        <v>132</v>
      </c>
      <c r="S57" s="785" t="s">
        <v>133</v>
      </c>
    </row>
    <row r="58" spans="1:19" ht="72.599999999999994" thickBot="1" x14ac:dyDescent="0.35">
      <c r="A58" s="772">
        <v>55</v>
      </c>
      <c r="B58" s="73" t="s">
        <v>394</v>
      </c>
      <c r="C58" s="73" t="s">
        <v>395</v>
      </c>
      <c r="D58" s="351" t="s">
        <v>425</v>
      </c>
      <c r="E58" s="351" t="s">
        <v>426</v>
      </c>
      <c r="F58" s="352" t="s">
        <v>427</v>
      </c>
      <c r="G58" s="75" t="s">
        <v>396</v>
      </c>
      <c r="H58" s="59" t="s">
        <v>128</v>
      </c>
      <c r="I58" s="59" t="s">
        <v>129</v>
      </c>
      <c r="J58" s="76" t="s">
        <v>397</v>
      </c>
      <c r="K58" s="76" t="s">
        <v>398</v>
      </c>
      <c r="L58" s="258">
        <v>2400000</v>
      </c>
      <c r="M58" s="326">
        <f t="shared" si="3"/>
        <v>2040000</v>
      </c>
      <c r="N58" s="72">
        <v>2022</v>
      </c>
      <c r="O58" s="103">
        <v>2027</v>
      </c>
      <c r="P58" s="78"/>
      <c r="Q58" s="79" t="s">
        <v>200</v>
      </c>
      <c r="R58" s="78" t="s">
        <v>132</v>
      </c>
      <c r="S58" s="780" t="s">
        <v>133</v>
      </c>
    </row>
    <row r="59" spans="1:19" ht="58.2" thickBot="1" x14ac:dyDescent="0.35">
      <c r="A59" s="772">
        <v>56</v>
      </c>
      <c r="B59" s="73" t="s">
        <v>394</v>
      </c>
      <c r="C59" s="73" t="s">
        <v>395</v>
      </c>
      <c r="D59" s="351" t="s">
        <v>425</v>
      </c>
      <c r="E59" s="351" t="s">
        <v>426</v>
      </c>
      <c r="F59" s="352" t="s">
        <v>427</v>
      </c>
      <c r="G59" s="75" t="s">
        <v>399</v>
      </c>
      <c r="H59" s="59" t="s">
        <v>128</v>
      </c>
      <c r="I59" s="59" t="s">
        <v>129</v>
      </c>
      <c r="J59" s="76" t="s">
        <v>397</v>
      </c>
      <c r="K59" s="76" t="s">
        <v>400</v>
      </c>
      <c r="L59" s="258">
        <v>2400000</v>
      </c>
      <c r="M59" s="326">
        <f t="shared" si="3"/>
        <v>2040000</v>
      </c>
      <c r="N59" s="78">
        <v>2022</v>
      </c>
      <c r="O59" s="79">
        <v>2027</v>
      </c>
      <c r="P59" s="78"/>
      <c r="Q59" s="79" t="s">
        <v>200</v>
      </c>
      <c r="R59" s="78" t="s">
        <v>132</v>
      </c>
      <c r="S59" s="780" t="s">
        <v>133</v>
      </c>
    </row>
    <row r="60" spans="1:19" ht="58.2" thickBot="1" x14ac:dyDescent="0.35">
      <c r="A60" s="772">
        <v>57</v>
      </c>
      <c r="B60" s="73" t="s">
        <v>394</v>
      </c>
      <c r="C60" s="73" t="s">
        <v>395</v>
      </c>
      <c r="D60" s="351" t="s">
        <v>425</v>
      </c>
      <c r="E60" s="351" t="s">
        <v>426</v>
      </c>
      <c r="F60" s="352" t="s">
        <v>427</v>
      </c>
      <c r="G60" s="75" t="s">
        <v>401</v>
      </c>
      <c r="H60" s="59" t="s">
        <v>128</v>
      </c>
      <c r="I60" s="59" t="s">
        <v>129</v>
      </c>
      <c r="J60" s="76" t="s">
        <v>397</v>
      </c>
      <c r="K60" s="76" t="s">
        <v>402</v>
      </c>
      <c r="L60" s="258">
        <v>1200000</v>
      </c>
      <c r="M60" s="326">
        <f t="shared" si="3"/>
        <v>1020000</v>
      </c>
      <c r="N60" s="78">
        <v>2021</v>
      </c>
      <c r="O60" s="79">
        <v>2027</v>
      </c>
      <c r="P60" s="78"/>
      <c r="Q60" s="79" t="s">
        <v>200</v>
      </c>
      <c r="R60" s="78" t="s">
        <v>132</v>
      </c>
      <c r="S60" s="780" t="s">
        <v>133</v>
      </c>
    </row>
    <row r="61" spans="1:19" ht="58.2" thickBot="1" x14ac:dyDescent="0.35">
      <c r="A61" s="772">
        <v>58</v>
      </c>
      <c r="B61" s="73" t="s">
        <v>394</v>
      </c>
      <c r="C61" s="73" t="s">
        <v>395</v>
      </c>
      <c r="D61" s="351" t="s">
        <v>425</v>
      </c>
      <c r="E61" s="351" t="s">
        <v>426</v>
      </c>
      <c r="F61" s="352" t="s">
        <v>427</v>
      </c>
      <c r="G61" s="75" t="s">
        <v>403</v>
      </c>
      <c r="H61" s="59" t="s">
        <v>128</v>
      </c>
      <c r="I61" s="59" t="s">
        <v>129</v>
      </c>
      <c r="J61" s="76" t="s">
        <v>397</v>
      </c>
      <c r="K61" s="76" t="s">
        <v>404</v>
      </c>
      <c r="L61" s="258">
        <v>1200000</v>
      </c>
      <c r="M61" s="326">
        <f t="shared" si="3"/>
        <v>1020000</v>
      </c>
      <c r="N61" s="72">
        <v>2022</v>
      </c>
      <c r="O61" s="103">
        <v>2027</v>
      </c>
      <c r="P61" s="78"/>
      <c r="Q61" s="79"/>
      <c r="R61" s="78" t="s">
        <v>132</v>
      </c>
      <c r="S61" s="780" t="s">
        <v>133</v>
      </c>
    </row>
    <row r="62" spans="1:19" ht="58.2" thickBot="1" x14ac:dyDescent="0.35">
      <c r="A62" s="772">
        <v>59</v>
      </c>
      <c r="B62" s="73" t="s">
        <v>394</v>
      </c>
      <c r="C62" s="73" t="s">
        <v>395</v>
      </c>
      <c r="D62" s="351" t="s">
        <v>425</v>
      </c>
      <c r="E62" s="351" t="s">
        <v>426</v>
      </c>
      <c r="F62" s="352" t="s">
        <v>427</v>
      </c>
      <c r="G62" s="75" t="s">
        <v>405</v>
      </c>
      <c r="H62" s="59" t="s">
        <v>128</v>
      </c>
      <c r="I62" s="59" t="s">
        <v>129</v>
      </c>
      <c r="J62" s="76" t="s">
        <v>397</v>
      </c>
      <c r="K62" s="76" t="s">
        <v>406</v>
      </c>
      <c r="L62" s="258">
        <v>360000</v>
      </c>
      <c r="M62" s="326">
        <f t="shared" si="3"/>
        <v>306000</v>
      </c>
      <c r="N62" s="78">
        <v>2021</v>
      </c>
      <c r="O62" s="79">
        <v>2027</v>
      </c>
      <c r="P62" s="78"/>
      <c r="Q62" s="327" t="s">
        <v>200</v>
      </c>
      <c r="R62" s="78" t="s">
        <v>132</v>
      </c>
      <c r="S62" s="780" t="s">
        <v>133</v>
      </c>
    </row>
    <row r="63" spans="1:19" ht="58.2" thickBot="1" x14ac:dyDescent="0.35">
      <c r="A63" s="773">
        <v>60</v>
      </c>
      <c r="B63" s="260" t="s">
        <v>394</v>
      </c>
      <c r="C63" s="260" t="s">
        <v>395</v>
      </c>
      <c r="D63" s="367" t="s">
        <v>425</v>
      </c>
      <c r="E63" s="367" t="s">
        <v>426</v>
      </c>
      <c r="F63" s="368" t="s">
        <v>427</v>
      </c>
      <c r="G63" s="261" t="s">
        <v>407</v>
      </c>
      <c r="H63" s="262" t="s">
        <v>128</v>
      </c>
      <c r="I63" s="262" t="s">
        <v>129</v>
      </c>
      <c r="J63" s="263" t="s">
        <v>397</v>
      </c>
      <c r="K63" s="263" t="s">
        <v>408</v>
      </c>
      <c r="L63" s="264">
        <v>500000</v>
      </c>
      <c r="M63" s="265">
        <f t="shared" si="3"/>
        <v>425000</v>
      </c>
      <c r="N63" s="259">
        <v>2021</v>
      </c>
      <c r="O63" s="221">
        <v>2027</v>
      </c>
      <c r="P63" s="588"/>
      <c r="Q63" s="679" t="s">
        <v>200</v>
      </c>
      <c r="R63" s="588" t="s">
        <v>132</v>
      </c>
      <c r="S63" s="797" t="s">
        <v>133</v>
      </c>
    </row>
    <row r="64" spans="1:19" ht="72.599999999999994" thickBot="1" x14ac:dyDescent="0.35">
      <c r="A64" s="774">
        <v>61</v>
      </c>
      <c r="B64" s="271" t="s">
        <v>394</v>
      </c>
      <c r="C64" s="271" t="s">
        <v>395</v>
      </c>
      <c r="D64" s="597" t="s">
        <v>425</v>
      </c>
      <c r="E64" s="597" t="s">
        <v>426</v>
      </c>
      <c r="F64" s="598" t="s">
        <v>427</v>
      </c>
      <c r="G64" s="267" t="s">
        <v>409</v>
      </c>
      <c r="H64" s="59" t="s">
        <v>128</v>
      </c>
      <c r="I64" s="59" t="s">
        <v>129</v>
      </c>
      <c r="J64" s="268" t="s">
        <v>397</v>
      </c>
      <c r="K64" s="268" t="s">
        <v>410</v>
      </c>
      <c r="L64" s="269">
        <v>900000</v>
      </c>
      <c r="M64" s="681">
        <f t="shared" si="3"/>
        <v>765000</v>
      </c>
      <c r="N64" s="104">
        <v>2021</v>
      </c>
      <c r="O64" s="105">
        <v>2027</v>
      </c>
      <c r="P64" s="599"/>
      <c r="Q64" s="682" t="s">
        <v>200</v>
      </c>
      <c r="R64" s="599" t="s">
        <v>132</v>
      </c>
      <c r="S64" s="798" t="s">
        <v>133</v>
      </c>
    </row>
    <row r="65" spans="1:19" ht="58.2" thickBot="1" x14ac:dyDescent="0.35">
      <c r="A65" s="772">
        <v>62</v>
      </c>
      <c r="B65" s="73" t="s">
        <v>394</v>
      </c>
      <c r="C65" s="73" t="s">
        <v>395</v>
      </c>
      <c r="D65" s="351" t="s">
        <v>425</v>
      </c>
      <c r="E65" s="351" t="s">
        <v>426</v>
      </c>
      <c r="F65" s="352" t="s">
        <v>427</v>
      </c>
      <c r="G65" s="75" t="s">
        <v>411</v>
      </c>
      <c r="H65" s="59" t="s">
        <v>128</v>
      </c>
      <c r="I65" s="59" t="s">
        <v>129</v>
      </c>
      <c r="J65" s="76" t="s">
        <v>397</v>
      </c>
      <c r="K65" s="76" t="s">
        <v>412</v>
      </c>
      <c r="L65" s="258">
        <v>3600000</v>
      </c>
      <c r="M65" s="326">
        <f t="shared" si="3"/>
        <v>3060000</v>
      </c>
      <c r="N65" s="72">
        <v>2022</v>
      </c>
      <c r="O65" s="103">
        <v>2027</v>
      </c>
      <c r="P65" s="78"/>
      <c r="Q65" s="79"/>
      <c r="R65" s="78" t="s">
        <v>132</v>
      </c>
      <c r="S65" s="780" t="s">
        <v>133</v>
      </c>
    </row>
    <row r="66" spans="1:19" ht="58.2" thickBot="1" x14ac:dyDescent="0.35">
      <c r="A66" s="772">
        <v>63</v>
      </c>
      <c r="B66" s="73" t="s">
        <v>394</v>
      </c>
      <c r="C66" s="73" t="s">
        <v>395</v>
      </c>
      <c r="D66" s="351" t="s">
        <v>425</v>
      </c>
      <c r="E66" s="351" t="s">
        <v>426</v>
      </c>
      <c r="F66" s="352" t="s">
        <v>427</v>
      </c>
      <c r="G66" s="75" t="s">
        <v>413</v>
      </c>
      <c r="H66" s="59" t="s">
        <v>128</v>
      </c>
      <c r="I66" s="59" t="s">
        <v>129</v>
      </c>
      <c r="J66" s="76" t="s">
        <v>397</v>
      </c>
      <c r="K66" s="76" t="s">
        <v>414</v>
      </c>
      <c r="L66" s="258">
        <v>360000</v>
      </c>
      <c r="M66" s="326">
        <f t="shared" si="3"/>
        <v>306000</v>
      </c>
      <c r="N66" s="78">
        <v>2021</v>
      </c>
      <c r="O66" s="79">
        <v>2027</v>
      </c>
      <c r="P66" s="78"/>
      <c r="Q66" s="79"/>
      <c r="R66" s="78" t="s">
        <v>132</v>
      </c>
      <c r="S66" s="780" t="s">
        <v>133</v>
      </c>
    </row>
    <row r="67" spans="1:19" ht="58.2" thickBot="1" x14ac:dyDescent="0.35">
      <c r="A67" s="772">
        <v>64</v>
      </c>
      <c r="B67" s="329" t="s">
        <v>394</v>
      </c>
      <c r="C67" s="329" t="s">
        <v>395</v>
      </c>
      <c r="D67" s="378" t="s">
        <v>425</v>
      </c>
      <c r="E67" s="378" t="s">
        <v>426</v>
      </c>
      <c r="F67" s="379" t="s">
        <v>427</v>
      </c>
      <c r="G67" s="330" t="s">
        <v>415</v>
      </c>
      <c r="H67" s="56" t="s">
        <v>128</v>
      </c>
      <c r="I67" s="56" t="s">
        <v>129</v>
      </c>
      <c r="J67" s="330" t="s">
        <v>397</v>
      </c>
      <c r="K67" s="330" t="s">
        <v>416</v>
      </c>
      <c r="L67" s="331">
        <v>1000000</v>
      </c>
      <c r="M67" s="332">
        <f t="shared" si="3"/>
        <v>850000</v>
      </c>
      <c r="N67" s="328">
        <v>2021</v>
      </c>
      <c r="O67" s="333">
        <v>2027</v>
      </c>
      <c r="P67" s="334"/>
      <c r="Q67" s="335" t="s">
        <v>200</v>
      </c>
      <c r="R67" s="334" t="s">
        <v>132</v>
      </c>
      <c r="S67" s="799" t="s">
        <v>133</v>
      </c>
    </row>
    <row r="68" spans="1:19" ht="58.2" thickBot="1" x14ac:dyDescent="0.35">
      <c r="A68" s="772">
        <v>65</v>
      </c>
      <c r="B68" s="73" t="s">
        <v>394</v>
      </c>
      <c r="C68" s="73" t="s">
        <v>395</v>
      </c>
      <c r="D68" s="351" t="s">
        <v>425</v>
      </c>
      <c r="E68" s="351" t="s">
        <v>426</v>
      </c>
      <c r="F68" s="352" t="s">
        <v>427</v>
      </c>
      <c r="G68" s="75" t="s">
        <v>417</v>
      </c>
      <c r="H68" s="59" t="s">
        <v>128</v>
      </c>
      <c r="I68" s="59" t="s">
        <v>129</v>
      </c>
      <c r="J68" s="76" t="s">
        <v>397</v>
      </c>
      <c r="K68" s="76" t="s">
        <v>418</v>
      </c>
      <c r="L68" s="258">
        <v>360000</v>
      </c>
      <c r="M68" s="326">
        <f t="shared" si="3"/>
        <v>306000</v>
      </c>
      <c r="N68" s="78">
        <v>2021</v>
      </c>
      <c r="O68" s="79">
        <v>2027</v>
      </c>
      <c r="P68" s="78"/>
      <c r="Q68" s="327" t="s">
        <v>200</v>
      </c>
      <c r="R68" s="78" t="s">
        <v>132</v>
      </c>
      <c r="S68" s="780" t="s">
        <v>133</v>
      </c>
    </row>
    <row r="69" spans="1:19" ht="58.2" thickBot="1" x14ac:dyDescent="0.35">
      <c r="A69" s="772">
        <v>66</v>
      </c>
      <c r="B69" s="73" t="s">
        <v>394</v>
      </c>
      <c r="C69" s="73" t="s">
        <v>395</v>
      </c>
      <c r="D69" s="351" t="s">
        <v>425</v>
      </c>
      <c r="E69" s="351" t="s">
        <v>426</v>
      </c>
      <c r="F69" s="352" t="s">
        <v>427</v>
      </c>
      <c r="G69" s="75" t="s">
        <v>419</v>
      </c>
      <c r="H69" s="59" t="s">
        <v>128</v>
      </c>
      <c r="I69" s="59" t="s">
        <v>129</v>
      </c>
      <c r="J69" s="76" t="s">
        <v>397</v>
      </c>
      <c r="K69" s="76" t="s">
        <v>420</v>
      </c>
      <c r="L69" s="258">
        <v>800000</v>
      </c>
      <c r="M69" s="326">
        <f t="shared" si="3"/>
        <v>680000</v>
      </c>
      <c r="N69" s="72">
        <v>2021</v>
      </c>
      <c r="O69" s="103">
        <v>2027</v>
      </c>
      <c r="P69" s="78"/>
      <c r="Q69" s="79"/>
      <c r="R69" s="78" t="s">
        <v>132</v>
      </c>
      <c r="S69" s="780" t="s">
        <v>133</v>
      </c>
    </row>
    <row r="70" spans="1:19" ht="58.2" thickBot="1" x14ac:dyDescent="0.35">
      <c r="A70" s="772">
        <v>67</v>
      </c>
      <c r="B70" s="73" t="s">
        <v>394</v>
      </c>
      <c r="C70" s="73" t="s">
        <v>395</v>
      </c>
      <c r="D70" s="351" t="s">
        <v>425</v>
      </c>
      <c r="E70" s="351" t="s">
        <v>426</v>
      </c>
      <c r="F70" s="352" t="s">
        <v>427</v>
      </c>
      <c r="G70" s="75" t="s">
        <v>421</v>
      </c>
      <c r="H70" s="59" t="s">
        <v>128</v>
      </c>
      <c r="I70" s="59" t="s">
        <v>129</v>
      </c>
      <c r="J70" s="76" t="s">
        <v>397</v>
      </c>
      <c r="K70" s="76" t="s">
        <v>422</v>
      </c>
      <c r="L70" s="258">
        <v>1800000</v>
      </c>
      <c r="M70" s="326">
        <f>L70/100*85</f>
        <v>1530000</v>
      </c>
      <c r="N70" s="78">
        <v>2021</v>
      </c>
      <c r="O70" s="79">
        <v>2027</v>
      </c>
      <c r="P70" s="78"/>
      <c r="Q70" s="79"/>
      <c r="R70" s="78" t="s">
        <v>132</v>
      </c>
      <c r="S70" s="780" t="s">
        <v>133</v>
      </c>
    </row>
    <row r="71" spans="1:19" ht="72.599999999999994" thickBot="1" x14ac:dyDescent="0.35">
      <c r="A71" s="772">
        <v>68</v>
      </c>
      <c r="B71" s="73" t="s">
        <v>394</v>
      </c>
      <c r="C71" s="73" t="s">
        <v>395</v>
      </c>
      <c r="D71" s="351" t="s">
        <v>425</v>
      </c>
      <c r="E71" s="351" t="s">
        <v>426</v>
      </c>
      <c r="F71" s="352" t="s">
        <v>427</v>
      </c>
      <c r="G71" s="75" t="s">
        <v>423</v>
      </c>
      <c r="H71" s="59" t="s">
        <v>128</v>
      </c>
      <c r="I71" s="59" t="s">
        <v>129</v>
      </c>
      <c r="J71" s="76" t="s">
        <v>397</v>
      </c>
      <c r="K71" s="76" t="s">
        <v>424</v>
      </c>
      <c r="L71" s="258">
        <v>3600000</v>
      </c>
      <c r="M71" s="326">
        <f t="shared" si="3"/>
        <v>3060000</v>
      </c>
      <c r="N71" s="72">
        <v>2022</v>
      </c>
      <c r="O71" s="103">
        <v>2027</v>
      </c>
      <c r="P71" s="78"/>
      <c r="Q71" s="79"/>
      <c r="R71" s="78" t="s">
        <v>132</v>
      </c>
      <c r="S71" s="780" t="s">
        <v>133</v>
      </c>
    </row>
    <row r="72" spans="1:19" ht="83.25" customHeight="1" thickBot="1" x14ac:dyDescent="0.35">
      <c r="A72" s="772">
        <v>69</v>
      </c>
      <c r="B72" s="82" t="s">
        <v>394</v>
      </c>
      <c r="C72" s="82" t="s">
        <v>395</v>
      </c>
      <c r="D72" s="353" t="s">
        <v>425</v>
      </c>
      <c r="E72" s="353" t="s">
        <v>426</v>
      </c>
      <c r="F72" s="354" t="s">
        <v>427</v>
      </c>
      <c r="G72" s="109" t="s">
        <v>428</v>
      </c>
      <c r="H72" s="59" t="s">
        <v>128</v>
      </c>
      <c r="I72" s="59" t="s">
        <v>129</v>
      </c>
      <c r="J72" s="85" t="s">
        <v>397</v>
      </c>
      <c r="K72" s="85" t="s">
        <v>429</v>
      </c>
      <c r="L72" s="254">
        <v>1200000</v>
      </c>
      <c r="M72" s="255">
        <f t="shared" si="3"/>
        <v>1020000</v>
      </c>
      <c r="N72" s="81">
        <v>2021</v>
      </c>
      <c r="O72" s="106">
        <v>2027</v>
      </c>
      <c r="P72" s="88"/>
      <c r="Q72" s="327" t="s">
        <v>200</v>
      </c>
      <c r="R72" s="88" t="s">
        <v>132</v>
      </c>
      <c r="S72" s="781" t="s">
        <v>133</v>
      </c>
    </row>
    <row r="73" spans="1:19" ht="82.5" customHeight="1" thickBot="1" x14ac:dyDescent="0.35">
      <c r="A73" s="772">
        <v>70</v>
      </c>
      <c r="B73" s="82" t="s">
        <v>394</v>
      </c>
      <c r="C73" s="82" t="s">
        <v>395</v>
      </c>
      <c r="D73" s="353" t="s">
        <v>425</v>
      </c>
      <c r="E73" s="353" t="s">
        <v>426</v>
      </c>
      <c r="F73" s="354" t="s">
        <v>427</v>
      </c>
      <c r="G73" s="109" t="s">
        <v>430</v>
      </c>
      <c r="H73" s="59" t="s">
        <v>128</v>
      </c>
      <c r="I73" s="59" t="s">
        <v>129</v>
      </c>
      <c r="J73" s="85" t="s">
        <v>397</v>
      </c>
      <c r="K73" s="85" t="s">
        <v>431</v>
      </c>
      <c r="L73" s="254">
        <v>600000</v>
      </c>
      <c r="M73" s="255">
        <f t="shared" si="3"/>
        <v>510000</v>
      </c>
      <c r="N73" s="81">
        <v>2023</v>
      </c>
      <c r="O73" s="106">
        <v>2027</v>
      </c>
      <c r="P73" s="88"/>
      <c r="Q73" s="327" t="s">
        <v>200</v>
      </c>
      <c r="R73" s="88" t="s">
        <v>132</v>
      </c>
      <c r="S73" s="781" t="s">
        <v>133</v>
      </c>
    </row>
    <row r="74" spans="1:19" ht="43.8" thickBot="1" x14ac:dyDescent="0.35">
      <c r="A74" s="772">
        <v>71</v>
      </c>
      <c r="B74" s="73" t="s">
        <v>450</v>
      </c>
      <c r="C74" s="73" t="s">
        <v>451</v>
      </c>
      <c r="D74" s="351" t="s">
        <v>459</v>
      </c>
      <c r="E74" s="351" t="s">
        <v>460</v>
      </c>
      <c r="F74" s="352" t="s">
        <v>461</v>
      </c>
      <c r="G74" s="75" t="s">
        <v>452</v>
      </c>
      <c r="H74" s="59" t="s">
        <v>128</v>
      </c>
      <c r="I74" s="59" t="s">
        <v>129</v>
      </c>
      <c r="J74" s="76" t="s">
        <v>453</v>
      </c>
      <c r="K74" s="76" t="s">
        <v>454</v>
      </c>
      <c r="L74" s="400">
        <v>500000</v>
      </c>
      <c r="M74" s="401">
        <f>L74/100*85</f>
        <v>425000</v>
      </c>
      <c r="N74" s="78">
        <v>2023</v>
      </c>
      <c r="O74" s="402">
        <v>2025</v>
      </c>
      <c r="P74" s="78"/>
      <c r="Q74" s="79"/>
      <c r="R74" s="78" t="s">
        <v>132</v>
      </c>
      <c r="S74" s="780" t="s">
        <v>133</v>
      </c>
    </row>
    <row r="75" spans="1:19" ht="43.8" thickBot="1" x14ac:dyDescent="0.35">
      <c r="A75" s="772">
        <v>72</v>
      </c>
      <c r="B75" s="329" t="s">
        <v>450</v>
      </c>
      <c r="C75" s="329" t="s">
        <v>451</v>
      </c>
      <c r="D75" s="378" t="s">
        <v>459</v>
      </c>
      <c r="E75" s="378" t="s">
        <v>460</v>
      </c>
      <c r="F75" s="379" t="s">
        <v>461</v>
      </c>
      <c r="G75" s="330" t="s">
        <v>455</v>
      </c>
      <c r="H75" s="403" t="s">
        <v>128</v>
      </c>
      <c r="I75" s="403" t="s">
        <v>129</v>
      </c>
      <c r="J75" s="330" t="s">
        <v>453</v>
      </c>
      <c r="K75" s="330" t="s">
        <v>456</v>
      </c>
      <c r="L75" s="331">
        <v>800000</v>
      </c>
      <c r="M75" s="332">
        <f t="shared" ref="M75:M77" si="4">L75/100*85</f>
        <v>680000</v>
      </c>
      <c r="N75" s="334">
        <v>2021</v>
      </c>
      <c r="O75" s="404">
        <v>2024</v>
      </c>
      <c r="P75" s="334"/>
      <c r="Q75" s="404"/>
      <c r="R75" s="334" t="s">
        <v>132</v>
      </c>
      <c r="S75" s="799" t="s">
        <v>133</v>
      </c>
    </row>
    <row r="76" spans="1:19" ht="43.8" thickBot="1" x14ac:dyDescent="0.35">
      <c r="A76" s="772">
        <v>73</v>
      </c>
      <c r="B76" s="406" t="s">
        <v>450</v>
      </c>
      <c r="C76" s="406" t="s">
        <v>451</v>
      </c>
      <c r="D76" s="415" t="s">
        <v>459</v>
      </c>
      <c r="E76" s="415" t="s">
        <v>460</v>
      </c>
      <c r="F76" s="416" t="s">
        <v>461</v>
      </c>
      <c r="G76" s="408" t="s">
        <v>457</v>
      </c>
      <c r="H76" s="262" t="s">
        <v>128</v>
      </c>
      <c r="I76" s="262" t="s">
        <v>129</v>
      </c>
      <c r="J76" s="262" t="s">
        <v>453</v>
      </c>
      <c r="K76" s="262" t="s">
        <v>458</v>
      </c>
      <c r="L76" s="409">
        <v>600000</v>
      </c>
      <c r="M76" s="410">
        <f t="shared" si="4"/>
        <v>510000</v>
      </c>
      <c r="N76" s="405">
        <v>2023</v>
      </c>
      <c r="O76" s="411">
        <v>2025</v>
      </c>
      <c r="P76" s="412"/>
      <c r="Q76" s="413"/>
      <c r="R76" s="412" t="s">
        <v>132</v>
      </c>
      <c r="S76" s="800" t="s">
        <v>133</v>
      </c>
    </row>
    <row r="77" spans="1:19" ht="29.4" thickBot="1" x14ac:dyDescent="0.35">
      <c r="A77" s="772">
        <v>74</v>
      </c>
      <c r="B77" s="420" t="s">
        <v>465</v>
      </c>
      <c r="C77" s="420" t="s">
        <v>466</v>
      </c>
      <c r="D77" s="431" t="s">
        <v>472</v>
      </c>
      <c r="E77" s="431">
        <v>7589541</v>
      </c>
      <c r="F77" s="432" t="s">
        <v>467</v>
      </c>
      <c r="G77" s="56" t="s">
        <v>468</v>
      </c>
      <c r="H77" s="56" t="s">
        <v>128</v>
      </c>
      <c r="I77" s="56" t="s">
        <v>129</v>
      </c>
      <c r="J77" s="56" t="s">
        <v>469</v>
      </c>
      <c r="K77" s="56" t="s">
        <v>470</v>
      </c>
      <c r="L77" s="421">
        <v>150000</v>
      </c>
      <c r="M77" s="422">
        <f t="shared" si="4"/>
        <v>127500</v>
      </c>
      <c r="N77" s="423">
        <v>2021</v>
      </c>
      <c r="O77" s="424">
        <v>2025</v>
      </c>
      <c r="P77" s="423"/>
      <c r="Q77" s="424"/>
      <c r="R77" s="423" t="s">
        <v>471</v>
      </c>
      <c r="S77" s="801"/>
    </row>
    <row r="78" spans="1:19" ht="29.4" thickBot="1" x14ac:dyDescent="0.35">
      <c r="A78" s="773">
        <v>75</v>
      </c>
      <c r="B78" s="406" t="s">
        <v>465</v>
      </c>
      <c r="C78" s="406" t="s">
        <v>466</v>
      </c>
      <c r="D78" s="415" t="s">
        <v>472</v>
      </c>
      <c r="E78" s="415" t="s">
        <v>473</v>
      </c>
      <c r="F78" s="416" t="s">
        <v>467</v>
      </c>
      <c r="G78" s="408" t="s">
        <v>474</v>
      </c>
      <c r="H78" s="262" t="s">
        <v>128</v>
      </c>
      <c r="I78" s="262" t="s">
        <v>129</v>
      </c>
      <c r="J78" s="262" t="s">
        <v>469</v>
      </c>
      <c r="K78" s="262" t="s">
        <v>475</v>
      </c>
      <c r="L78" s="684">
        <v>350000</v>
      </c>
      <c r="M78" s="685">
        <f>L78/100*85</f>
        <v>297500</v>
      </c>
      <c r="N78" s="412">
        <v>2025</v>
      </c>
      <c r="O78" s="413">
        <v>2027</v>
      </c>
      <c r="P78" s="412"/>
      <c r="Q78" s="413"/>
      <c r="R78" s="412" t="s">
        <v>132</v>
      </c>
      <c r="S78" s="800"/>
    </row>
    <row r="79" spans="1:19" ht="117" customHeight="1" thickBot="1" x14ac:dyDescent="0.35">
      <c r="A79" s="774">
        <v>76</v>
      </c>
      <c r="B79" s="492" t="s">
        <v>491</v>
      </c>
      <c r="C79" s="492" t="s">
        <v>492</v>
      </c>
      <c r="D79" s="534" t="s">
        <v>493</v>
      </c>
      <c r="E79" s="446" t="s">
        <v>494</v>
      </c>
      <c r="F79" s="456" t="s">
        <v>495</v>
      </c>
      <c r="G79" s="125" t="s">
        <v>496</v>
      </c>
      <c r="H79" s="125" t="s">
        <v>128</v>
      </c>
      <c r="I79" s="125" t="s">
        <v>129</v>
      </c>
      <c r="J79" s="125" t="s">
        <v>497</v>
      </c>
      <c r="K79" s="125" t="s">
        <v>498</v>
      </c>
      <c r="L79" s="447">
        <v>3500000</v>
      </c>
      <c r="M79" s="448">
        <f>L79/100*85</f>
        <v>2975000</v>
      </c>
      <c r="N79" s="449">
        <v>2024</v>
      </c>
      <c r="O79" s="450">
        <v>2026</v>
      </c>
      <c r="P79" s="449"/>
      <c r="Q79" s="451"/>
      <c r="R79" s="827" t="s">
        <v>376</v>
      </c>
      <c r="S79" s="796" t="s">
        <v>133</v>
      </c>
    </row>
    <row r="80" spans="1:19" ht="135.75" customHeight="1" thickBot="1" x14ac:dyDescent="0.35">
      <c r="A80" s="772">
        <v>77</v>
      </c>
      <c r="B80" s="73" t="s">
        <v>491</v>
      </c>
      <c r="C80" s="73" t="s">
        <v>492</v>
      </c>
      <c r="D80" s="351" t="s">
        <v>493</v>
      </c>
      <c r="E80" s="369" t="s">
        <v>494</v>
      </c>
      <c r="F80" s="370" t="s">
        <v>495</v>
      </c>
      <c r="G80" s="59" t="s">
        <v>499</v>
      </c>
      <c r="H80" s="59" t="s">
        <v>128</v>
      </c>
      <c r="I80" s="59" t="s">
        <v>129</v>
      </c>
      <c r="J80" s="59" t="s">
        <v>497</v>
      </c>
      <c r="K80" s="59" t="s">
        <v>500</v>
      </c>
      <c r="L80" s="452">
        <v>1300000</v>
      </c>
      <c r="M80" s="453">
        <f>L80/100*85</f>
        <v>1105000</v>
      </c>
      <c r="N80" s="428">
        <v>2024</v>
      </c>
      <c r="O80" s="429">
        <v>2026</v>
      </c>
      <c r="P80" s="428"/>
      <c r="Q80" s="429"/>
      <c r="R80" s="428" t="s">
        <v>132</v>
      </c>
      <c r="S80" s="802" t="s">
        <v>133</v>
      </c>
    </row>
    <row r="81" spans="1:19" ht="63" customHeight="1" thickBot="1" x14ac:dyDescent="0.35">
      <c r="A81" s="772">
        <v>78</v>
      </c>
      <c r="B81" s="82" t="s">
        <v>491</v>
      </c>
      <c r="C81" s="82" t="s">
        <v>492</v>
      </c>
      <c r="D81" s="353" t="s">
        <v>493</v>
      </c>
      <c r="E81" s="369" t="s">
        <v>494</v>
      </c>
      <c r="F81" s="370" t="s">
        <v>495</v>
      </c>
      <c r="G81" s="426" t="s">
        <v>501</v>
      </c>
      <c r="H81" s="59" t="s">
        <v>128</v>
      </c>
      <c r="I81" s="59" t="s">
        <v>129</v>
      </c>
      <c r="J81" s="59" t="s">
        <v>497</v>
      </c>
      <c r="K81" s="59" t="s">
        <v>502</v>
      </c>
      <c r="L81" s="452">
        <v>750000</v>
      </c>
      <c r="M81" s="453">
        <f>L81/100*85</f>
        <v>637500</v>
      </c>
      <c r="N81" s="454">
        <v>2026</v>
      </c>
      <c r="O81" s="455">
        <v>2027</v>
      </c>
      <c r="P81" s="428"/>
      <c r="Q81" s="429"/>
      <c r="R81" s="428" t="s">
        <v>132</v>
      </c>
      <c r="S81" s="802" t="s">
        <v>133</v>
      </c>
    </row>
    <row r="82" spans="1:19" ht="39.75" customHeight="1" thickBot="1" x14ac:dyDescent="0.35">
      <c r="A82" s="772">
        <v>79</v>
      </c>
      <c r="B82" s="82" t="s">
        <v>491</v>
      </c>
      <c r="C82" s="82" t="s">
        <v>492</v>
      </c>
      <c r="D82" s="353" t="s">
        <v>493</v>
      </c>
      <c r="E82" s="369" t="s">
        <v>494</v>
      </c>
      <c r="F82" s="370" t="s">
        <v>495</v>
      </c>
      <c r="G82" s="426" t="s">
        <v>503</v>
      </c>
      <c r="H82" s="59" t="s">
        <v>128</v>
      </c>
      <c r="I82" s="59" t="s">
        <v>129</v>
      </c>
      <c r="J82" s="59" t="s">
        <v>497</v>
      </c>
      <c r="K82" s="59" t="s">
        <v>504</v>
      </c>
      <c r="L82" s="452">
        <v>150000</v>
      </c>
      <c r="M82" s="453">
        <f>L82/100*85</f>
        <v>127500</v>
      </c>
      <c r="N82" s="454">
        <v>2025</v>
      </c>
      <c r="O82" s="429">
        <v>2027</v>
      </c>
      <c r="P82" s="428"/>
      <c r="Q82" s="429"/>
      <c r="R82" s="428" t="s">
        <v>132</v>
      </c>
      <c r="S82" s="802" t="s">
        <v>133</v>
      </c>
    </row>
    <row r="83" spans="1:19" ht="29.4" thickBot="1" x14ac:dyDescent="0.35">
      <c r="A83" s="772">
        <v>80</v>
      </c>
      <c r="B83" s="73" t="s">
        <v>511</v>
      </c>
      <c r="C83" s="73" t="s">
        <v>512</v>
      </c>
      <c r="D83" s="351" t="s">
        <v>533</v>
      </c>
      <c r="E83" s="351" t="s">
        <v>534</v>
      </c>
      <c r="F83" s="352" t="s">
        <v>535</v>
      </c>
      <c r="G83" s="76" t="s">
        <v>513</v>
      </c>
      <c r="H83" s="59" t="s">
        <v>128</v>
      </c>
      <c r="I83" s="59" t="s">
        <v>129</v>
      </c>
      <c r="J83" s="76" t="s">
        <v>514</v>
      </c>
      <c r="K83" s="76" t="s">
        <v>515</v>
      </c>
      <c r="L83" s="400">
        <v>700000</v>
      </c>
      <c r="M83" s="401">
        <f t="shared" ref="M83:M134" si="5">L83/100*85</f>
        <v>595000</v>
      </c>
      <c r="N83" s="72">
        <v>2027</v>
      </c>
      <c r="O83" s="103">
        <v>2027</v>
      </c>
      <c r="P83" s="78"/>
      <c r="Q83" s="79"/>
      <c r="R83" s="72" t="s">
        <v>132</v>
      </c>
      <c r="S83" s="561" t="s">
        <v>133</v>
      </c>
    </row>
    <row r="84" spans="1:19" ht="58.2" thickBot="1" x14ac:dyDescent="0.35">
      <c r="A84" s="772">
        <v>81</v>
      </c>
      <c r="B84" s="73" t="s">
        <v>511</v>
      </c>
      <c r="C84" s="73" t="s">
        <v>512</v>
      </c>
      <c r="D84" s="351" t="s">
        <v>533</v>
      </c>
      <c r="E84" s="351" t="s">
        <v>534</v>
      </c>
      <c r="F84" s="352" t="s">
        <v>535</v>
      </c>
      <c r="G84" s="75" t="s">
        <v>516</v>
      </c>
      <c r="H84" s="59" t="s">
        <v>128</v>
      </c>
      <c r="I84" s="59" t="s">
        <v>129</v>
      </c>
      <c r="J84" s="76" t="s">
        <v>514</v>
      </c>
      <c r="K84" s="75" t="s">
        <v>517</v>
      </c>
      <c r="L84" s="258">
        <v>500000</v>
      </c>
      <c r="M84" s="326">
        <f t="shared" si="5"/>
        <v>425000</v>
      </c>
      <c r="N84" s="72">
        <v>2026</v>
      </c>
      <c r="O84" s="103">
        <v>2026</v>
      </c>
      <c r="P84" s="78"/>
      <c r="Q84" s="79"/>
      <c r="R84" s="72" t="s">
        <v>518</v>
      </c>
      <c r="S84" s="561" t="s">
        <v>133</v>
      </c>
    </row>
    <row r="85" spans="1:19" ht="58.2" thickBot="1" x14ac:dyDescent="0.35">
      <c r="A85" s="772">
        <v>82</v>
      </c>
      <c r="B85" s="73" t="s">
        <v>511</v>
      </c>
      <c r="C85" s="73" t="s">
        <v>512</v>
      </c>
      <c r="D85" s="351" t="s">
        <v>533</v>
      </c>
      <c r="E85" s="351" t="s">
        <v>534</v>
      </c>
      <c r="F85" s="352" t="s">
        <v>535</v>
      </c>
      <c r="G85" s="75" t="s">
        <v>519</v>
      </c>
      <c r="H85" s="59" t="s">
        <v>128</v>
      </c>
      <c r="I85" s="59" t="s">
        <v>129</v>
      </c>
      <c r="J85" s="76" t="s">
        <v>514</v>
      </c>
      <c r="K85" s="75" t="s">
        <v>520</v>
      </c>
      <c r="L85" s="258">
        <v>300000</v>
      </c>
      <c r="M85" s="326">
        <f t="shared" si="5"/>
        <v>255000</v>
      </c>
      <c r="N85" s="72">
        <v>2026</v>
      </c>
      <c r="O85" s="103">
        <v>2026</v>
      </c>
      <c r="P85" s="78"/>
      <c r="Q85" s="79"/>
      <c r="R85" s="72" t="s">
        <v>518</v>
      </c>
      <c r="S85" s="561" t="s">
        <v>133</v>
      </c>
    </row>
    <row r="86" spans="1:19" ht="105" customHeight="1" thickBot="1" x14ac:dyDescent="0.35">
      <c r="A86" s="772">
        <v>83</v>
      </c>
      <c r="B86" s="73" t="s">
        <v>511</v>
      </c>
      <c r="C86" s="73" t="s">
        <v>512</v>
      </c>
      <c r="D86" s="351" t="s">
        <v>533</v>
      </c>
      <c r="E86" s="351" t="s">
        <v>534</v>
      </c>
      <c r="F86" s="352" t="s">
        <v>535</v>
      </c>
      <c r="G86" s="76" t="s">
        <v>521</v>
      </c>
      <c r="H86" s="59" t="s">
        <v>128</v>
      </c>
      <c r="I86" s="59" t="s">
        <v>129</v>
      </c>
      <c r="J86" s="76" t="s">
        <v>514</v>
      </c>
      <c r="K86" s="76" t="s">
        <v>522</v>
      </c>
      <c r="L86" s="400">
        <v>200000</v>
      </c>
      <c r="M86" s="401">
        <f t="shared" si="5"/>
        <v>170000</v>
      </c>
      <c r="N86" s="72">
        <v>2026</v>
      </c>
      <c r="O86" s="103">
        <v>2026</v>
      </c>
      <c r="P86" s="78"/>
      <c r="Q86" s="79"/>
      <c r="R86" s="72" t="s">
        <v>132</v>
      </c>
      <c r="S86" s="561" t="s">
        <v>133</v>
      </c>
    </row>
    <row r="87" spans="1:19" ht="29.4" thickBot="1" x14ac:dyDescent="0.35">
      <c r="A87" s="772">
        <v>84</v>
      </c>
      <c r="B87" s="73" t="s">
        <v>511</v>
      </c>
      <c r="C87" s="73" t="s">
        <v>512</v>
      </c>
      <c r="D87" s="351" t="s">
        <v>533</v>
      </c>
      <c r="E87" s="351" t="s">
        <v>534</v>
      </c>
      <c r="F87" s="352" t="s">
        <v>535</v>
      </c>
      <c r="G87" s="75" t="s">
        <v>523</v>
      </c>
      <c r="H87" s="59" t="s">
        <v>128</v>
      </c>
      <c r="I87" s="59" t="s">
        <v>129</v>
      </c>
      <c r="J87" s="76" t="s">
        <v>514</v>
      </c>
      <c r="K87" s="76" t="s">
        <v>524</v>
      </c>
      <c r="L87" s="400">
        <v>100000</v>
      </c>
      <c r="M87" s="401">
        <f t="shared" si="5"/>
        <v>85000</v>
      </c>
      <c r="N87" s="457">
        <v>2027</v>
      </c>
      <c r="O87" s="458">
        <v>2027</v>
      </c>
      <c r="P87" s="78"/>
      <c r="Q87" s="79"/>
      <c r="R87" s="72" t="s">
        <v>132</v>
      </c>
      <c r="S87" s="561" t="s">
        <v>133</v>
      </c>
    </row>
    <row r="88" spans="1:19" ht="29.4" thickBot="1" x14ac:dyDescent="0.35">
      <c r="A88" s="772">
        <v>85</v>
      </c>
      <c r="B88" s="73" t="s">
        <v>511</v>
      </c>
      <c r="C88" s="73" t="s">
        <v>512</v>
      </c>
      <c r="D88" s="351" t="s">
        <v>533</v>
      </c>
      <c r="E88" s="351" t="s">
        <v>534</v>
      </c>
      <c r="F88" s="352" t="s">
        <v>535</v>
      </c>
      <c r="G88" s="75" t="s">
        <v>525</v>
      </c>
      <c r="H88" s="59" t="s">
        <v>128</v>
      </c>
      <c r="I88" s="59" t="s">
        <v>129</v>
      </c>
      <c r="J88" s="76" t="s">
        <v>514</v>
      </c>
      <c r="K88" s="76" t="s">
        <v>526</v>
      </c>
      <c r="L88" s="400">
        <v>100000</v>
      </c>
      <c r="M88" s="401">
        <f t="shared" si="5"/>
        <v>85000</v>
      </c>
      <c r="N88" s="457">
        <v>2027</v>
      </c>
      <c r="O88" s="458">
        <v>2027</v>
      </c>
      <c r="P88" s="78"/>
      <c r="Q88" s="79"/>
      <c r="R88" s="72" t="s">
        <v>132</v>
      </c>
      <c r="S88" s="561" t="s">
        <v>133</v>
      </c>
    </row>
    <row r="89" spans="1:19" ht="58.2" thickBot="1" x14ac:dyDescent="0.35">
      <c r="A89" s="772">
        <v>86</v>
      </c>
      <c r="B89" s="73" t="s">
        <v>511</v>
      </c>
      <c r="C89" s="73" t="s">
        <v>512</v>
      </c>
      <c r="D89" s="351" t="s">
        <v>533</v>
      </c>
      <c r="E89" s="351" t="s">
        <v>534</v>
      </c>
      <c r="F89" s="352" t="s">
        <v>535</v>
      </c>
      <c r="G89" s="75" t="s">
        <v>159</v>
      </c>
      <c r="H89" s="59" t="s">
        <v>128</v>
      </c>
      <c r="I89" s="59" t="s">
        <v>129</v>
      </c>
      <c r="J89" s="76" t="s">
        <v>514</v>
      </c>
      <c r="K89" s="76" t="s">
        <v>527</v>
      </c>
      <c r="L89" s="400">
        <v>1750000</v>
      </c>
      <c r="M89" s="401">
        <f t="shared" si="5"/>
        <v>1487500</v>
      </c>
      <c r="N89" s="457">
        <v>2027</v>
      </c>
      <c r="O89" s="458">
        <v>2027</v>
      </c>
      <c r="P89" s="78"/>
      <c r="Q89" s="79"/>
      <c r="R89" s="72" t="s">
        <v>518</v>
      </c>
      <c r="S89" s="561" t="s">
        <v>133</v>
      </c>
    </row>
    <row r="90" spans="1:19" ht="58.2" thickBot="1" x14ac:dyDescent="0.35">
      <c r="A90" s="772">
        <v>87</v>
      </c>
      <c r="B90" s="73" t="s">
        <v>511</v>
      </c>
      <c r="C90" s="73" t="s">
        <v>512</v>
      </c>
      <c r="D90" s="351" t="s">
        <v>533</v>
      </c>
      <c r="E90" s="351" t="s">
        <v>534</v>
      </c>
      <c r="F90" s="352" t="s">
        <v>535</v>
      </c>
      <c r="G90" s="75" t="s">
        <v>241</v>
      </c>
      <c r="H90" s="59" t="s">
        <v>128</v>
      </c>
      <c r="I90" s="59" t="s">
        <v>129</v>
      </c>
      <c r="J90" s="76" t="s">
        <v>514</v>
      </c>
      <c r="K90" s="76" t="s">
        <v>528</v>
      </c>
      <c r="L90" s="258">
        <v>1000000</v>
      </c>
      <c r="M90" s="326">
        <f t="shared" si="5"/>
        <v>850000</v>
      </c>
      <c r="N90" s="72">
        <v>2025</v>
      </c>
      <c r="O90" s="103">
        <v>2025</v>
      </c>
      <c r="P90" s="78"/>
      <c r="Q90" s="79"/>
      <c r="R90" s="72" t="s">
        <v>529</v>
      </c>
      <c r="S90" s="561" t="s">
        <v>133</v>
      </c>
    </row>
    <row r="91" spans="1:19" ht="43.8" thickBot="1" x14ac:dyDescent="0.35">
      <c r="A91" s="773">
        <v>88</v>
      </c>
      <c r="B91" s="688" t="s">
        <v>511</v>
      </c>
      <c r="C91" s="688" t="s">
        <v>512</v>
      </c>
      <c r="D91" s="689" t="s">
        <v>533</v>
      </c>
      <c r="E91" s="689" t="s">
        <v>534</v>
      </c>
      <c r="F91" s="690" t="s">
        <v>535</v>
      </c>
      <c r="G91" s="691" t="s">
        <v>530</v>
      </c>
      <c r="H91" s="692" t="s">
        <v>128</v>
      </c>
      <c r="I91" s="692" t="s">
        <v>129</v>
      </c>
      <c r="J91" s="691" t="s">
        <v>514</v>
      </c>
      <c r="K91" s="691" t="s">
        <v>531</v>
      </c>
      <c r="L91" s="693">
        <v>1700000</v>
      </c>
      <c r="M91" s="694">
        <f t="shared" si="5"/>
        <v>1445000</v>
      </c>
      <c r="N91" s="687">
        <v>2024</v>
      </c>
      <c r="O91" s="695">
        <v>2024</v>
      </c>
      <c r="P91" s="696"/>
      <c r="Q91" s="697"/>
      <c r="R91" s="687" t="s">
        <v>532</v>
      </c>
      <c r="S91" s="803" t="s">
        <v>133</v>
      </c>
    </row>
    <row r="92" spans="1:19" ht="29.4" thickBot="1" x14ac:dyDescent="0.35">
      <c r="A92" s="774">
        <v>89</v>
      </c>
      <c r="B92" s="271" t="s">
        <v>536</v>
      </c>
      <c r="C92" s="271" t="s">
        <v>537</v>
      </c>
      <c r="D92" s="597" t="s">
        <v>538</v>
      </c>
      <c r="E92" s="597" t="s">
        <v>539</v>
      </c>
      <c r="F92" s="598" t="s">
        <v>540</v>
      </c>
      <c r="G92" s="267" t="s">
        <v>541</v>
      </c>
      <c r="H92" s="59" t="s">
        <v>128</v>
      </c>
      <c r="I92" s="59" t="s">
        <v>129</v>
      </c>
      <c r="J92" s="268" t="s">
        <v>542</v>
      </c>
      <c r="K92" s="268" t="s">
        <v>543</v>
      </c>
      <c r="L92" s="269">
        <v>8712000</v>
      </c>
      <c r="M92" s="681">
        <f t="shared" si="5"/>
        <v>7405200</v>
      </c>
      <c r="N92" s="104">
        <v>2022</v>
      </c>
      <c r="O92" s="105">
        <v>2027</v>
      </c>
      <c r="P92" s="599"/>
      <c r="Q92" s="600"/>
      <c r="R92" s="599" t="s">
        <v>132</v>
      </c>
      <c r="S92" s="798" t="s">
        <v>133</v>
      </c>
    </row>
    <row r="93" spans="1:19" ht="29.4" thickBot="1" x14ac:dyDescent="0.35">
      <c r="A93" s="772">
        <v>90</v>
      </c>
      <c r="B93" s="73" t="s">
        <v>536</v>
      </c>
      <c r="C93" s="73" t="s">
        <v>537</v>
      </c>
      <c r="D93" s="351" t="s">
        <v>538</v>
      </c>
      <c r="E93" s="351" t="s">
        <v>539</v>
      </c>
      <c r="F93" s="352" t="s">
        <v>540</v>
      </c>
      <c r="G93" s="75" t="s">
        <v>544</v>
      </c>
      <c r="H93" s="59" t="s">
        <v>128</v>
      </c>
      <c r="I93" s="59" t="s">
        <v>129</v>
      </c>
      <c r="J93" s="76" t="s">
        <v>542</v>
      </c>
      <c r="K93" s="76" t="s">
        <v>545</v>
      </c>
      <c r="L93" s="258">
        <v>1010000</v>
      </c>
      <c r="M93" s="326">
        <f t="shared" si="5"/>
        <v>858500</v>
      </c>
      <c r="N93" s="72">
        <v>2022</v>
      </c>
      <c r="O93" s="103">
        <v>2027</v>
      </c>
      <c r="P93" s="78"/>
      <c r="Q93" s="79"/>
      <c r="R93" s="78" t="s">
        <v>132</v>
      </c>
      <c r="S93" s="780" t="s">
        <v>133</v>
      </c>
    </row>
    <row r="94" spans="1:19" ht="29.4" thickBot="1" x14ac:dyDescent="0.35">
      <c r="A94" s="772">
        <v>91</v>
      </c>
      <c r="B94" s="73" t="s">
        <v>536</v>
      </c>
      <c r="C94" s="73" t="s">
        <v>537</v>
      </c>
      <c r="D94" s="351" t="s">
        <v>538</v>
      </c>
      <c r="E94" s="351" t="s">
        <v>539</v>
      </c>
      <c r="F94" s="352" t="s">
        <v>540</v>
      </c>
      <c r="G94" s="75" t="s">
        <v>546</v>
      </c>
      <c r="H94" s="59" t="s">
        <v>128</v>
      </c>
      <c r="I94" s="59" t="s">
        <v>129</v>
      </c>
      <c r="J94" s="76" t="s">
        <v>542</v>
      </c>
      <c r="K94" s="76" t="s">
        <v>547</v>
      </c>
      <c r="L94" s="258">
        <v>790000</v>
      </c>
      <c r="M94" s="326">
        <f t="shared" si="5"/>
        <v>671500</v>
      </c>
      <c r="N94" s="72">
        <v>2022</v>
      </c>
      <c r="O94" s="103">
        <v>2027</v>
      </c>
      <c r="P94" s="78"/>
      <c r="Q94" s="79"/>
      <c r="R94" s="78" t="s">
        <v>132</v>
      </c>
      <c r="S94" s="780" t="s">
        <v>133</v>
      </c>
    </row>
    <row r="95" spans="1:19" ht="29.4" thickBot="1" x14ac:dyDescent="0.35">
      <c r="A95" s="772">
        <v>92</v>
      </c>
      <c r="B95" s="329" t="s">
        <v>536</v>
      </c>
      <c r="C95" s="329" t="s">
        <v>537</v>
      </c>
      <c r="D95" s="378" t="s">
        <v>538</v>
      </c>
      <c r="E95" s="378" t="s">
        <v>539</v>
      </c>
      <c r="F95" s="379" t="s">
        <v>540</v>
      </c>
      <c r="G95" s="330" t="s">
        <v>548</v>
      </c>
      <c r="H95" s="56" t="s">
        <v>128</v>
      </c>
      <c r="I95" s="56" t="s">
        <v>129</v>
      </c>
      <c r="J95" s="330" t="s">
        <v>542</v>
      </c>
      <c r="K95" s="330" t="s">
        <v>549</v>
      </c>
      <c r="L95" s="331">
        <v>1225000</v>
      </c>
      <c r="M95" s="332">
        <f t="shared" si="5"/>
        <v>1041250</v>
      </c>
      <c r="N95" s="328">
        <v>2022</v>
      </c>
      <c r="O95" s="333">
        <v>2027</v>
      </c>
      <c r="P95" s="334"/>
      <c r="Q95" s="404"/>
      <c r="R95" s="334" t="s">
        <v>132</v>
      </c>
      <c r="S95" s="799" t="s">
        <v>133</v>
      </c>
    </row>
    <row r="96" spans="1:19" ht="29.4" thickBot="1" x14ac:dyDescent="0.35">
      <c r="A96" s="772">
        <v>93</v>
      </c>
      <c r="B96" s="73" t="s">
        <v>536</v>
      </c>
      <c r="C96" s="73" t="s">
        <v>537</v>
      </c>
      <c r="D96" s="351" t="s">
        <v>538</v>
      </c>
      <c r="E96" s="351" t="s">
        <v>539</v>
      </c>
      <c r="F96" s="352" t="s">
        <v>540</v>
      </c>
      <c r="G96" s="75" t="s">
        <v>550</v>
      </c>
      <c r="H96" s="59" t="s">
        <v>128</v>
      </c>
      <c r="I96" s="59" t="s">
        <v>129</v>
      </c>
      <c r="J96" s="76" t="s">
        <v>542</v>
      </c>
      <c r="K96" s="76" t="s">
        <v>551</v>
      </c>
      <c r="L96" s="258">
        <v>1038000</v>
      </c>
      <c r="M96" s="326">
        <f t="shared" si="5"/>
        <v>882300</v>
      </c>
      <c r="N96" s="72">
        <v>2022</v>
      </c>
      <c r="O96" s="103">
        <v>2027</v>
      </c>
      <c r="P96" s="78"/>
      <c r="Q96" s="79"/>
      <c r="R96" s="78" t="s">
        <v>132</v>
      </c>
      <c r="S96" s="780" t="s">
        <v>133</v>
      </c>
    </row>
    <row r="97" spans="1:19" ht="29.4" thickBot="1" x14ac:dyDescent="0.35">
      <c r="A97" s="772">
        <v>94</v>
      </c>
      <c r="B97" s="73" t="s">
        <v>536</v>
      </c>
      <c r="C97" s="73" t="s">
        <v>537</v>
      </c>
      <c r="D97" s="351" t="s">
        <v>538</v>
      </c>
      <c r="E97" s="351" t="s">
        <v>539</v>
      </c>
      <c r="F97" s="352" t="s">
        <v>540</v>
      </c>
      <c r="G97" s="75" t="s">
        <v>401</v>
      </c>
      <c r="H97" s="59" t="s">
        <v>128</v>
      </c>
      <c r="I97" s="59" t="s">
        <v>129</v>
      </c>
      <c r="J97" s="76" t="s">
        <v>542</v>
      </c>
      <c r="K97" s="76" t="s">
        <v>552</v>
      </c>
      <c r="L97" s="258">
        <v>2076000</v>
      </c>
      <c r="M97" s="326">
        <f t="shared" si="5"/>
        <v>1764600</v>
      </c>
      <c r="N97" s="72">
        <v>2022</v>
      </c>
      <c r="O97" s="103">
        <v>2027</v>
      </c>
      <c r="P97" s="78"/>
      <c r="Q97" s="79"/>
      <c r="R97" s="78" t="s">
        <v>132</v>
      </c>
      <c r="S97" s="780" t="s">
        <v>133</v>
      </c>
    </row>
    <row r="98" spans="1:19" ht="49.5" customHeight="1" thickBot="1" x14ac:dyDescent="0.35">
      <c r="A98" s="772">
        <v>95</v>
      </c>
      <c r="B98" s="82" t="s">
        <v>536</v>
      </c>
      <c r="C98" s="82" t="s">
        <v>537</v>
      </c>
      <c r="D98" s="353" t="s">
        <v>538</v>
      </c>
      <c r="E98" s="353" t="s">
        <v>539</v>
      </c>
      <c r="F98" s="354" t="s">
        <v>540</v>
      </c>
      <c r="G98" s="109" t="s">
        <v>421</v>
      </c>
      <c r="H98" s="59" t="s">
        <v>128</v>
      </c>
      <c r="I98" s="59" t="s">
        <v>129</v>
      </c>
      <c r="J98" s="85" t="s">
        <v>542</v>
      </c>
      <c r="K98" s="85" t="s">
        <v>553</v>
      </c>
      <c r="L98" s="254">
        <v>12444000</v>
      </c>
      <c r="M98" s="255">
        <f t="shared" si="5"/>
        <v>10577400</v>
      </c>
      <c r="N98" s="81">
        <v>2022</v>
      </c>
      <c r="O98" s="106">
        <v>2027</v>
      </c>
      <c r="P98" s="88"/>
      <c r="Q98" s="89"/>
      <c r="R98" s="88" t="s">
        <v>132</v>
      </c>
      <c r="S98" s="781" t="s">
        <v>133</v>
      </c>
    </row>
    <row r="99" spans="1:19" ht="29.4" thickBot="1" x14ac:dyDescent="0.35">
      <c r="A99" s="772">
        <v>96</v>
      </c>
      <c r="B99" s="73" t="s">
        <v>568</v>
      </c>
      <c r="C99" s="73" t="s">
        <v>569</v>
      </c>
      <c r="D99" s="351" t="s">
        <v>583</v>
      </c>
      <c r="E99" s="351" t="s">
        <v>584</v>
      </c>
      <c r="F99" s="352" t="s">
        <v>585</v>
      </c>
      <c r="G99" s="75" t="s">
        <v>570</v>
      </c>
      <c r="H99" s="59" t="s">
        <v>128</v>
      </c>
      <c r="I99" s="59" t="s">
        <v>129</v>
      </c>
      <c r="J99" s="76" t="s">
        <v>571</v>
      </c>
      <c r="K99" s="76" t="s">
        <v>572</v>
      </c>
      <c r="L99" s="400">
        <v>200000</v>
      </c>
      <c r="M99" s="401">
        <f t="shared" si="5"/>
        <v>170000</v>
      </c>
      <c r="N99" s="460">
        <v>2025</v>
      </c>
      <c r="O99" s="79">
        <v>2027</v>
      </c>
      <c r="P99" s="78"/>
      <c r="Q99" s="79"/>
      <c r="R99" s="78" t="s">
        <v>132</v>
      </c>
      <c r="S99" s="780" t="s">
        <v>133</v>
      </c>
    </row>
    <row r="100" spans="1:19" ht="29.4" thickBot="1" x14ac:dyDescent="0.35">
      <c r="A100" s="772">
        <v>97</v>
      </c>
      <c r="B100" s="73" t="s">
        <v>568</v>
      </c>
      <c r="C100" s="73" t="s">
        <v>569</v>
      </c>
      <c r="D100" s="351" t="s">
        <v>583</v>
      </c>
      <c r="E100" s="351" t="s">
        <v>584</v>
      </c>
      <c r="F100" s="352" t="s">
        <v>585</v>
      </c>
      <c r="G100" s="76" t="s">
        <v>573</v>
      </c>
      <c r="H100" s="59" t="s">
        <v>128</v>
      </c>
      <c r="I100" s="59" t="s">
        <v>129</v>
      </c>
      <c r="J100" s="76" t="s">
        <v>571</v>
      </c>
      <c r="K100" s="76" t="s">
        <v>574</v>
      </c>
      <c r="L100" s="400">
        <v>250000</v>
      </c>
      <c r="M100" s="401">
        <f t="shared" si="5"/>
        <v>212500</v>
      </c>
      <c r="N100" s="78">
        <v>2025</v>
      </c>
      <c r="O100" s="79">
        <v>2027</v>
      </c>
      <c r="P100" s="78"/>
      <c r="Q100" s="79"/>
      <c r="R100" s="78" t="s">
        <v>132</v>
      </c>
      <c r="S100" s="780" t="s">
        <v>133</v>
      </c>
    </row>
    <row r="101" spans="1:19" ht="29.4" thickBot="1" x14ac:dyDescent="0.35">
      <c r="A101" s="772">
        <v>98</v>
      </c>
      <c r="B101" s="73" t="s">
        <v>568</v>
      </c>
      <c r="C101" s="73" t="s">
        <v>569</v>
      </c>
      <c r="D101" s="351" t="s">
        <v>583</v>
      </c>
      <c r="E101" s="351" t="s">
        <v>584</v>
      </c>
      <c r="F101" s="352" t="s">
        <v>585</v>
      </c>
      <c r="G101" s="75" t="s">
        <v>575</v>
      </c>
      <c r="H101" s="59" t="s">
        <v>128</v>
      </c>
      <c r="I101" s="59" t="s">
        <v>129</v>
      </c>
      <c r="J101" s="76" t="s">
        <v>571</v>
      </c>
      <c r="K101" s="76" t="s">
        <v>576</v>
      </c>
      <c r="L101" s="258">
        <v>250000</v>
      </c>
      <c r="M101" s="401">
        <f t="shared" si="5"/>
        <v>212500</v>
      </c>
      <c r="N101" s="78">
        <v>2025</v>
      </c>
      <c r="O101" s="79">
        <v>2027</v>
      </c>
      <c r="P101" s="78"/>
      <c r="Q101" s="79"/>
      <c r="R101" s="78" t="s">
        <v>132</v>
      </c>
      <c r="S101" s="780" t="s">
        <v>133</v>
      </c>
    </row>
    <row r="102" spans="1:19" ht="29.4" thickBot="1" x14ac:dyDescent="0.35">
      <c r="A102" s="772">
        <v>99</v>
      </c>
      <c r="B102" s="82" t="s">
        <v>568</v>
      </c>
      <c r="C102" s="73" t="s">
        <v>569</v>
      </c>
      <c r="D102" s="353" t="s">
        <v>583</v>
      </c>
      <c r="E102" s="353" t="s">
        <v>584</v>
      </c>
      <c r="F102" s="354" t="s">
        <v>585</v>
      </c>
      <c r="G102" s="75" t="s">
        <v>577</v>
      </c>
      <c r="H102" s="59" t="s">
        <v>128</v>
      </c>
      <c r="I102" s="59" t="s">
        <v>129</v>
      </c>
      <c r="J102" s="85" t="s">
        <v>571</v>
      </c>
      <c r="K102" s="76" t="s">
        <v>578</v>
      </c>
      <c r="L102" s="461">
        <v>90000</v>
      </c>
      <c r="M102" s="257">
        <f t="shared" si="5"/>
        <v>76500</v>
      </c>
      <c r="N102" s="460">
        <v>2025</v>
      </c>
      <c r="O102" s="79">
        <v>2027</v>
      </c>
      <c r="P102" s="462"/>
      <c r="Q102" s="463"/>
      <c r="R102" s="78" t="s">
        <v>132</v>
      </c>
      <c r="S102" s="780" t="s">
        <v>133</v>
      </c>
    </row>
    <row r="103" spans="1:19" ht="29.4" thickBot="1" x14ac:dyDescent="0.35">
      <c r="A103" s="772">
        <v>100</v>
      </c>
      <c r="B103" s="82" t="s">
        <v>568</v>
      </c>
      <c r="C103" s="73" t="s">
        <v>569</v>
      </c>
      <c r="D103" s="353" t="s">
        <v>583</v>
      </c>
      <c r="E103" s="353" t="s">
        <v>584</v>
      </c>
      <c r="F103" s="354" t="s">
        <v>585</v>
      </c>
      <c r="G103" s="75" t="s">
        <v>579</v>
      </c>
      <c r="H103" s="59" t="s">
        <v>128</v>
      </c>
      <c r="I103" s="59" t="s">
        <v>129</v>
      </c>
      <c r="J103" s="85" t="s">
        <v>571</v>
      </c>
      <c r="K103" s="76" t="s">
        <v>580</v>
      </c>
      <c r="L103" s="336">
        <v>250000</v>
      </c>
      <c r="M103" s="257">
        <f t="shared" si="5"/>
        <v>212500</v>
      </c>
      <c r="N103" s="460">
        <v>2026</v>
      </c>
      <c r="O103" s="79">
        <v>2027</v>
      </c>
      <c r="P103" s="462"/>
      <c r="Q103" s="463"/>
      <c r="R103" s="78" t="s">
        <v>132</v>
      </c>
      <c r="S103" s="780" t="s">
        <v>133</v>
      </c>
    </row>
    <row r="104" spans="1:19" ht="56.25" customHeight="1" thickBot="1" x14ac:dyDescent="0.35">
      <c r="A104" s="772">
        <v>101</v>
      </c>
      <c r="B104" s="62" t="s">
        <v>568</v>
      </c>
      <c r="C104" s="62" t="s">
        <v>569</v>
      </c>
      <c r="D104" s="363" t="s">
        <v>583</v>
      </c>
      <c r="E104" s="363" t="s">
        <v>584</v>
      </c>
      <c r="F104" s="364" t="s">
        <v>585</v>
      </c>
      <c r="G104" s="66" t="s">
        <v>581</v>
      </c>
      <c r="H104" s="56" t="s">
        <v>128</v>
      </c>
      <c r="I104" s="56" t="s">
        <v>129</v>
      </c>
      <c r="J104" s="66" t="s">
        <v>571</v>
      </c>
      <c r="K104" s="66" t="s">
        <v>582</v>
      </c>
      <c r="L104" s="464">
        <v>350000</v>
      </c>
      <c r="M104" s="68">
        <f t="shared" si="5"/>
        <v>297500</v>
      </c>
      <c r="N104" s="69">
        <v>2023</v>
      </c>
      <c r="O104" s="70">
        <v>2027</v>
      </c>
      <c r="P104" s="465"/>
      <c r="Q104" s="466"/>
      <c r="R104" s="69" t="s">
        <v>132</v>
      </c>
      <c r="S104" s="779" t="s">
        <v>133</v>
      </c>
    </row>
    <row r="105" spans="1:19" ht="37.5" customHeight="1" thickBot="1" x14ac:dyDescent="0.35">
      <c r="A105" s="772">
        <v>102</v>
      </c>
      <c r="B105" s="82" t="s">
        <v>568</v>
      </c>
      <c r="C105" s="82" t="s">
        <v>569</v>
      </c>
      <c r="D105" s="353" t="s">
        <v>583</v>
      </c>
      <c r="E105" s="353" t="s">
        <v>584</v>
      </c>
      <c r="F105" s="354" t="s">
        <v>585</v>
      </c>
      <c r="G105" s="109" t="s">
        <v>586</v>
      </c>
      <c r="H105" s="59" t="s">
        <v>128</v>
      </c>
      <c r="I105" s="59" t="s">
        <v>129</v>
      </c>
      <c r="J105" s="85" t="s">
        <v>571</v>
      </c>
      <c r="K105" s="85" t="s">
        <v>587</v>
      </c>
      <c r="L105" s="341">
        <v>120000</v>
      </c>
      <c r="M105" s="257">
        <f t="shared" si="5"/>
        <v>102000</v>
      </c>
      <c r="N105" s="467">
        <v>2026</v>
      </c>
      <c r="O105" s="89">
        <v>2027</v>
      </c>
      <c r="P105" s="468"/>
      <c r="Q105" s="469"/>
      <c r="R105" s="88" t="s">
        <v>132</v>
      </c>
      <c r="S105" s="781" t="s">
        <v>133</v>
      </c>
    </row>
    <row r="106" spans="1:19" ht="29.4" thickBot="1" x14ac:dyDescent="0.35">
      <c r="A106" s="772">
        <v>103</v>
      </c>
      <c r="B106" s="272" t="s">
        <v>568</v>
      </c>
      <c r="C106" s="272" t="s">
        <v>569</v>
      </c>
      <c r="D106" s="371" t="s">
        <v>583</v>
      </c>
      <c r="E106" s="371" t="s">
        <v>584</v>
      </c>
      <c r="F106" s="372" t="s">
        <v>585</v>
      </c>
      <c r="G106" s="242" t="s">
        <v>588</v>
      </c>
      <c r="H106" s="459" t="s">
        <v>128</v>
      </c>
      <c r="I106" s="459" t="s">
        <v>129</v>
      </c>
      <c r="J106" s="242" t="s">
        <v>571</v>
      </c>
      <c r="K106" s="242" t="s">
        <v>589</v>
      </c>
      <c r="L106" s="470">
        <v>300000</v>
      </c>
      <c r="M106" s="281">
        <f t="shared" si="5"/>
        <v>255000</v>
      </c>
      <c r="N106" s="471">
        <v>2025</v>
      </c>
      <c r="O106" s="472">
        <v>2027</v>
      </c>
      <c r="P106" s="473"/>
      <c r="Q106" s="474"/>
      <c r="R106" s="471" t="s">
        <v>132</v>
      </c>
      <c r="S106" s="804" t="s">
        <v>133</v>
      </c>
    </row>
    <row r="107" spans="1:19" ht="29.4" thickBot="1" x14ac:dyDescent="0.35">
      <c r="A107" s="772">
        <v>104</v>
      </c>
      <c r="B107" s="73" t="s">
        <v>590</v>
      </c>
      <c r="C107" s="73" t="s">
        <v>591</v>
      </c>
      <c r="D107" s="351" t="s">
        <v>624</v>
      </c>
      <c r="E107" s="351" t="s">
        <v>625</v>
      </c>
      <c r="F107" s="352" t="s">
        <v>615</v>
      </c>
      <c r="G107" s="76" t="s">
        <v>592</v>
      </c>
      <c r="H107" s="59" t="s">
        <v>128</v>
      </c>
      <c r="I107" s="59" t="s">
        <v>129</v>
      </c>
      <c r="J107" s="76" t="s">
        <v>593</v>
      </c>
      <c r="K107" s="76" t="s">
        <v>594</v>
      </c>
      <c r="L107" s="400">
        <v>1000000</v>
      </c>
      <c r="M107" s="401">
        <f t="shared" si="5"/>
        <v>850000</v>
      </c>
      <c r="N107" s="78">
        <v>2022</v>
      </c>
      <c r="O107" s="79">
        <v>2027</v>
      </c>
      <c r="P107" s="78"/>
      <c r="Q107" s="79"/>
      <c r="R107" s="78" t="s">
        <v>132</v>
      </c>
      <c r="S107" s="780" t="s">
        <v>133</v>
      </c>
    </row>
    <row r="108" spans="1:19" ht="29.4" thickBot="1" x14ac:dyDescent="0.35">
      <c r="A108" s="772">
        <v>105</v>
      </c>
      <c r="B108" s="73" t="s">
        <v>590</v>
      </c>
      <c r="C108" s="73" t="s">
        <v>591</v>
      </c>
      <c r="D108" s="351" t="s">
        <v>624</v>
      </c>
      <c r="E108" s="351" t="s">
        <v>625</v>
      </c>
      <c r="F108" s="352" t="s">
        <v>615</v>
      </c>
      <c r="G108" s="76" t="s">
        <v>595</v>
      </c>
      <c r="H108" s="59" t="s">
        <v>128</v>
      </c>
      <c r="I108" s="59" t="s">
        <v>129</v>
      </c>
      <c r="J108" s="76" t="s">
        <v>593</v>
      </c>
      <c r="K108" s="76" t="s">
        <v>596</v>
      </c>
      <c r="L108" s="400">
        <v>2000000</v>
      </c>
      <c r="M108" s="401">
        <f t="shared" si="5"/>
        <v>1700000</v>
      </c>
      <c r="N108" s="78">
        <v>2022</v>
      </c>
      <c r="O108" s="79">
        <v>2027</v>
      </c>
      <c r="P108" s="78"/>
      <c r="Q108" s="79"/>
      <c r="R108" s="78" t="s">
        <v>132</v>
      </c>
      <c r="S108" s="780" t="s">
        <v>133</v>
      </c>
    </row>
    <row r="109" spans="1:19" ht="43.8" thickBot="1" x14ac:dyDescent="0.35">
      <c r="A109" s="772">
        <v>106</v>
      </c>
      <c r="B109" s="73" t="s">
        <v>590</v>
      </c>
      <c r="C109" s="73" t="s">
        <v>591</v>
      </c>
      <c r="D109" s="351" t="s">
        <v>624</v>
      </c>
      <c r="E109" s="351" t="s">
        <v>625</v>
      </c>
      <c r="F109" s="352" t="s">
        <v>615</v>
      </c>
      <c r="G109" s="76" t="s">
        <v>597</v>
      </c>
      <c r="H109" s="59" t="s">
        <v>128</v>
      </c>
      <c r="I109" s="59" t="s">
        <v>129</v>
      </c>
      <c r="J109" s="76" t="s">
        <v>593</v>
      </c>
      <c r="K109" s="76" t="s">
        <v>598</v>
      </c>
      <c r="L109" s="400">
        <v>5000000</v>
      </c>
      <c r="M109" s="401">
        <f t="shared" si="5"/>
        <v>4250000</v>
      </c>
      <c r="N109" s="78">
        <v>2022</v>
      </c>
      <c r="O109" s="79">
        <v>2027</v>
      </c>
      <c r="P109" s="78"/>
      <c r="Q109" s="79"/>
      <c r="R109" s="78" t="s">
        <v>132</v>
      </c>
      <c r="S109" s="780" t="s">
        <v>133</v>
      </c>
    </row>
    <row r="110" spans="1:19" ht="43.8" thickBot="1" x14ac:dyDescent="0.35">
      <c r="A110" s="772">
        <v>107</v>
      </c>
      <c r="B110" s="73" t="s">
        <v>590</v>
      </c>
      <c r="C110" s="73" t="s">
        <v>591</v>
      </c>
      <c r="D110" s="351" t="s">
        <v>624</v>
      </c>
      <c r="E110" s="351" t="s">
        <v>625</v>
      </c>
      <c r="F110" s="352" t="s">
        <v>615</v>
      </c>
      <c r="G110" s="76" t="s">
        <v>599</v>
      </c>
      <c r="H110" s="59" t="s">
        <v>128</v>
      </c>
      <c r="I110" s="59" t="s">
        <v>129</v>
      </c>
      <c r="J110" s="76" t="s">
        <v>593</v>
      </c>
      <c r="K110" s="76" t="s">
        <v>600</v>
      </c>
      <c r="L110" s="400">
        <v>3000000</v>
      </c>
      <c r="M110" s="401">
        <f t="shared" si="5"/>
        <v>2550000</v>
      </c>
      <c r="N110" s="78">
        <v>2022</v>
      </c>
      <c r="O110" s="79">
        <v>2027</v>
      </c>
      <c r="P110" s="78"/>
      <c r="Q110" s="79"/>
      <c r="R110" s="78" t="s">
        <v>132</v>
      </c>
      <c r="S110" s="780" t="s">
        <v>133</v>
      </c>
    </row>
    <row r="111" spans="1:19" ht="29.4" thickBot="1" x14ac:dyDescent="0.35">
      <c r="A111" s="772">
        <v>108</v>
      </c>
      <c r="B111" s="73" t="s">
        <v>590</v>
      </c>
      <c r="C111" s="73" t="s">
        <v>591</v>
      </c>
      <c r="D111" s="351" t="s">
        <v>624</v>
      </c>
      <c r="E111" s="351" t="s">
        <v>625</v>
      </c>
      <c r="F111" s="352" t="s">
        <v>615</v>
      </c>
      <c r="G111" s="76" t="s">
        <v>601</v>
      </c>
      <c r="H111" s="59" t="s">
        <v>128</v>
      </c>
      <c r="I111" s="59" t="s">
        <v>129</v>
      </c>
      <c r="J111" s="76" t="s">
        <v>593</v>
      </c>
      <c r="K111" s="76" t="s">
        <v>602</v>
      </c>
      <c r="L111" s="400">
        <v>1000000</v>
      </c>
      <c r="M111" s="401">
        <f t="shared" si="5"/>
        <v>850000</v>
      </c>
      <c r="N111" s="78">
        <v>2022</v>
      </c>
      <c r="O111" s="79">
        <v>2027</v>
      </c>
      <c r="P111" s="78"/>
      <c r="Q111" s="79"/>
      <c r="R111" s="78" t="s">
        <v>132</v>
      </c>
      <c r="S111" s="780" t="s">
        <v>133</v>
      </c>
    </row>
    <row r="112" spans="1:19" ht="29.4" thickBot="1" x14ac:dyDescent="0.35">
      <c r="A112" s="772">
        <v>109</v>
      </c>
      <c r="B112" s="73" t="s">
        <v>590</v>
      </c>
      <c r="C112" s="73" t="s">
        <v>591</v>
      </c>
      <c r="D112" s="351" t="s">
        <v>624</v>
      </c>
      <c r="E112" s="351" t="s">
        <v>625</v>
      </c>
      <c r="F112" s="352" t="s">
        <v>615</v>
      </c>
      <c r="G112" s="76" t="s">
        <v>603</v>
      </c>
      <c r="H112" s="59" t="s">
        <v>128</v>
      </c>
      <c r="I112" s="59" t="s">
        <v>129</v>
      </c>
      <c r="J112" s="76" t="s">
        <v>593</v>
      </c>
      <c r="K112" s="76" t="s">
        <v>604</v>
      </c>
      <c r="L112" s="400">
        <v>1000000</v>
      </c>
      <c r="M112" s="401">
        <f t="shared" si="5"/>
        <v>850000</v>
      </c>
      <c r="N112" s="78">
        <v>2022</v>
      </c>
      <c r="O112" s="79">
        <v>2027</v>
      </c>
      <c r="P112" s="78"/>
      <c r="Q112" s="79"/>
      <c r="R112" s="78" t="s">
        <v>132</v>
      </c>
      <c r="S112" s="780" t="s">
        <v>133</v>
      </c>
    </row>
    <row r="113" spans="1:19" ht="44.25" customHeight="1" thickBot="1" x14ac:dyDescent="0.35">
      <c r="A113" s="773">
        <v>110</v>
      </c>
      <c r="B113" s="260" t="s">
        <v>590</v>
      </c>
      <c r="C113" s="260" t="s">
        <v>591</v>
      </c>
      <c r="D113" s="367" t="s">
        <v>624</v>
      </c>
      <c r="E113" s="367" t="s">
        <v>625</v>
      </c>
      <c r="F113" s="368" t="s">
        <v>615</v>
      </c>
      <c r="G113" s="263" t="s">
        <v>605</v>
      </c>
      <c r="H113" s="262" t="s">
        <v>128</v>
      </c>
      <c r="I113" s="262" t="s">
        <v>129</v>
      </c>
      <c r="J113" s="263" t="s">
        <v>593</v>
      </c>
      <c r="K113" s="263" t="s">
        <v>606</v>
      </c>
      <c r="L113" s="575">
        <v>500000</v>
      </c>
      <c r="M113" s="576">
        <f t="shared" si="5"/>
        <v>425000</v>
      </c>
      <c r="N113" s="588">
        <v>2022</v>
      </c>
      <c r="O113" s="589">
        <v>2027</v>
      </c>
      <c r="P113" s="588"/>
      <c r="Q113" s="589"/>
      <c r="R113" s="588" t="s">
        <v>132</v>
      </c>
      <c r="S113" s="797" t="s">
        <v>133</v>
      </c>
    </row>
    <row r="114" spans="1:19" ht="57.75" customHeight="1" thickBot="1" x14ac:dyDescent="0.35">
      <c r="A114" s="774">
        <v>111</v>
      </c>
      <c r="B114" s="271" t="s">
        <v>590</v>
      </c>
      <c r="C114" s="271" t="s">
        <v>591</v>
      </c>
      <c r="D114" s="597" t="s">
        <v>624</v>
      </c>
      <c r="E114" s="597" t="s">
        <v>625</v>
      </c>
      <c r="F114" s="598" t="s">
        <v>615</v>
      </c>
      <c r="G114" s="268" t="s">
        <v>607</v>
      </c>
      <c r="H114" s="59" t="s">
        <v>128</v>
      </c>
      <c r="I114" s="59" t="s">
        <v>129</v>
      </c>
      <c r="J114" s="268" t="s">
        <v>593</v>
      </c>
      <c r="K114" s="268" t="s">
        <v>608</v>
      </c>
      <c r="L114" s="581">
        <v>300000</v>
      </c>
      <c r="M114" s="698">
        <f t="shared" si="5"/>
        <v>255000</v>
      </c>
      <c r="N114" s="599">
        <v>2022</v>
      </c>
      <c r="O114" s="600">
        <v>2027</v>
      </c>
      <c r="P114" s="599"/>
      <c r="Q114" s="600"/>
      <c r="R114" s="599" t="s">
        <v>132</v>
      </c>
      <c r="S114" s="798" t="s">
        <v>133</v>
      </c>
    </row>
    <row r="115" spans="1:19" ht="29.4" thickBot="1" x14ac:dyDescent="0.35">
      <c r="A115" s="772">
        <v>112</v>
      </c>
      <c r="B115" s="73" t="s">
        <v>590</v>
      </c>
      <c r="C115" s="73" t="s">
        <v>591</v>
      </c>
      <c r="D115" s="351" t="s">
        <v>624</v>
      </c>
      <c r="E115" s="351" t="s">
        <v>625</v>
      </c>
      <c r="F115" s="352" t="s">
        <v>615</v>
      </c>
      <c r="G115" s="76" t="s">
        <v>609</v>
      </c>
      <c r="H115" s="59" t="s">
        <v>128</v>
      </c>
      <c r="I115" s="59" t="s">
        <v>129</v>
      </c>
      <c r="J115" s="76" t="s">
        <v>593</v>
      </c>
      <c r="K115" s="76" t="s">
        <v>610</v>
      </c>
      <c r="L115" s="400">
        <v>1000000</v>
      </c>
      <c r="M115" s="401">
        <f t="shared" si="5"/>
        <v>850000</v>
      </c>
      <c r="N115" s="78">
        <v>2022</v>
      </c>
      <c r="O115" s="79">
        <v>2027</v>
      </c>
      <c r="P115" s="78"/>
      <c r="Q115" s="79"/>
      <c r="R115" s="78" t="s">
        <v>132</v>
      </c>
      <c r="S115" s="780" t="s">
        <v>133</v>
      </c>
    </row>
    <row r="116" spans="1:19" ht="43.8" thickBot="1" x14ac:dyDescent="0.35">
      <c r="A116" s="772">
        <v>113</v>
      </c>
      <c r="B116" s="73" t="s">
        <v>590</v>
      </c>
      <c r="C116" s="73" t="s">
        <v>591</v>
      </c>
      <c r="D116" s="351" t="s">
        <v>624</v>
      </c>
      <c r="E116" s="351" t="s">
        <v>625</v>
      </c>
      <c r="F116" s="352" t="s">
        <v>615</v>
      </c>
      <c r="G116" s="76" t="s">
        <v>611</v>
      </c>
      <c r="H116" s="59" t="s">
        <v>128</v>
      </c>
      <c r="I116" s="59" t="s">
        <v>129</v>
      </c>
      <c r="J116" s="76" t="s">
        <v>593</v>
      </c>
      <c r="K116" s="76" t="s">
        <v>612</v>
      </c>
      <c r="L116" s="400">
        <v>3000000</v>
      </c>
      <c r="M116" s="401">
        <f t="shared" si="5"/>
        <v>2550000</v>
      </c>
      <c r="N116" s="78">
        <v>2022</v>
      </c>
      <c r="O116" s="79">
        <v>2027</v>
      </c>
      <c r="P116" s="78"/>
      <c r="Q116" s="79"/>
      <c r="R116" s="78" t="s">
        <v>132</v>
      </c>
      <c r="S116" s="780" t="s">
        <v>133</v>
      </c>
    </row>
    <row r="117" spans="1:19" ht="43.8" thickBot="1" x14ac:dyDescent="0.35">
      <c r="A117" s="772">
        <v>114</v>
      </c>
      <c r="B117" s="73" t="s">
        <v>590</v>
      </c>
      <c r="C117" s="73" t="s">
        <v>591</v>
      </c>
      <c r="D117" s="351" t="s">
        <v>624</v>
      </c>
      <c r="E117" s="351" t="s">
        <v>625</v>
      </c>
      <c r="F117" s="352" t="s">
        <v>615</v>
      </c>
      <c r="G117" s="76" t="s">
        <v>613</v>
      </c>
      <c r="H117" s="59" t="s">
        <v>128</v>
      </c>
      <c r="I117" s="59" t="s">
        <v>129</v>
      </c>
      <c r="J117" s="76" t="s">
        <v>593</v>
      </c>
      <c r="K117" s="76" t="s">
        <v>614</v>
      </c>
      <c r="L117" s="400">
        <v>2000000</v>
      </c>
      <c r="M117" s="401">
        <f t="shared" si="5"/>
        <v>1700000</v>
      </c>
      <c r="N117" s="78">
        <v>2022</v>
      </c>
      <c r="O117" s="79">
        <v>2027</v>
      </c>
      <c r="P117" s="78"/>
      <c r="Q117" s="79"/>
      <c r="R117" s="78" t="s">
        <v>132</v>
      </c>
      <c r="S117" s="780" t="s">
        <v>133</v>
      </c>
    </row>
    <row r="118" spans="1:19" ht="61.5" customHeight="1" thickBot="1" x14ac:dyDescent="0.35">
      <c r="A118" s="772">
        <v>115</v>
      </c>
      <c r="B118" s="73" t="s">
        <v>590</v>
      </c>
      <c r="C118" s="73" t="s">
        <v>591</v>
      </c>
      <c r="D118" s="351" t="s">
        <v>624</v>
      </c>
      <c r="E118" s="351" t="s">
        <v>625</v>
      </c>
      <c r="F118" s="352" t="s">
        <v>615</v>
      </c>
      <c r="G118" s="76" t="s">
        <v>616</v>
      </c>
      <c r="H118" s="59" t="s">
        <v>128</v>
      </c>
      <c r="I118" s="59" t="s">
        <v>129</v>
      </c>
      <c r="J118" s="76" t="s">
        <v>593</v>
      </c>
      <c r="K118" s="76" t="s">
        <v>617</v>
      </c>
      <c r="L118" s="400">
        <v>3000000</v>
      </c>
      <c r="M118" s="401">
        <f t="shared" si="5"/>
        <v>2550000</v>
      </c>
      <c r="N118" s="78">
        <v>2022</v>
      </c>
      <c r="O118" s="79">
        <v>2027</v>
      </c>
      <c r="P118" s="78"/>
      <c r="Q118" s="79"/>
      <c r="R118" s="78" t="s">
        <v>132</v>
      </c>
      <c r="S118" s="780" t="s">
        <v>133</v>
      </c>
    </row>
    <row r="119" spans="1:19" ht="43.8" thickBot="1" x14ac:dyDescent="0.35">
      <c r="A119" s="772">
        <v>116</v>
      </c>
      <c r="B119" s="82" t="s">
        <v>590</v>
      </c>
      <c r="C119" s="82" t="s">
        <v>591</v>
      </c>
      <c r="D119" s="353" t="s">
        <v>624</v>
      </c>
      <c r="E119" s="353" t="s">
        <v>625</v>
      </c>
      <c r="F119" s="354" t="s">
        <v>615</v>
      </c>
      <c r="G119" s="85" t="s">
        <v>618</v>
      </c>
      <c r="H119" s="59" t="s">
        <v>128</v>
      </c>
      <c r="I119" s="59" t="s">
        <v>129</v>
      </c>
      <c r="J119" s="85" t="s">
        <v>593</v>
      </c>
      <c r="K119" s="85" t="s">
        <v>619</v>
      </c>
      <c r="L119" s="256">
        <v>1000000</v>
      </c>
      <c r="M119" s="257">
        <f t="shared" si="5"/>
        <v>850000</v>
      </c>
      <c r="N119" s="88">
        <v>2022</v>
      </c>
      <c r="O119" s="89">
        <v>2027</v>
      </c>
      <c r="P119" s="88"/>
      <c r="Q119" s="89"/>
      <c r="R119" s="88" t="s">
        <v>132</v>
      </c>
      <c r="S119" s="781" t="s">
        <v>133</v>
      </c>
    </row>
    <row r="120" spans="1:19" ht="43.8" thickBot="1" x14ac:dyDescent="0.35">
      <c r="A120" s="772">
        <v>117</v>
      </c>
      <c r="B120" s="82" t="s">
        <v>590</v>
      </c>
      <c r="C120" s="82" t="s">
        <v>591</v>
      </c>
      <c r="D120" s="353" t="s">
        <v>624</v>
      </c>
      <c r="E120" s="353" t="s">
        <v>625</v>
      </c>
      <c r="F120" s="354" t="s">
        <v>615</v>
      </c>
      <c r="G120" s="85" t="s">
        <v>620</v>
      </c>
      <c r="H120" s="59" t="s">
        <v>128</v>
      </c>
      <c r="I120" s="59" t="s">
        <v>129</v>
      </c>
      <c r="J120" s="85" t="s">
        <v>593</v>
      </c>
      <c r="K120" s="85" t="s">
        <v>620</v>
      </c>
      <c r="L120" s="256">
        <v>1000000</v>
      </c>
      <c r="M120" s="257">
        <f t="shared" si="5"/>
        <v>850000</v>
      </c>
      <c r="N120" s="88">
        <v>2024</v>
      </c>
      <c r="O120" s="89">
        <v>2027</v>
      </c>
      <c r="P120" s="88"/>
      <c r="Q120" s="89"/>
      <c r="R120" s="88" t="s">
        <v>132</v>
      </c>
      <c r="S120" s="781" t="s">
        <v>133</v>
      </c>
    </row>
    <row r="121" spans="1:19" ht="68.25" customHeight="1" thickBot="1" x14ac:dyDescent="0.35">
      <c r="A121" s="772">
        <v>118</v>
      </c>
      <c r="B121" s="82" t="s">
        <v>590</v>
      </c>
      <c r="C121" s="82" t="s">
        <v>591</v>
      </c>
      <c r="D121" s="353" t="s">
        <v>624</v>
      </c>
      <c r="E121" s="353" t="s">
        <v>625</v>
      </c>
      <c r="F121" s="354" t="s">
        <v>615</v>
      </c>
      <c r="G121" s="85" t="s">
        <v>621</v>
      </c>
      <c r="H121" s="59" t="s">
        <v>128</v>
      </c>
      <c r="I121" s="59" t="s">
        <v>129</v>
      </c>
      <c r="J121" s="85" t="s">
        <v>593</v>
      </c>
      <c r="K121" s="85" t="s">
        <v>621</v>
      </c>
      <c r="L121" s="256">
        <v>1000000</v>
      </c>
      <c r="M121" s="257">
        <f t="shared" si="5"/>
        <v>850000</v>
      </c>
      <c r="N121" s="88">
        <v>2024</v>
      </c>
      <c r="O121" s="89">
        <v>2027</v>
      </c>
      <c r="P121" s="88"/>
      <c r="Q121" s="89"/>
      <c r="R121" s="88" t="s">
        <v>132</v>
      </c>
      <c r="S121" s="781" t="s">
        <v>133</v>
      </c>
    </row>
    <row r="122" spans="1:19" ht="43.8" thickBot="1" x14ac:dyDescent="0.35">
      <c r="A122" s="772">
        <v>119</v>
      </c>
      <c r="B122" s="82" t="s">
        <v>590</v>
      </c>
      <c r="C122" s="82" t="s">
        <v>591</v>
      </c>
      <c r="D122" s="353" t="s">
        <v>624</v>
      </c>
      <c r="E122" s="353" t="s">
        <v>625</v>
      </c>
      <c r="F122" s="354" t="s">
        <v>615</v>
      </c>
      <c r="G122" s="85" t="s">
        <v>622</v>
      </c>
      <c r="H122" s="59" t="s">
        <v>128</v>
      </c>
      <c r="I122" s="59" t="s">
        <v>129</v>
      </c>
      <c r="J122" s="85" t="s">
        <v>593</v>
      </c>
      <c r="K122" s="85" t="s">
        <v>622</v>
      </c>
      <c r="L122" s="256">
        <v>2000000</v>
      </c>
      <c r="M122" s="257">
        <f t="shared" si="5"/>
        <v>1700000</v>
      </c>
      <c r="N122" s="88">
        <v>2024</v>
      </c>
      <c r="O122" s="89">
        <v>2027</v>
      </c>
      <c r="P122" s="88"/>
      <c r="Q122" s="89"/>
      <c r="R122" s="88" t="s">
        <v>132</v>
      </c>
      <c r="S122" s="781" t="s">
        <v>133</v>
      </c>
    </row>
    <row r="123" spans="1:19" ht="37.5" customHeight="1" thickBot="1" x14ac:dyDescent="0.35">
      <c r="A123" s="772">
        <v>120</v>
      </c>
      <c r="B123" s="82" t="s">
        <v>590</v>
      </c>
      <c r="C123" s="82" t="s">
        <v>591</v>
      </c>
      <c r="D123" s="353" t="s">
        <v>624</v>
      </c>
      <c r="E123" s="353" t="s">
        <v>625</v>
      </c>
      <c r="F123" s="354" t="s">
        <v>615</v>
      </c>
      <c r="G123" s="85" t="s">
        <v>623</v>
      </c>
      <c r="H123" s="59" t="s">
        <v>128</v>
      </c>
      <c r="I123" s="59" t="s">
        <v>129</v>
      </c>
      <c r="J123" s="85" t="s">
        <v>593</v>
      </c>
      <c r="K123" s="85" t="s">
        <v>623</v>
      </c>
      <c r="L123" s="256">
        <v>500000</v>
      </c>
      <c r="M123" s="257">
        <f t="shared" si="5"/>
        <v>425000</v>
      </c>
      <c r="N123" s="88">
        <v>2024</v>
      </c>
      <c r="O123" s="89">
        <v>2027</v>
      </c>
      <c r="P123" s="88"/>
      <c r="Q123" s="89"/>
      <c r="R123" s="88" t="s">
        <v>132</v>
      </c>
      <c r="S123" s="781" t="s">
        <v>133</v>
      </c>
    </row>
    <row r="124" spans="1:19" ht="43.8" thickBot="1" x14ac:dyDescent="0.35">
      <c r="A124" s="772">
        <v>121</v>
      </c>
      <c r="B124" s="73" t="s">
        <v>757</v>
      </c>
      <c r="C124" s="73" t="s">
        <v>658</v>
      </c>
      <c r="D124" s="351" t="s">
        <v>777</v>
      </c>
      <c r="E124" s="351" t="s">
        <v>778</v>
      </c>
      <c r="F124" s="352" t="s">
        <v>779</v>
      </c>
      <c r="G124" s="76" t="s">
        <v>758</v>
      </c>
      <c r="H124" s="59" t="s">
        <v>128</v>
      </c>
      <c r="I124" s="59" t="s">
        <v>129</v>
      </c>
      <c r="J124" s="539" t="s">
        <v>660</v>
      </c>
      <c r="K124" s="76" t="s">
        <v>759</v>
      </c>
      <c r="L124" s="400">
        <v>50000</v>
      </c>
      <c r="M124" s="401">
        <f t="shared" si="5"/>
        <v>42500</v>
      </c>
      <c r="N124" s="72">
        <v>2023</v>
      </c>
      <c r="O124" s="103">
        <v>2027</v>
      </c>
      <c r="P124" s="78"/>
      <c r="Q124" s="79"/>
      <c r="R124" s="72" t="s">
        <v>132</v>
      </c>
      <c r="S124" s="561" t="s">
        <v>133</v>
      </c>
    </row>
    <row r="125" spans="1:19" ht="43.8" thickBot="1" x14ac:dyDescent="0.35">
      <c r="A125" s="772">
        <v>122</v>
      </c>
      <c r="B125" s="73" t="s">
        <v>757</v>
      </c>
      <c r="C125" s="73" t="s">
        <v>658</v>
      </c>
      <c r="D125" s="351" t="s">
        <v>777</v>
      </c>
      <c r="E125" s="351" t="s">
        <v>778</v>
      </c>
      <c r="F125" s="352" t="s">
        <v>779</v>
      </c>
      <c r="G125" s="76" t="s">
        <v>760</v>
      </c>
      <c r="H125" s="59" t="s">
        <v>128</v>
      </c>
      <c r="I125" s="59" t="s">
        <v>129</v>
      </c>
      <c r="J125" s="539" t="s">
        <v>660</v>
      </c>
      <c r="K125" s="76" t="s">
        <v>761</v>
      </c>
      <c r="L125" s="400">
        <v>60000</v>
      </c>
      <c r="M125" s="401">
        <f t="shared" si="5"/>
        <v>51000</v>
      </c>
      <c r="N125" s="72">
        <v>2023</v>
      </c>
      <c r="O125" s="103">
        <v>2027</v>
      </c>
      <c r="P125" s="78"/>
      <c r="Q125" s="79"/>
      <c r="R125" s="72" t="s">
        <v>132</v>
      </c>
      <c r="S125" s="561" t="s">
        <v>133</v>
      </c>
    </row>
    <row r="126" spans="1:19" ht="43.8" thickBot="1" x14ac:dyDescent="0.35">
      <c r="A126" s="772">
        <v>123</v>
      </c>
      <c r="B126" s="73" t="s">
        <v>757</v>
      </c>
      <c r="C126" s="73" t="s">
        <v>658</v>
      </c>
      <c r="D126" s="351" t="s">
        <v>777</v>
      </c>
      <c r="E126" s="351" t="s">
        <v>778</v>
      </c>
      <c r="F126" s="352" t="s">
        <v>779</v>
      </c>
      <c r="G126" s="76" t="s">
        <v>762</v>
      </c>
      <c r="H126" s="59" t="s">
        <v>128</v>
      </c>
      <c r="I126" s="59" t="s">
        <v>129</v>
      </c>
      <c r="J126" s="539" t="s">
        <v>660</v>
      </c>
      <c r="K126" s="76" t="s">
        <v>763</v>
      </c>
      <c r="L126" s="400">
        <v>30000</v>
      </c>
      <c r="M126" s="401">
        <f t="shared" si="5"/>
        <v>25500</v>
      </c>
      <c r="N126" s="72">
        <v>2023</v>
      </c>
      <c r="O126" s="103">
        <v>2027</v>
      </c>
      <c r="P126" s="78"/>
      <c r="Q126" s="79"/>
      <c r="R126" s="72" t="s">
        <v>132</v>
      </c>
      <c r="S126" s="561" t="s">
        <v>133</v>
      </c>
    </row>
    <row r="127" spans="1:19" ht="43.8" thickBot="1" x14ac:dyDescent="0.35">
      <c r="A127" s="772">
        <v>124</v>
      </c>
      <c r="B127" s="435" t="s">
        <v>757</v>
      </c>
      <c r="C127" s="435" t="s">
        <v>658</v>
      </c>
      <c r="D127" s="444" t="s">
        <v>777</v>
      </c>
      <c r="E127" s="444" t="s">
        <v>778</v>
      </c>
      <c r="F127" s="445" t="s">
        <v>779</v>
      </c>
      <c r="G127" s="292" t="s">
        <v>138</v>
      </c>
      <c r="H127" s="436" t="s">
        <v>128</v>
      </c>
      <c r="I127" s="436" t="s">
        <v>129</v>
      </c>
      <c r="J127" s="540" t="s">
        <v>660</v>
      </c>
      <c r="K127" s="292" t="s">
        <v>764</v>
      </c>
      <c r="L127" s="437">
        <v>80000</v>
      </c>
      <c r="M127" s="438">
        <f t="shared" si="5"/>
        <v>68000</v>
      </c>
      <c r="N127" s="434">
        <v>2023</v>
      </c>
      <c r="O127" s="441">
        <v>2027</v>
      </c>
      <c r="P127" s="541"/>
      <c r="Q127" s="542"/>
      <c r="R127" s="434" t="s">
        <v>132</v>
      </c>
      <c r="S127" s="805" t="s">
        <v>133</v>
      </c>
    </row>
    <row r="128" spans="1:19" ht="43.8" thickBot="1" x14ac:dyDescent="0.35">
      <c r="A128" s="772">
        <v>125</v>
      </c>
      <c r="B128" s="73" t="s">
        <v>757</v>
      </c>
      <c r="C128" s="73" t="s">
        <v>658</v>
      </c>
      <c r="D128" s="351" t="s">
        <v>777</v>
      </c>
      <c r="E128" s="351" t="s">
        <v>778</v>
      </c>
      <c r="F128" s="352" t="s">
        <v>779</v>
      </c>
      <c r="G128" s="76" t="s">
        <v>765</v>
      </c>
      <c r="H128" s="59" t="s">
        <v>128</v>
      </c>
      <c r="I128" s="59" t="s">
        <v>129</v>
      </c>
      <c r="J128" s="539" t="s">
        <v>660</v>
      </c>
      <c r="K128" s="76" t="s">
        <v>766</v>
      </c>
      <c r="L128" s="400">
        <v>400000</v>
      </c>
      <c r="M128" s="401">
        <f t="shared" si="5"/>
        <v>340000</v>
      </c>
      <c r="N128" s="72">
        <v>2021</v>
      </c>
      <c r="O128" s="103">
        <v>2027</v>
      </c>
      <c r="P128" s="78"/>
      <c r="Q128" s="79"/>
      <c r="R128" s="72" t="s">
        <v>132</v>
      </c>
      <c r="S128" s="561" t="s">
        <v>133</v>
      </c>
    </row>
    <row r="129" spans="1:19" ht="43.8" thickBot="1" x14ac:dyDescent="0.35">
      <c r="A129" s="772">
        <v>126</v>
      </c>
      <c r="B129" s="73" t="s">
        <v>757</v>
      </c>
      <c r="C129" s="73" t="s">
        <v>658</v>
      </c>
      <c r="D129" s="351" t="s">
        <v>777</v>
      </c>
      <c r="E129" s="351" t="s">
        <v>778</v>
      </c>
      <c r="F129" s="352" t="s">
        <v>779</v>
      </c>
      <c r="G129" s="80" t="s">
        <v>767</v>
      </c>
      <c r="H129" s="59" t="s">
        <v>128</v>
      </c>
      <c r="I129" s="59" t="s">
        <v>129</v>
      </c>
      <c r="J129" s="539" t="s">
        <v>660</v>
      </c>
      <c r="K129" s="76" t="s">
        <v>768</v>
      </c>
      <c r="L129" s="400">
        <v>150000</v>
      </c>
      <c r="M129" s="401">
        <f t="shared" si="5"/>
        <v>127500</v>
      </c>
      <c r="N129" s="72">
        <v>2021</v>
      </c>
      <c r="O129" s="103">
        <v>2027</v>
      </c>
      <c r="P129" s="78"/>
      <c r="Q129" s="79"/>
      <c r="R129" s="72" t="s">
        <v>132</v>
      </c>
      <c r="S129" s="561" t="s">
        <v>133</v>
      </c>
    </row>
    <row r="130" spans="1:19" ht="43.8" thickBot="1" x14ac:dyDescent="0.35">
      <c r="A130" s="772">
        <v>127</v>
      </c>
      <c r="B130" s="73" t="s">
        <v>757</v>
      </c>
      <c r="C130" s="73" t="s">
        <v>658</v>
      </c>
      <c r="D130" s="351" t="s">
        <v>777</v>
      </c>
      <c r="E130" s="351" t="s">
        <v>778</v>
      </c>
      <c r="F130" s="352" t="s">
        <v>779</v>
      </c>
      <c r="G130" s="76" t="s">
        <v>769</v>
      </c>
      <c r="H130" s="59" t="s">
        <v>128</v>
      </c>
      <c r="I130" s="59" t="s">
        <v>129</v>
      </c>
      <c r="J130" s="539" t="s">
        <v>660</v>
      </c>
      <c r="K130" s="76" t="s">
        <v>770</v>
      </c>
      <c r="L130" s="400">
        <v>200000</v>
      </c>
      <c r="M130" s="401">
        <f t="shared" si="5"/>
        <v>170000</v>
      </c>
      <c r="N130" s="72">
        <v>2021</v>
      </c>
      <c r="O130" s="103">
        <v>2027</v>
      </c>
      <c r="P130" s="88"/>
      <c r="Q130" s="79"/>
      <c r="R130" s="72" t="s">
        <v>132</v>
      </c>
      <c r="S130" s="561" t="s">
        <v>133</v>
      </c>
    </row>
    <row r="131" spans="1:19" ht="43.8" thickBot="1" x14ac:dyDescent="0.35">
      <c r="A131" s="772">
        <v>128</v>
      </c>
      <c r="B131" s="73" t="s">
        <v>757</v>
      </c>
      <c r="C131" s="73" t="s">
        <v>658</v>
      </c>
      <c r="D131" s="351" t="s">
        <v>777</v>
      </c>
      <c r="E131" s="351" t="s">
        <v>778</v>
      </c>
      <c r="F131" s="352" t="s">
        <v>779</v>
      </c>
      <c r="G131" s="76" t="s">
        <v>771</v>
      </c>
      <c r="H131" s="59" t="s">
        <v>128</v>
      </c>
      <c r="I131" s="59" t="s">
        <v>129</v>
      </c>
      <c r="J131" s="539" t="s">
        <v>660</v>
      </c>
      <c r="K131" s="76" t="s">
        <v>772</v>
      </c>
      <c r="L131" s="400">
        <v>200000</v>
      </c>
      <c r="M131" s="401">
        <f t="shared" si="5"/>
        <v>170000</v>
      </c>
      <c r="N131" s="72">
        <v>2021</v>
      </c>
      <c r="O131" s="103">
        <v>2027</v>
      </c>
      <c r="P131" s="543"/>
      <c r="Q131" s="79"/>
      <c r="R131" s="72" t="s">
        <v>132</v>
      </c>
      <c r="S131" s="561" t="s">
        <v>133</v>
      </c>
    </row>
    <row r="132" spans="1:19" ht="43.8" thickBot="1" x14ac:dyDescent="0.35">
      <c r="A132" s="773">
        <v>129</v>
      </c>
      <c r="B132" s="700" t="s">
        <v>757</v>
      </c>
      <c r="C132" s="700" t="s">
        <v>658</v>
      </c>
      <c r="D132" s="701" t="s">
        <v>777</v>
      </c>
      <c r="E132" s="701" t="s">
        <v>778</v>
      </c>
      <c r="F132" s="702" t="s">
        <v>779</v>
      </c>
      <c r="G132" s="703" t="s">
        <v>773</v>
      </c>
      <c r="H132" s="704" t="s">
        <v>128</v>
      </c>
      <c r="I132" s="704" t="s">
        <v>129</v>
      </c>
      <c r="J132" s="705" t="s">
        <v>660</v>
      </c>
      <c r="K132" s="703" t="s">
        <v>774</v>
      </c>
      <c r="L132" s="706">
        <v>200000</v>
      </c>
      <c r="M132" s="707">
        <f t="shared" si="5"/>
        <v>170000</v>
      </c>
      <c r="N132" s="699">
        <v>2022</v>
      </c>
      <c r="O132" s="708">
        <v>2027</v>
      </c>
      <c r="P132" s="709"/>
      <c r="Q132" s="710"/>
      <c r="R132" s="699" t="s">
        <v>132</v>
      </c>
      <c r="S132" s="806" t="s">
        <v>133</v>
      </c>
    </row>
    <row r="133" spans="1:19" ht="43.8" thickBot="1" x14ac:dyDescent="0.35">
      <c r="A133" s="774">
        <v>130</v>
      </c>
      <c r="B133" s="712" t="s">
        <v>757</v>
      </c>
      <c r="C133" s="712" t="s">
        <v>658</v>
      </c>
      <c r="D133" s="713" t="s">
        <v>777</v>
      </c>
      <c r="E133" s="713" t="s">
        <v>778</v>
      </c>
      <c r="F133" s="714" t="s">
        <v>779</v>
      </c>
      <c r="G133" s="118" t="s">
        <v>775</v>
      </c>
      <c r="H133" s="118" t="s">
        <v>128</v>
      </c>
      <c r="I133" s="118" t="s">
        <v>129</v>
      </c>
      <c r="J133" s="715" t="s">
        <v>660</v>
      </c>
      <c r="K133" s="118" t="s">
        <v>776</v>
      </c>
      <c r="L133" s="716">
        <v>120000</v>
      </c>
      <c r="M133" s="717">
        <f t="shared" si="5"/>
        <v>102000</v>
      </c>
      <c r="N133" s="711">
        <v>2022</v>
      </c>
      <c r="O133" s="718">
        <v>2027</v>
      </c>
      <c r="P133" s="719"/>
      <c r="Q133" s="720"/>
      <c r="R133" s="711" t="s">
        <v>132</v>
      </c>
      <c r="S133" s="807" t="s">
        <v>133</v>
      </c>
    </row>
    <row r="134" spans="1:19" ht="43.8" thickBot="1" x14ac:dyDescent="0.35">
      <c r="A134" s="772">
        <v>131</v>
      </c>
      <c r="B134" s="136" t="s">
        <v>757</v>
      </c>
      <c r="C134" s="136" t="s">
        <v>658</v>
      </c>
      <c r="D134" s="388" t="s">
        <v>777</v>
      </c>
      <c r="E134" s="388" t="s">
        <v>778</v>
      </c>
      <c r="F134" s="389" t="s">
        <v>779</v>
      </c>
      <c r="G134" s="137" t="s">
        <v>780</v>
      </c>
      <c r="H134" s="125" t="s">
        <v>128</v>
      </c>
      <c r="I134" s="125" t="s">
        <v>129</v>
      </c>
      <c r="J134" s="546" t="s">
        <v>781</v>
      </c>
      <c r="K134" s="137" t="s">
        <v>782</v>
      </c>
      <c r="L134" s="547">
        <v>60000</v>
      </c>
      <c r="M134" s="288">
        <f t="shared" si="5"/>
        <v>51000</v>
      </c>
      <c r="N134" s="135">
        <v>2025</v>
      </c>
      <c r="O134" s="503">
        <v>2027</v>
      </c>
      <c r="P134" s="548"/>
      <c r="Q134" s="549"/>
      <c r="R134" s="135" t="s">
        <v>132</v>
      </c>
      <c r="S134" s="808" t="s">
        <v>133</v>
      </c>
    </row>
    <row r="135" spans="1:19" ht="43.2" x14ac:dyDescent="0.3">
      <c r="A135" s="772">
        <v>132</v>
      </c>
      <c r="B135" s="136" t="s">
        <v>757</v>
      </c>
      <c r="C135" s="136" t="s">
        <v>658</v>
      </c>
      <c r="D135" s="388" t="s">
        <v>777</v>
      </c>
      <c r="E135" s="388" t="s">
        <v>778</v>
      </c>
      <c r="F135" s="389" t="s">
        <v>779</v>
      </c>
      <c r="G135" s="137" t="s">
        <v>783</v>
      </c>
      <c r="H135" s="125" t="s">
        <v>128</v>
      </c>
      <c r="I135" s="125" t="s">
        <v>129</v>
      </c>
      <c r="J135" s="546" t="s">
        <v>660</v>
      </c>
      <c r="K135" s="137" t="s">
        <v>783</v>
      </c>
      <c r="L135" s="547">
        <v>200000</v>
      </c>
      <c r="M135" s="288">
        <f>L135/100*85</f>
        <v>170000</v>
      </c>
      <c r="N135" s="135">
        <v>2024</v>
      </c>
      <c r="O135" s="503">
        <v>2027</v>
      </c>
      <c r="P135" s="548"/>
      <c r="Q135" s="549"/>
      <c r="R135" s="135" t="s">
        <v>132</v>
      </c>
      <c r="S135" s="808" t="s">
        <v>133</v>
      </c>
    </row>
    <row r="136" spans="1:19" ht="43.8" thickBot="1" x14ac:dyDescent="0.35">
      <c r="A136" s="772">
        <v>133</v>
      </c>
      <c r="B136" s="116" t="s">
        <v>784</v>
      </c>
      <c r="C136" s="116" t="s">
        <v>785</v>
      </c>
      <c r="D136" s="383" t="s">
        <v>786</v>
      </c>
      <c r="E136" s="383" t="s">
        <v>825</v>
      </c>
      <c r="F136" s="384" t="s">
        <v>824</v>
      </c>
      <c r="G136" s="117" t="s">
        <v>787</v>
      </c>
      <c r="H136" s="65" t="s">
        <v>128</v>
      </c>
      <c r="I136" s="65" t="s">
        <v>129</v>
      </c>
      <c r="J136" s="117" t="s">
        <v>788</v>
      </c>
      <c r="K136" s="117" t="s">
        <v>789</v>
      </c>
      <c r="L136" s="119">
        <v>150000</v>
      </c>
      <c r="M136" s="120">
        <f t="shared" ref="M136:M152" si="6">L136/100*85</f>
        <v>127500</v>
      </c>
      <c r="N136" s="115">
        <v>2021</v>
      </c>
      <c r="O136" s="544">
        <v>2025</v>
      </c>
      <c r="P136" s="551"/>
      <c r="Q136" s="552"/>
      <c r="R136" s="115" t="s">
        <v>790</v>
      </c>
      <c r="S136" s="809" t="s">
        <v>133</v>
      </c>
    </row>
    <row r="137" spans="1:19" ht="58.2" thickBot="1" x14ac:dyDescent="0.35">
      <c r="A137" s="772">
        <v>134</v>
      </c>
      <c r="B137" s="116" t="s">
        <v>784</v>
      </c>
      <c r="C137" s="116" t="s">
        <v>785</v>
      </c>
      <c r="D137" s="383" t="s">
        <v>786</v>
      </c>
      <c r="E137" s="383" t="s">
        <v>825</v>
      </c>
      <c r="F137" s="384" t="s">
        <v>824</v>
      </c>
      <c r="G137" s="117" t="s">
        <v>791</v>
      </c>
      <c r="H137" s="118" t="s">
        <v>128</v>
      </c>
      <c r="I137" s="118" t="s">
        <v>129</v>
      </c>
      <c r="J137" s="117" t="s">
        <v>788</v>
      </c>
      <c r="K137" s="117" t="s">
        <v>792</v>
      </c>
      <c r="L137" s="119">
        <v>250000</v>
      </c>
      <c r="M137" s="120">
        <f t="shared" si="6"/>
        <v>212500</v>
      </c>
      <c r="N137" s="115">
        <v>2021</v>
      </c>
      <c r="O137" s="544">
        <v>2025</v>
      </c>
      <c r="P137" s="551"/>
      <c r="Q137" s="552"/>
      <c r="R137" s="115" t="s">
        <v>790</v>
      </c>
      <c r="S137" s="809" t="s">
        <v>133</v>
      </c>
    </row>
    <row r="138" spans="1:19" ht="58.2" thickBot="1" x14ac:dyDescent="0.35">
      <c r="A138" s="772">
        <v>135</v>
      </c>
      <c r="B138" s="116" t="s">
        <v>784</v>
      </c>
      <c r="C138" s="116" t="s">
        <v>785</v>
      </c>
      <c r="D138" s="383" t="s">
        <v>786</v>
      </c>
      <c r="E138" s="383" t="s">
        <v>825</v>
      </c>
      <c r="F138" s="384" t="s">
        <v>824</v>
      </c>
      <c r="G138" s="117" t="s">
        <v>793</v>
      </c>
      <c r="H138" s="118" t="s">
        <v>128</v>
      </c>
      <c r="I138" s="118" t="s">
        <v>129</v>
      </c>
      <c r="J138" s="117" t="s">
        <v>788</v>
      </c>
      <c r="K138" s="117" t="s">
        <v>794</v>
      </c>
      <c r="L138" s="119">
        <v>250000</v>
      </c>
      <c r="M138" s="120">
        <f t="shared" si="6"/>
        <v>212500</v>
      </c>
      <c r="N138" s="115">
        <v>2021</v>
      </c>
      <c r="O138" s="544">
        <v>2025</v>
      </c>
      <c r="P138" s="551"/>
      <c r="Q138" s="122"/>
      <c r="R138" s="115" t="s">
        <v>795</v>
      </c>
      <c r="S138" s="809" t="s">
        <v>133</v>
      </c>
    </row>
    <row r="139" spans="1:19" ht="43.8" thickBot="1" x14ac:dyDescent="0.35">
      <c r="A139" s="772">
        <v>136</v>
      </c>
      <c r="B139" s="124" t="s">
        <v>784</v>
      </c>
      <c r="C139" s="124" t="s">
        <v>785</v>
      </c>
      <c r="D139" s="385" t="s">
        <v>786</v>
      </c>
      <c r="E139" s="385" t="s">
        <v>825</v>
      </c>
      <c r="F139" s="386" t="s">
        <v>824</v>
      </c>
      <c r="G139" s="126" t="s">
        <v>681</v>
      </c>
      <c r="H139" s="125" t="s">
        <v>128</v>
      </c>
      <c r="I139" s="125" t="s">
        <v>129</v>
      </c>
      <c r="J139" s="126" t="s">
        <v>788</v>
      </c>
      <c r="K139" s="126" t="s">
        <v>796</v>
      </c>
      <c r="L139" s="287">
        <v>4750000</v>
      </c>
      <c r="M139" s="298">
        <f t="shared" si="6"/>
        <v>4037500</v>
      </c>
      <c r="N139" s="123">
        <v>2021</v>
      </c>
      <c r="O139" s="475">
        <v>2025</v>
      </c>
      <c r="P139" s="553"/>
      <c r="Q139" s="129"/>
      <c r="R139" s="123" t="s">
        <v>795</v>
      </c>
      <c r="S139" s="810" t="s">
        <v>133</v>
      </c>
    </row>
    <row r="140" spans="1:19" ht="66.75" customHeight="1" thickBot="1" x14ac:dyDescent="0.35">
      <c r="A140" s="772">
        <v>137</v>
      </c>
      <c r="B140" s="124" t="s">
        <v>784</v>
      </c>
      <c r="C140" s="124" t="s">
        <v>785</v>
      </c>
      <c r="D140" s="385" t="s">
        <v>786</v>
      </c>
      <c r="E140" s="385" t="s">
        <v>825</v>
      </c>
      <c r="F140" s="386" t="s">
        <v>824</v>
      </c>
      <c r="G140" s="126" t="s">
        <v>797</v>
      </c>
      <c r="H140" s="125" t="s">
        <v>128</v>
      </c>
      <c r="I140" s="125" t="s">
        <v>129</v>
      </c>
      <c r="J140" s="126" t="s">
        <v>788</v>
      </c>
      <c r="K140" s="126" t="s">
        <v>798</v>
      </c>
      <c r="L140" s="287">
        <v>250000</v>
      </c>
      <c r="M140" s="288">
        <f t="shared" si="6"/>
        <v>212500</v>
      </c>
      <c r="N140" s="123">
        <v>2021</v>
      </c>
      <c r="O140" s="475">
        <v>2025</v>
      </c>
      <c r="P140" s="553"/>
      <c r="Q140" s="129"/>
      <c r="R140" s="123" t="s">
        <v>132</v>
      </c>
      <c r="S140" s="810" t="s">
        <v>133</v>
      </c>
    </row>
    <row r="141" spans="1:19" ht="46.5" customHeight="1" thickBot="1" x14ac:dyDescent="0.35">
      <c r="A141" s="772">
        <v>138</v>
      </c>
      <c r="B141" s="124" t="s">
        <v>784</v>
      </c>
      <c r="C141" s="124" t="s">
        <v>785</v>
      </c>
      <c r="D141" s="385" t="s">
        <v>786</v>
      </c>
      <c r="E141" s="385" t="s">
        <v>825</v>
      </c>
      <c r="F141" s="386" t="s">
        <v>824</v>
      </c>
      <c r="G141" s="126" t="s">
        <v>421</v>
      </c>
      <c r="H141" s="125" t="s">
        <v>128</v>
      </c>
      <c r="I141" s="125" t="s">
        <v>129</v>
      </c>
      <c r="J141" s="126" t="s">
        <v>788</v>
      </c>
      <c r="K141" s="126" t="s">
        <v>799</v>
      </c>
      <c r="L141" s="287">
        <v>7500000</v>
      </c>
      <c r="M141" s="288">
        <f t="shared" si="6"/>
        <v>6375000</v>
      </c>
      <c r="N141" s="123">
        <v>2021</v>
      </c>
      <c r="O141" s="475">
        <v>2025</v>
      </c>
      <c r="P141" s="553"/>
      <c r="Q141" s="129"/>
      <c r="R141" s="123" t="s">
        <v>132</v>
      </c>
      <c r="S141" s="810" t="s">
        <v>133</v>
      </c>
    </row>
    <row r="142" spans="1:19" ht="29.4" thickBot="1" x14ac:dyDescent="0.35">
      <c r="A142" s="772">
        <v>139</v>
      </c>
      <c r="B142" s="124" t="s">
        <v>784</v>
      </c>
      <c r="C142" s="124" t="s">
        <v>785</v>
      </c>
      <c r="D142" s="385" t="s">
        <v>786</v>
      </c>
      <c r="E142" s="385" t="s">
        <v>825</v>
      </c>
      <c r="F142" s="386" t="s">
        <v>824</v>
      </c>
      <c r="G142" s="126" t="s">
        <v>800</v>
      </c>
      <c r="H142" s="125" t="s">
        <v>128</v>
      </c>
      <c r="I142" s="125" t="s">
        <v>129</v>
      </c>
      <c r="J142" s="126" t="s">
        <v>788</v>
      </c>
      <c r="K142" s="126" t="s">
        <v>801</v>
      </c>
      <c r="L142" s="287">
        <v>500000</v>
      </c>
      <c r="M142" s="288">
        <f t="shared" si="6"/>
        <v>425000</v>
      </c>
      <c r="N142" s="123">
        <v>2021</v>
      </c>
      <c r="O142" s="475">
        <v>2025</v>
      </c>
      <c r="P142" s="553"/>
      <c r="Q142" s="129"/>
      <c r="R142" s="123" t="s">
        <v>802</v>
      </c>
      <c r="S142" s="810" t="s">
        <v>133</v>
      </c>
    </row>
    <row r="143" spans="1:19" ht="61.5" customHeight="1" thickBot="1" x14ac:dyDescent="0.35">
      <c r="A143" s="772">
        <v>140</v>
      </c>
      <c r="B143" s="124" t="s">
        <v>784</v>
      </c>
      <c r="C143" s="124" t="s">
        <v>785</v>
      </c>
      <c r="D143" s="385" t="s">
        <v>786</v>
      </c>
      <c r="E143" s="385" t="s">
        <v>825</v>
      </c>
      <c r="F143" s="386" t="s">
        <v>824</v>
      </c>
      <c r="G143" s="126" t="s">
        <v>803</v>
      </c>
      <c r="H143" s="125" t="s">
        <v>128</v>
      </c>
      <c r="I143" s="125" t="s">
        <v>129</v>
      </c>
      <c r="J143" s="126" t="s">
        <v>788</v>
      </c>
      <c r="K143" s="126" t="s">
        <v>804</v>
      </c>
      <c r="L143" s="287">
        <v>500000</v>
      </c>
      <c r="M143" s="288">
        <f t="shared" si="6"/>
        <v>425000</v>
      </c>
      <c r="N143" s="123">
        <v>2021</v>
      </c>
      <c r="O143" s="475">
        <v>2025</v>
      </c>
      <c r="P143" s="553"/>
      <c r="Q143" s="129"/>
      <c r="R143" s="123" t="s">
        <v>132</v>
      </c>
      <c r="S143" s="810" t="s">
        <v>133</v>
      </c>
    </row>
    <row r="144" spans="1:19" ht="43.8" thickBot="1" x14ac:dyDescent="0.35">
      <c r="A144" s="772">
        <v>141</v>
      </c>
      <c r="B144" s="124" t="s">
        <v>784</v>
      </c>
      <c r="C144" s="124" t="s">
        <v>785</v>
      </c>
      <c r="D144" s="385" t="s">
        <v>786</v>
      </c>
      <c r="E144" s="385" t="s">
        <v>825</v>
      </c>
      <c r="F144" s="386" t="s">
        <v>824</v>
      </c>
      <c r="G144" s="126" t="s">
        <v>805</v>
      </c>
      <c r="H144" s="125" t="s">
        <v>128</v>
      </c>
      <c r="I144" s="125" t="s">
        <v>129</v>
      </c>
      <c r="J144" s="126" t="s">
        <v>788</v>
      </c>
      <c r="K144" s="126" t="s">
        <v>806</v>
      </c>
      <c r="L144" s="287">
        <v>250000</v>
      </c>
      <c r="M144" s="288">
        <f t="shared" si="6"/>
        <v>212500</v>
      </c>
      <c r="N144" s="123">
        <v>2021</v>
      </c>
      <c r="O144" s="475">
        <v>2025</v>
      </c>
      <c r="P144" s="553"/>
      <c r="Q144" s="129"/>
      <c r="R144" s="123" t="s">
        <v>132</v>
      </c>
      <c r="S144" s="810" t="s">
        <v>133</v>
      </c>
    </row>
    <row r="145" spans="1:19" ht="58.2" thickBot="1" x14ac:dyDescent="0.35">
      <c r="A145" s="772">
        <v>142</v>
      </c>
      <c r="B145" s="481" t="s">
        <v>784</v>
      </c>
      <c r="C145" s="481" t="s">
        <v>785</v>
      </c>
      <c r="D145" s="532" t="s">
        <v>786</v>
      </c>
      <c r="E145" s="532" t="s">
        <v>825</v>
      </c>
      <c r="F145" s="533" t="s">
        <v>824</v>
      </c>
      <c r="G145" s="482" t="s">
        <v>807</v>
      </c>
      <c r="H145" s="483" t="s">
        <v>128</v>
      </c>
      <c r="I145" s="483" t="s">
        <v>129</v>
      </c>
      <c r="J145" s="482" t="s">
        <v>788</v>
      </c>
      <c r="K145" s="482" t="s">
        <v>808</v>
      </c>
      <c r="L145" s="484">
        <v>85000000</v>
      </c>
      <c r="M145" s="485">
        <f t="shared" si="6"/>
        <v>72250000</v>
      </c>
      <c r="N145" s="480">
        <v>2021</v>
      </c>
      <c r="O145" s="486">
        <v>2027</v>
      </c>
      <c r="P145" s="554" t="s">
        <v>809</v>
      </c>
      <c r="Q145" s="555"/>
      <c r="R145" s="480" t="s">
        <v>810</v>
      </c>
      <c r="S145" s="811" t="s">
        <v>133</v>
      </c>
    </row>
    <row r="146" spans="1:19" ht="72.75" customHeight="1" thickBot="1" x14ac:dyDescent="0.35">
      <c r="A146" s="772">
        <v>143</v>
      </c>
      <c r="B146" s="492" t="s">
        <v>784</v>
      </c>
      <c r="C146" s="492" t="s">
        <v>785</v>
      </c>
      <c r="D146" s="534" t="s">
        <v>786</v>
      </c>
      <c r="E146" s="534" t="s">
        <v>825</v>
      </c>
      <c r="F146" s="535" t="s">
        <v>824</v>
      </c>
      <c r="G146" s="493" t="s">
        <v>811</v>
      </c>
      <c r="H146" s="125" t="s">
        <v>128</v>
      </c>
      <c r="I146" s="125" t="s">
        <v>129</v>
      </c>
      <c r="J146" s="493" t="s">
        <v>788</v>
      </c>
      <c r="K146" s="556" t="s">
        <v>808</v>
      </c>
      <c r="L146" s="494">
        <v>20000000</v>
      </c>
      <c r="M146" s="448">
        <f t="shared" si="6"/>
        <v>17000000</v>
      </c>
      <c r="N146" s="491">
        <v>2023</v>
      </c>
      <c r="O146" s="496">
        <v>2027</v>
      </c>
      <c r="P146" s="557"/>
      <c r="Q146" s="558"/>
      <c r="R146" s="491" t="s">
        <v>810</v>
      </c>
      <c r="S146" s="812" t="s">
        <v>133</v>
      </c>
    </row>
    <row r="147" spans="1:19" ht="43.8" thickBot="1" x14ac:dyDescent="0.35">
      <c r="A147" s="772">
        <v>144</v>
      </c>
      <c r="B147" s="116" t="s">
        <v>784</v>
      </c>
      <c r="C147" s="116" t="s">
        <v>785</v>
      </c>
      <c r="D147" s="383" t="s">
        <v>786</v>
      </c>
      <c r="E147" s="383" t="s">
        <v>825</v>
      </c>
      <c r="F147" s="384" t="s">
        <v>824</v>
      </c>
      <c r="G147" s="117" t="s">
        <v>812</v>
      </c>
      <c r="H147" s="118" t="s">
        <v>128</v>
      </c>
      <c r="I147" s="118" t="s">
        <v>129</v>
      </c>
      <c r="J147" s="117" t="s">
        <v>788</v>
      </c>
      <c r="K147" s="117" t="s">
        <v>813</v>
      </c>
      <c r="L147" s="119">
        <v>1000000</v>
      </c>
      <c r="M147" s="297">
        <f t="shared" si="6"/>
        <v>850000</v>
      </c>
      <c r="N147" s="115">
        <v>2021</v>
      </c>
      <c r="O147" s="544">
        <v>2023</v>
      </c>
      <c r="P147" s="121"/>
      <c r="Q147" s="122"/>
      <c r="R147" s="115" t="s">
        <v>795</v>
      </c>
      <c r="S147" s="809" t="s">
        <v>133</v>
      </c>
    </row>
    <row r="148" spans="1:19" ht="52.5" customHeight="1" thickBot="1" x14ac:dyDescent="0.35">
      <c r="A148" s="772">
        <v>145</v>
      </c>
      <c r="B148" s="116" t="s">
        <v>784</v>
      </c>
      <c r="C148" s="116" t="s">
        <v>785</v>
      </c>
      <c r="D148" s="383" t="s">
        <v>786</v>
      </c>
      <c r="E148" s="383" t="s">
        <v>825</v>
      </c>
      <c r="F148" s="384" t="s">
        <v>824</v>
      </c>
      <c r="G148" s="117" t="s">
        <v>814</v>
      </c>
      <c r="H148" s="118" t="s">
        <v>128</v>
      </c>
      <c r="I148" s="118" t="s">
        <v>129</v>
      </c>
      <c r="J148" s="117" t="s">
        <v>788</v>
      </c>
      <c r="K148" s="117" t="s">
        <v>815</v>
      </c>
      <c r="L148" s="119">
        <v>50000</v>
      </c>
      <c r="M148" s="297">
        <f t="shared" si="6"/>
        <v>42500</v>
      </c>
      <c r="N148" s="115">
        <v>2021</v>
      </c>
      <c r="O148" s="544">
        <v>2025</v>
      </c>
      <c r="P148" s="121"/>
      <c r="Q148" s="122"/>
      <c r="R148" s="115" t="s">
        <v>132</v>
      </c>
      <c r="S148" s="809" t="s">
        <v>133</v>
      </c>
    </row>
    <row r="149" spans="1:19" ht="57.75" customHeight="1" thickBot="1" x14ac:dyDescent="0.35">
      <c r="A149" s="773">
        <v>146</v>
      </c>
      <c r="B149" s="700" t="s">
        <v>784</v>
      </c>
      <c r="C149" s="700" t="s">
        <v>785</v>
      </c>
      <c r="D149" s="701" t="s">
        <v>786</v>
      </c>
      <c r="E149" s="701" t="s">
        <v>825</v>
      </c>
      <c r="F149" s="702" t="s">
        <v>824</v>
      </c>
      <c r="G149" s="703" t="s">
        <v>157</v>
      </c>
      <c r="H149" s="704" t="s">
        <v>128</v>
      </c>
      <c r="I149" s="704" t="s">
        <v>129</v>
      </c>
      <c r="J149" s="703" t="s">
        <v>788</v>
      </c>
      <c r="K149" s="703" t="s">
        <v>816</v>
      </c>
      <c r="L149" s="721">
        <v>150000</v>
      </c>
      <c r="M149" s="707">
        <f t="shared" si="6"/>
        <v>127500</v>
      </c>
      <c r="N149" s="699">
        <v>2021</v>
      </c>
      <c r="O149" s="708">
        <v>2025</v>
      </c>
      <c r="P149" s="722"/>
      <c r="Q149" s="723"/>
      <c r="R149" s="699" t="s">
        <v>132</v>
      </c>
      <c r="S149" s="806" t="s">
        <v>133</v>
      </c>
    </row>
    <row r="150" spans="1:19" ht="58.2" thickBot="1" x14ac:dyDescent="0.35">
      <c r="A150" s="774">
        <v>147</v>
      </c>
      <c r="B150" s="492" t="s">
        <v>784</v>
      </c>
      <c r="C150" s="492" t="s">
        <v>785</v>
      </c>
      <c r="D150" s="534" t="s">
        <v>786</v>
      </c>
      <c r="E150" s="534" t="s">
        <v>825</v>
      </c>
      <c r="F150" s="535" t="s">
        <v>824</v>
      </c>
      <c r="G150" s="493" t="s">
        <v>817</v>
      </c>
      <c r="H150" s="125" t="s">
        <v>128</v>
      </c>
      <c r="I150" s="125" t="s">
        <v>129</v>
      </c>
      <c r="J150" s="493" t="s">
        <v>788</v>
      </c>
      <c r="K150" s="493" t="s">
        <v>818</v>
      </c>
      <c r="L150" s="494">
        <v>100000</v>
      </c>
      <c r="M150" s="448">
        <f t="shared" si="6"/>
        <v>85000</v>
      </c>
      <c r="N150" s="491">
        <v>2021</v>
      </c>
      <c r="O150" s="496">
        <v>2025</v>
      </c>
      <c r="P150" s="557"/>
      <c r="Q150" s="558"/>
      <c r="R150" s="491" t="s">
        <v>819</v>
      </c>
      <c r="S150" s="812" t="s">
        <v>133</v>
      </c>
    </row>
    <row r="151" spans="1:19" ht="58.2" thickBot="1" x14ac:dyDescent="0.35">
      <c r="A151" s="772">
        <v>148</v>
      </c>
      <c r="B151" s="481" t="s">
        <v>784</v>
      </c>
      <c r="C151" s="481" t="s">
        <v>785</v>
      </c>
      <c r="D151" s="532" t="s">
        <v>786</v>
      </c>
      <c r="E151" s="532" t="s">
        <v>825</v>
      </c>
      <c r="F151" s="533" t="s">
        <v>824</v>
      </c>
      <c r="G151" s="482" t="s">
        <v>820</v>
      </c>
      <c r="H151" s="483" t="s">
        <v>128</v>
      </c>
      <c r="I151" s="483" t="s">
        <v>129</v>
      </c>
      <c r="J151" s="482" t="s">
        <v>788</v>
      </c>
      <c r="K151" s="482" t="s">
        <v>821</v>
      </c>
      <c r="L151" s="484">
        <v>750000</v>
      </c>
      <c r="M151" s="485">
        <f t="shared" si="6"/>
        <v>637500</v>
      </c>
      <c r="N151" s="480">
        <v>2021</v>
      </c>
      <c r="O151" s="486">
        <v>2025</v>
      </c>
      <c r="P151" s="554"/>
      <c r="Q151" s="555"/>
      <c r="R151" s="480" t="s">
        <v>819</v>
      </c>
      <c r="S151" s="811" t="s">
        <v>133</v>
      </c>
    </row>
    <row r="152" spans="1:19" ht="53.25" customHeight="1" thickBot="1" x14ac:dyDescent="0.35">
      <c r="A152" s="772">
        <v>149</v>
      </c>
      <c r="B152" s="521" t="s">
        <v>784</v>
      </c>
      <c r="C152" s="521" t="s">
        <v>785</v>
      </c>
      <c r="D152" s="536" t="s">
        <v>786</v>
      </c>
      <c r="E152" s="536" t="s">
        <v>825</v>
      </c>
      <c r="F152" s="537" t="s">
        <v>824</v>
      </c>
      <c r="G152" s="522" t="s">
        <v>822</v>
      </c>
      <c r="H152" s="523" t="s">
        <v>128</v>
      </c>
      <c r="I152" s="523" t="s">
        <v>129</v>
      </c>
      <c r="J152" s="522" t="s">
        <v>788</v>
      </c>
      <c r="K152" s="522" t="s">
        <v>823</v>
      </c>
      <c r="L152" s="524">
        <v>750000</v>
      </c>
      <c r="M152" s="525">
        <f t="shared" si="6"/>
        <v>637500</v>
      </c>
      <c r="N152" s="520">
        <v>2025</v>
      </c>
      <c r="O152" s="526">
        <v>2027</v>
      </c>
      <c r="P152" s="559"/>
      <c r="Q152" s="560"/>
      <c r="R152" s="520" t="s">
        <v>132</v>
      </c>
      <c r="S152" s="813" t="s">
        <v>133</v>
      </c>
    </row>
    <row r="153" spans="1:19" ht="57.6" x14ac:dyDescent="0.3">
      <c r="A153" s="772">
        <v>150</v>
      </c>
      <c r="B153" s="73" t="s">
        <v>862</v>
      </c>
      <c r="C153" s="73" t="s">
        <v>863</v>
      </c>
      <c r="D153" s="351" t="s">
        <v>864</v>
      </c>
      <c r="E153" s="351" t="s">
        <v>865</v>
      </c>
      <c r="F153" s="352" t="s">
        <v>866</v>
      </c>
      <c r="G153" s="76" t="s">
        <v>867</v>
      </c>
      <c r="H153" s="268" t="s">
        <v>128</v>
      </c>
      <c r="I153" s="268" t="s">
        <v>129</v>
      </c>
      <c r="J153" s="104" t="s">
        <v>868</v>
      </c>
      <c r="K153" s="76" t="s">
        <v>869</v>
      </c>
      <c r="L153" s="461">
        <v>6000000</v>
      </c>
      <c r="M153" s="401">
        <f>L153/100*85</f>
        <v>5100000</v>
      </c>
      <c r="N153" s="78">
        <v>2023</v>
      </c>
      <c r="O153" s="79">
        <v>2027</v>
      </c>
      <c r="P153" s="599" t="s">
        <v>200</v>
      </c>
      <c r="Q153" s="600"/>
      <c r="R153" s="78" t="s">
        <v>132</v>
      </c>
      <c r="S153" s="780" t="s">
        <v>133</v>
      </c>
    </row>
    <row r="154" spans="1:19" ht="87" thickBot="1" x14ac:dyDescent="0.35">
      <c r="A154" s="772">
        <v>151</v>
      </c>
      <c r="B154" s="82" t="s">
        <v>862</v>
      </c>
      <c r="C154" s="82" t="s">
        <v>863</v>
      </c>
      <c r="D154" s="353" t="s">
        <v>864</v>
      </c>
      <c r="E154" s="353" t="s">
        <v>865</v>
      </c>
      <c r="F154" s="354" t="s">
        <v>866</v>
      </c>
      <c r="G154" s="85" t="s">
        <v>870</v>
      </c>
      <c r="H154" s="85" t="s">
        <v>128</v>
      </c>
      <c r="I154" s="85" t="s">
        <v>129</v>
      </c>
      <c r="J154" s="85" t="s">
        <v>868</v>
      </c>
      <c r="K154" s="85" t="s">
        <v>871</v>
      </c>
      <c r="L154" s="586">
        <v>9000000</v>
      </c>
      <c r="M154" s="257">
        <f t="shared" ref="M154:M171" si="7">L154/100*85</f>
        <v>7650000</v>
      </c>
      <c r="N154" s="88">
        <v>2023</v>
      </c>
      <c r="O154" s="89">
        <v>2027</v>
      </c>
      <c r="P154" s="88"/>
      <c r="Q154" s="89" t="s">
        <v>200</v>
      </c>
      <c r="R154" s="88" t="s">
        <v>132</v>
      </c>
      <c r="S154" s="781" t="s">
        <v>133</v>
      </c>
    </row>
    <row r="155" spans="1:19" ht="87" thickBot="1" x14ac:dyDescent="0.35">
      <c r="A155" s="772">
        <v>152</v>
      </c>
      <c r="B155" s="302" t="s">
        <v>886</v>
      </c>
      <c r="C155" s="302" t="s">
        <v>863</v>
      </c>
      <c r="D155" s="375" t="s">
        <v>901</v>
      </c>
      <c r="E155" s="375" t="s">
        <v>899</v>
      </c>
      <c r="F155" s="617" t="s">
        <v>900</v>
      </c>
      <c r="G155" s="606" t="s">
        <v>887</v>
      </c>
      <c r="H155" s="607" t="s">
        <v>128</v>
      </c>
      <c r="I155" s="607" t="s">
        <v>129</v>
      </c>
      <c r="J155" s="606" t="s">
        <v>129</v>
      </c>
      <c r="K155" s="608" t="s">
        <v>888</v>
      </c>
      <c r="L155" s="609">
        <v>1200000</v>
      </c>
      <c r="M155" s="610">
        <f t="shared" si="7"/>
        <v>1020000</v>
      </c>
      <c r="N155" s="611">
        <v>2022</v>
      </c>
      <c r="O155" s="612">
        <v>2027</v>
      </c>
      <c r="P155" s="611"/>
      <c r="Q155" s="612"/>
      <c r="R155" s="611" t="s">
        <v>132</v>
      </c>
      <c r="S155" s="814" t="s">
        <v>133</v>
      </c>
    </row>
    <row r="156" spans="1:19" ht="72.599999999999994" thickBot="1" x14ac:dyDescent="0.35">
      <c r="A156" s="772">
        <v>153</v>
      </c>
      <c r="B156" s="302" t="s">
        <v>886</v>
      </c>
      <c r="C156" s="302" t="s">
        <v>863</v>
      </c>
      <c r="D156" s="375" t="s">
        <v>901</v>
      </c>
      <c r="E156" s="375" t="s">
        <v>899</v>
      </c>
      <c r="F156" s="617" t="s">
        <v>900</v>
      </c>
      <c r="G156" s="606" t="s">
        <v>889</v>
      </c>
      <c r="H156" s="607" t="s">
        <v>128</v>
      </c>
      <c r="I156" s="607" t="s">
        <v>129</v>
      </c>
      <c r="J156" s="606" t="s">
        <v>129</v>
      </c>
      <c r="K156" s="608" t="s">
        <v>890</v>
      </c>
      <c r="L156" s="609">
        <v>600000</v>
      </c>
      <c r="M156" s="610">
        <f t="shared" si="7"/>
        <v>510000</v>
      </c>
      <c r="N156" s="611">
        <v>2022</v>
      </c>
      <c r="O156" s="612">
        <v>2027</v>
      </c>
      <c r="P156" s="611"/>
      <c r="Q156" s="612"/>
      <c r="R156" s="611" t="s">
        <v>132</v>
      </c>
      <c r="S156" s="814" t="s">
        <v>133</v>
      </c>
    </row>
    <row r="157" spans="1:19" ht="72.599999999999994" thickBot="1" x14ac:dyDescent="0.35">
      <c r="A157" s="772">
        <v>154</v>
      </c>
      <c r="B157" s="302" t="s">
        <v>886</v>
      </c>
      <c r="C157" s="302" t="s">
        <v>863</v>
      </c>
      <c r="D157" s="375" t="s">
        <v>901</v>
      </c>
      <c r="E157" s="375" t="s">
        <v>899</v>
      </c>
      <c r="F157" s="617" t="s">
        <v>900</v>
      </c>
      <c r="G157" s="606" t="s">
        <v>891</v>
      </c>
      <c r="H157" s="607" t="s">
        <v>128</v>
      </c>
      <c r="I157" s="607" t="s">
        <v>129</v>
      </c>
      <c r="J157" s="606" t="s">
        <v>129</v>
      </c>
      <c r="K157" s="608" t="s">
        <v>892</v>
      </c>
      <c r="L157" s="609">
        <v>480000</v>
      </c>
      <c r="M157" s="610">
        <f t="shared" si="7"/>
        <v>408000</v>
      </c>
      <c r="N157" s="611">
        <v>2022</v>
      </c>
      <c r="O157" s="612">
        <v>2027</v>
      </c>
      <c r="P157" s="611"/>
      <c r="Q157" s="612"/>
      <c r="R157" s="611" t="s">
        <v>132</v>
      </c>
      <c r="S157" s="814" t="s">
        <v>133</v>
      </c>
    </row>
    <row r="158" spans="1:19" ht="72.599999999999994" thickBot="1" x14ac:dyDescent="0.35">
      <c r="A158" s="772">
        <v>155</v>
      </c>
      <c r="B158" s="302" t="s">
        <v>886</v>
      </c>
      <c r="C158" s="302" t="s">
        <v>863</v>
      </c>
      <c r="D158" s="375" t="s">
        <v>901</v>
      </c>
      <c r="E158" s="375" t="s">
        <v>899</v>
      </c>
      <c r="F158" s="617" t="s">
        <v>900</v>
      </c>
      <c r="G158" s="606" t="s">
        <v>893</v>
      </c>
      <c r="H158" s="607" t="s">
        <v>128</v>
      </c>
      <c r="I158" s="607" t="s">
        <v>129</v>
      </c>
      <c r="J158" s="606" t="s">
        <v>129</v>
      </c>
      <c r="K158" s="608" t="s">
        <v>894</v>
      </c>
      <c r="L158" s="609">
        <v>1440000</v>
      </c>
      <c r="M158" s="610">
        <f t="shared" si="7"/>
        <v>1224000</v>
      </c>
      <c r="N158" s="611">
        <v>2022</v>
      </c>
      <c r="O158" s="612">
        <v>2027</v>
      </c>
      <c r="P158" s="611"/>
      <c r="Q158" s="612"/>
      <c r="R158" s="611" t="s">
        <v>132</v>
      </c>
      <c r="S158" s="814" t="s">
        <v>133</v>
      </c>
    </row>
    <row r="159" spans="1:19" ht="72.599999999999994" thickBot="1" x14ac:dyDescent="0.35">
      <c r="A159" s="772">
        <v>156</v>
      </c>
      <c r="B159" s="302" t="s">
        <v>886</v>
      </c>
      <c r="C159" s="302" t="s">
        <v>863</v>
      </c>
      <c r="D159" s="375" t="s">
        <v>901</v>
      </c>
      <c r="E159" s="375" t="s">
        <v>899</v>
      </c>
      <c r="F159" s="617" t="s">
        <v>900</v>
      </c>
      <c r="G159" s="606" t="s">
        <v>895</v>
      </c>
      <c r="H159" s="607" t="s">
        <v>128</v>
      </c>
      <c r="I159" s="607" t="s">
        <v>129</v>
      </c>
      <c r="J159" s="606" t="s">
        <v>129</v>
      </c>
      <c r="K159" s="608" t="s">
        <v>896</v>
      </c>
      <c r="L159" s="609">
        <v>900000</v>
      </c>
      <c r="M159" s="610">
        <f t="shared" si="7"/>
        <v>765000</v>
      </c>
      <c r="N159" s="611">
        <v>2022</v>
      </c>
      <c r="O159" s="612">
        <v>2027</v>
      </c>
      <c r="P159" s="611"/>
      <c r="Q159" s="612"/>
      <c r="R159" s="611" t="s">
        <v>132</v>
      </c>
      <c r="S159" s="814" t="s">
        <v>133</v>
      </c>
    </row>
    <row r="160" spans="1:19" ht="72.599999999999994" thickBot="1" x14ac:dyDescent="0.35">
      <c r="A160" s="772">
        <v>157</v>
      </c>
      <c r="B160" s="302" t="s">
        <v>886</v>
      </c>
      <c r="C160" s="302" t="s">
        <v>863</v>
      </c>
      <c r="D160" s="375" t="s">
        <v>901</v>
      </c>
      <c r="E160" s="375" t="s">
        <v>899</v>
      </c>
      <c r="F160" s="617" t="s">
        <v>900</v>
      </c>
      <c r="G160" s="606" t="s">
        <v>897</v>
      </c>
      <c r="H160" s="607" t="s">
        <v>128</v>
      </c>
      <c r="I160" s="607" t="s">
        <v>129</v>
      </c>
      <c r="J160" s="606" t="s">
        <v>129</v>
      </c>
      <c r="K160" s="606" t="s">
        <v>898</v>
      </c>
      <c r="L160" s="613">
        <v>2000000</v>
      </c>
      <c r="M160" s="614">
        <f t="shared" si="7"/>
        <v>1700000</v>
      </c>
      <c r="N160" s="611">
        <v>2022</v>
      </c>
      <c r="O160" s="612">
        <v>2027</v>
      </c>
      <c r="P160" s="615"/>
      <c r="Q160" s="616"/>
      <c r="R160" s="611" t="s">
        <v>132</v>
      </c>
      <c r="S160" s="814" t="s">
        <v>133</v>
      </c>
    </row>
    <row r="161" spans="1:19" ht="72.599999999999994" thickBot="1" x14ac:dyDescent="0.35">
      <c r="A161" s="773">
        <v>158</v>
      </c>
      <c r="B161" s="725" t="s">
        <v>902</v>
      </c>
      <c r="C161" s="725" t="s">
        <v>863</v>
      </c>
      <c r="D161" s="726" t="s">
        <v>903</v>
      </c>
      <c r="E161" s="726" t="s">
        <v>904</v>
      </c>
      <c r="F161" s="727" t="s">
        <v>905</v>
      </c>
      <c r="G161" s="728" t="s">
        <v>906</v>
      </c>
      <c r="H161" s="729" t="s">
        <v>128</v>
      </c>
      <c r="I161" s="729" t="s">
        <v>129</v>
      </c>
      <c r="J161" s="728" t="s">
        <v>129</v>
      </c>
      <c r="K161" s="728" t="s">
        <v>907</v>
      </c>
      <c r="L161" s="730">
        <v>500000</v>
      </c>
      <c r="M161" s="731">
        <f t="shared" si="7"/>
        <v>425000</v>
      </c>
      <c r="N161" s="732">
        <v>2022</v>
      </c>
      <c r="O161" s="733">
        <v>2027</v>
      </c>
      <c r="P161" s="732"/>
      <c r="Q161" s="733"/>
      <c r="R161" s="724" t="s">
        <v>132</v>
      </c>
      <c r="S161" s="815" t="s">
        <v>133</v>
      </c>
    </row>
    <row r="162" spans="1:19" ht="72.599999999999994" thickBot="1" x14ac:dyDescent="0.35">
      <c r="A162" s="774">
        <v>159</v>
      </c>
      <c r="B162" s="735" t="s">
        <v>902</v>
      </c>
      <c r="C162" s="735" t="s">
        <v>863</v>
      </c>
      <c r="D162" s="736" t="s">
        <v>903</v>
      </c>
      <c r="E162" s="736" t="s">
        <v>904</v>
      </c>
      <c r="F162" s="737" t="s">
        <v>905</v>
      </c>
      <c r="G162" s="738" t="s">
        <v>908</v>
      </c>
      <c r="H162" s="619" t="s">
        <v>128</v>
      </c>
      <c r="I162" s="619" t="s">
        <v>129</v>
      </c>
      <c r="J162" s="619" t="s">
        <v>129</v>
      </c>
      <c r="K162" s="619" t="s">
        <v>909</v>
      </c>
      <c r="L162" s="739">
        <v>400000</v>
      </c>
      <c r="M162" s="740">
        <f t="shared" si="7"/>
        <v>340000</v>
      </c>
      <c r="N162" s="741">
        <v>2022</v>
      </c>
      <c r="O162" s="742">
        <v>2027</v>
      </c>
      <c r="P162" s="741"/>
      <c r="Q162" s="742"/>
      <c r="R162" s="734" t="s">
        <v>132</v>
      </c>
      <c r="S162" s="816" t="s">
        <v>133</v>
      </c>
    </row>
    <row r="163" spans="1:19" ht="87" thickBot="1" x14ac:dyDescent="0.35">
      <c r="A163" s="772">
        <v>160</v>
      </c>
      <c r="B163" s="302" t="s">
        <v>902</v>
      </c>
      <c r="C163" s="302" t="s">
        <v>863</v>
      </c>
      <c r="D163" s="375" t="s">
        <v>903</v>
      </c>
      <c r="E163" s="375" t="s">
        <v>904</v>
      </c>
      <c r="F163" s="617" t="s">
        <v>905</v>
      </c>
      <c r="G163" s="606" t="s">
        <v>910</v>
      </c>
      <c r="H163" s="607" t="s">
        <v>128</v>
      </c>
      <c r="I163" s="607" t="s">
        <v>129</v>
      </c>
      <c r="J163" s="606" t="s">
        <v>129</v>
      </c>
      <c r="K163" s="606" t="s">
        <v>911</v>
      </c>
      <c r="L163" s="623">
        <v>500000</v>
      </c>
      <c r="M163" s="614">
        <f t="shared" si="7"/>
        <v>425000</v>
      </c>
      <c r="N163" s="611">
        <v>2022</v>
      </c>
      <c r="O163" s="612">
        <v>2027</v>
      </c>
      <c r="P163" s="611"/>
      <c r="Q163" s="612"/>
      <c r="R163" s="605" t="s">
        <v>132</v>
      </c>
      <c r="S163" s="817" t="s">
        <v>133</v>
      </c>
    </row>
    <row r="164" spans="1:19" ht="72.599999999999994" thickBot="1" x14ac:dyDescent="0.35">
      <c r="A164" s="772">
        <v>161</v>
      </c>
      <c r="B164" s="302" t="s">
        <v>902</v>
      </c>
      <c r="C164" s="302" t="s">
        <v>863</v>
      </c>
      <c r="D164" s="375" t="s">
        <v>903</v>
      </c>
      <c r="E164" s="375" t="s">
        <v>904</v>
      </c>
      <c r="F164" s="617" t="s">
        <v>905</v>
      </c>
      <c r="G164" s="606" t="s">
        <v>912</v>
      </c>
      <c r="H164" s="607" t="s">
        <v>128</v>
      </c>
      <c r="I164" s="607" t="s">
        <v>129</v>
      </c>
      <c r="J164" s="606" t="s">
        <v>129</v>
      </c>
      <c r="K164" s="606" t="s">
        <v>913</v>
      </c>
      <c r="L164" s="623">
        <v>800000</v>
      </c>
      <c r="M164" s="614">
        <f t="shared" si="7"/>
        <v>680000</v>
      </c>
      <c r="N164" s="611">
        <v>2022</v>
      </c>
      <c r="O164" s="612">
        <v>2027</v>
      </c>
      <c r="P164" s="611"/>
      <c r="Q164" s="612"/>
      <c r="R164" s="605" t="s">
        <v>132</v>
      </c>
      <c r="S164" s="817" t="s">
        <v>133</v>
      </c>
    </row>
    <row r="165" spans="1:19" ht="72.599999999999994" thickBot="1" x14ac:dyDescent="0.35">
      <c r="A165" s="772">
        <v>162</v>
      </c>
      <c r="B165" s="302" t="s">
        <v>902</v>
      </c>
      <c r="C165" s="302" t="s">
        <v>863</v>
      </c>
      <c r="D165" s="375" t="s">
        <v>903</v>
      </c>
      <c r="E165" s="375" t="s">
        <v>904</v>
      </c>
      <c r="F165" s="617" t="s">
        <v>905</v>
      </c>
      <c r="G165" s="233" t="s">
        <v>914</v>
      </c>
      <c r="H165" s="607" t="s">
        <v>128</v>
      </c>
      <c r="I165" s="607" t="s">
        <v>129</v>
      </c>
      <c r="J165" s="606" t="s">
        <v>129</v>
      </c>
      <c r="K165" s="606" t="s">
        <v>915</v>
      </c>
      <c r="L165" s="624">
        <v>100000</v>
      </c>
      <c r="M165" s="625">
        <f t="shared" si="7"/>
        <v>85000</v>
      </c>
      <c r="N165" s="611">
        <v>2022</v>
      </c>
      <c r="O165" s="612">
        <v>2027</v>
      </c>
      <c r="P165" s="611"/>
      <c r="Q165" s="309" t="s">
        <v>916</v>
      </c>
      <c r="R165" s="605" t="s">
        <v>132</v>
      </c>
      <c r="S165" s="817" t="s">
        <v>133</v>
      </c>
    </row>
    <row r="166" spans="1:19" ht="101.4" thickBot="1" x14ac:dyDescent="0.35">
      <c r="A166" s="772">
        <v>163</v>
      </c>
      <c r="B166" s="302" t="s">
        <v>902</v>
      </c>
      <c r="C166" s="302" t="s">
        <v>863</v>
      </c>
      <c r="D166" s="375" t="s">
        <v>903</v>
      </c>
      <c r="E166" s="375" t="s">
        <v>904</v>
      </c>
      <c r="F166" s="617" t="s">
        <v>905</v>
      </c>
      <c r="G166" s="608" t="s">
        <v>917</v>
      </c>
      <c r="H166" s="607" t="s">
        <v>128</v>
      </c>
      <c r="I166" s="607" t="s">
        <v>129</v>
      </c>
      <c r="J166" s="606" t="s">
        <v>129</v>
      </c>
      <c r="K166" s="606" t="s">
        <v>918</v>
      </c>
      <c r="L166" s="613">
        <v>500000</v>
      </c>
      <c r="M166" s="614">
        <f t="shared" si="7"/>
        <v>425000</v>
      </c>
      <c r="N166" s="611">
        <v>2022</v>
      </c>
      <c r="O166" s="612">
        <v>2027</v>
      </c>
      <c r="P166" s="615"/>
      <c r="Q166" s="616"/>
      <c r="R166" s="605" t="s">
        <v>132</v>
      </c>
      <c r="S166" s="817" t="s">
        <v>133</v>
      </c>
    </row>
    <row r="167" spans="1:19" ht="72.599999999999994" thickBot="1" x14ac:dyDescent="0.35">
      <c r="A167" s="772">
        <v>164</v>
      </c>
      <c r="B167" s="302" t="s">
        <v>902</v>
      </c>
      <c r="C167" s="302" t="s">
        <v>863</v>
      </c>
      <c r="D167" s="375" t="s">
        <v>903</v>
      </c>
      <c r="E167" s="375" t="s">
        <v>904</v>
      </c>
      <c r="F167" s="617" t="s">
        <v>905</v>
      </c>
      <c r="G167" s="606" t="s">
        <v>919</v>
      </c>
      <c r="H167" s="607" t="s">
        <v>128</v>
      </c>
      <c r="I167" s="607" t="s">
        <v>129</v>
      </c>
      <c r="J167" s="606" t="s">
        <v>129</v>
      </c>
      <c r="K167" s="606" t="s">
        <v>920</v>
      </c>
      <c r="L167" s="613">
        <v>100000</v>
      </c>
      <c r="M167" s="614">
        <f t="shared" si="7"/>
        <v>85000</v>
      </c>
      <c r="N167" s="611">
        <v>2023</v>
      </c>
      <c r="O167" s="612">
        <v>2027</v>
      </c>
      <c r="P167" s="615"/>
      <c r="Q167" s="616"/>
      <c r="R167" s="605" t="s">
        <v>132</v>
      </c>
      <c r="S167" s="817" t="s">
        <v>133</v>
      </c>
    </row>
    <row r="168" spans="1:19" ht="58.2" thickBot="1" x14ac:dyDescent="0.35">
      <c r="A168" s="772">
        <v>165</v>
      </c>
      <c r="B168" s="306" t="s">
        <v>921</v>
      </c>
      <c r="C168" s="306" t="s">
        <v>863</v>
      </c>
      <c r="D168" s="629" t="s">
        <v>903</v>
      </c>
      <c r="E168" s="629" t="s">
        <v>904</v>
      </c>
      <c r="F168" s="630" t="s">
        <v>905</v>
      </c>
      <c r="G168" s="626" t="s">
        <v>922</v>
      </c>
      <c r="H168" s="619" t="s">
        <v>128</v>
      </c>
      <c r="I168" s="619" t="s">
        <v>129</v>
      </c>
      <c r="J168" s="620" t="s">
        <v>129</v>
      </c>
      <c r="K168" s="620" t="s">
        <v>923</v>
      </c>
      <c r="L168" s="228">
        <v>500000</v>
      </c>
      <c r="M168" s="234">
        <f t="shared" si="7"/>
        <v>425000</v>
      </c>
      <c r="N168" s="235">
        <v>2023</v>
      </c>
      <c r="O168" s="622">
        <v>2027</v>
      </c>
      <c r="P168" s="627"/>
      <c r="Q168" s="628"/>
      <c r="R168" s="618" t="s">
        <v>132</v>
      </c>
      <c r="S168" s="818" t="s">
        <v>133</v>
      </c>
    </row>
    <row r="169" spans="1:19" ht="72.599999999999994" thickBot="1" x14ac:dyDescent="0.35">
      <c r="A169" s="772">
        <v>166</v>
      </c>
      <c r="B169" s="306" t="s">
        <v>902</v>
      </c>
      <c r="C169" s="306" t="s">
        <v>863</v>
      </c>
      <c r="D169" s="629" t="s">
        <v>903</v>
      </c>
      <c r="E169" s="629" t="s">
        <v>904</v>
      </c>
      <c r="F169" s="630" t="s">
        <v>905</v>
      </c>
      <c r="G169" s="626" t="s">
        <v>924</v>
      </c>
      <c r="H169" s="619" t="s">
        <v>128</v>
      </c>
      <c r="I169" s="619" t="s">
        <v>129</v>
      </c>
      <c r="J169" s="620" t="s">
        <v>129</v>
      </c>
      <c r="K169" s="620" t="s">
        <v>925</v>
      </c>
      <c r="L169" s="228">
        <v>50000</v>
      </c>
      <c r="M169" s="234">
        <f t="shared" si="7"/>
        <v>42500</v>
      </c>
      <c r="N169" s="235">
        <v>2023</v>
      </c>
      <c r="O169" s="622">
        <v>2027</v>
      </c>
      <c r="P169" s="627"/>
      <c r="Q169" s="628"/>
      <c r="R169" s="618" t="s">
        <v>132</v>
      </c>
      <c r="S169" s="818" t="s">
        <v>133</v>
      </c>
    </row>
    <row r="170" spans="1:19" ht="58.2" thickBot="1" x14ac:dyDescent="0.35">
      <c r="A170" s="772">
        <v>167</v>
      </c>
      <c r="B170" s="58" t="s">
        <v>921</v>
      </c>
      <c r="C170" s="58" t="s">
        <v>863</v>
      </c>
      <c r="D170" s="381" t="s">
        <v>903</v>
      </c>
      <c r="E170" s="381" t="s">
        <v>904</v>
      </c>
      <c r="F170" s="382" t="s">
        <v>905</v>
      </c>
      <c r="G170" s="608" t="s">
        <v>926</v>
      </c>
      <c r="H170" s="607" t="s">
        <v>128</v>
      </c>
      <c r="I170" s="607" t="s">
        <v>129</v>
      </c>
      <c r="J170" s="606" t="s">
        <v>129</v>
      </c>
      <c r="K170" s="606" t="s">
        <v>927</v>
      </c>
      <c r="L170" s="613">
        <v>1000000</v>
      </c>
      <c r="M170" s="614">
        <f t="shared" si="7"/>
        <v>850000</v>
      </c>
      <c r="N170" s="611">
        <v>2024</v>
      </c>
      <c r="O170" s="612">
        <v>2027</v>
      </c>
      <c r="P170" s="615"/>
      <c r="Q170" s="616"/>
      <c r="R170" s="605" t="s">
        <v>132</v>
      </c>
      <c r="S170" s="817" t="s">
        <v>133</v>
      </c>
    </row>
    <row r="171" spans="1:19" ht="58.2" thickBot="1" x14ac:dyDescent="0.35">
      <c r="A171" s="772">
        <v>168</v>
      </c>
      <c r="B171" s="302" t="s">
        <v>921</v>
      </c>
      <c r="C171" s="302" t="s">
        <v>863</v>
      </c>
      <c r="D171" s="375" t="s">
        <v>903</v>
      </c>
      <c r="E171" s="375" t="s">
        <v>904</v>
      </c>
      <c r="F171" s="617" t="s">
        <v>905</v>
      </c>
      <c r="G171" s="608" t="s">
        <v>928</v>
      </c>
      <c r="H171" s="607" t="s">
        <v>128</v>
      </c>
      <c r="I171" s="607" t="s">
        <v>129</v>
      </c>
      <c r="J171" s="606" t="s">
        <v>129</v>
      </c>
      <c r="K171" s="606" t="s">
        <v>929</v>
      </c>
      <c r="L171" s="613">
        <v>600000</v>
      </c>
      <c r="M171" s="614">
        <f t="shared" si="7"/>
        <v>510000</v>
      </c>
      <c r="N171" s="611">
        <v>2024</v>
      </c>
      <c r="O171" s="612">
        <v>2027</v>
      </c>
      <c r="P171" s="615"/>
      <c r="Q171" s="616"/>
      <c r="R171" s="605" t="s">
        <v>132</v>
      </c>
      <c r="S171" s="817" t="s">
        <v>133</v>
      </c>
    </row>
    <row r="172" spans="1:19" ht="72.599999999999994" thickBot="1" x14ac:dyDescent="0.35">
      <c r="A172" s="773">
        <v>169</v>
      </c>
      <c r="B172" s="743" t="s">
        <v>930</v>
      </c>
      <c r="C172" s="743" t="s">
        <v>863</v>
      </c>
      <c r="D172" s="744" t="s">
        <v>931</v>
      </c>
      <c r="E172" s="744" t="s">
        <v>932</v>
      </c>
      <c r="F172" s="745" t="s">
        <v>933</v>
      </c>
      <c r="G172" s="746" t="s">
        <v>934</v>
      </c>
      <c r="H172" s="747" t="s">
        <v>128</v>
      </c>
      <c r="I172" s="747" t="s">
        <v>129</v>
      </c>
      <c r="J172" s="746" t="s">
        <v>129</v>
      </c>
      <c r="K172" s="746" t="s">
        <v>935</v>
      </c>
      <c r="L172" s="748">
        <v>700000</v>
      </c>
      <c r="M172" s="749">
        <f t="shared" ref="M172:M181" si="8">L172/100*85</f>
        <v>595000</v>
      </c>
      <c r="N172" s="750">
        <v>2023</v>
      </c>
      <c r="O172" s="751">
        <v>2027</v>
      </c>
      <c r="P172" s="752"/>
      <c r="Q172" s="751"/>
      <c r="R172" s="752" t="s">
        <v>132</v>
      </c>
      <c r="S172" s="819" t="s">
        <v>133</v>
      </c>
    </row>
    <row r="173" spans="1:19" ht="72.599999999999994" thickBot="1" x14ac:dyDescent="0.35">
      <c r="A173" s="774">
        <v>170</v>
      </c>
      <c r="B173" s="753" t="s">
        <v>930</v>
      </c>
      <c r="C173" s="753" t="s">
        <v>863</v>
      </c>
      <c r="D173" s="754" t="s">
        <v>931</v>
      </c>
      <c r="E173" s="754" t="s">
        <v>932</v>
      </c>
      <c r="F173" s="755" t="s">
        <v>933</v>
      </c>
      <c r="G173" s="632" t="s">
        <v>936</v>
      </c>
      <c r="H173" s="632" t="s">
        <v>128</v>
      </c>
      <c r="I173" s="632" t="s">
        <v>129</v>
      </c>
      <c r="J173" s="632" t="s">
        <v>129</v>
      </c>
      <c r="K173" s="632" t="s">
        <v>937</v>
      </c>
      <c r="L173" s="756">
        <v>350000</v>
      </c>
      <c r="M173" s="757">
        <f t="shared" si="8"/>
        <v>297500</v>
      </c>
      <c r="N173" s="758">
        <v>2021</v>
      </c>
      <c r="O173" s="759">
        <v>2027</v>
      </c>
      <c r="P173" s="758"/>
      <c r="Q173" s="760"/>
      <c r="R173" s="828" t="s">
        <v>132</v>
      </c>
      <c r="S173" s="820" t="s">
        <v>133</v>
      </c>
    </row>
    <row r="174" spans="1:19" ht="72.599999999999994" thickBot="1" x14ac:dyDescent="0.35">
      <c r="A174" s="772">
        <v>171</v>
      </c>
      <c r="B174" s="302" t="s">
        <v>930</v>
      </c>
      <c r="C174" s="302" t="s">
        <v>863</v>
      </c>
      <c r="D174" s="375" t="s">
        <v>931</v>
      </c>
      <c r="E174" s="375" t="s">
        <v>932</v>
      </c>
      <c r="F174" s="617" t="s">
        <v>933</v>
      </c>
      <c r="G174" s="606" t="s">
        <v>938</v>
      </c>
      <c r="H174" s="607" t="s">
        <v>128</v>
      </c>
      <c r="I174" s="607" t="s">
        <v>129</v>
      </c>
      <c r="J174" s="606" t="s">
        <v>129</v>
      </c>
      <c r="K174" s="606" t="s">
        <v>939</v>
      </c>
      <c r="L174" s="613">
        <v>400000</v>
      </c>
      <c r="M174" s="631">
        <f t="shared" si="8"/>
        <v>340000</v>
      </c>
      <c r="N174" s="611">
        <v>2021</v>
      </c>
      <c r="O174" s="612">
        <v>2027</v>
      </c>
      <c r="P174" s="611"/>
      <c r="Q174" s="612"/>
      <c r="R174" s="611" t="s">
        <v>132</v>
      </c>
      <c r="S174" s="814" t="s">
        <v>133</v>
      </c>
    </row>
    <row r="175" spans="1:19" ht="72.599999999999994" thickBot="1" x14ac:dyDescent="0.35">
      <c r="A175" s="772">
        <v>172</v>
      </c>
      <c r="B175" s="302" t="s">
        <v>930</v>
      </c>
      <c r="C175" s="302" t="s">
        <v>863</v>
      </c>
      <c r="D175" s="375" t="s">
        <v>931</v>
      </c>
      <c r="E175" s="375" t="s">
        <v>932</v>
      </c>
      <c r="F175" s="617" t="s">
        <v>933</v>
      </c>
      <c r="G175" s="606" t="s">
        <v>940</v>
      </c>
      <c r="H175" s="607" t="s">
        <v>128</v>
      </c>
      <c r="I175" s="607" t="s">
        <v>129</v>
      </c>
      <c r="J175" s="606" t="s">
        <v>129</v>
      </c>
      <c r="K175" s="606" t="s">
        <v>941</v>
      </c>
      <c r="L175" s="613">
        <v>119000</v>
      </c>
      <c r="M175" s="631">
        <f t="shared" si="8"/>
        <v>101150</v>
      </c>
      <c r="N175" s="611">
        <v>2021</v>
      </c>
      <c r="O175" s="612">
        <v>2027</v>
      </c>
      <c r="P175" s="611"/>
      <c r="Q175" s="612"/>
      <c r="R175" s="611" t="s">
        <v>132</v>
      </c>
      <c r="S175" s="814" t="s">
        <v>133</v>
      </c>
    </row>
    <row r="176" spans="1:19" ht="72.599999999999994" thickBot="1" x14ac:dyDescent="0.35">
      <c r="A176" s="772">
        <v>173</v>
      </c>
      <c r="B176" s="633" t="s">
        <v>930</v>
      </c>
      <c r="C176" s="633" t="s">
        <v>863</v>
      </c>
      <c r="D176" s="634" t="s">
        <v>931</v>
      </c>
      <c r="E176" s="634" t="s">
        <v>932</v>
      </c>
      <c r="F176" s="635" t="s">
        <v>933</v>
      </c>
      <c r="G176" s="608" t="s">
        <v>942</v>
      </c>
      <c r="H176" s="636" t="s">
        <v>128</v>
      </c>
      <c r="I176" s="636" t="s">
        <v>129</v>
      </c>
      <c r="J176" s="608" t="s">
        <v>129</v>
      </c>
      <c r="K176" s="608" t="s">
        <v>943</v>
      </c>
      <c r="L176" s="637">
        <v>960000</v>
      </c>
      <c r="M176" s="638">
        <f t="shared" si="8"/>
        <v>816000</v>
      </c>
      <c r="N176" s="639">
        <v>2024</v>
      </c>
      <c r="O176" s="640">
        <v>2025</v>
      </c>
      <c r="P176" s="639"/>
      <c r="Q176" s="640"/>
      <c r="R176" s="611" t="s">
        <v>132</v>
      </c>
      <c r="S176" s="821" t="s">
        <v>133</v>
      </c>
    </row>
    <row r="177" spans="1:19" ht="58.2" thickBot="1" x14ac:dyDescent="0.35">
      <c r="A177" s="772">
        <v>174</v>
      </c>
      <c r="B177" s="302" t="s">
        <v>944</v>
      </c>
      <c r="C177" s="110" t="s">
        <v>863</v>
      </c>
      <c r="D177" s="375" t="s">
        <v>954</v>
      </c>
      <c r="E177" s="375" t="s">
        <v>945</v>
      </c>
      <c r="F177" s="617" t="s">
        <v>946</v>
      </c>
      <c r="G177" s="606" t="s">
        <v>947</v>
      </c>
      <c r="H177" s="607" t="s">
        <v>128</v>
      </c>
      <c r="I177" s="607" t="s">
        <v>129</v>
      </c>
      <c r="J177" s="606" t="s">
        <v>129</v>
      </c>
      <c r="K177" s="606" t="s">
        <v>948</v>
      </c>
      <c r="L177" s="613">
        <v>120000</v>
      </c>
      <c r="M177" s="631">
        <f t="shared" si="8"/>
        <v>102000</v>
      </c>
      <c r="N177" s="611">
        <v>2022</v>
      </c>
      <c r="O177" s="612">
        <v>2027</v>
      </c>
      <c r="P177" s="611"/>
      <c r="Q177" s="612"/>
      <c r="R177" s="611" t="s">
        <v>132</v>
      </c>
      <c r="S177" s="814" t="s">
        <v>133</v>
      </c>
    </row>
    <row r="178" spans="1:19" ht="58.2" thickBot="1" x14ac:dyDescent="0.35">
      <c r="A178" s="772">
        <v>175</v>
      </c>
      <c r="B178" s="776" t="s">
        <v>944</v>
      </c>
      <c r="C178" s="205" t="s">
        <v>863</v>
      </c>
      <c r="D178" s="641" t="s">
        <v>954</v>
      </c>
      <c r="E178" s="641" t="s">
        <v>945</v>
      </c>
      <c r="F178" s="642" t="s">
        <v>946</v>
      </c>
      <c r="G178" s="643" t="s">
        <v>949</v>
      </c>
      <c r="H178" s="644" t="s">
        <v>128</v>
      </c>
      <c r="I178" s="644" t="s">
        <v>129</v>
      </c>
      <c r="J178" s="643" t="s">
        <v>129</v>
      </c>
      <c r="K178" s="643" t="s">
        <v>950</v>
      </c>
      <c r="L178" s="645">
        <v>120000</v>
      </c>
      <c r="M178" s="646">
        <f t="shared" si="8"/>
        <v>102000</v>
      </c>
      <c r="N178" s="647">
        <v>2022</v>
      </c>
      <c r="O178" s="648">
        <v>2027</v>
      </c>
      <c r="P178" s="647"/>
      <c r="Q178" s="648"/>
      <c r="R178" s="647" t="s">
        <v>132</v>
      </c>
      <c r="S178" s="822" t="s">
        <v>133</v>
      </c>
    </row>
    <row r="179" spans="1:19" ht="87" thickBot="1" x14ac:dyDescent="0.35">
      <c r="A179" s="772">
        <v>176</v>
      </c>
      <c r="B179" s="302" t="s">
        <v>944</v>
      </c>
      <c r="C179" s="110" t="s">
        <v>863</v>
      </c>
      <c r="D179" s="375" t="s">
        <v>954</v>
      </c>
      <c r="E179" s="375" t="s">
        <v>945</v>
      </c>
      <c r="F179" s="617" t="s">
        <v>946</v>
      </c>
      <c r="G179" s="620" t="s">
        <v>951</v>
      </c>
      <c r="H179" s="607" t="s">
        <v>128</v>
      </c>
      <c r="I179" s="607" t="s">
        <v>129</v>
      </c>
      <c r="J179" s="606" t="s">
        <v>129</v>
      </c>
      <c r="K179" s="620" t="s">
        <v>952</v>
      </c>
      <c r="L179" s="613">
        <v>3000000</v>
      </c>
      <c r="M179" s="631">
        <f t="shared" si="8"/>
        <v>2550000</v>
      </c>
      <c r="N179" s="611">
        <v>2022</v>
      </c>
      <c r="O179" s="612">
        <v>2027</v>
      </c>
      <c r="P179" s="611"/>
      <c r="Q179" s="612"/>
      <c r="R179" s="618" t="s">
        <v>953</v>
      </c>
      <c r="S179" s="814" t="s">
        <v>133</v>
      </c>
    </row>
    <row r="180" spans="1:19" ht="57.6" x14ac:dyDescent="0.3">
      <c r="A180" s="772">
        <v>177</v>
      </c>
      <c r="B180" s="237" t="s">
        <v>944</v>
      </c>
      <c r="C180" s="272" t="s">
        <v>863</v>
      </c>
      <c r="D180" s="396" t="s">
        <v>954</v>
      </c>
      <c r="E180" s="396" t="s">
        <v>945</v>
      </c>
      <c r="F180" s="649" t="s">
        <v>946</v>
      </c>
      <c r="G180" s="650" t="s">
        <v>955</v>
      </c>
      <c r="H180" s="240" t="s">
        <v>128</v>
      </c>
      <c r="I180" s="240" t="s">
        <v>129</v>
      </c>
      <c r="J180" s="241" t="s">
        <v>129</v>
      </c>
      <c r="K180" s="650" t="s">
        <v>956</v>
      </c>
      <c r="L180" s="651">
        <v>648560</v>
      </c>
      <c r="M180" s="652">
        <f t="shared" si="8"/>
        <v>551276</v>
      </c>
      <c r="N180" s="653">
        <v>2026</v>
      </c>
      <c r="O180" s="243">
        <v>2027</v>
      </c>
      <c r="P180" s="653"/>
      <c r="Q180" s="243"/>
      <c r="R180" s="829" t="s">
        <v>957</v>
      </c>
      <c r="S180" s="823" t="s">
        <v>343</v>
      </c>
    </row>
    <row r="181" spans="1:19" ht="58.2" thickBot="1" x14ac:dyDescent="0.35">
      <c r="A181" s="657">
        <v>178</v>
      </c>
      <c r="B181" s="761" t="s">
        <v>944</v>
      </c>
      <c r="C181" s="762" t="s">
        <v>863</v>
      </c>
      <c r="D181" s="763" t="s">
        <v>954</v>
      </c>
      <c r="E181" s="763" t="s">
        <v>945</v>
      </c>
      <c r="F181" s="764" t="s">
        <v>946</v>
      </c>
      <c r="G181" s="765" t="s">
        <v>958</v>
      </c>
      <c r="H181" s="766" t="s">
        <v>128</v>
      </c>
      <c r="I181" s="766" t="s">
        <v>129</v>
      </c>
      <c r="J181" s="766" t="s">
        <v>129</v>
      </c>
      <c r="K181" s="765" t="s">
        <v>959</v>
      </c>
      <c r="L181" s="767">
        <v>206184</v>
      </c>
      <c r="M181" s="768">
        <f t="shared" si="8"/>
        <v>175256.40000000002</v>
      </c>
      <c r="N181" s="769">
        <v>2026</v>
      </c>
      <c r="O181" s="770">
        <v>2027</v>
      </c>
      <c r="P181" s="769"/>
      <c r="Q181" s="770"/>
      <c r="R181" s="765" t="s">
        <v>957</v>
      </c>
      <c r="S181" s="656" t="s">
        <v>133</v>
      </c>
    </row>
    <row r="182" spans="1:19" x14ac:dyDescent="0.3">
      <c r="A182" s="14"/>
      <c r="D182" s="654"/>
      <c r="E182" s="654"/>
      <c r="F182" s="654"/>
    </row>
    <row r="183" spans="1:19" x14ac:dyDescent="0.3">
      <c r="A183" s="14"/>
      <c r="D183" s="654"/>
      <c r="E183" s="654"/>
      <c r="F183" s="654"/>
    </row>
    <row r="184" spans="1:19" x14ac:dyDescent="0.3">
      <c r="A184" s="14"/>
      <c r="D184" s="654"/>
      <c r="E184" s="654"/>
      <c r="F184" s="654"/>
    </row>
    <row r="185" spans="1:19" x14ac:dyDescent="0.3">
      <c r="A185" s="14"/>
      <c r="D185" s="654"/>
      <c r="E185" s="654"/>
      <c r="F185" s="654"/>
    </row>
    <row r="186" spans="1:19" ht="25.8" x14ac:dyDescent="0.5">
      <c r="A186" s="14"/>
      <c r="B186" s="658" t="s">
        <v>1084</v>
      </c>
      <c r="D186" s="654"/>
      <c r="E186" s="654"/>
      <c r="F186" s="654"/>
      <c r="K186" s="659"/>
    </row>
    <row r="187" spans="1:19" x14ac:dyDescent="0.3">
      <c r="A187" s="14"/>
      <c r="D187" s="654"/>
      <c r="E187" s="654"/>
      <c r="F187" s="654"/>
    </row>
    <row r="188" spans="1:19" x14ac:dyDescent="0.3">
      <c r="A188" s="14"/>
      <c r="D188" s="654"/>
      <c r="E188" s="654"/>
      <c r="F188" s="654"/>
    </row>
    <row r="189" spans="1:19" x14ac:dyDescent="0.3">
      <c r="A189" s="14"/>
      <c r="D189" s="654"/>
      <c r="E189" s="654"/>
      <c r="F189" s="654"/>
    </row>
    <row r="190" spans="1:19" ht="25.8" x14ac:dyDescent="0.5">
      <c r="A190" s="14"/>
      <c r="B190" s="658"/>
      <c r="D190" s="654"/>
      <c r="E190" s="654"/>
      <c r="F190" s="654"/>
    </row>
    <row r="191" spans="1:19" x14ac:dyDescent="0.3">
      <c r="A191" s="14"/>
      <c r="D191" s="654"/>
      <c r="E191" s="654"/>
      <c r="F191" s="654"/>
    </row>
    <row r="192" spans="1:19" x14ac:dyDescent="0.3">
      <c r="A192" s="14"/>
      <c r="D192" s="654"/>
      <c r="E192" s="654"/>
      <c r="F192" s="654"/>
    </row>
    <row r="193" spans="1:6" x14ac:dyDescent="0.3">
      <c r="A193" s="14"/>
      <c r="D193" s="654"/>
      <c r="E193" s="654"/>
      <c r="F193" s="654"/>
    </row>
    <row r="194" spans="1:6" x14ac:dyDescent="0.3">
      <c r="A194" s="14"/>
      <c r="D194" s="654"/>
      <c r="E194" s="654"/>
      <c r="F194" s="654"/>
    </row>
    <row r="195" spans="1:6" x14ac:dyDescent="0.3">
      <c r="A195" s="14"/>
      <c r="D195" s="654"/>
      <c r="E195" s="654"/>
      <c r="F195" s="654"/>
    </row>
    <row r="196" spans="1:6" x14ac:dyDescent="0.3">
      <c r="A196" s="14"/>
      <c r="D196" s="654"/>
      <c r="E196" s="654"/>
      <c r="F196" s="654"/>
    </row>
    <row r="197" spans="1:6" x14ac:dyDescent="0.3">
      <c r="A197" s="14"/>
      <c r="D197" s="654"/>
      <c r="E197" s="654"/>
      <c r="F197" s="654"/>
    </row>
    <row r="198" spans="1:6" x14ac:dyDescent="0.3">
      <c r="A198" s="14"/>
      <c r="D198" s="654"/>
      <c r="E198" s="654"/>
      <c r="F198" s="654"/>
    </row>
    <row r="199" spans="1:6" x14ac:dyDescent="0.3">
      <c r="A199" s="14"/>
      <c r="D199" s="654"/>
      <c r="E199" s="654"/>
      <c r="F199" s="654"/>
    </row>
    <row r="200" spans="1:6" x14ac:dyDescent="0.3">
      <c r="A200" s="14"/>
      <c r="D200" s="654"/>
      <c r="E200" s="654"/>
      <c r="F200" s="654"/>
    </row>
    <row r="201" spans="1:6" x14ac:dyDescent="0.3">
      <c r="A201" s="14"/>
      <c r="D201" s="654"/>
      <c r="E201" s="654"/>
      <c r="F201" s="654"/>
    </row>
    <row r="202" spans="1:6" x14ac:dyDescent="0.3">
      <c r="A202" s="14"/>
      <c r="D202" s="654"/>
      <c r="E202" s="654"/>
      <c r="F202" s="654"/>
    </row>
    <row r="203" spans="1:6" x14ac:dyDescent="0.3">
      <c r="A203" s="14" t="s">
        <v>28</v>
      </c>
      <c r="D203" s="654"/>
      <c r="E203" s="654"/>
      <c r="F203" s="654"/>
    </row>
    <row r="208" spans="1:6" x14ac:dyDescent="0.3">
      <c r="A208" s="3"/>
      <c r="B208" s="3"/>
      <c r="C208" s="3"/>
    </row>
    <row r="211" spans="1:13" x14ac:dyDescent="0.3">
      <c r="A211" s="1" t="s">
        <v>29</v>
      </c>
    </row>
    <row r="216" spans="1:13" x14ac:dyDescent="0.3">
      <c r="A216" s="1" t="s">
        <v>30</v>
      </c>
    </row>
    <row r="217" spans="1:13" x14ac:dyDescent="0.3">
      <c r="A217" s="1" t="s">
        <v>120</v>
      </c>
    </row>
    <row r="218" spans="1:13" x14ac:dyDescent="0.3">
      <c r="A218" s="1" t="s">
        <v>123</v>
      </c>
    </row>
    <row r="220" spans="1:13" x14ac:dyDescent="0.3">
      <c r="A220" s="1" t="s">
        <v>31</v>
      </c>
    </row>
    <row r="222" spans="1:13" s="8" customFormat="1" x14ac:dyDescent="0.3">
      <c r="A222" s="2" t="s">
        <v>32</v>
      </c>
      <c r="B222" s="2"/>
      <c r="C222" s="2"/>
      <c r="L222" s="9"/>
      <c r="M222" s="9"/>
    </row>
    <row r="224" spans="1:13" x14ac:dyDescent="0.3">
      <c r="A224" s="2" t="s">
        <v>33</v>
      </c>
      <c r="B224" s="2"/>
      <c r="C224" s="2"/>
    </row>
    <row r="226" spans="1:1" x14ac:dyDescent="0.3">
      <c r="A22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75"/>
  <sheetViews>
    <sheetView topLeftCell="A262" zoomScale="70" zoomScaleNormal="70" workbookViewId="0">
      <selection activeCell="B268" sqref="B268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214" t="s">
        <v>34</v>
      </c>
      <c r="B1" s="1215"/>
      <c r="C1" s="1215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1215"/>
      <c r="P1" s="1215"/>
      <c r="Q1" s="1215"/>
      <c r="R1" s="1215"/>
      <c r="S1" s="1215"/>
      <c r="T1" s="1215"/>
      <c r="U1" s="1215"/>
      <c r="V1" s="1215"/>
      <c r="W1" s="1215"/>
      <c r="X1" s="1215"/>
      <c r="Y1" s="1215"/>
      <c r="Z1" s="1216"/>
    </row>
    <row r="2" spans="1:26" ht="29.1" customHeight="1" thickBot="1" x14ac:dyDescent="0.35">
      <c r="A2" s="1217" t="s">
        <v>6</v>
      </c>
      <c r="B2" s="1187" t="s">
        <v>7</v>
      </c>
      <c r="C2" s="1188"/>
      <c r="D2" s="1188"/>
      <c r="E2" s="1188"/>
      <c r="F2" s="1189"/>
      <c r="G2" s="1224" t="s">
        <v>8</v>
      </c>
      <c r="H2" s="1206" t="s">
        <v>35</v>
      </c>
      <c r="I2" s="1211" t="s">
        <v>68</v>
      </c>
      <c r="J2" s="1227" t="s">
        <v>10</v>
      </c>
      <c r="K2" s="1239" t="s">
        <v>11</v>
      </c>
      <c r="L2" s="1190" t="s">
        <v>36</v>
      </c>
      <c r="M2" s="1191"/>
      <c r="N2" s="1192" t="s">
        <v>13</v>
      </c>
      <c r="O2" s="1193"/>
      <c r="P2" s="1234" t="s">
        <v>37</v>
      </c>
      <c r="Q2" s="1235"/>
      <c r="R2" s="1235"/>
      <c r="S2" s="1235"/>
      <c r="T2" s="1235"/>
      <c r="U2" s="1235"/>
      <c r="V2" s="1235"/>
      <c r="W2" s="1236"/>
      <c r="X2" s="1236"/>
      <c r="Y2" s="1169" t="s">
        <v>15</v>
      </c>
      <c r="Z2" s="1170"/>
    </row>
    <row r="3" spans="1:26" ht="14.85" customHeight="1" x14ac:dyDescent="0.3">
      <c r="A3" s="1218"/>
      <c r="B3" s="1224" t="s">
        <v>16</v>
      </c>
      <c r="C3" s="1220" t="s">
        <v>17</v>
      </c>
      <c r="D3" s="1220" t="s">
        <v>18</v>
      </c>
      <c r="E3" s="1220" t="s">
        <v>19</v>
      </c>
      <c r="F3" s="1222" t="s">
        <v>20</v>
      </c>
      <c r="G3" s="1225"/>
      <c r="H3" s="1207"/>
      <c r="I3" s="1212"/>
      <c r="J3" s="1228"/>
      <c r="K3" s="1240"/>
      <c r="L3" s="1198" t="s">
        <v>21</v>
      </c>
      <c r="M3" s="1200" t="s">
        <v>85</v>
      </c>
      <c r="N3" s="1202" t="s">
        <v>22</v>
      </c>
      <c r="O3" s="1204" t="s">
        <v>23</v>
      </c>
      <c r="P3" s="1237" t="s">
        <v>38</v>
      </c>
      <c r="Q3" s="1238"/>
      <c r="R3" s="1238"/>
      <c r="S3" s="1239"/>
      <c r="T3" s="1209" t="s">
        <v>39</v>
      </c>
      <c r="U3" s="1230" t="s">
        <v>82</v>
      </c>
      <c r="V3" s="1230" t="s">
        <v>83</v>
      </c>
      <c r="W3" s="1209" t="s">
        <v>40</v>
      </c>
      <c r="X3" s="1232" t="s">
        <v>69</v>
      </c>
      <c r="Y3" s="1194" t="s">
        <v>26</v>
      </c>
      <c r="Z3" s="1196" t="s">
        <v>27</v>
      </c>
    </row>
    <row r="4" spans="1:26" ht="80.099999999999994" customHeight="1" thickBot="1" x14ac:dyDescent="0.35">
      <c r="A4" s="1219"/>
      <c r="B4" s="1226"/>
      <c r="C4" s="1221"/>
      <c r="D4" s="1221"/>
      <c r="E4" s="1221"/>
      <c r="F4" s="1223"/>
      <c r="G4" s="1226"/>
      <c r="H4" s="1208"/>
      <c r="I4" s="1213"/>
      <c r="J4" s="1229"/>
      <c r="K4" s="1241"/>
      <c r="L4" s="1199"/>
      <c r="M4" s="1201"/>
      <c r="N4" s="1203"/>
      <c r="O4" s="1205"/>
      <c r="P4" s="47" t="s">
        <v>62</v>
      </c>
      <c r="Q4" s="48" t="s">
        <v>41</v>
      </c>
      <c r="R4" s="48" t="s">
        <v>42</v>
      </c>
      <c r="S4" s="49" t="s">
        <v>43</v>
      </c>
      <c r="T4" s="1210"/>
      <c r="U4" s="1231"/>
      <c r="V4" s="1231"/>
      <c r="W4" s="1210"/>
      <c r="X4" s="1233"/>
      <c r="Y4" s="1195"/>
      <c r="Z4" s="1197"/>
    </row>
    <row r="5" spans="1:26" ht="50.25" customHeight="1" thickBot="1" x14ac:dyDescent="0.35">
      <c r="A5" s="4">
        <v>1</v>
      </c>
      <c r="B5" s="91" t="s">
        <v>147</v>
      </c>
      <c r="C5" s="92" t="s">
        <v>148</v>
      </c>
      <c r="D5" s="350">
        <v>75016966</v>
      </c>
      <c r="E5" s="378" t="s">
        <v>179</v>
      </c>
      <c r="F5" s="379" t="s">
        <v>151</v>
      </c>
      <c r="G5" s="93" t="s">
        <v>161</v>
      </c>
      <c r="H5" s="94" t="s">
        <v>128</v>
      </c>
      <c r="I5" s="94" t="s">
        <v>129</v>
      </c>
      <c r="J5" s="93" t="s">
        <v>153</v>
      </c>
      <c r="K5" s="93" t="s">
        <v>162</v>
      </c>
      <c r="L5" s="95">
        <v>1296000</v>
      </c>
      <c r="M5" s="96">
        <f>L5/100*85</f>
        <v>1101600</v>
      </c>
      <c r="N5" s="91">
        <v>2021</v>
      </c>
      <c r="O5" s="97">
        <v>2027</v>
      </c>
      <c r="P5" s="98"/>
      <c r="Q5" s="99"/>
      <c r="R5" s="99"/>
      <c r="S5" s="100"/>
      <c r="T5" s="101"/>
      <c r="U5" s="101"/>
      <c r="V5" s="101"/>
      <c r="W5" s="101"/>
      <c r="X5" s="101"/>
      <c r="Y5" s="98" t="s">
        <v>132</v>
      </c>
      <c r="Z5" s="100" t="s">
        <v>133</v>
      </c>
    </row>
    <row r="6" spans="1:26" ht="29.4" thickBot="1" x14ac:dyDescent="0.35">
      <c r="A6" s="5">
        <v>2</v>
      </c>
      <c r="B6" s="72" t="s">
        <v>147</v>
      </c>
      <c r="C6" s="73" t="s">
        <v>148</v>
      </c>
      <c r="D6" s="74">
        <v>75016966</v>
      </c>
      <c r="E6" s="351" t="s">
        <v>179</v>
      </c>
      <c r="F6" s="352" t="s">
        <v>151</v>
      </c>
      <c r="G6" s="102" t="s">
        <v>163</v>
      </c>
      <c r="H6" s="59" t="s">
        <v>128</v>
      </c>
      <c r="I6" s="59" t="s">
        <v>129</v>
      </c>
      <c r="J6" s="76" t="s">
        <v>153</v>
      </c>
      <c r="K6" s="76" t="s">
        <v>164</v>
      </c>
      <c r="L6" s="77">
        <v>864000</v>
      </c>
      <c r="M6" s="87">
        <f t="shared" ref="M6:M20" si="0">L6/100*85</f>
        <v>734400</v>
      </c>
      <c r="N6" s="72">
        <v>2021</v>
      </c>
      <c r="O6" s="103">
        <v>2027</v>
      </c>
      <c r="P6" s="72"/>
      <c r="Q6" s="73"/>
      <c r="R6" s="73"/>
      <c r="S6" s="103"/>
      <c r="T6" s="76"/>
      <c r="U6" s="76"/>
      <c r="V6" s="76"/>
      <c r="W6" s="76"/>
      <c r="X6" s="76"/>
      <c r="Y6" s="104" t="s">
        <v>132</v>
      </c>
      <c r="Z6" s="105" t="s">
        <v>133</v>
      </c>
    </row>
    <row r="7" spans="1:26" ht="43.8" thickBot="1" x14ac:dyDescent="0.35">
      <c r="A7" s="5">
        <v>3</v>
      </c>
      <c r="B7" s="72" t="s">
        <v>147</v>
      </c>
      <c r="C7" s="73" t="s">
        <v>148</v>
      </c>
      <c r="D7" s="74" t="s">
        <v>149</v>
      </c>
      <c r="E7" s="351" t="s">
        <v>179</v>
      </c>
      <c r="F7" s="352" t="s">
        <v>151</v>
      </c>
      <c r="G7" s="102" t="s">
        <v>165</v>
      </c>
      <c r="H7" s="59" t="s">
        <v>128</v>
      </c>
      <c r="I7" s="59" t="s">
        <v>129</v>
      </c>
      <c r="J7" s="76" t="s">
        <v>153</v>
      </c>
      <c r="K7" s="76" t="s">
        <v>166</v>
      </c>
      <c r="L7" s="77">
        <v>345600</v>
      </c>
      <c r="M7" s="87">
        <f t="shared" si="0"/>
        <v>293760</v>
      </c>
      <c r="N7" s="72">
        <v>2021</v>
      </c>
      <c r="O7" s="103">
        <v>2027</v>
      </c>
      <c r="P7" s="72"/>
      <c r="Q7" s="73"/>
      <c r="R7" s="73"/>
      <c r="S7" s="103"/>
      <c r="T7" s="76"/>
      <c r="U7" s="76"/>
      <c r="V7" s="76"/>
      <c r="W7" s="76"/>
      <c r="X7" s="76"/>
      <c r="Y7" s="104" t="s">
        <v>132</v>
      </c>
      <c r="Z7" s="105" t="s">
        <v>133</v>
      </c>
    </row>
    <row r="8" spans="1:26" ht="58.2" thickBot="1" x14ac:dyDescent="0.35">
      <c r="A8" s="54">
        <v>4</v>
      </c>
      <c r="B8" s="72" t="s">
        <v>147</v>
      </c>
      <c r="C8" s="73" t="s">
        <v>148</v>
      </c>
      <c r="D8" s="74">
        <v>75016966</v>
      </c>
      <c r="E8" s="351" t="s">
        <v>179</v>
      </c>
      <c r="F8" s="352" t="s">
        <v>151</v>
      </c>
      <c r="G8" s="102" t="s">
        <v>167</v>
      </c>
      <c r="H8" s="59" t="s">
        <v>128</v>
      </c>
      <c r="I8" s="59" t="s">
        <v>129</v>
      </c>
      <c r="J8" s="76" t="s">
        <v>153</v>
      </c>
      <c r="K8" s="76" t="s">
        <v>168</v>
      </c>
      <c r="L8" s="77">
        <v>777600</v>
      </c>
      <c r="M8" s="87">
        <f>L8/100*85</f>
        <v>660960</v>
      </c>
      <c r="N8" s="72">
        <v>2021</v>
      </c>
      <c r="O8" s="103">
        <v>2027</v>
      </c>
      <c r="P8" s="72" t="s">
        <v>169</v>
      </c>
      <c r="Q8" s="73" t="s">
        <v>169</v>
      </c>
      <c r="R8" s="73"/>
      <c r="S8" s="103"/>
      <c r="T8" s="76"/>
      <c r="U8" s="76"/>
      <c r="V8" s="76"/>
      <c r="W8" s="76"/>
      <c r="X8" s="76"/>
      <c r="Y8" s="104" t="s">
        <v>132</v>
      </c>
      <c r="Z8" s="105" t="s">
        <v>133</v>
      </c>
    </row>
    <row r="9" spans="1:26" ht="72.599999999999994" thickBot="1" x14ac:dyDescent="0.35">
      <c r="A9" s="54">
        <v>5</v>
      </c>
      <c r="B9" s="72" t="s">
        <v>147</v>
      </c>
      <c r="C9" s="73" t="s">
        <v>148</v>
      </c>
      <c r="D9" s="74">
        <v>75016966</v>
      </c>
      <c r="E9" s="351" t="s">
        <v>179</v>
      </c>
      <c r="F9" s="352" t="s">
        <v>151</v>
      </c>
      <c r="G9" s="102" t="s">
        <v>170</v>
      </c>
      <c r="H9" s="59" t="s">
        <v>128</v>
      </c>
      <c r="I9" s="59" t="s">
        <v>129</v>
      </c>
      <c r="J9" s="76" t="s">
        <v>153</v>
      </c>
      <c r="K9" s="76" t="s">
        <v>171</v>
      </c>
      <c r="L9" s="77">
        <v>432000</v>
      </c>
      <c r="M9" s="87">
        <f t="shared" si="0"/>
        <v>367200</v>
      </c>
      <c r="N9" s="72">
        <v>2021</v>
      </c>
      <c r="O9" s="103">
        <v>2027</v>
      </c>
      <c r="P9" s="72"/>
      <c r="Q9" s="73"/>
      <c r="R9" s="73"/>
      <c r="S9" s="103"/>
      <c r="T9" s="76"/>
      <c r="U9" s="76" t="s">
        <v>169</v>
      </c>
      <c r="V9" s="76"/>
      <c r="W9" s="76"/>
      <c r="X9" s="76"/>
      <c r="Y9" s="104" t="s">
        <v>132</v>
      </c>
      <c r="Z9" s="105" t="s">
        <v>133</v>
      </c>
    </row>
    <row r="10" spans="1:26" ht="29.4" thickBot="1" x14ac:dyDescent="0.35">
      <c r="A10" s="54">
        <v>6</v>
      </c>
      <c r="B10" s="81" t="s">
        <v>147</v>
      </c>
      <c r="C10" s="82" t="s">
        <v>148</v>
      </c>
      <c r="D10" s="83">
        <v>75016966</v>
      </c>
      <c r="E10" s="353" t="s">
        <v>179</v>
      </c>
      <c r="F10" s="354" t="s">
        <v>151</v>
      </c>
      <c r="G10" s="84" t="s">
        <v>172</v>
      </c>
      <c r="H10" s="59" t="s">
        <v>128</v>
      </c>
      <c r="I10" s="59" t="s">
        <v>129</v>
      </c>
      <c r="J10" s="85" t="s">
        <v>153</v>
      </c>
      <c r="K10" s="85" t="s">
        <v>173</v>
      </c>
      <c r="L10" s="86">
        <v>2592000</v>
      </c>
      <c r="M10" s="87">
        <f t="shared" si="0"/>
        <v>2203200</v>
      </c>
      <c r="N10" s="81">
        <v>2022</v>
      </c>
      <c r="O10" s="106">
        <v>2027</v>
      </c>
      <c r="P10" s="81"/>
      <c r="Q10" s="82"/>
      <c r="R10" s="82"/>
      <c r="S10" s="106"/>
      <c r="T10" s="85"/>
      <c r="U10" s="85"/>
      <c r="V10" s="85"/>
      <c r="W10" s="85"/>
      <c r="X10" s="85"/>
      <c r="Y10" s="107" t="s">
        <v>132</v>
      </c>
      <c r="Z10" s="108" t="s">
        <v>133</v>
      </c>
    </row>
    <row r="11" spans="1:26" ht="29.4" thickBot="1" x14ac:dyDescent="0.35">
      <c r="A11" s="54">
        <v>7</v>
      </c>
      <c r="B11" s="72" t="s">
        <v>147</v>
      </c>
      <c r="C11" s="73" t="s">
        <v>148</v>
      </c>
      <c r="D11" s="74">
        <v>75016966</v>
      </c>
      <c r="E11" s="351" t="s">
        <v>179</v>
      </c>
      <c r="F11" s="352" t="s">
        <v>151</v>
      </c>
      <c r="G11" s="75" t="s">
        <v>138</v>
      </c>
      <c r="H11" s="59" t="s">
        <v>128</v>
      </c>
      <c r="I11" s="59" t="s">
        <v>129</v>
      </c>
      <c r="J11" s="76" t="s">
        <v>153</v>
      </c>
      <c r="K11" s="76" t="s">
        <v>174</v>
      </c>
      <c r="L11" s="77">
        <v>259200</v>
      </c>
      <c r="M11" s="87">
        <f t="shared" si="0"/>
        <v>220320</v>
      </c>
      <c r="N11" s="72">
        <v>2021</v>
      </c>
      <c r="O11" s="103">
        <v>2027</v>
      </c>
      <c r="P11" s="72" t="s">
        <v>169</v>
      </c>
      <c r="Q11" s="73"/>
      <c r="R11" s="73"/>
      <c r="S11" s="103" t="s">
        <v>169</v>
      </c>
      <c r="T11" s="76"/>
      <c r="U11" s="76"/>
      <c r="V11" s="76"/>
      <c r="W11" s="76"/>
      <c r="X11" s="76"/>
      <c r="Y11" s="104" t="s">
        <v>132</v>
      </c>
      <c r="Z11" s="105" t="s">
        <v>133</v>
      </c>
    </row>
    <row r="12" spans="1:26" ht="29.4" thickBot="1" x14ac:dyDescent="0.35">
      <c r="A12" s="54">
        <v>8</v>
      </c>
      <c r="B12" s="72" t="s">
        <v>147</v>
      </c>
      <c r="C12" s="73" t="s">
        <v>148</v>
      </c>
      <c r="D12" s="74">
        <v>75016966</v>
      </c>
      <c r="E12" s="351" t="s">
        <v>179</v>
      </c>
      <c r="F12" s="352" t="s">
        <v>151</v>
      </c>
      <c r="G12" s="102" t="s">
        <v>175</v>
      </c>
      <c r="H12" s="59" t="s">
        <v>128</v>
      </c>
      <c r="I12" s="59" t="s">
        <v>129</v>
      </c>
      <c r="J12" s="76" t="s">
        <v>153</v>
      </c>
      <c r="K12" s="76" t="s">
        <v>176</v>
      </c>
      <c r="L12" s="77">
        <v>207360</v>
      </c>
      <c r="M12" s="87">
        <f t="shared" si="0"/>
        <v>176256</v>
      </c>
      <c r="N12" s="72">
        <v>2021</v>
      </c>
      <c r="O12" s="103">
        <v>2027</v>
      </c>
      <c r="P12" s="72"/>
      <c r="Q12" s="73"/>
      <c r="R12" s="73"/>
      <c r="S12" s="103"/>
      <c r="T12" s="76"/>
      <c r="U12" s="76"/>
      <c r="V12" s="76"/>
      <c r="W12" s="76"/>
      <c r="X12" s="76"/>
      <c r="Y12" s="104" t="s">
        <v>132</v>
      </c>
      <c r="Z12" s="105" t="s">
        <v>133</v>
      </c>
    </row>
    <row r="13" spans="1:26" ht="58.2" thickBot="1" x14ac:dyDescent="0.35">
      <c r="A13" s="54">
        <v>9</v>
      </c>
      <c r="B13" s="81" t="s">
        <v>147</v>
      </c>
      <c r="C13" s="82" t="s">
        <v>148</v>
      </c>
      <c r="D13" s="83">
        <v>75016966</v>
      </c>
      <c r="E13" s="353" t="s">
        <v>179</v>
      </c>
      <c r="F13" s="354" t="s">
        <v>151</v>
      </c>
      <c r="G13" s="109" t="s">
        <v>177</v>
      </c>
      <c r="H13" s="59" t="s">
        <v>128</v>
      </c>
      <c r="I13" s="59" t="s">
        <v>129</v>
      </c>
      <c r="J13" s="85" t="s">
        <v>153</v>
      </c>
      <c r="K13" s="85" t="s">
        <v>178</v>
      </c>
      <c r="L13" s="86">
        <v>691200</v>
      </c>
      <c r="M13" s="87">
        <f t="shared" si="0"/>
        <v>587520</v>
      </c>
      <c r="N13" s="81">
        <v>2021</v>
      </c>
      <c r="O13" s="106">
        <v>2027</v>
      </c>
      <c r="P13" s="81"/>
      <c r="Q13" s="82"/>
      <c r="R13" s="82"/>
      <c r="S13" s="106"/>
      <c r="T13" s="85"/>
      <c r="U13" s="85"/>
      <c r="V13" s="85"/>
      <c r="W13" s="85"/>
      <c r="X13" s="85"/>
      <c r="Y13" s="107" t="s">
        <v>132</v>
      </c>
      <c r="Z13" s="108" t="s">
        <v>133</v>
      </c>
    </row>
    <row r="14" spans="1:26" ht="29.4" thickBot="1" x14ac:dyDescent="0.35">
      <c r="A14" s="54">
        <v>10</v>
      </c>
      <c r="B14" s="81" t="s">
        <v>147</v>
      </c>
      <c r="C14" s="82" t="s">
        <v>148</v>
      </c>
      <c r="D14" s="83" t="s">
        <v>149</v>
      </c>
      <c r="E14" s="353" t="s">
        <v>179</v>
      </c>
      <c r="F14" s="354" t="s">
        <v>151</v>
      </c>
      <c r="G14" s="109" t="s">
        <v>180</v>
      </c>
      <c r="H14" s="59" t="s">
        <v>128</v>
      </c>
      <c r="I14" s="59" t="s">
        <v>129</v>
      </c>
      <c r="J14" s="85" t="s">
        <v>153</v>
      </c>
      <c r="K14" s="85" t="s">
        <v>180</v>
      </c>
      <c r="L14" s="86">
        <v>144000</v>
      </c>
      <c r="M14" s="87">
        <f t="shared" si="0"/>
        <v>122400</v>
      </c>
      <c r="N14" s="81">
        <v>2023</v>
      </c>
      <c r="O14" s="106">
        <v>2027</v>
      </c>
      <c r="P14" s="81"/>
      <c r="Q14" s="110"/>
      <c r="R14" s="110"/>
      <c r="S14" s="111"/>
      <c r="T14" s="112"/>
      <c r="U14" s="112"/>
      <c r="V14" s="112"/>
      <c r="W14" s="112"/>
      <c r="X14" s="112"/>
      <c r="Y14" s="113" t="s">
        <v>132</v>
      </c>
      <c r="Z14" s="114" t="s">
        <v>133</v>
      </c>
    </row>
    <row r="15" spans="1:26" ht="43.8" thickBot="1" x14ac:dyDescent="0.35">
      <c r="A15" s="54">
        <v>11</v>
      </c>
      <c r="B15" s="144" t="s">
        <v>181</v>
      </c>
      <c r="C15" s="145" t="s">
        <v>182</v>
      </c>
      <c r="D15" s="200">
        <v>75017164</v>
      </c>
      <c r="E15" s="355" t="s">
        <v>217</v>
      </c>
      <c r="F15" s="356" t="s">
        <v>216</v>
      </c>
      <c r="G15" s="146" t="s">
        <v>183</v>
      </c>
      <c r="H15" s="147" t="s">
        <v>128</v>
      </c>
      <c r="I15" s="147" t="s">
        <v>129</v>
      </c>
      <c r="J15" s="146" t="s">
        <v>184</v>
      </c>
      <c r="K15" s="146" t="s">
        <v>185</v>
      </c>
      <c r="L15" s="148">
        <v>7000000</v>
      </c>
      <c r="M15" s="149">
        <f t="shared" si="0"/>
        <v>5950000</v>
      </c>
      <c r="N15" s="150">
        <v>2022</v>
      </c>
      <c r="O15" s="151">
        <v>2027</v>
      </c>
      <c r="P15" s="152"/>
      <c r="Q15" s="153"/>
      <c r="R15" s="153"/>
      <c r="S15" s="154"/>
      <c r="T15" s="155"/>
      <c r="U15" s="155"/>
      <c r="V15" s="155"/>
      <c r="W15" s="155"/>
      <c r="X15" s="155"/>
      <c r="Y15" s="144" t="s">
        <v>132</v>
      </c>
      <c r="Z15" s="156" t="s">
        <v>133</v>
      </c>
    </row>
    <row r="16" spans="1:26" ht="43.8" thickBot="1" x14ac:dyDescent="0.35">
      <c r="A16" s="54">
        <v>12</v>
      </c>
      <c r="B16" s="157" t="s">
        <v>181</v>
      </c>
      <c r="C16" s="158" t="s">
        <v>182</v>
      </c>
      <c r="D16" s="201">
        <v>75017164</v>
      </c>
      <c r="E16" s="357" t="s">
        <v>217</v>
      </c>
      <c r="F16" s="358" t="s">
        <v>216</v>
      </c>
      <c r="G16" s="102" t="s">
        <v>186</v>
      </c>
      <c r="H16" s="159" t="s">
        <v>128</v>
      </c>
      <c r="I16" s="159" t="s">
        <v>129</v>
      </c>
      <c r="J16" s="160" t="s">
        <v>184</v>
      </c>
      <c r="K16" s="102" t="s">
        <v>187</v>
      </c>
      <c r="L16" s="127">
        <v>1500000</v>
      </c>
      <c r="M16" s="161">
        <f t="shared" si="0"/>
        <v>1275000</v>
      </c>
      <c r="N16" s="162">
        <v>2022</v>
      </c>
      <c r="O16" s="163">
        <v>2027</v>
      </c>
      <c r="P16" s="164"/>
      <c r="Q16" s="165"/>
      <c r="R16" s="165"/>
      <c r="S16" s="166"/>
      <c r="T16" s="167"/>
      <c r="U16" s="167"/>
      <c r="V16" s="167"/>
      <c r="W16" s="167"/>
      <c r="X16" s="167"/>
      <c r="Y16" s="157" t="s">
        <v>132</v>
      </c>
      <c r="Z16" s="168" t="s">
        <v>133</v>
      </c>
    </row>
    <row r="17" spans="1:26" ht="43.8" thickBot="1" x14ac:dyDescent="0.35">
      <c r="A17" s="54">
        <v>13</v>
      </c>
      <c r="B17" s="169" t="s">
        <v>181</v>
      </c>
      <c r="C17" s="170" t="s">
        <v>182</v>
      </c>
      <c r="D17" s="202">
        <v>75017164</v>
      </c>
      <c r="E17" s="359" t="s">
        <v>217</v>
      </c>
      <c r="F17" s="360" t="s">
        <v>216</v>
      </c>
      <c r="G17" s="132" t="s">
        <v>188</v>
      </c>
      <c r="H17" s="171" t="s">
        <v>128</v>
      </c>
      <c r="I17" s="171" t="s">
        <v>129</v>
      </c>
      <c r="J17" s="172" t="s">
        <v>184</v>
      </c>
      <c r="K17" s="132" t="s">
        <v>189</v>
      </c>
      <c r="L17" s="134">
        <v>900000</v>
      </c>
      <c r="M17" s="173">
        <f>L17/100*85</f>
        <v>765000</v>
      </c>
      <c r="N17" s="174">
        <v>2025</v>
      </c>
      <c r="O17" s="175">
        <v>2027</v>
      </c>
      <c r="P17" s="176"/>
      <c r="Q17" s="177"/>
      <c r="R17" s="177"/>
      <c r="S17" s="178"/>
      <c r="T17" s="179"/>
      <c r="U17" s="179"/>
      <c r="V17" s="179"/>
      <c r="W17" s="179"/>
      <c r="X17" s="179"/>
      <c r="Y17" s="169" t="s">
        <v>132</v>
      </c>
      <c r="Z17" s="180" t="s">
        <v>198</v>
      </c>
    </row>
    <row r="18" spans="1:26" ht="43.8" thickBot="1" x14ac:dyDescent="0.35">
      <c r="A18" s="54">
        <v>14</v>
      </c>
      <c r="B18" s="169" t="s">
        <v>181</v>
      </c>
      <c r="C18" s="170" t="s">
        <v>182</v>
      </c>
      <c r="D18" s="202">
        <v>75017164</v>
      </c>
      <c r="E18" s="359">
        <v>102718971</v>
      </c>
      <c r="F18" s="360" t="s">
        <v>216</v>
      </c>
      <c r="G18" s="132" t="s">
        <v>190</v>
      </c>
      <c r="H18" s="171" t="s">
        <v>128</v>
      </c>
      <c r="I18" s="171" t="s">
        <v>129</v>
      </c>
      <c r="J18" s="172" t="s">
        <v>184</v>
      </c>
      <c r="K18" s="132" t="s">
        <v>191</v>
      </c>
      <c r="L18" s="134">
        <v>1200000</v>
      </c>
      <c r="M18" s="173">
        <f>L18/100*85</f>
        <v>1020000</v>
      </c>
      <c r="N18" s="174">
        <v>2025</v>
      </c>
      <c r="O18" s="175">
        <v>2027</v>
      </c>
      <c r="P18" s="176"/>
      <c r="Q18" s="177"/>
      <c r="R18" s="177"/>
      <c r="S18" s="178"/>
      <c r="T18" s="179"/>
      <c r="U18" s="179"/>
      <c r="V18" s="179"/>
      <c r="W18" s="179"/>
      <c r="X18" s="179"/>
      <c r="Y18" s="169" t="s">
        <v>132</v>
      </c>
      <c r="Z18" s="180" t="s">
        <v>199</v>
      </c>
    </row>
    <row r="19" spans="1:26" ht="29.4" thickBot="1" x14ac:dyDescent="0.35">
      <c r="A19" s="54">
        <v>15</v>
      </c>
      <c r="B19" s="157" t="s">
        <v>181</v>
      </c>
      <c r="C19" s="158" t="s">
        <v>182</v>
      </c>
      <c r="D19" s="201">
        <v>75017164</v>
      </c>
      <c r="E19" s="357" t="s">
        <v>217</v>
      </c>
      <c r="F19" s="358" t="s">
        <v>216</v>
      </c>
      <c r="G19" s="181" t="s">
        <v>192</v>
      </c>
      <c r="H19" s="159" t="s">
        <v>128</v>
      </c>
      <c r="I19" s="159" t="s">
        <v>129</v>
      </c>
      <c r="J19" s="160" t="s">
        <v>184</v>
      </c>
      <c r="K19" s="160" t="s">
        <v>193</v>
      </c>
      <c r="L19" s="182">
        <v>600000</v>
      </c>
      <c r="M19" s="183">
        <f t="shared" si="0"/>
        <v>510000</v>
      </c>
      <c r="N19" s="157">
        <v>2022</v>
      </c>
      <c r="O19" s="168">
        <v>2027</v>
      </c>
      <c r="P19" s="164"/>
      <c r="Q19" s="165" t="s">
        <v>200</v>
      </c>
      <c r="R19" s="165"/>
      <c r="S19" s="166"/>
      <c r="T19" s="167"/>
      <c r="U19" s="167"/>
      <c r="V19" s="167"/>
      <c r="W19" s="167" t="s">
        <v>200</v>
      </c>
      <c r="X19" s="167"/>
      <c r="Y19" s="157" t="s">
        <v>132</v>
      </c>
      <c r="Z19" s="168" t="s">
        <v>133</v>
      </c>
    </row>
    <row r="20" spans="1:26" ht="29.4" thickBot="1" x14ac:dyDescent="0.35">
      <c r="A20" s="54">
        <v>16</v>
      </c>
      <c r="B20" s="184" t="s">
        <v>181</v>
      </c>
      <c r="C20" s="185" t="s">
        <v>182</v>
      </c>
      <c r="D20" s="203">
        <v>75017164</v>
      </c>
      <c r="E20" s="361" t="s">
        <v>217</v>
      </c>
      <c r="F20" s="362" t="s">
        <v>216</v>
      </c>
      <c r="G20" s="186" t="s">
        <v>201</v>
      </c>
      <c r="H20" s="159" t="s">
        <v>128</v>
      </c>
      <c r="I20" s="159" t="s">
        <v>129</v>
      </c>
      <c r="J20" s="187" t="s">
        <v>184</v>
      </c>
      <c r="K20" s="187" t="s">
        <v>202</v>
      </c>
      <c r="L20" s="188">
        <v>360000</v>
      </c>
      <c r="M20" s="183">
        <f t="shared" si="0"/>
        <v>306000</v>
      </c>
      <c r="N20" s="184">
        <v>2022</v>
      </c>
      <c r="O20" s="189">
        <v>2027</v>
      </c>
      <c r="P20" s="190"/>
      <c r="Q20" s="191"/>
      <c r="R20" s="191"/>
      <c r="S20" s="192"/>
      <c r="T20" s="193"/>
      <c r="U20" s="193"/>
      <c r="V20" s="193"/>
      <c r="W20" s="193"/>
      <c r="X20" s="193"/>
      <c r="Y20" s="184" t="s">
        <v>132</v>
      </c>
      <c r="Z20" s="189" t="s">
        <v>133</v>
      </c>
    </row>
    <row r="21" spans="1:26" ht="87" thickBot="1" x14ac:dyDescent="0.35">
      <c r="A21" s="54">
        <v>17</v>
      </c>
      <c r="B21" s="184" t="s">
        <v>181</v>
      </c>
      <c r="C21" s="185" t="s">
        <v>182</v>
      </c>
      <c r="D21" s="203">
        <v>75017164</v>
      </c>
      <c r="E21" s="361" t="s">
        <v>217</v>
      </c>
      <c r="F21" s="362" t="s">
        <v>216</v>
      </c>
      <c r="G21" s="186" t="s">
        <v>203</v>
      </c>
      <c r="H21" s="159" t="s">
        <v>128</v>
      </c>
      <c r="I21" s="159" t="s">
        <v>129</v>
      </c>
      <c r="J21" s="187" t="s">
        <v>184</v>
      </c>
      <c r="K21" s="187" t="s">
        <v>204</v>
      </c>
      <c r="L21" s="188">
        <v>614375</v>
      </c>
      <c r="M21" s="183">
        <v>391000</v>
      </c>
      <c r="N21" s="194">
        <v>2024</v>
      </c>
      <c r="O21" s="195">
        <v>2026</v>
      </c>
      <c r="P21" s="194"/>
      <c r="Q21" s="195"/>
      <c r="R21" s="196"/>
      <c r="S21" s="196" t="s">
        <v>200</v>
      </c>
      <c r="T21" s="193"/>
      <c r="U21" s="193"/>
      <c r="V21" s="193"/>
      <c r="W21" s="193" t="s">
        <v>200</v>
      </c>
      <c r="X21" s="193"/>
      <c r="Y21" s="197" t="s">
        <v>205</v>
      </c>
      <c r="Z21" s="189" t="s">
        <v>133</v>
      </c>
    </row>
    <row r="22" spans="1:26" ht="87" thickBot="1" x14ac:dyDescent="0.35">
      <c r="A22" s="54">
        <v>18</v>
      </c>
      <c r="B22" s="184" t="s">
        <v>181</v>
      </c>
      <c r="C22" s="185" t="s">
        <v>182</v>
      </c>
      <c r="D22" s="203">
        <v>75017164</v>
      </c>
      <c r="E22" s="361" t="s">
        <v>217</v>
      </c>
      <c r="F22" s="362" t="s">
        <v>216</v>
      </c>
      <c r="G22" s="186" t="s">
        <v>206</v>
      </c>
      <c r="H22" s="159" t="s">
        <v>128</v>
      </c>
      <c r="I22" s="159" t="s">
        <v>129</v>
      </c>
      <c r="J22" s="187" t="s">
        <v>184</v>
      </c>
      <c r="K22" s="186" t="s">
        <v>207</v>
      </c>
      <c r="L22" s="188">
        <v>837829</v>
      </c>
      <c r="M22" s="183">
        <v>850000</v>
      </c>
      <c r="N22" s="198">
        <v>2024</v>
      </c>
      <c r="O22" s="195">
        <v>2027</v>
      </c>
      <c r="P22" s="194"/>
      <c r="Q22" s="195"/>
      <c r="R22" s="196" t="s">
        <v>200</v>
      </c>
      <c r="S22" s="196" t="s">
        <v>200</v>
      </c>
      <c r="T22" s="193"/>
      <c r="U22" s="193"/>
      <c r="V22" s="193"/>
      <c r="W22" s="193" t="s">
        <v>200</v>
      </c>
      <c r="X22" s="193"/>
      <c r="Y22" s="1021" t="s">
        <v>205</v>
      </c>
      <c r="Z22" s="189" t="s">
        <v>133</v>
      </c>
    </row>
    <row r="23" spans="1:26" ht="29.4" thickBot="1" x14ac:dyDescent="0.35">
      <c r="A23" s="54">
        <v>19</v>
      </c>
      <c r="B23" s="184" t="s">
        <v>181</v>
      </c>
      <c r="C23" s="185" t="s">
        <v>182</v>
      </c>
      <c r="D23" s="203">
        <v>75017164</v>
      </c>
      <c r="E23" s="361" t="s">
        <v>217</v>
      </c>
      <c r="F23" s="362" t="s">
        <v>216</v>
      </c>
      <c r="G23" s="186" t="s">
        <v>208</v>
      </c>
      <c r="H23" s="159" t="s">
        <v>128</v>
      </c>
      <c r="I23" s="159" t="s">
        <v>129</v>
      </c>
      <c r="J23" s="187" t="s">
        <v>184</v>
      </c>
      <c r="K23" s="187" t="s">
        <v>209</v>
      </c>
      <c r="L23" s="188">
        <v>600000</v>
      </c>
      <c r="M23" s="183">
        <v>425000</v>
      </c>
      <c r="N23" s="194">
        <v>2023</v>
      </c>
      <c r="O23" s="195">
        <v>2027</v>
      </c>
      <c r="P23" s="194"/>
      <c r="Q23" s="195"/>
      <c r="R23" s="199"/>
      <c r="S23" s="199"/>
      <c r="T23" s="193"/>
      <c r="U23" s="193"/>
      <c r="V23" s="193"/>
      <c r="W23" s="193"/>
      <c r="X23" s="193"/>
      <c r="Y23" s="184" t="s">
        <v>132</v>
      </c>
      <c r="Z23" s="189" t="s">
        <v>133</v>
      </c>
    </row>
    <row r="24" spans="1:26" ht="29.4" thickBot="1" x14ac:dyDescent="0.35">
      <c r="A24" s="54">
        <v>20</v>
      </c>
      <c r="B24" s="184" t="s">
        <v>181</v>
      </c>
      <c r="C24" s="185" t="s">
        <v>182</v>
      </c>
      <c r="D24" s="203">
        <v>75017164</v>
      </c>
      <c r="E24" s="361" t="s">
        <v>217</v>
      </c>
      <c r="F24" s="362" t="s">
        <v>216</v>
      </c>
      <c r="G24" s="186" t="s">
        <v>210</v>
      </c>
      <c r="H24" s="159" t="s">
        <v>128</v>
      </c>
      <c r="I24" s="159" t="s">
        <v>129</v>
      </c>
      <c r="J24" s="187" t="s">
        <v>184</v>
      </c>
      <c r="K24" s="187" t="s">
        <v>211</v>
      </c>
      <c r="L24" s="188">
        <v>480000</v>
      </c>
      <c r="M24" s="183">
        <v>340000</v>
      </c>
      <c r="N24" s="194">
        <v>2023</v>
      </c>
      <c r="O24" s="195">
        <v>2027</v>
      </c>
      <c r="P24" s="194"/>
      <c r="Q24" s="195"/>
      <c r="R24" s="199"/>
      <c r="S24" s="199"/>
      <c r="T24" s="193"/>
      <c r="U24" s="193"/>
      <c r="V24" s="193"/>
      <c r="W24" s="193"/>
      <c r="X24" s="193"/>
      <c r="Y24" s="184" t="s">
        <v>132</v>
      </c>
      <c r="Z24" s="189" t="s">
        <v>133</v>
      </c>
    </row>
    <row r="25" spans="1:26" ht="43.8" thickBot="1" x14ac:dyDescent="0.35">
      <c r="A25" s="6">
        <v>21</v>
      </c>
      <c r="B25" s="1025" t="s">
        <v>181</v>
      </c>
      <c r="C25" s="1026" t="s">
        <v>182</v>
      </c>
      <c r="D25" s="1027">
        <v>75017164</v>
      </c>
      <c r="E25" s="1028" t="s">
        <v>217</v>
      </c>
      <c r="F25" s="1029" t="s">
        <v>216</v>
      </c>
      <c r="G25" s="1030" t="s">
        <v>212</v>
      </c>
      <c r="H25" s="1031" t="s">
        <v>128</v>
      </c>
      <c r="I25" s="1031" t="s">
        <v>129</v>
      </c>
      <c r="J25" s="1030" t="s">
        <v>184</v>
      </c>
      <c r="K25" s="1030" t="s">
        <v>213</v>
      </c>
      <c r="L25" s="1032">
        <v>400000</v>
      </c>
      <c r="M25" s="1033">
        <v>340000</v>
      </c>
      <c r="N25" s="1025">
        <v>2024</v>
      </c>
      <c r="O25" s="1034">
        <v>2027</v>
      </c>
      <c r="P25" s="1035" t="s">
        <v>200</v>
      </c>
      <c r="Q25" s="1036"/>
      <c r="R25" s="1036"/>
      <c r="S25" s="1037"/>
      <c r="T25" s="1038"/>
      <c r="U25" s="1038"/>
      <c r="V25" s="1038"/>
      <c r="W25" s="1038"/>
      <c r="X25" s="1038"/>
      <c r="Y25" s="1025" t="s">
        <v>132</v>
      </c>
      <c r="Z25" s="1034" t="s">
        <v>133</v>
      </c>
    </row>
    <row r="26" spans="1:26" ht="87" thickBot="1" x14ac:dyDescent="0.35">
      <c r="A26" s="660">
        <v>22</v>
      </c>
      <c r="B26" s="107" t="s">
        <v>218</v>
      </c>
      <c r="C26" s="266" t="s">
        <v>219</v>
      </c>
      <c r="D26" s="227">
        <v>70996806</v>
      </c>
      <c r="E26" s="369" t="s">
        <v>286</v>
      </c>
      <c r="F26" s="370" t="s">
        <v>250</v>
      </c>
      <c r="G26" s="426" t="s">
        <v>252</v>
      </c>
      <c r="H26" s="59" t="s">
        <v>128</v>
      </c>
      <c r="I26" s="59" t="s">
        <v>129</v>
      </c>
      <c r="J26" s="59" t="s">
        <v>221</v>
      </c>
      <c r="K26" s="59" t="s">
        <v>253</v>
      </c>
      <c r="L26" s="427">
        <v>14976000</v>
      </c>
      <c r="M26" s="270">
        <f t="shared" ref="M26:M70" si="1">L26/100*85</f>
        <v>12729600</v>
      </c>
      <c r="N26" s="107">
        <v>2024</v>
      </c>
      <c r="O26" s="108">
        <v>2027</v>
      </c>
      <c r="P26" s="107"/>
      <c r="Q26" s="266" t="s">
        <v>200</v>
      </c>
      <c r="R26" s="266"/>
      <c r="S26" s="108" t="s">
        <v>200</v>
      </c>
      <c r="T26" s="59"/>
      <c r="U26" s="59"/>
      <c r="V26" s="59" t="s">
        <v>169</v>
      </c>
      <c r="W26" s="59" t="s">
        <v>200</v>
      </c>
      <c r="X26" s="59" t="s">
        <v>200</v>
      </c>
      <c r="Y26" s="107" t="s">
        <v>132</v>
      </c>
      <c r="Z26" s="108" t="s">
        <v>133</v>
      </c>
    </row>
    <row r="27" spans="1:26" ht="87" thickBot="1" x14ac:dyDescent="0.35">
      <c r="A27" s="54">
        <v>23</v>
      </c>
      <c r="B27" s="61" t="s">
        <v>218</v>
      </c>
      <c r="C27" s="62" t="s">
        <v>219</v>
      </c>
      <c r="D27" s="64">
        <v>70996806</v>
      </c>
      <c r="E27" s="363" t="s">
        <v>286</v>
      </c>
      <c r="F27" s="364" t="s">
        <v>250</v>
      </c>
      <c r="G27" s="66" t="s">
        <v>254</v>
      </c>
      <c r="H27" s="56" t="s">
        <v>128</v>
      </c>
      <c r="I27" s="56" t="s">
        <v>129</v>
      </c>
      <c r="J27" s="66" t="s">
        <v>221</v>
      </c>
      <c r="K27" s="66" t="s">
        <v>255</v>
      </c>
      <c r="L27" s="67">
        <v>3900000</v>
      </c>
      <c r="M27" s="68">
        <f t="shared" si="1"/>
        <v>3315000</v>
      </c>
      <c r="N27" s="61">
        <v>2024</v>
      </c>
      <c r="O27" s="217">
        <v>2027</v>
      </c>
      <c r="P27" s="61"/>
      <c r="Q27" s="62"/>
      <c r="R27" s="62"/>
      <c r="S27" s="217"/>
      <c r="T27" s="66"/>
      <c r="U27" s="66"/>
      <c r="V27" s="66" t="s">
        <v>200</v>
      </c>
      <c r="W27" s="66" t="s">
        <v>200</v>
      </c>
      <c r="X27" s="66"/>
      <c r="Y27" s="61" t="s">
        <v>132</v>
      </c>
      <c r="Z27" s="217" t="s">
        <v>133</v>
      </c>
    </row>
    <row r="28" spans="1:26" ht="72.599999999999994" thickBot="1" x14ac:dyDescent="0.35">
      <c r="A28" s="54">
        <v>24</v>
      </c>
      <c r="B28" s="81" t="s">
        <v>218</v>
      </c>
      <c r="C28" s="82" t="s">
        <v>219</v>
      </c>
      <c r="D28" s="83">
        <v>70996806</v>
      </c>
      <c r="E28" s="353" t="s">
        <v>286</v>
      </c>
      <c r="F28" s="354" t="s">
        <v>250</v>
      </c>
      <c r="G28" s="109" t="s">
        <v>256</v>
      </c>
      <c r="H28" s="59" t="s">
        <v>128</v>
      </c>
      <c r="I28" s="59" t="s">
        <v>129</v>
      </c>
      <c r="J28" s="85" t="s">
        <v>221</v>
      </c>
      <c r="K28" s="85" t="s">
        <v>257</v>
      </c>
      <c r="L28" s="254">
        <v>18000000</v>
      </c>
      <c r="M28" s="255">
        <f t="shared" si="1"/>
        <v>15300000</v>
      </c>
      <c r="N28" s="81">
        <v>2024</v>
      </c>
      <c r="O28" s="106">
        <v>2027</v>
      </c>
      <c r="P28" s="81"/>
      <c r="Q28" s="82"/>
      <c r="R28" s="82"/>
      <c r="S28" s="106"/>
      <c r="T28" s="85"/>
      <c r="U28" s="85"/>
      <c r="V28" s="85" t="s">
        <v>200</v>
      </c>
      <c r="W28" s="85" t="s">
        <v>200</v>
      </c>
      <c r="X28" s="85"/>
      <c r="Y28" s="81" t="s">
        <v>132</v>
      </c>
      <c r="Z28" s="106" t="s">
        <v>133</v>
      </c>
    </row>
    <row r="29" spans="1:26" ht="72.599999999999994" thickBot="1" x14ac:dyDescent="0.35">
      <c r="A29" s="54">
        <v>25</v>
      </c>
      <c r="B29" s="81" t="s">
        <v>218</v>
      </c>
      <c r="C29" s="82" t="s">
        <v>219</v>
      </c>
      <c r="D29" s="83">
        <v>70996806</v>
      </c>
      <c r="E29" s="353" t="s">
        <v>286</v>
      </c>
      <c r="F29" s="354" t="s">
        <v>250</v>
      </c>
      <c r="G29" s="109" t="s">
        <v>258</v>
      </c>
      <c r="H29" s="59" t="s">
        <v>128</v>
      </c>
      <c r="I29" s="59" t="s">
        <v>129</v>
      </c>
      <c r="J29" s="85" t="s">
        <v>221</v>
      </c>
      <c r="K29" s="85" t="s">
        <v>259</v>
      </c>
      <c r="L29" s="254">
        <v>7488000</v>
      </c>
      <c r="M29" s="255">
        <f t="shared" si="1"/>
        <v>6364800</v>
      </c>
      <c r="N29" s="81">
        <v>2024</v>
      </c>
      <c r="O29" s="106">
        <v>2027</v>
      </c>
      <c r="P29" s="81"/>
      <c r="Q29" s="82"/>
      <c r="R29" s="82"/>
      <c r="S29" s="106"/>
      <c r="T29" s="85"/>
      <c r="U29" s="85"/>
      <c r="V29" s="85" t="s">
        <v>200</v>
      </c>
      <c r="W29" s="85" t="s">
        <v>200</v>
      </c>
      <c r="X29" s="85"/>
      <c r="Y29" s="81" t="s">
        <v>132</v>
      </c>
      <c r="Z29" s="106" t="s">
        <v>133</v>
      </c>
    </row>
    <row r="30" spans="1:26" ht="115.8" thickBot="1" x14ac:dyDescent="0.35">
      <c r="A30" s="54">
        <v>26</v>
      </c>
      <c r="B30" s="81" t="s">
        <v>218</v>
      </c>
      <c r="C30" s="82" t="s">
        <v>219</v>
      </c>
      <c r="D30" s="83" t="s">
        <v>249</v>
      </c>
      <c r="E30" s="353" t="s">
        <v>286</v>
      </c>
      <c r="F30" s="354" t="s">
        <v>250</v>
      </c>
      <c r="G30" s="85" t="s">
        <v>260</v>
      </c>
      <c r="H30" s="59" t="s">
        <v>128</v>
      </c>
      <c r="I30" s="59" t="s">
        <v>129</v>
      </c>
      <c r="J30" s="85" t="s">
        <v>221</v>
      </c>
      <c r="K30" s="85" t="s">
        <v>261</v>
      </c>
      <c r="L30" s="256">
        <v>3380000</v>
      </c>
      <c r="M30" s="257">
        <f t="shared" si="1"/>
        <v>2873000</v>
      </c>
      <c r="N30" s="81">
        <v>2024</v>
      </c>
      <c r="O30" s="106">
        <v>2027</v>
      </c>
      <c r="P30" s="81"/>
      <c r="Q30" s="82" t="s">
        <v>169</v>
      </c>
      <c r="R30" s="82" t="s">
        <v>169</v>
      </c>
      <c r="S30" s="106"/>
      <c r="T30" s="85"/>
      <c r="U30" s="85"/>
      <c r="V30" s="85"/>
      <c r="W30" s="85" t="s">
        <v>200</v>
      </c>
      <c r="X30" s="85"/>
      <c r="Y30" s="72" t="s">
        <v>262</v>
      </c>
      <c r="Z30" s="106" t="s">
        <v>133</v>
      </c>
    </row>
    <row r="31" spans="1:26" ht="87" thickBot="1" x14ac:dyDescent="0.35">
      <c r="A31" s="54">
        <v>27</v>
      </c>
      <c r="B31" s="81" t="s">
        <v>218</v>
      </c>
      <c r="C31" s="82" t="s">
        <v>219</v>
      </c>
      <c r="D31" s="83">
        <v>70996806</v>
      </c>
      <c r="E31" s="353" t="s">
        <v>286</v>
      </c>
      <c r="F31" s="354" t="s">
        <v>250</v>
      </c>
      <c r="G31" s="109" t="s">
        <v>263</v>
      </c>
      <c r="H31" s="59" t="s">
        <v>128</v>
      </c>
      <c r="I31" s="59" t="s">
        <v>129</v>
      </c>
      <c r="J31" s="85" t="s">
        <v>221</v>
      </c>
      <c r="K31" s="85" t="s">
        <v>264</v>
      </c>
      <c r="L31" s="254">
        <v>3931200</v>
      </c>
      <c r="M31" s="255">
        <f t="shared" si="1"/>
        <v>3341520</v>
      </c>
      <c r="N31" s="81">
        <v>2024</v>
      </c>
      <c r="O31" s="106">
        <v>2027</v>
      </c>
      <c r="P31" s="81"/>
      <c r="Q31" s="82" t="s">
        <v>200</v>
      </c>
      <c r="R31" s="82" t="s">
        <v>200</v>
      </c>
      <c r="S31" s="106"/>
      <c r="T31" s="85"/>
      <c r="U31" s="85"/>
      <c r="V31" s="85" t="s">
        <v>200</v>
      </c>
      <c r="W31" s="85" t="s">
        <v>200</v>
      </c>
      <c r="X31" s="85" t="s">
        <v>200</v>
      </c>
      <c r="Y31" s="81" t="s">
        <v>132</v>
      </c>
      <c r="Z31" s="106" t="s">
        <v>133</v>
      </c>
    </row>
    <row r="32" spans="1:26" ht="72.599999999999994" thickBot="1" x14ac:dyDescent="0.35">
      <c r="A32" s="54">
        <v>28</v>
      </c>
      <c r="B32" s="61" t="s">
        <v>218</v>
      </c>
      <c r="C32" s="62" t="s">
        <v>219</v>
      </c>
      <c r="D32" s="64">
        <v>70996806</v>
      </c>
      <c r="E32" s="363" t="s">
        <v>286</v>
      </c>
      <c r="F32" s="364" t="s">
        <v>250</v>
      </c>
      <c r="G32" s="66" t="s">
        <v>265</v>
      </c>
      <c r="H32" s="56" t="s">
        <v>128</v>
      </c>
      <c r="I32" s="56" t="s">
        <v>129</v>
      </c>
      <c r="J32" s="66" t="s">
        <v>221</v>
      </c>
      <c r="K32" s="66" t="s">
        <v>266</v>
      </c>
      <c r="L32" s="67">
        <v>3250000</v>
      </c>
      <c r="M32" s="68">
        <f t="shared" si="1"/>
        <v>2762500</v>
      </c>
      <c r="N32" s="61">
        <v>2024</v>
      </c>
      <c r="O32" s="217">
        <v>2027</v>
      </c>
      <c r="P32" s="61"/>
      <c r="Q32" s="62"/>
      <c r="R32" s="62"/>
      <c r="S32" s="217"/>
      <c r="T32" s="66"/>
      <c r="U32" s="66"/>
      <c r="V32" s="66"/>
      <c r="W32" s="66"/>
      <c r="X32" s="66"/>
      <c r="Y32" s="61" t="s">
        <v>132</v>
      </c>
      <c r="Z32" s="217" t="s">
        <v>133</v>
      </c>
    </row>
    <row r="33" spans="1:26" ht="72.599999999999994" thickBot="1" x14ac:dyDescent="0.35">
      <c r="A33" s="54">
        <v>29</v>
      </c>
      <c r="B33" s="81" t="s">
        <v>218</v>
      </c>
      <c r="C33" s="82" t="s">
        <v>219</v>
      </c>
      <c r="D33" s="83" t="s">
        <v>249</v>
      </c>
      <c r="E33" s="353" t="s">
        <v>286</v>
      </c>
      <c r="F33" s="354" t="s">
        <v>250</v>
      </c>
      <c r="G33" s="109" t="s">
        <v>247</v>
      </c>
      <c r="H33" s="59" t="s">
        <v>128</v>
      </c>
      <c r="I33" s="59" t="s">
        <v>129</v>
      </c>
      <c r="J33" s="85" t="s">
        <v>221</v>
      </c>
      <c r="K33" s="85" t="s">
        <v>248</v>
      </c>
      <c r="L33" s="254">
        <v>37440000</v>
      </c>
      <c r="M33" s="255">
        <f t="shared" si="1"/>
        <v>31824000</v>
      </c>
      <c r="N33" s="81">
        <v>2024</v>
      </c>
      <c r="O33" s="106">
        <v>2027</v>
      </c>
      <c r="P33" s="81"/>
      <c r="Q33" s="82"/>
      <c r="R33" s="82"/>
      <c r="S33" s="106"/>
      <c r="T33" s="85"/>
      <c r="U33" s="85"/>
      <c r="V33" s="85"/>
      <c r="W33" s="85"/>
      <c r="X33" s="85"/>
      <c r="Y33" s="81" t="s">
        <v>132</v>
      </c>
      <c r="Z33" s="106" t="s">
        <v>133</v>
      </c>
    </row>
    <row r="34" spans="1:26" ht="72.599999999999994" thickBot="1" x14ac:dyDescent="0.35">
      <c r="A34" s="54">
        <v>30</v>
      </c>
      <c r="B34" s="81" t="s">
        <v>218</v>
      </c>
      <c r="C34" s="82" t="s">
        <v>219</v>
      </c>
      <c r="D34" s="83" t="s">
        <v>249</v>
      </c>
      <c r="E34" s="353" t="s">
        <v>286</v>
      </c>
      <c r="F34" s="354" t="s">
        <v>250</v>
      </c>
      <c r="G34" s="109" t="s">
        <v>267</v>
      </c>
      <c r="H34" s="59" t="s">
        <v>128</v>
      </c>
      <c r="I34" s="59" t="s">
        <v>129</v>
      </c>
      <c r="J34" s="85" t="s">
        <v>221</v>
      </c>
      <c r="K34" s="85" t="s">
        <v>268</v>
      </c>
      <c r="L34" s="254">
        <v>8424000</v>
      </c>
      <c r="M34" s="255">
        <f t="shared" si="1"/>
        <v>7160400</v>
      </c>
      <c r="N34" s="81">
        <v>2024</v>
      </c>
      <c r="O34" s="106">
        <v>2027</v>
      </c>
      <c r="P34" s="81"/>
      <c r="Q34" s="82"/>
      <c r="R34" s="82"/>
      <c r="S34" s="106"/>
      <c r="T34" s="85"/>
      <c r="U34" s="85"/>
      <c r="V34" s="85"/>
      <c r="W34" s="85"/>
      <c r="X34" s="85"/>
      <c r="Y34" s="81" t="s">
        <v>132</v>
      </c>
      <c r="Z34" s="106" t="s">
        <v>133</v>
      </c>
    </row>
    <row r="35" spans="1:26" ht="72.599999999999994" thickBot="1" x14ac:dyDescent="0.35">
      <c r="A35" s="54">
        <v>31</v>
      </c>
      <c r="B35" s="204" t="s">
        <v>218</v>
      </c>
      <c r="C35" s="110" t="s">
        <v>219</v>
      </c>
      <c r="D35" s="206">
        <v>70996806</v>
      </c>
      <c r="E35" s="365" t="s">
        <v>286</v>
      </c>
      <c r="F35" s="366" t="s">
        <v>250</v>
      </c>
      <c r="G35" s="109" t="s">
        <v>220</v>
      </c>
      <c r="H35" s="207" t="s">
        <v>128</v>
      </c>
      <c r="I35" s="207" t="s">
        <v>129</v>
      </c>
      <c r="J35" s="112" t="s">
        <v>221</v>
      </c>
      <c r="K35" s="109" t="s">
        <v>269</v>
      </c>
      <c r="L35" s="254">
        <v>10800000</v>
      </c>
      <c r="M35" s="255">
        <f t="shared" si="1"/>
        <v>9180000</v>
      </c>
      <c r="N35" s="81">
        <v>2024</v>
      </c>
      <c r="O35" s="106">
        <v>2027</v>
      </c>
      <c r="P35" s="204" t="s">
        <v>200</v>
      </c>
      <c r="Q35" s="110" t="s">
        <v>200</v>
      </c>
      <c r="R35" s="110"/>
      <c r="S35" s="111" t="s">
        <v>200</v>
      </c>
      <c r="T35" s="112"/>
      <c r="U35" s="112"/>
      <c r="V35" s="112" t="s">
        <v>200</v>
      </c>
      <c r="W35" s="112" t="s">
        <v>200</v>
      </c>
      <c r="X35" s="112" t="s">
        <v>200</v>
      </c>
      <c r="Y35" s="204" t="s">
        <v>132</v>
      </c>
      <c r="Z35" s="111" t="s">
        <v>133</v>
      </c>
    </row>
    <row r="36" spans="1:26" ht="72.599999999999994" thickBot="1" x14ac:dyDescent="0.35">
      <c r="A36" s="54">
        <v>32</v>
      </c>
      <c r="B36" s="81" t="s">
        <v>218</v>
      </c>
      <c r="C36" s="82" t="s">
        <v>219</v>
      </c>
      <c r="D36" s="83">
        <v>70996806</v>
      </c>
      <c r="E36" s="353" t="s">
        <v>286</v>
      </c>
      <c r="F36" s="354" t="s">
        <v>250</v>
      </c>
      <c r="G36" s="75" t="s">
        <v>270</v>
      </c>
      <c r="H36" s="59" t="s">
        <v>128</v>
      </c>
      <c r="I36" s="59" t="s">
        <v>129</v>
      </c>
      <c r="J36" s="85" t="s">
        <v>221</v>
      </c>
      <c r="K36" s="76" t="s">
        <v>271</v>
      </c>
      <c r="L36" s="258">
        <v>4306000</v>
      </c>
      <c r="M36" s="255">
        <f t="shared" si="1"/>
        <v>3660100</v>
      </c>
      <c r="N36" s="81">
        <v>2024</v>
      </c>
      <c r="O36" s="106">
        <v>2027</v>
      </c>
      <c r="P36" s="72"/>
      <c r="Q36" s="73"/>
      <c r="R36" s="73"/>
      <c r="S36" s="103"/>
      <c r="T36" s="76"/>
      <c r="U36" s="76"/>
      <c r="V36" s="76" t="s">
        <v>200</v>
      </c>
      <c r="W36" s="76" t="s">
        <v>200</v>
      </c>
      <c r="X36" s="76"/>
      <c r="Y36" s="72" t="s">
        <v>132</v>
      </c>
      <c r="Z36" s="106" t="s">
        <v>133</v>
      </c>
    </row>
    <row r="37" spans="1:26" ht="72.599999999999994" thickBot="1" x14ac:dyDescent="0.35">
      <c r="A37" s="54">
        <v>33</v>
      </c>
      <c r="B37" s="259" t="s">
        <v>218</v>
      </c>
      <c r="C37" s="260" t="s">
        <v>219</v>
      </c>
      <c r="D37" s="220">
        <v>70996806</v>
      </c>
      <c r="E37" s="367" t="s">
        <v>286</v>
      </c>
      <c r="F37" s="368" t="s">
        <v>250</v>
      </c>
      <c r="G37" s="261" t="s">
        <v>272</v>
      </c>
      <c r="H37" s="262" t="s">
        <v>128</v>
      </c>
      <c r="I37" s="262" t="s">
        <v>129</v>
      </c>
      <c r="J37" s="263" t="s">
        <v>221</v>
      </c>
      <c r="K37" s="263" t="s">
        <v>273</v>
      </c>
      <c r="L37" s="264">
        <v>1872000</v>
      </c>
      <c r="M37" s="265">
        <f t="shared" si="1"/>
        <v>1591200</v>
      </c>
      <c r="N37" s="259">
        <v>2024</v>
      </c>
      <c r="O37" s="221">
        <v>2027</v>
      </c>
      <c r="P37" s="259"/>
      <c r="Q37" s="260"/>
      <c r="R37" s="260"/>
      <c r="S37" s="221"/>
      <c r="T37" s="263"/>
      <c r="U37" s="263"/>
      <c r="V37" s="263" t="s">
        <v>200</v>
      </c>
      <c r="W37" s="263" t="s">
        <v>200</v>
      </c>
      <c r="X37" s="263"/>
      <c r="Y37" s="259" t="s">
        <v>132</v>
      </c>
      <c r="Z37" s="221" t="s">
        <v>133</v>
      </c>
    </row>
    <row r="38" spans="1:26" ht="72.599999999999994" thickBot="1" x14ac:dyDescent="0.35">
      <c r="A38" s="54">
        <v>34</v>
      </c>
      <c r="B38" s="107" t="s">
        <v>218</v>
      </c>
      <c r="C38" s="266" t="s">
        <v>219</v>
      </c>
      <c r="D38" s="227">
        <v>70996806</v>
      </c>
      <c r="E38" s="369" t="s">
        <v>286</v>
      </c>
      <c r="F38" s="370" t="s">
        <v>250</v>
      </c>
      <c r="G38" s="267" t="s">
        <v>274</v>
      </c>
      <c r="H38" s="59" t="s">
        <v>128</v>
      </c>
      <c r="I38" s="59" t="s">
        <v>129</v>
      </c>
      <c r="J38" s="59" t="s">
        <v>221</v>
      </c>
      <c r="K38" s="268" t="s">
        <v>275</v>
      </c>
      <c r="L38" s="269">
        <v>5616000</v>
      </c>
      <c r="M38" s="270">
        <f t="shared" si="1"/>
        <v>4773600</v>
      </c>
      <c r="N38" s="107">
        <v>2024</v>
      </c>
      <c r="O38" s="108">
        <v>2027</v>
      </c>
      <c r="P38" s="104"/>
      <c r="Q38" s="271" t="s">
        <v>200</v>
      </c>
      <c r="R38" s="271"/>
      <c r="S38" s="105"/>
      <c r="T38" s="268"/>
      <c r="U38" s="268"/>
      <c r="V38" s="268" t="s">
        <v>200</v>
      </c>
      <c r="W38" s="268" t="s">
        <v>200</v>
      </c>
      <c r="X38" s="268"/>
      <c r="Y38" s="104" t="s">
        <v>132</v>
      </c>
      <c r="Z38" s="108" t="s">
        <v>133</v>
      </c>
    </row>
    <row r="39" spans="1:26" ht="72.599999999999994" thickBot="1" x14ac:dyDescent="0.35">
      <c r="A39" s="6">
        <v>35</v>
      </c>
      <c r="B39" s="259" t="s">
        <v>218</v>
      </c>
      <c r="C39" s="260" t="s">
        <v>219</v>
      </c>
      <c r="D39" s="220">
        <v>70996806</v>
      </c>
      <c r="E39" s="367" t="s">
        <v>286</v>
      </c>
      <c r="F39" s="368" t="s">
        <v>250</v>
      </c>
      <c r="G39" s="261" t="s">
        <v>239</v>
      </c>
      <c r="H39" s="262" t="s">
        <v>128</v>
      </c>
      <c r="I39" s="262" t="s">
        <v>129</v>
      </c>
      <c r="J39" s="263" t="s">
        <v>221</v>
      </c>
      <c r="K39" s="261" t="s">
        <v>240</v>
      </c>
      <c r="L39" s="264">
        <v>6700000</v>
      </c>
      <c r="M39" s="265">
        <f t="shared" si="1"/>
        <v>5695000</v>
      </c>
      <c r="N39" s="259">
        <v>2024</v>
      </c>
      <c r="O39" s="221">
        <v>2027</v>
      </c>
      <c r="P39" s="259"/>
      <c r="Q39" s="260"/>
      <c r="R39" s="260"/>
      <c r="S39" s="221"/>
      <c r="T39" s="263"/>
      <c r="U39" s="263"/>
      <c r="V39" s="263" t="s">
        <v>200</v>
      </c>
      <c r="W39" s="263" t="s">
        <v>200</v>
      </c>
      <c r="X39" s="263"/>
      <c r="Y39" s="259" t="s">
        <v>132</v>
      </c>
      <c r="Z39" s="221" t="s">
        <v>133</v>
      </c>
    </row>
    <row r="40" spans="1:26" ht="144.6" thickBot="1" x14ac:dyDescent="0.35">
      <c r="A40" s="660">
        <v>36</v>
      </c>
      <c r="B40" s="107" t="s">
        <v>218</v>
      </c>
      <c r="C40" s="266" t="s">
        <v>219</v>
      </c>
      <c r="D40" s="227" t="s">
        <v>249</v>
      </c>
      <c r="E40" s="369" t="s">
        <v>286</v>
      </c>
      <c r="F40" s="370" t="s">
        <v>250</v>
      </c>
      <c r="G40" s="267" t="s">
        <v>276</v>
      </c>
      <c r="H40" s="59" t="s">
        <v>128</v>
      </c>
      <c r="I40" s="59" t="s">
        <v>129</v>
      </c>
      <c r="J40" s="59" t="s">
        <v>221</v>
      </c>
      <c r="K40" s="268" t="s">
        <v>277</v>
      </c>
      <c r="L40" s="269">
        <v>72000000</v>
      </c>
      <c r="M40" s="270">
        <f t="shared" si="1"/>
        <v>61200000</v>
      </c>
      <c r="N40" s="107">
        <v>2024</v>
      </c>
      <c r="O40" s="108">
        <v>2027</v>
      </c>
      <c r="P40" s="104"/>
      <c r="Q40" s="271"/>
      <c r="R40" s="271" t="s">
        <v>169</v>
      </c>
      <c r="S40" s="105"/>
      <c r="T40" s="268"/>
      <c r="U40" s="268"/>
      <c r="V40" s="268" t="s">
        <v>200</v>
      </c>
      <c r="W40" s="268" t="s">
        <v>169</v>
      </c>
      <c r="X40" s="268" t="s">
        <v>200</v>
      </c>
      <c r="Y40" s="104" t="s">
        <v>262</v>
      </c>
      <c r="Z40" s="108" t="s">
        <v>133</v>
      </c>
    </row>
    <row r="41" spans="1:26" ht="72.599999999999994" thickBot="1" x14ac:dyDescent="0.35">
      <c r="A41" s="54">
        <v>37</v>
      </c>
      <c r="B41" s="81" t="s">
        <v>218</v>
      </c>
      <c r="C41" s="82" t="s">
        <v>219</v>
      </c>
      <c r="D41" s="83" t="s">
        <v>249</v>
      </c>
      <c r="E41" s="353" t="s">
        <v>286</v>
      </c>
      <c r="F41" s="354" t="s">
        <v>250</v>
      </c>
      <c r="G41" s="109" t="s">
        <v>223</v>
      </c>
      <c r="H41" s="59" t="s">
        <v>128</v>
      </c>
      <c r="I41" s="59" t="s">
        <v>129</v>
      </c>
      <c r="J41" s="85" t="s">
        <v>221</v>
      </c>
      <c r="K41" s="109" t="s">
        <v>224</v>
      </c>
      <c r="L41" s="254">
        <v>6750000</v>
      </c>
      <c r="M41" s="255">
        <f t="shared" si="1"/>
        <v>5737500</v>
      </c>
      <c r="N41" s="81">
        <v>2024</v>
      </c>
      <c r="O41" s="106">
        <v>2027</v>
      </c>
      <c r="P41" s="81"/>
      <c r="Q41" s="82"/>
      <c r="R41" s="82"/>
      <c r="S41" s="106"/>
      <c r="T41" s="85"/>
      <c r="U41" s="85"/>
      <c r="V41" s="85" t="s">
        <v>200</v>
      </c>
      <c r="W41" s="85" t="s">
        <v>200</v>
      </c>
      <c r="X41" s="85"/>
      <c r="Y41" s="81" t="s">
        <v>132</v>
      </c>
      <c r="Z41" s="106" t="s">
        <v>133</v>
      </c>
    </row>
    <row r="42" spans="1:26" ht="115.8" thickBot="1" x14ac:dyDescent="0.35">
      <c r="A42" s="54">
        <v>38</v>
      </c>
      <c r="B42" s="81" t="s">
        <v>218</v>
      </c>
      <c r="C42" s="82" t="s">
        <v>219</v>
      </c>
      <c r="D42" s="83" t="s">
        <v>249</v>
      </c>
      <c r="E42" s="353" t="s">
        <v>286</v>
      </c>
      <c r="F42" s="354" t="s">
        <v>250</v>
      </c>
      <c r="G42" s="84" t="s">
        <v>278</v>
      </c>
      <c r="H42" s="59" t="s">
        <v>128</v>
      </c>
      <c r="I42" s="59" t="s">
        <v>129</v>
      </c>
      <c r="J42" s="85" t="s">
        <v>221</v>
      </c>
      <c r="K42" s="85" t="s">
        <v>279</v>
      </c>
      <c r="L42" s="254">
        <v>9600000</v>
      </c>
      <c r="M42" s="255">
        <f t="shared" si="1"/>
        <v>8160000</v>
      </c>
      <c r="N42" s="81">
        <v>2024</v>
      </c>
      <c r="O42" s="106">
        <v>2027</v>
      </c>
      <c r="P42" s="81"/>
      <c r="Q42" s="82"/>
      <c r="R42" s="82"/>
      <c r="S42" s="106"/>
      <c r="T42" s="85"/>
      <c r="U42" s="85"/>
      <c r="V42" s="85"/>
      <c r="W42" s="85"/>
      <c r="X42" s="85" t="s">
        <v>200</v>
      </c>
      <c r="Y42" s="81" t="s">
        <v>132</v>
      </c>
      <c r="Z42" s="106" t="s">
        <v>133</v>
      </c>
    </row>
    <row r="43" spans="1:26" ht="72.599999999999994" thickBot="1" x14ac:dyDescent="0.35">
      <c r="A43" s="54">
        <v>39</v>
      </c>
      <c r="B43" s="81" t="s">
        <v>218</v>
      </c>
      <c r="C43" s="82" t="s">
        <v>219</v>
      </c>
      <c r="D43" s="83" t="s">
        <v>249</v>
      </c>
      <c r="E43" s="353" t="s">
        <v>286</v>
      </c>
      <c r="F43" s="354" t="s">
        <v>250</v>
      </c>
      <c r="G43" s="109" t="s">
        <v>280</v>
      </c>
      <c r="H43" s="59" t="s">
        <v>128</v>
      </c>
      <c r="I43" s="59" t="s">
        <v>129</v>
      </c>
      <c r="J43" s="85" t="s">
        <v>221</v>
      </c>
      <c r="K43" s="85" t="s">
        <v>281</v>
      </c>
      <c r="L43" s="254">
        <v>5040000</v>
      </c>
      <c r="M43" s="255">
        <f t="shared" si="1"/>
        <v>4284000</v>
      </c>
      <c r="N43" s="81">
        <v>2024</v>
      </c>
      <c r="O43" s="106">
        <v>2027</v>
      </c>
      <c r="P43" s="81"/>
      <c r="Q43" s="82"/>
      <c r="R43" s="82"/>
      <c r="S43" s="106"/>
      <c r="T43" s="85"/>
      <c r="U43" s="85"/>
      <c r="V43" s="85" t="s">
        <v>200</v>
      </c>
      <c r="W43" s="85" t="s">
        <v>200</v>
      </c>
      <c r="X43" s="85"/>
      <c r="Y43" s="81" t="s">
        <v>132</v>
      </c>
      <c r="Z43" s="106" t="s">
        <v>133</v>
      </c>
    </row>
    <row r="44" spans="1:26" ht="72.599999999999994" thickBot="1" x14ac:dyDescent="0.35">
      <c r="A44" s="54">
        <v>40</v>
      </c>
      <c r="B44" s="236" t="s">
        <v>218</v>
      </c>
      <c r="C44" s="272" t="s">
        <v>219</v>
      </c>
      <c r="D44" s="238" t="s">
        <v>249</v>
      </c>
      <c r="E44" s="371" t="s">
        <v>286</v>
      </c>
      <c r="F44" s="372" t="s">
        <v>250</v>
      </c>
      <c r="G44" s="273" t="s">
        <v>233</v>
      </c>
      <c r="H44" s="240" t="s">
        <v>128</v>
      </c>
      <c r="I44" s="240" t="s">
        <v>129</v>
      </c>
      <c r="J44" s="273" t="s">
        <v>221</v>
      </c>
      <c r="K44" s="273" t="s">
        <v>282</v>
      </c>
      <c r="L44" s="274">
        <v>3400000</v>
      </c>
      <c r="M44" s="275">
        <f t="shared" si="1"/>
        <v>2890000</v>
      </c>
      <c r="N44" s="276">
        <v>2024</v>
      </c>
      <c r="O44" s="277">
        <v>2027</v>
      </c>
      <c r="P44" s="236"/>
      <c r="Q44" s="272"/>
      <c r="R44" s="272"/>
      <c r="S44" s="239" t="s">
        <v>200</v>
      </c>
      <c r="T44" s="242"/>
      <c r="U44" s="242"/>
      <c r="V44" s="242"/>
      <c r="W44" s="242" t="s">
        <v>200</v>
      </c>
      <c r="X44" s="242" t="s">
        <v>200</v>
      </c>
      <c r="Y44" s="236" t="s">
        <v>132</v>
      </c>
      <c r="Z44" s="239" t="s">
        <v>133</v>
      </c>
    </row>
    <row r="45" spans="1:26" ht="72.599999999999994" thickBot="1" x14ac:dyDescent="0.35">
      <c r="A45" s="54">
        <v>41</v>
      </c>
      <c r="B45" s="236" t="s">
        <v>218</v>
      </c>
      <c r="C45" s="272" t="s">
        <v>219</v>
      </c>
      <c r="D45" s="238" t="s">
        <v>249</v>
      </c>
      <c r="E45" s="371" t="s">
        <v>286</v>
      </c>
      <c r="F45" s="372" t="s">
        <v>250</v>
      </c>
      <c r="G45" s="278" t="s">
        <v>235</v>
      </c>
      <c r="H45" s="279" t="s">
        <v>128</v>
      </c>
      <c r="I45" s="279" t="s">
        <v>129</v>
      </c>
      <c r="J45" s="278" t="s">
        <v>221</v>
      </c>
      <c r="K45" s="278" t="s">
        <v>283</v>
      </c>
      <c r="L45" s="280">
        <v>980000</v>
      </c>
      <c r="M45" s="281">
        <f t="shared" si="1"/>
        <v>833000</v>
      </c>
      <c r="N45" s="276">
        <v>2024</v>
      </c>
      <c r="O45" s="277">
        <v>2027</v>
      </c>
      <c r="P45" s="236" t="s">
        <v>200</v>
      </c>
      <c r="Q45" s="272" t="s">
        <v>200</v>
      </c>
      <c r="R45" s="272"/>
      <c r="S45" s="239" t="s">
        <v>200</v>
      </c>
      <c r="T45" s="242"/>
      <c r="U45" s="242"/>
      <c r="V45" s="242"/>
      <c r="W45" s="242" t="s">
        <v>200</v>
      </c>
      <c r="X45" s="242" t="s">
        <v>200</v>
      </c>
      <c r="Y45" s="236" t="s">
        <v>132</v>
      </c>
      <c r="Z45" s="239" t="s">
        <v>133</v>
      </c>
    </row>
    <row r="46" spans="1:26" ht="87" thickBot="1" x14ac:dyDescent="0.35">
      <c r="A46" s="54">
        <v>42</v>
      </c>
      <c r="B46" s="244" t="s">
        <v>218</v>
      </c>
      <c r="C46" s="282" t="s">
        <v>219</v>
      </c>
      <c r="D46" s="246" t="s">
        <v>249</v>
      </c>
      <c r="E46" s="373" t="s">
        <v>286</v>
      </c>
      <c r="F46" s="374" t="s">
        <v>250</v>
      </c>
      <c r="G46" s="283" t="s">
        <v>284</v>
      </c>
      <c r="H46" s="284" t="s">
        <v>128</v>
      </c>
      <c r="I46" s="284" t="s">
        <v>129</v>
      </c>
      <c r="J46" s="283" t="s">
        <v>221</v>
      </c>
      <c r="K46" s="283" t="s">
        <v>285</v>
      </c>
      <c r="L46" s="250">
        <v>22000000</v>
      </c>
      <c r="M46" s="251">
        <f t="shared" si="1"/>
        <v>18700000</v>
      </c>
      <c r="N46" s="285">
        <v>2024</v>
      </c>
      <c r="O46" s="286">
        <v>2027</v>
      </c>
      <c r="P46" s="244"/>
      <c r="Q46" s="282"/>
      <c r="R46" s="282" t="s">
        <v>169</v>
      </c>
      <c r="S46" s="247"/>
      <c r="T46" s="248"/>
      <c r="U46" s="248"/>
      <c r="V46" s="248" t="s">
        <v>200</v>
      </c>
      <c r="W46" s="248" t="s">
        <v>169</v>
      </c>
      <c r="X46" s="248" t="s">
        <v>200</v>
      </c>
      <c r="Y46" s="244" t="s">
        <v>262</v>
      </c>
      <c r="Z46" s="247" t="s">
        <v>133</v>
      </c>
    </row>
    <row r="47" spans="1:26" ht="100.8" x14ac:dyDescent="0.3">
      <c r="A47" s="54">
        <v>43</v>
      </c>
      <c r="B47" s="302" t="s">
        <v>339</v>
      </c>
      <c r="C47" s="302" t="s">
        <v>288</v>
      </c>
      <c r="D47" s="323">
        <v>70990221</v>
      </c>
      <c r="E47" s="375" t="s">
        <v>392</v>
      </c>
      <c r="F47" s="375" t="s">
        <v>393</v>
      </c>
      <c r="G47" s="303" t="s">
        <v>340</v>
      </c>
      <c r="H47" s="302" t="s">
        <v>128</v>
      </c>
      <c r="I47" s="302" t="s">
        <v>129</v>
      </c>
      <c r="J47" s="302" t="s">
        <v>290</v>
      </c>
      <c r="K47" s="302" t="s">
        <v>341</v>
      </c>
      <c r="L47" s="304">
        <v>15000000</v>
      </c>
      <c r="M47" s="304">
        <f t="shared" si="1"/>
        <v>12750000</v>
      </c>
      <c r="N47" s="305">
        <v>2026</v>
      </c>
      <c r="O47" s="306">
        <v>2027</v>
      </c>
      <c r="P47" s="307" t="s">
        <v>200</v>
      </c>
      <c r="Q47" s="307" t="s">
        <v>169</v>
      </c>
      <c r="R47" s="308" t="s">
        <v>169</v>
      </c>
      <c r="S47" s="307" t="s">
        <v>169</v>
      </c>
      <c r="T47" s="308"/>
      <c r="U47" s="308"/>
      <c r="V47" s="308" t="s">
        <v>169</v>
      </c>
      <c r="W47" s="308" t="s">
        <v>169</v>
      </c>
      <c r="X47" s="308"/>
      <c r="Y47" s="302" t="s">
        <v>342</v>
      </c>
      <c r="Z47" s="309" t="s">
        <v>343</v>
      </c>
    </row>
    <row r="48" spans="1:26" ht="57.6" x14ac:dyDescent="0.3">
      <c r="A48" s="54">
        <v>44</v>
      </c>
      <c r="B48" s="302" t="s">
        <v>339</v>
      </c>
      <c r="C48" s="302" t="s">
        <v>288</v>
      </c>
      <c r="D48" s="323">
        <v>70990221</v>
      </c>
      <c r="E48" s="375" t="s">
        <v>392</v>
      </c>
      <c r="F48" s="375" t="s">
        <v>393</v>
      </c>
      <c r="G48" s="305" t="s">
        <v>344</v>
      </c>
      <c r="H48" s="302" t="s">
        <v>128</v>
      </c>
      <c r="I48" s="302" t="s">
        <v>129</v>
      </c>
      <c r="J48" s="302" t="s">
        <v>290</v>
      </c>
      <c r="K48" s="305" t="s">
        <v>345</v>
      </c>
      <c r="L48" s="310">
        <v>3000000</v>
      </c>
      <c r="M48" s="311">
        <f t="shared" si="1"/>
        <v>2550000</v>
      </c>
      <c r="N48" s="305">
        <v>2026</v>
      </c>
      <c r="O48" s="306">
        <v>2027</v>
      </c>
      <c r="P48" s="308"/>
      <c r="Q48" s="308" t="s">
        <v>169</v>
      </c>
      <c r="R48" s="308"/>
      <c r="S48" s="307" t="s">
        <v>169</v>
      </c>
      <c r="T48" s="308"/>
      <c r="U48" s="308"/>
      <c r="V48" s="308"/>
      <c r="W48" s="308"/>
      <c r="X48" s="308"/>
      <c r="Y48" s="302" t="s">
        <v>132</v>
      </c>
      <c r="Z48" s="309" t="s">
        <v>133</v>
      </c>
    </row>
    <row r="49" spans="1:26" ht="43.2" x14ac:dyDescent="0.3">
      <c r="A49" s="54">
        <v>45</v>
      </c>
      <c r="B49" s="302" t="s">
        <v>339</v>
      </c>
      <c r="C49" s="302" t="s">
        <v>288</v>
      </c>
      <c r="D49" s="323">
        <v>70990221</v>
      </c>
      <c r="E49" s="375" t="s">
        <v>392</v>
      </c>
      <c r="F49" s="375" t="s">
        <v>393</v>
      </c>
      <c r="G49" s="303" t="s">
        <v>346</v>
      </c>
      <c r="H49" s="302" t="s">
        <v>128</v>
      </c>
      <c r="I49" s="302" t="s">
        <v>129</v>
      </c>
      <c r="J49" s="302" t="s">
        <v>290</v>
      </c>
      <c r="K49" s="302" t="s">
        <v>347</v>
      </c>
      <c r="L49" s="304">
        <v>10000000</v>
      </c>
      <c r="M49" s="304">
        <f t="shared" si="1"/>
        <v>8500000</v>
      </c>
      <c r="N49" s="305">
        <v>2026</v>
      </c>
      <c r="O49" s="306">
        <v>2027</v>
      </c>
      <c r="P49" s="307" t="s">
        <v>200</v>
      </c>
      <c r="Q49" s="307" t="s">
        <v>169</v>
      </c>
      <c r="R49" s="307" t="s">
        <v>200</v>
      </c>
      <c r="S49" s="307" t="s">
        <v>169</v>
      </c>
      <c r="T49" s="308"/>
      <c r="U49" s="307" t="s">
        <v>169</v>
      </c>
      <c r="V49" s="308" t="s">
        <v>169</v>
      </c>
      <c r="W49" s="307" t="s">
        <v>169</v>
      </c>
      <c r="X49" s="308"/>
      <c r="Y49" s="302" t="s">
        <v>342</v>
      </c>
      <c r="Z49" s="309" t="s">
        <v>343</v>
      </c>
    </row>
    <row r="50" spans="1:26" ht="57.6" x14ac:dyDescent="0.3">
      <c r="A50" s="54">
        <v>46</v>
      </c>
      <c r="B50" s="302" t="s">
        <v>339</v>
      </c>
      <c r="C50" s="302" t="s">
        <v>288</v>
      </c>
      <c r="D50" s="323">
        <v>70990221</v>
      </c>
      <c r="E50" s="375" t="s">
        <v>392</v>
      </c>
      <c r="F50" s="375" t="s">
        <v>393</v>
      </c>
      <c r="G50" s="303" t="s">
        <v>348</v>
      </c>
      <c r="H50" s="302" t="s">
        <v>128</v>
      </c>
      <c r="I50" s="302" t="s">
        <v>129</v>
      </c>
      <c r="J50" s="302" t="s">
        <v>290</v>
      </c>
      <c r="K50" s="302" t="s">
        <v>349</v>
      </c>
      <c r="L50" s="310">
        <v>6000000</v>
      </c>
      <c r="M50" s="311">
        <f t="shared" si="1"/>
        <v>5100000</v>
      </c>
      <c r="N50" s="305">
        <v>2026</v>
      </c>
      <c r="O50" s="306">
        <v>2027</v>
      </c>
      <c r="P50" s="307" t="s">
        <v>200</v>
      </c>
      <c r="Q50" s="307" t="s">
        <v>169</v>
      </c>
      <c r="R50" s="308" t="s">
        <v>169</v>
      </c>
      <c r="S50" s="307" t="s">
        <v>169</v>
      </c>
      <c r="T50" s="308"/>
      <c r="U50" s="308"/>
      <c r="V50" s="307" t="s">
        <v>169</v>
      </c>
      <c r="W50" s="308" t="s">
        <v>169</v>
      </c>
      <c r="X50" s="308"/>
      <c r="Y50" s="302" t="s">
        <v>342</v>
      </c>
      <c r="Z50" s="309" t="s">
        <v>343</v>
      </c>
    </row>
    <row r="51" spans="1:26" ht="57.6" x14ac:dyDescent="0.3">
      <c r="A51" s="54">
        <v>47</v>
      </c>
      <c r="B51" s="302" t="s">
        <v>339</v>
      </c>
      <c r="C51" s="302" t="s">
        <v>288</v>
      </c>
      <c r="D51" s="323">
        <v>70990221</v>
      </c>
      <c r="E51" s="375" t="s">
        <v>392</v>
      </c>
      <c r="F51" s="375" t="s">
        <v>393</v>
      </c>
      <c r="G51" s="303" t="s">
        <v>350</v>
      </c>
      <c r="H51" s="302" t="s">
        <v>128</v>
      </c>
      <c r="I51" s="302" t="s">
        <v>129</v>
      </c>
      <c r="J51" s="302" t="s">
        <v>290</v>
      </c>
      <c r="K51" s="302" t="s">
        <v>351</v>
      </c>
      <c r="L51" s="310">
        <v>6000000</v>
      </c>
      <c r="M51" s="311">
        <f t="shared" si="1"/>
        <v>5100000</v>
      </c>
      <c r="N51" s="305">
        <v>2026</v>
      </c>
      <c r="O51" s="306">
        <v>2027</v>
      </c>
      <c r="P51" s="312" t="s">
        <v>169</v>
      </c>
      <c r="Q51" s="308" t="s">
        <v>169</v>
      </c>
      <c r="R51" s="308" t="s">
        <v>169</v>
      </c>
      <c r="S51" s="307" t="s">
        <v>169</v>
      </c>
      <c r="T51" s="308"/>
      <c r="U51" s="307" t="s">
        <v>169</v>
      </c>
      <c r="V51" s="308"/>
      <c r="W51" s="307" t="s">
        <v>169</v>
      </c>
      <c r="X51" s="308"/>
      <c r="Y51" s="302" t="s">
        <v>132</v>
      </c>
      <c r="Z51" s="309" t="s">
        <v>133</v>
      </c>
    </row>
    <row r="52" spans="1:26" ht="57.6" x14ac:dyDescent="0.3">
      <c r="A52" s="54">
        <v>48</v>
      </c>
      <c r="B52" s="302" t="s">
        <v>339</v>
      </c>
      <c r="C52" s="302" t="s">
        <v>288</v>
      </c>
      <c r="D52" s="323">
        <v>70990221</v>
      </c>
      <c r="E52" s="375" t="s">
        <v>392</v>
      </c>
      <c r="F52" s="375" t="s">
        <v>393</v>
      </c>
      <c r="G52" s="303" t="s">
        <v>352</v>
      </c>
      <c r="H52" s="302" t="s">
        <v>128</v>
      </c>
      <c r="I52" s="302" t="s">
        <v>129</v>
      </c>
      <c r="J52" s="302" t="s">
        <v>290</v>
      </c>
      <c r="K52" s="302" t="s">
        <v>353</v>
      </c>
      <c r="L52" s="304">
        <v>3000000</v>
      </c>
      <c r="M52" s="304">
        <f t="shared" si="1"/>
        <v>2550000</v>
      </c>
      <c r="N52" s="302">
        <v>2024</v>
      </c>
      <c r="O52" s="306">
        <v>2027</v>
      </c>
      <c r="P52" s="307" t="s">
        <v>200</v>
      </c>
      <c r="Q52" s="307" t="s">
        <v>169</v>
      </c>
      <c r="R52" s="307" t="s">
        <v>200</v>
      </c>
      <c r="S52" s="307" t="s">
        <v>169</v>
      </c>
      <c r="T52" s="308"/>
      <c r="U52" s="307" t="s">
        <v>169</v>
      </c>
      <c r="V52" s="308"/>
      <c r="W52" s="307" t="s">
        <v>169</v>
      </c>
      <c r="X52" s="308"/>
      <c r="Y52" s="302" t="s">
        <v>132</v>
      </c>
      <c r="Z52" s="309" t="s">
        <v>133</v>
      </c>
    </row>
    <row r="53" spans="1:26" ht="58.2" thickBot="1" x14ac:dyDescent="0.35">
      <c r="A53" s="6">
        <v>49</v>
      </c>
      <c r="B53" s="743" t="s">
        <v>339</v>
      </c>
      <c r="C53" s="743" t="s">
        <v>288</v>
      </c>
      <c r="D53" s="1039">
        <v>70990221</v>
      </c>
      <c r="E53" s="744" t="s">
        <v>392</v>
      </c>
      <c r="F53" s="744" t="s">
        <v>393</v>
      </c>
      <c r="G53" s="1040" t="s">
        <v>354</v>
      </c>
      <c r="H53" s="743" t="s">
        <v>128</v>
      </c>
      <c r="I53" s="743" t="s">
        <v>129</v>
      </c>
      <c r="J53" s="743" t="s">
        <v>290</v>
      </c>
      <c r="K53" s="743" t="s">
        <v>355</v>
      </c>
      <c r="L53" s="1041">
        <v>3500000</v>
      </c>
      <c r="M53" s="1041">
        <f t="shared" si="1"/>
        <v>2975000</v>
      </c>
      <c r="N53" s="743">
        <v>2024</v>
      </c>
      <c r="O53" s="1042">
        <v>2027</v>
      </c>
      <c r="P53" s="1043" t="s">
        <v>169</v>
      </c>
      <c r="Q53" s="1043" t="s">
        <v>169</v>
      </c>
      <c r="R53" s="1043" t="s">
        <v>200</v>
      </c>
      <c r="S53" s="1044" t="s">
        <v>169</v>
      </c>
      <c r="T53" s="1044"/>
      <c r="U53" s="1044"/>
      <c r="V53" s="1044"/>
      <c r="W53" s="1044"/>
      <c r="X53" s="1044"/>
      <c r="Y53" s="743" t="s">
        <v>132</v>
      </c>
      <c r="Z53" s="1045" t="s">
        <v>133</v>
      </c>
    </row>
    <row r="54" spans="1:26" ht="72" x14ac:dyDescent="0.3">
      <c r="A54" s="660">
        <v>50</v>
      </c>
      <c r="B54" s="1046" t="s">
        <v>339</v>
      </c>
      <c r="C54" s="1046" t="s">
        <v>288</v>
      </c>
      <c r="D54" s="1047">
        <v>70990221</v>
      </c>
      <c r="E54" s="1048" t="s">
        <v>392</v>
      </c>
      <c r="F54" s="1048" t="s">
        <v>393</v>
      </c>
      <c r="G54" s="1049" t="s">
        <v>356</v>
      </c>
      <c r="H54" s="1046" t="s">
        <v>128</v>
      </c>
      <c r="I54" s="1046" t="s">
        <v>129</v>
      </c>
      <c r="J54" s="1046" t="s">
        <v>290</v>
      </c>
      <c r="K54" s="1046" t="s">
        <v>357</v>
      </c>
      <c r="L54" s="1050">
        <v>2000000</v>
      </c>
      <c r="M54" s="1051">
        <f t="shared" si="1"/>
        <v>1700000</v>
      </c>
      <c r="N54" s="1046">
        <v>2024</v>
      </c>
      <c r="O54" s="735">
        <v>2027</v>
      </c>
      <c r="P54" s="1052"/>
      <c r="Q54" s="1053" t="s">
        <v>169</v>
      </c>
      <c r="R54" s="1052"/>
      <c r="S54" s="1053" t="s">
        <v>169</v>
      </c>
      <c r="T54" s="1052"/>
      <c r="U54" s="1052"/>
      <c r="V54" s="1052"/>
      <c r="W54" s="1052"/>
      <c r="X54" s="1052"/>
      <c r="Y54" s="1046" t="s">
        <v>132</v>
      </c>
      <c r="Z54" s="1054" t="s">
        <v>133</v>
      </c>
    </row>
    <row r="55" spans="1:26" ht="43.2" x14ac:dyDescent="0.3">
      <c r="A55" s="54">
        <v>51</v>
      </c>
      <c r="B55" s="302" t="s">
        <v>339</v>
      </c>
      <c r="C55" s="302" t="s">
        <v>288</v>
      </c>
      <c r="D55" s="323">
        <v>70990221</v>
      </c>
      <c r="E55" s="375" t="s">
        <v>392</v>
      </c>
      <c r="F55" s="375" t="s">
        <v>393</v>
      </c>
      <c r="G55" s="303" t="s">
        <v>358</v>
      </c>
      <c r="H55" s="302" t="s">
        <v>128</v>
      </c>
      <c r="I55" s="302" t="s">
        <v>129</v>
      </c>
      <c r="J55" s="302" t="s">
        <v>290</v>
      </c>
      <c r="K55" s="302" t="s">
        <v>353</v>
      </c>
      <c r="L55" s="304">
        <v>1000000</v>
      </c>
      <c r="M55" s="304">
        <f t="shared" si="1"/>
        <v>850000</v>
      </c>
      <c r="N55" s="302">
        <v>2024</v>
      </c>
      <c r="O55" s="306">
        <v>2027</v>
      </c>
      <c r="P55" s="307" t="s">
        <v>169</v>
      </c>
      <c r="Q55" s="307" t="s">
        <v>169</v>
      </c>
      <c r="R55" s="307" t="s">
        <v>200</v>
      </c>
      <c r="S55" s="307" t="s">
        <v>169</v>
      </c>
      <c r="T55" s="308"/>
      <c r="U55" s="307" t="s">
        <v>169</v>
      </c>
      <c r="V55" s="308"/>
      <c r="W55" s="307" t="s">
        <v>169</v>
      </c>
      <c r="X55" s="308"/>
      <c r="Y55" s="302" t="s">
        <v>132</v>
      </c>
      <c r="Z55" s="309" t="s">
        <v>133</v>
      </c>
    </row>
    <row r="56" spans="1:26" ht="43.2" x14ac:dyDescent="0.3">
      <c r="A56" s="54">
        <v>52</v>
      </c>
      <c r="B56" s="302" t="s">
        <v>339</v>
      </c>
      <c r="C56" s="302" t="s">
        <v>288</v>
      </c>
      <c r="D56" s="323">
        <v>70990221</v>
      </c>
      <c r="E56" s="375" t="s">
        <v>392</v>
      </c>
      <c r="F56" s="375" t="s">
        <v>393</v>
      </c>
      <c r="G56" s="303" t="s">
        <v>359</v>
      </c>
      <c r="H56" s="302" t="s">
        <v>128</v>
      </c>
      <c r="I56" s="302" t="s">
        <v>129</v>
      </c>
      <c r="J56" s="302" t="s">
        <v>290</v>
      </c>
      <c r="K56" s="302" t="s">
        <v>353</v>
      </c>
      <c r="L56" s="304">
        <v>4000000</v>
      </c>
      <c r="M56" s="304">
        <f t="shared" si="1"/>
        <v>3400000</v>
      </c>
      <c r="N56" s="302">
        <v>2024</v>
      </c>
      <c r="O56" s="306">
        <v>2027</v>
      </c>
      <c r="P56" s="307" t="s">
        <v>169</v>
      </c>
      <c r="Q56" s="307" t="s">
        <v>169</v>
      </c>
      <c r="R56" s="307" t="s">
        <v>200</v>
      </c>
      <c r="S56" s="307" t="s">
        <v>169</v>
      </c>
      <c r="T56" s="308"/>
      <c r="U56" s="307" t="s">
        <v>169</v>
      </c>
      <c r="V56" s="308"/>
      <c r="W56" s="307" t="s">
        <v>169</v>
      </c>
      <c r="X56" s="308"/>
      <c r="Y56" s="302" t="s">
        <v>132</v>
      </c>
      <c r="Z56" s="309" t="s">
        <v>133</v>
      </c>
    </row>
    <row r="57" spans="1:26" ht="86.4" x14ac:dyDescent="0.3">
      <c r="A57" s="54">
        <v>53</v>
      </c>
      <c r="B57" s="302" t="s">
        <v>339</v>
      </c>
      <c r="C57" s="302" t="s">
        <v>288</v>
      </c>
      <c r="D57" s="323">
        <v>70990221</v>
      </c>
      <c r="E57" s="375" t="s">
        <v>392</v>
      </c>
      <c r="F57" s="375" t="s">
        <v>393</v>
      </c>
      <c r="G57" s="303" t="s">
        <v>360</v>
      </c>
      <c r="H57" s="302" t="s">
        <v>128</v>
      </c>
      <c r="I57" s="302" t="s">
        <v>129</v>
      </c>
      <c r="J57" s="302" t="s">
        <v>290</v>
      </c>
      <c r="K57" s="302" t="s">
        <v>361</v>
      </c>
      <c r="L57" s="304">
        <v>3850000</v>
      </c>
      <c r="M57" s="304">
        <f t="shared" si="1"/>
        <v>3272500</v>
      </c>
      <c r="N57" s="302">
        <v>2022</v>
      </c>
      <c r="O57" s="305">
        <v>2027</v>
      </c>
      <c r="P57" s="308" t="s">
        <v>169</v>
      </c>
      <c r="Q57" s="308" t="s">
        <v>169</v>
      </c>
      <c r="R57" s="307" t="s">
        <v>200</v>
      </c>
      <c r="S57" s="307" t="s">
        <v>169</v>
      </c>
      <c r="T57" s="308"/>
      <c r="U57" s="308"/>
      <c r="V57" s="308"/>
      <c r="W57" s="308"/>
      <c r="X57" s="308"/>
      <c r="Y57" s="302" t="s">
        <v>132</v>
      </c>
      <c r="Z57" s="309" t="s">
        <v>133</v>
      </c>
    </row>
    <row r="58" spans="1:26" ht="43.2" x14ac:dyDescent="0.3">
      <c r="A58" s="54">
        <v>54</v>
      </c>
      <c r="B58" s="302" t="s">
        <v>339</v>
      </c>
      <c r="C58" s="302" t="s">
        <v>288</v>
      </c>
      <c r="D58" s="323">
        <v>70990221</v>
      </c>
      <c r="E58" s="375" t="s">
        <v>392</v>
      </c>
      <c r="F58" s="375" t="s">
        <v>393</v>
      </c>
      <c r="G58" s="302" t="s">
        <v>362</v>
      </c>
      <c r="H58" s="302" t="s">
        <v>128</v>
      </c>
      <c r="I58" s="302" t="s">
        <v>129</v>
      </c>
      <c r="J58" s="302" t="s">
        <v>290</v>
      </c>
      <c r="K58" s="302" t="s">
        <v>363</v>
      </c>
      <c r="L58" s="304">
        <v>3300000</v>
      </c>
      <c r="M58" s="304">
        <f t="shared" si="1"/>
        <v>2805000</v>
      </c>
      <c r="N58" s="302">
        <v>2021</v>
      </c>
      <c r="O58" s="306">
        <v>2027</v>
      </c>
      <c r="P58" s="308"/>
      <c r="Q58" s="308"/>
      <c r="R58" s="308"/>
      <c r="S58" s="308"/>
      <c r="T58" s="308"/>
      <c r="U58" s="308"/>
      <c r="V58" s="308"/>
      <c r="W58" s="308"/>
      <c r="X58" s="308"/>
      <c r="Y58" s="302" t="s">
        <v>342</v>
      </c>
      <c r="Z58" s="309" t="s">
        <v>133</v>
      </c>
    </row>
    <row r="59" spans="1:26" ht="86.4" x14ac:dyDescent="0.3">
      <c r="A59" s="54">
        <v>55</v>
      </c>
      <c r="B59" s="302" t="s">
        <v>339</v>
      </c>
      <c r="C59" s="302" t="s">
        <v>288</v>
      </c>
      <c r="D59" s="323">
        <v>70990221</v>
      </c>
      <c r="E59" s="375" t="s">
        <v>392</v>
      </c>
      <c r="F59" s="375" t="s">
        <v>393</v>
      </c>
      <c r="G59" s="303" t="s">
        <v>364</v>
      </c>
      <c r="H59" s="302" t="s">
        <v>128</v>
      </c>
      <c r="I59" s="302" t="s">
        <v>129</v>
      </c>
      <c r="J59" s="302" t="s">
        <v>290</v>
      </c>
      <c r="K59" s="302" t="s">
        <v>365</v>
      </c>
      <c r="L59" s="304">
        <v>30000000</v>
      </c>
      <c r="M59" s="304">
        <f t="shared" si="1"/>
        <v>25500000</v>
      </c>
      <c r="N59" s="302">
        <v>2024</v>
      </c>
      <c r="O59" s="306">
        <v>2027</v>
      </c>
      <c r="P59" s="307" t="s">
        <v>169</v>
      </c>
      <c r="Q59" s="307" t="s">
        <v>169</v>
      </c>
      <c r="R59" s="307" t="s">
        <v>200</v>
      </c>
      <c r="S59" s="307" t="s">
        <v>169</v>
      </c>
      <c r="T59" s="308"/>
      <c r="U59" s="307" t="s">
        <v>169</v>
      </c>
      <c r="V59" s="307" t="s">
        <v>169</v>
      </c>
      <c r="W59" s="307" t="s">
        <v>169</v>
      </c>
      <c r="X59" s="308"/>
      <c r="Y59" s="302" t="s">
        <v>342</v>
      </c>
      <c r="Z59" s="309" t="s">
        <v>343</v>
      </c>
    </row>
    <row r="60" spans="1:26" ht="43.2" x14ac:dyDescent="0.3">
      <c r="A60" s="54">
        <v>56</v>
      </c>
      <c r="B60" s="302" t="s">
        <v>339</v>
      </c>
      <c r="C60" s="302" t="s">
        <v>288</v>
      </c>
      <c r="D60" s="323">
        <v>70990221</v>
      </c>
      <c r="E60" s="375" t="s">
        <v>392</v>
      </c>
      <c r="F60" s="375" t="s">
        <v>393</v>
      </c>
      <c r="G60" s="303" t="s">
        <v>366</v>
      </c>
      <c r="H60" s="302" t="s">
        <v>128</v>
      </c>
      <c r="I60" s="302" t="s">
        <v>129</v>
      </c>
      <c r="J60" s="302" t="s">
        <v>290</v>
      </c>
      <c r="K60" s="302" t="s">
        <v>367</v>
      </c>
      <c r="L60" s="311">
        <v>4500000</v>
      </c>
      <c r="M60" s="311">
        <f t="shared" si="1"/>
        <v>3825000</v>
      </c>
      <c r="N60" s="302">
        <v>2024</v>
      </c>
      <c r="O60" s="306">
        <v>2027</v>
      </c>
      <c r="P60" s="308"/>
      <c r="Q60" s="308"/>
      <c r="R60" s="308"/>
      <c r="S60" s="308"/>
      <c r="T60" s="308"/>
      <c r="U60" s="308"/>
      <c r="V60" s="307" t="s">
        <v>169</v>
      </c>
      <c r="W60" s="307" t="s">
        <v>169</v>
      </c>
      <c r="X60" s="308"/>
      <c r="Y60" s="302" t="s">
        <v>342</v>
      </c>
      <c r="Z60" s="309" t="s">
        <v>343</v>
      </c>
    </row>
    <row r="61" spans="1:26" ht="57.6" x14ac:dyDescent="0.3">
      <c r="A61" s="54">
        <v>57</v>
      </c>
      <c r="B61" s="302" t="s">
        <v>339</v>
      </c>
      <c r="C61" s="302" t="s">
        <v>288</v>
      </c>
      <c r="D61" s="323">
        <v>70990221</v>
      </c>
      <c r="E61" s="375" t="s">
        <v>392</v>
      </c>
      <c r="F61" s="375" t="s">
        <v>393</v>
      </c>
      <c r="G61" s="303" t="s">
        <v>368</v>
      </c>
      <c r="H61" s="302" t="s">
        <v>128</v>
      </c>
      <c r="I61" s="302" t="s">
        <v>129</v>
      </c>
      <c r="J61" s="302" t="s">
        <v>290</v>
      </c>
      <c r="K61" s="305" t="s">
        <v>369</v>
      </c>
      <c r="L61" s="310">
        <v>5000000</v>
      </c>
      <c r="M61" s="311">
        <f t="shared" si="1"/>
        <v>4250000</v>
      </c>
      <c r="N61" s="302">
        <v>2024</v>
      </c>
      <c r="O61" s="306">
        <v>2027</v>
      </c>
      <c r="P61" s="308" t="s">
        <v>169</v>
      </c>
      <c r="Q61" s="308"/>
      <c r="R61" s="308"/>
      <c r="S61" s="308"/>
      <c r="T61" s="308"/>
      <c r="U61" s="308"/>
      <c r="V61" s="308"/>
      <c r="W61" s="308"/>
      <c r="X61" s="308"/>
      <c r="Y61" s="302" t="s">
        <v>342</v>
      </c>
      <c r="Z61" s="309" t="s">
        <v>343</v>
      </c>
    </row>
    <row r="62" spans="1:26" ht="43.2" x14ac:dyDescent="0.3">
      <c r="A62" s="54">
        <v>58</v>
      </c>
      <c r="B62" s="302" t="s">
        <v>339</v>
      </c>
      <c r="C62" s="302" t="s">
        <v>288</v>
      </c>
      <c r="D62" s="323">
        <v>70990221</v>
      </c>
      <c r="E62" s="375" t="s">
        <v>392</v>
      </c>
      <c r="F62" s="375" t="s">
        <v>393</v>
      </c>
      <c r="G62" s="303" t="s">
        <v>370</v>
      </c>
      <c r="H62" s="302" t="s">
        <v>128</v>
      </c>
      <c r="I62" s="302" t="s">
        <v>129</v>
      </c>
      <c r="J62" s="302" t="s">
        <v>290</v>
      </c>
      <c r="K62" s="305" t="s">
        <v>371</v>
      </c>
      <c r="L62" s="310">
        <v>2700000</v>
      </c>
      <c r="M62" s="310">
        <f t="shared" si="1"/>
        <v>2295000</v>
      </c>
      <c r="N62" s="302">
        <v>2024</v>
      </c>
      <c r="O62" s="306">
        <v>2027</v>
      </c>
      <c r="P62" s="308" t="s">
        <v>169</v>
      </c>
      <c r="Q62" s="308"/>
      <c r="R62" s="308"/>
      <c r="S62" s="307" t="s">
        <v>169</v>
      </c>
      <c r="T62" s="308"/>
      <c r="U62" s="308"/>
      <c r="V62" s="308"/>
      <c r="W62" s="307" t="s">
        <v>169</v>
      </c>
      <c r="X62" s="308"/>
      <c r="Y62" s="302" t="s">
        <v>132</v>
      </c>
      <c r="Z62" s="309" t="s">
        <v>133</v>
      </c>
    </row>
    <row r="63" spans="1:26" ht="43.2" x14ac:dyDescent="0.3">
      <c r="A63" s="54">
        <v>59</v>
      </c>
      <c r="B63" s="302" t="s">
        <v>339</v>
      </c>
      <c r="C63" s="302" t="s">
        <v>288</v>
      </c>
      <c r="D63" s="323">
        <v>70990221</v>
      </c>
      <c r="E63" s="375" t="s">
        <v>392</v>
      </c>
      <c r="F63" s="375" t="s">
        <v>393</v>
      </c>
      <c r="G63" s="303" t="s">
        <v>372</v>
      </c>
      <c r="H63" s="302" t="s">
        <v>128</v>
      </c>
      <c r="I63" s="302" t="s">
        <v>129</v>
      </c>
      <c r="J63" s="302" t="s">
        <v>290</v>
      </c>
      <c r="K63" s="302" t="s">
        <v>373</v>
      </c>
      <c r="L63" s="304">
        <v>10000000</v>
      </c>
      <c r="M63" s="304">
        <f t="shared" si="1"/>
        <v>8500000</v>
      </c>
      <c r="N63" s="302">
        <v>2024</v>
      </c>
      <c r="O63" s="306">
        <v>2027</v>
      </c>
      <c r="P63" s="308" t="s">
        <v>169</v>
      </c>
      <c r="Q63" s="308"/>
      <c r="R63" s="308"/>
      <c r="S63" s="308"/>
      <c r="T63" s="308"/>
      <c r="U63" s="308"/>
      <c r="V63" s="307" t="s">
        <v>169</v>
      </c>
      <c r="W63" s="307" t="s">
        <v>169</v>
      </c>
      <c r="X63" s="308"/>
      <c r="Y63" s="302" t="s">
        <v>342</v>
      </c>
      <c r="Z63" s="309" t="s">
        <v>343</v>
      </c>
    </row>
    <row r="64" spans="1:26" ht="57.6" x14ac:dyDescent="0.3">
      <c r="A64" s="54">
        <v>60</v>
      </c>
      <c r="B64" s="302" t="s">
        <v>339</v>
      </c>
      <c r="C64" s="302" t="s">
        <v>288</v>
      </c>
      <c r="D64" s="323">
        <v>70990221</v>
      </c>
      <c r="E64" s="375" t="s">
        <v>392</v>
      </c>
      <c r="F64" s="375" t="s">
        <v>393</v>
      </c>
      <c r="G64" s="303" t="s">
        <v>374</v>
      </c>
      <c r="H64" s="302" t="s">
        <v>128</v>
      </c>
      <c r="I64" s="302" t="s">
        <v>129</v>
      </c>
      <c r="J64" s="302" t="s">
        <v>290</v>
      </c>
      <c r="K64" s="305" t="s">
        <v>375</v>
      </c>
      <c r="L64" s="310">
        <v>3500000</v>
      </c>
      <c r="M64" s="310">
        <f t="shared" si="1"/>
        <v>2975000</v>
      </c>
      <c r="N64" s="302">
        <v>2023</v>
      </c>
      <c r="O64" s="305">
        <v>2027</v>
      </c>
      <c r="P64" s="308"/>
      <c r="Q64" s="308" t="s">
        <v>200</v>
      </c>
      <c r="R64" s="308"/>
      <c r="S64" s="308"/>
      <c r="T64" s="308"/>
      <c r="U64" s="308"/>
      <c r="V64" s="308"/>
      <c r="W64" s="308"/>
      <c r="X64" s="308"/>
      <c r="Y64" s="302" t="s">
        <v>376</v>
      </c>
      <c r="Z64" s="309" t="s">
        <v>377</v>
      </c>
    </row>
    <row r="65" spans="1:26" ht="43.2" x14ac:dyDescent="0.3">
      <c r="A65" s="54">
        <v>61</v>
      </c>
      <c r="B65" s="302" t="s">
        <v>339</v>
      </c>
      <c r="C65" s="302" t="s">
        <v>288</v>
      </c>
      <c r="D65" s="323">
        <v>70990221</v>
      </c>
      <c r="E65" s="375" t="s">
        <v>392</v>
      </c>
      <c r="F65" s="375" t="s">
        <v>393</v>
      </c>
      <c r="G65" s="303" t="s">
        <v>378</v>
      </c>
      <c r="H65" s="302" t="s">
        <v>128</v>
      </c>
      <c r="I65" s="302" t="s">
        <v>129</v>
      </c>
      <c r="J65" s="302" t="s">
        <v>290</v>
      </c>
      <c r="K65" s="305" t="s">
        <v>379</v>
      </c>
      <c r="L65" s="310">
        <v>3500000</v>
      </c>
      <c r="M65" s="310">
        <f t="shared" si="1"/>
        <v>2975000</v>
      </c>
      <c r="N65" s="302">
        <v>2023</v>
      </c>
      <c r="O65" s="305">
        <v>2027</v>
      </c>
      <c r="P65" s="308"/>
      <c r="Q65" s="308"/>
      <c r="R65" s="308"/>
      <c r="S65" s="308"/>
      <c r="T65" s="308"/>
      <c r="U65" s="308"/>
      <c r="V65" s="308"/>
      <c r="W65" s="308"/>
      <c r="X65" s="308"/>
      <c r="Y65" s="302" t="s">
        <v>376</v>
      </c>
      <c r="Z65" s="309" t="s">
        <v>377</v>
      </c>
    </row>
    <row r="66" spans="1:26" ht="57.6" x14ac:dyDescent="0.3">
      <c r="A66" s="54">
        <v>62</v>
      </c>
      <c r="B66" s="302" t="s">
        <v>339</v>
      </c>
      <c r="C66" s="302" t="s">
        <v>288</v>
      </c>
      <c r="D66" s="323">
        <v>70990221</v>
      </c>
      <c r="E66" s="375" t="s">
        <v>392</v>
      </c>
      <c r="F66" s="375" t="s">
        <v>393</v>
      </c>
      <c r="G66" s="302" t="s">
        <v>330</v>
      </c>
      <c r="H66" s="302" t="s">
        <v>128</v>
      </c>
      <c r="I66" s="302" t="s">
        <v>129</v>
      </c>
      <c r="J66" s="302" t="s">
        <v>290</v>
      </c>
      <c r="K66" s="302" t="s">
        <v>380</v>
      </c>
      <c r="L66" s="304">
        <v>15000000</v>
      </c>
      <c r="M66" s="304">
        <f t="shared" si="1"/>
        <v>12750000</v>
      </c>
      <c r="N66" s="302">
        <v>2024</v>
      </c>
      <c r="O66" s="306">
        <v>2027</v>
      </c>
      <c r="P66" s="308"/>
      <c r="Q66" s="308"/>
      <c r="R66" s="308"/>
      <c r="S66" s="308"/>
      <c r="T66" s="308"/>
      <c r="U66" s="308"/>
      <c r="V66" s="308"/>
      <c r="W66" s="308"/>
      <c r="X66" s="308"/>
      <c r="Y66" s="302" t="s">
        <v>132</v>
      </c>
      <c r="Z66" s="309" t="s">
        <v>133</v>
      </c>
    </row>
    <row r="67" spans="1:26" ht="43.2" x14ac:dyDescent="0.3">
      <c r="A67" s="54">
        <v>63</v>
      </c>
      <c r="B67" s="302" t="s">
        <v>339</v>
      </c>
      <c r="C67" s="302" t="s">
        <v>288</v>
      </c>
      <c r="D67" s="323">
        <v>70990221</v>
      </c>
      <c r="E67" s="375" t="s">
        <v>392</v>
      </c>
      <c r="F67" s="375" t="s">
        <v>393</v>
      </c>
      <c r="G67" s="303" t="s">
        <v>332</v>
      </c>
      <c r="H67" s="302" t="s">
        <v>128</v>
      </c>
      <c r="I67" s="302" t="s">
        <v>129</v>
      </c>
      <c r="J67" s="302" t="s">
        <v>290</v>
      </c>
      <c r="K67" s="306" t="s">
        <v>381</v>
      </c>
      <c r="L67" s="304">
        <v>6000000</v>
      </c>
      <c r="M67" s="304">
        <f t="shared" si="1"/>
        <v>5100000</v>
      </c>
      <c r="N67" s="302">
        <v>2024</v>
      </c>
      <c r="O67" s="306">
        <v>2027</v>
      </c>
      <c r="P67" s="307" t="s">
        <v>169</v>
      </c>
      <c r="Q67" s="307" t="s">
        <v>169</v>
      </c>
      <c r="R67" s="307" t="s">
        <v>169</v>
      </c>
      <c r="S67" s="307" t="s">
        <v>169</v>
      </c>
      <c r="T67" s="308"/>
      <c r="U67" s="307" t="s">
        <v>169</v>
      </c>
      <c r="V67" s="308"/>
      <c r="W67" s="307" t="s">
        <v>169</v>
      </c>
      <c r="X67" s="308"/>
      <c r="Y67" s="302" t="s">
        <v>132</v>
      </c>
      <c r="Z67" s="309" t="s">
        <v>377</v>
      </c>
    </row>
    <row r="68" spans="1:26" ht="43.2" x14ac:dyDescent="0.3">
      <c r="A68" s="54">
        <v>64</v>
      </c>
      <c r="B68" s="302" t="s">
        <v>339</v>
      </c>
      <c r="C68" s="302" t="s">
        <v>288</v>
      </c>
      <c r="D68" s="323">
        <v>70990221</v>
      </c>
      <c r="E68" s="375" t="s">
        <v>392</v>
      </c>
      <c r="F68" s="375" t="s">
        <v>393</v>
      </c>
      <c r="G68" s="303" t="s">
        <v>382</v>
      </c>
      <c r="H68" s="302" t="s">
        <v>128</v>
      </c>
      <c r="I68" s="302" t="s">
        <v>129</v>
      </c>
      <c r="J68" s="302" t="s">
        <v>290</v>
      </c>
      <c r="K68" s="302" t="s">
        <v>383</v>
      </c>
      <c r="L68" s="304">
        <v>3000000</v>
      </c>
      <c r="M68" s="304">
        <f t="shared" si="1"/>
        <v>2550000</v>
      </c>
      <c r="N68" s="302">
        <v>2024</v>
      </c>
      <c r="O68" s="306">
        <v>2027</v>
      </c>
      <c r="P68" s="307" t="s">
        <v>169</v>
      </c>
      <c r="Q68" s="308" t="s">
        <v>200</v>
      </c>
      <c r="R68" s="308"/>
      <c r="S68" s="308"/>
      <c r="T68" s="308"/>
      <c r="U68" s="308"/>
      <c r="V68" s="307" t="s">
        <v>169</v>
      </c>
      <c r="W68" s="307" t="s">
        <v>169</v>
      </c>
      <c r="X68" s="308"/>
      <c r="Y68" s="302" t="s">
        <v>376</v>
      </c>
      <c r="Z68" s="309" t="s">
        <v>133</v>
      </c>
    </row>
    <row r="69" spans="1:26" ht="43.2" x14ac:dyDescent="0.3">
      <c r="A69" s="54">
        <v>65</v>
      </c>
      <c r="B69" s="313" t="s">
        <v>339</v>
      </c>
      <c r="C69" s="313" t="s">
        <v>288</v>
      </c>
      <c r="D69" s="324">
        <v>70990221</v>
      </c>
      <c r="E69" s="376" t="s">
        <v>392</v>
      </c>
      <c r="F69" s="376" t="s">
        <v>393</v>
      </c>
      <c r="G69" s="313" t="s">
        <v>384</v>
      </c>
      <c r="H69" s="313" t="s">
        <v>128</v>
      </c>
      <c r="I69" s="313" t="s">
        <v>129</v>
      </c>
      <c r="J69" s="313" t="s">
        <v>290</v>
      </c>
      <c r="K69" s="313" t="s">
        <v>385</v>
      </c>
      <c r="L69" s="314">
        <v>500000</v>
      </c>
      <c r="M69" s="314">
        <f t="shared" si="1"/>
        <v>425000</v>
      </c>
      <c r="N69" s="313">
        <v>2025</v>
      </c>
      <c r="O69" s="313">
        <v>2027</v>
      </c>
      <c r="P69" s="315"/>
      <c r="Q69" s="315"/>
      <c r="R69" s="315"/>
      <c r="S69" s="316" t="s">
        <v>200</v>
      </c>
      <c r="T69" s="315"/>
      <c r="U69" s="315"/>
      <c r="V69" s="315"/>
      <c r="W69" s="316" t="s">
        <v>169</v>
      </c>
      <c r="X69" s="315"/>
      <c r="Y69" s="313" t="s">
        <v>132</v>
      </c>
      <c r="Z69" s="317" t="s">
        <v>377</v>
      </c>
    </row>
    <row r="70" spans="1:26" ht="43.2" x14ac:dyDescent="0.3">
      <c r="A70" s="54">
        <v>66</v>
      </c>
      <c r="B70" s="313" t="s">
        <v>339</v>
      </c>
      <c r="C70" s="313" t="s">
        <v>288</v>
      </c>
      <c r="D70" s="324">
        <v>70990221</v>
      </c>
      <c r="E70" s="376" t="s">
        <v>392</v>
      </c>
      <c r="F70" s="376" t="s">
        <v>393</v>
      </c>
      <c r="G70" s="313" t="s">
        <v>386</v>
      </c>
      <c r="H70" s="313" t="s">
        <v>128</v>
      </c>
      <c r="I70" s="313" t="s">
        <v>129</v>
      </c>
      <c r="J70" s="313" t="s">
        <v>290</v>
      </c>
      <c r="K70" s="313" t="s">
        <v>387</v>
      </c>
      <c r="L70" s="314">
        <v>750000</v>
      </c>
      <c r="M70" s="314">
        <f t="shared" si="1"/>
        <v>637500</v>
      </c>
      <c r="N70" s="313">
        <v>2025</v>
      </c>
      <c r="O70" s="313">
        <v>2027</v>
      </c>
      <c r="P70" s="316" t="s">
        <v>200</v>
      </c>
      <c r="Q70" s="316" t="s">
        <v>200</v>
      </c>
      <c r="R70" s="316" t="s">
        <v>200</v>
      </c>
      <c r="S70" s="316" t="s">
        <v>200</v>
      </c>
      <c r="T70" s="315"/>
      <c r="U70" s="316" t="s">
        <v>169</v>
      </c>
      <c r="V70" s="315"/>
      <c r="W70" s="316" t="s">
        <v>169</v>
      </c>
      <c r="X70" s="315"/>
      <c r="Y70" s="313" t="s">
        <v>132</v>
      </c>
      <c r="Z70" s="317" t="s">
        <v>377</v>
      </c>
    </row>
    <row r="71" spans="1:26" ht="43.2" x14ac:dyDescent="0.3">
      <c r="A71" s="54">
        <v>67</v>
      </c>
      <c r="B71" s="313" t="s">
        <v>339</v>
      </c>
      <c r="C71" s="313" t="s">
        <v>288</v>
      </c>
      <c r="D71" s="324">
        <v>70990221</v>
      </c>
      <c r="E71" s="376" t="s">
        <v>392</v>
      </c>
      <c r="F71" s="376" t="s">
        <v>393</v>
      </c>
      <c r="G71" s="313" t="s">
        <v>388</v>
      </c>
      <c r="H71" s="313" t="s">
        <v>128</v>
      </c>
      <c r="I71" s="313" t="s">
        <v>129</v>
      </c>
      <c r="J71" s="313" t="s">
        <v>290</v>
      </c>
      <c r="K71" s="313" t="s">
        <v>389</v>
      </c>
      <c r="L71" s="314">
        <v>3500000</v>
      </c>
      <c r="M71" s="314">
        <f>L71/100*85</f>
        <v>2975000</v>
      </c>
      <c r="N71" s="313">
        <v>2025</v>
      </c>
      <c r="O71" s="313">
        <v>2027</v>
      </c>
      <c r="P71" s="316" t="s">
        <v>200</v>
      </c>
      <c r="Q71" s="316" t="s">
        <v>200</v>
      </c>
      <c r="R71" s="316" t="s">
        <v>200</v>
      </c>
      <c r="S71" s="316" t="s">
        <v>200</v>
      </c>
      <c r="T71" s="315"/>
      <c r="U71" s="316" t="s">
        <v>169</v>
      </c>
      <c r="V71" s="315"/>
      <c r="W71" s="316" t="s">
        <v>169</v>
      </c>
      <c r="X71" s="315"/>
      <c r="Y71" s="313" t="s">
        <v>132</v>
      </c>
      <c r="Z71" s="317" t="s">
        <v>133</v>
      </c>
    </row>
    <row r="72" spans="1:26" ht="43.8" thickBot="1" x14ac:dyDescent="0.35">
      <c r="A72" s="54">
        <v>68</v>
      </c>
      <c r="B72" s="318" t="s">
        <v>339</v>
      </c>
      <c r="C72" s="318" t="s">
        <v>288</v>
      </c>
      <c r="D72" s="325">
        <v>70990221</v>
      </c>
      <c r="E72" s="377" t="s">
        <v>392</v>
      </c>
      <c r="F72" s="377" t="s">
        <v>393</v>
      </c>
      <c r="G72" s="318" t="s">
        <v>390</v>
      </c>
      <c r="H72" s="318" t="s">
        <v>128</v>
      </c>
      <c r="I72" s="318" t="s">
        <v>129</v>
      </c>
      <c r="J72" s="318" t="s">
        <v>290</v>
      </c>
      <c r="K72" s="318" t="s">
        <v>391</v>
      </c>
      <c r="L72" s="319">
        <v>5000000</v>
      </c>
      <c r="M72" s="319">
        <f>L72/100*85</f>
        <v>4250000</v>
      </c>
      <c r="N72" s="318">
        <v>2025</v>
      </c>
      <c r="O72" s="318">
        <v>2027</v>
      </c>
      <c r="P72" s="320" t="s">
        <v>200</v>
      </c>
      <c r="Q72" s="320" t="s">
        <v>200</v>
      </c>
      <c r="R72" s="320" t="s">
        <v>200</v>
      </c>
      <c r="S72" s="320" t="s">
        <v>200</v>
      </c>
      <c r="T72" s="321"/>
      <c r="U72" s="321"/>
      <c r="V72" s="320" t="s">
        <v>169</v>
      </c>
      <c r="W72" s="320" t="s">
        <v>169</v>
      </c>
      <c r="X72" s="321"/>
      <c r="Y72" s="318" t="s">
        <v>132</v>
      </c>
      <c r="Z72" s="322" t="s">
        <v>133</v>
      </c>
    </row>
    <row r="73" spans="1:26" ht="58.2" thickBot="1" x14ac:dyDescent="0.35">
      <c r="A73" s="54">
        <v>69</v>
      </c>
      <c r="B73" s="72" t="s">
        <v>394</v>
      </c>
      <c r="C73" s="73" t="s">
        <v>395</v>
      </c>
      <c r="D73" s="74">
        <v>75016745</v>
      </c>
      <c r="E73" s="351" t="s">
        <v>449</v>
      </c>
      <c r="F73" s="352" t="s">
        <v>427</v>
      </c>
      <c r="G73" s="75" t="s">
        <v>411</v>
      </c>
      <c r="H73" s="59" t="s">
        <v>128</v>
      </c>
      <c r="I73" s="59" t="s">
        <v>129</v>
      </c>
      <c r="J73" s="76" t="s">
        <v>397</v>
      </c>
      <c r="K73" s="76" t="s">
        <v>412</v>
      </c>
      <c r="L73" s="336">
        <v>3600000</v>
      </c>
      <c r="M73" s="326">
        <v>3060000</v>
      </c>
      <c r="N73" s="78">
        <v>2022</v>
      </c>
      <c r="O73" s="79">
        <v>2027</v>
      </c>
      <c r="P73" s="337"/>
      <c r="Q73" s="338"/>
      <c r="R73" s="338"/>
      <c r="S73" s="339"/>
      <c r="T73" s="340"/>
      <c r="U73" s="340"/>
      <c r="V73" s="340"/>
      <c r="W73" s="340"/>
      <c r="X73" s="340"/>
      <c r="Y73" s="72" t="s">
        <v>432</v>
      </c>
      <c r="Z73" s="103" t="s">
        <v>133</v>
      </c>
    </row>
    <row r="74" spans="1:26" ht="72.599999999999994" thickBot="1" x14ac:dyDescent="0.35">
      <c r="A74" s="54">
        <v>70</v>
      </c>
      <c r="B74" s="72" t="s">
        <v>394</v>
      </c>
      <c r="C74" s="73" t="s">
        <v>395</v>
      </c>
      <c r="D74" s="74">
        <v>75016745</v>
      </c>
      <c r="E74" s="351" t="s">
        <v>449</v>
      </c>
      <c r="F74" s="352" t="s">
        <v>427</v>
      </c>
      <c r="G74" s="75" t="s">
        <v>423</v>
      </c>
      <c r="H74" s="59" t="s">
        <v>128</v>
      </c>
      <c r="I74" s="59" t="s">
        <v>129</v>
      </c>
      <c r="J74" s="76" t="s">
        <v>397</v>
      </c>
      <c r="K74" s="76" t="s">
        <v>433</v>
      </c>
      <c r="L74" s="336">
        <v>3600000</v>
      </c>
      <c r="M74" s="326">
        <f t="shared" ref="M74:M100" si="2">L74/100*85</f>
        <v>3060000</v>
      </c>
      <c r="N74" s="78">
        <v>2022</v>
      </c>
      <c r="O74" s="79">
        <v>2027</v>
      </c>
      <c r="P74" s="337"/>
      <c r="Q74" s="338"/>
      <c r="R74" s="338"/>
      <c r="S74" s="339"/>
      <c r="T74" s="340"/>
      <c r="U74" s="340"/>
      <c r="V74" s="340"/>
      <c r="W74" s="340"/>
      <c r="X74" s="340"/>
      <c r="Y74" s="72" t="s">
        <v>432</v>
      </c>
      <c r="Z74" s="103" t="s">
        <v>133</v>
      </c>
    </row>
    <row r="75" spans="1:26" ht="58.2" thickBot="1" x14ac:dyDescent="0.35">
      <c r="A75" s="6">
        <v>71</v>
      </c>
      <c r="B75" s="259" t="s">
        <v>394</v>
      </c>
      <c r="C75" s="260" t="s">
        <v>395</v>
      </c>
      <c r="D75" s="220">
        <v>75016745</v>
      </c>
      <c r="E75" s="367" t="s">
        <v>449</v>
      </c>
      <c r="F75" s="368" t="s">
        <v>427</v>
      </c>
      <c r="G75" s="261" t="s">
        <v>434</v>
      </c>
      <c r="H75" s="262" t="s">
        <v>128</v>
      </c>
      <c r="I75" s="262" t="s">
        <v>129</v>
      </c>
      <c r="J75" s="263" t="s">
        <v>397</v>
      </c>
      <c r="K75" s="263" t="s">
        <v>435</v>
      </c>
      <c r="L75" s="264">
        <v>3600000</v>
      </c>
      <c r="M75" s="265">
        <f t="shared" si="2"/>
        <v>3060000</v>
      </c>
      <c r="N75" s="259">
        <v>2021</v>
      </c>
      <c r="O75" s="221">
        <v>2027</v>
      </c>
      <c r="P75" s="577" t="s">
        <v>200</v>
      </c>
      <c r="Q75" s="578"/>
      <c r="R75" s="578"/>
      <c r="S75" s="579" t="s">
        <v>200</v>
      </c>
      <c r="T75" s="580"/>
      <c r="U75" s="580"/>
      <c r="V75" s="580"/>
      <c r="W75" s="580"/>
      <c r="X75" s="580" t="s">
        <v>200</v>
      </c>
      <c r="Y75" s="259" t="s">
        <v>342</v>
      </c>
      <c r="Z75" s="221" t="s">
        <v>133</v>
      </c>
    </row>
    <row r="76" spans="1:26" ht="58.2" thickBot="1" x14ac:dyDescent="0.35">
      <c r="A76" s="660">
        <v>72</v>
      </c>
      <c r="B76" s="104" t="s">
        <v>394</v>
      </c>
      <c r="C76" s="271" t="s">
        <v>395</v>
      </c>
      <c r="D76" s="591">
        <v>75016745</v>
      </c>
      <c r="E76" s="597" t="s">
        <v>449</v>
      </c>
      <c r="F76" s="598" t="s">
        <v>427</v>
      </c>
      <c r="G76" s="267" t="s">
        <v>436</v>
      </c>
      <c r="H76" s="59" t="s">
        <v>128</v>
      </c>
      <c r="I76" s="59" t="s">
        <v>129</v>
      </c>
      <c r="J76" s="268" t="s">
        <v>397</v>
      </c>
      <c r="K76" s="268" t="s">
        <v>437</v>
      </c>
      <c r="L76" s="269">
        <v>360000</v>
      </c>
      <c r="M76" s="681">
        <f t="shared" si="2"/>
        <v>306000</v>
      </c>
      <c r="N76" s="104">
        <v>2021</v>
      </c>
      <c r="O76" s="105">
        <v>2027</v>
      </c>
      <c r="P76" s="582" t="s">
        <v>200</v>
      </c>
      <c r="Q76" s="583" t="s">
        <v>200</v>
      </c>
      <c r="R76" s="583"/>
      <c r="S76" s="584"/>
      <c r="T76" s="585"/>
      <c r="U76" s="585"/>
      <c r="V76" s="585"/>
      <c r="W76" s="585"/>
      <c r="X76" s="585"/>
      <c r="Y76" s="104" t="s">
        <v>432</v>
      </c>
      <c r="Z76" s="105" t="s">
        <v>133</v>
      </c>
    </row>
    <row r="77" spans="1:26" ht="58.2" thickBot="1" x14ac:dyDescent="0.35">
      <c r="A77" s="54">
        <v>73</v>
      </c>
      <c r="B77" s="81" t="s">
        <v>394</v>
      </c>
      <c r="C77" s="82" t="s">
        <v>395</v>
      </c>
      <c r="D77" s="83">
        <v>75016745</v>
      </c>
      <c r="E77" s="353" t="s">
        <v>449</v>
      </c>
      <c r="F77" s="354" t="s">
        <v>427</v>
      </c>
      <c r="G77" s="109" t="s">
        <v>413</v>
      </c>
      <c r="H77" s="59" t="s">
        <v>128</v>
      </c>
      <c r="I77" s="59" t="s">
        <v>129</v>
      </c>
      <c r="J77" s="85" t="s">
        <v>397</v>
      </c>
      <c r="K77" s="85" t="s">
        <v>414</v>
      </c>
      <c r="L77" s="341">
        <v>360000</v>
      </c>
      <c r="M77" s="255">
        <f t="shared" si="2"/>
        <v>306000</v>
      </c>
      <c r="N77" s="72">
        <v>2021</v>
      </c>
      <c r="O77" s="89">
        <v>2027</v>
      </c>
      <c r="P77" s="342" t="s">
        <v>169</v>
      </c>
      <c r="Q77" s="343"/>
      <c r="R77" s="343" t="s">
        <v>169</v>
      </c>
      <c r="S77" s="344" t="s">
        <v>169</v>
      </c>
      <c r="T77" s="345"/>
      <c r="U77" s="345"/>
      <c r="V77" s="345"/>
      <c r="W77" s="345"/>
      <c r="X77" s="345"/>
      <c r="Y77" s="72" t="s">
        <v>432</v>
      </c>
      <c r="Z77" s="103" t="s">
        <v>133</v>
      </c>
    </row>
    <row r="78" spans="1:26" ht="58.2" thickBot="1" x14ac:dyDescent="0.35">
      <c r="A78" s="54">
        <v>74</v>
      </c>
      <c r="B78" s="72" t="s">
        <v>394</v>
      </c>
      <c r="C78" s="73" t="s">
        <v>395</v>
      </c>
      <c r="D78" s="74">
        <v>75016745</v>
      </c>
      <c r="E78" s="351" t="s">
        <v>449</v>
      </c>
      <c r="F78" s="352" t="s">
        <v>427</v>
      </c>
      <c r="G78" s="75" t="s">
        <v>407</v>
      </c>
      <c r="H78" s="59" t="s">
        <v>128</v>
      </c>
      <c r="I78" s="59" t="s">
        <v>129</v>
      </c>
      <c r="J78" s="76" t="s">
        <v>397</v>
      </c>
      <c r="K78" s="76" t="s">
        <v>408</v>
      </c>
      <c r="L78" s="258">
        <v>500000</v>
      </c>
      <c r="M78" s="326">
        <f t="shared" si="2"/>
        <v>425000</v>
      </c>
      <c r="N78" s="72">
        <v>2021</v>
      </c>
      <c r="O78" s="103">
        <v>2027</v>
      </c>
      <c r="P78" s="337"/>
      <c r="Q78" s="338"/>
      <c r="R78" s="338" t="s">
        <v>200</v>
      </c>
      <c r="S78" s="339"/>
      <c r="T78" s="340"/>
      <c r="U78" s="340"/>
      <c r="V78" s="340"/>
      <c r="W78" s="340"/>
      <c r="X78" s="340"/>
      <c r="Y78" s="72" t="s">
        <v>432</v>
      </c>
      <c r="Z78" s="103" t="s">
        <v>133</v>
      </c>
    </row>
    <row r="79" spans="1:26" ht="58.2" thickBot="1" x14ac:dyDescent="0.35">
      <c r="A79" s="54">
        <v>75</v>
      </c>
      <c r="B79" s="72" t="s">
        <v>394</v>
      </c>
      <c r="C79" s="73" t="s">
        <v>395</v>
      </c>
      <c r="D79" s="74">
        <v>75016745</v>
      </c>
      <c r="E79" s="351" t="s">
        <v>449</v>
      </c>
      <c r="F79" s="352" t="s">
        <v>427</v>
      </c>
      <c r="G79" s="75" t="s">
        <v>438</v>
      </c>
      <c r="H79" s="59" t="s">
        <v>128</v>
      </c>
      <c r="I79" s="59" t="s">
        <v>129</v>
      </c>
      <c r="J79" s="76" t="s">
        <v>397</v>
      </c>
      <c r="K79" s="76" t="s">
        <v>439</v>
      </c>
      <c r="L79" s="336">
        <v>480000</v>
      </c>
      <c r="M79" s="326">
        <f t="shared" si="2"/>
        <v>408000</v>
      </c>
      <c r="N79" s="78">
        <v>2022</v>
      </c>
      <c r="O79" s="79">
        <v>2027</v>
      </c>
      <c r="P79" s="337"/>
      <c r="Q79" s="338"/>
      <c r="R79" s="338"/>
      <c r="S79" s="339" t="s">
        <v>200</v>
      </c>
      <c r="T79" s="340"/>
      <c r="U79" s="340"/>
      <c r="V79" s="340"/>
      <c r="W79" s="340"/>
      <c r="X79" s="340"/>
      <c r="Y79" s="72" t="s">
        <v>432</v>
      </c>
      <c r="Z79" s="103" t="s">
        <v>133</v>
      </c>
    </row>
    <row r="80" spans="1:26" ht="72.599999999999994" thickBot="1" x14ac:dyDescent="0.35">
      <c r="A80" s="54">
        <v>76</v>
      </c>
      <c r="B80" s="72" t="s">
        <v>394</v>
      </c>
      <c r="C80" s="73" t="s">
        <v>395</v>
      </c>
      <c r="D80" s="74">
        <v>75016745</v>
      </c>
      <c r="E80" s="351" t="s">
        <v>449</v>
      </c>
      <c r="F80" s="352" t="s">
        <v>427</v>
      </c>
      <c r="G80" s="75" t="s">
        <v>440</v>
      </c>
      <c r="H80" s="59" t="s">
        <v>128</v>
      </c>
      <c r="I80" s="59" t="s">
        <v>129</v>
      </c>
      <c r="J80" s="76" t="s">
        <v>397</v>
      </c>
      <c r="K80" s="76" t="s">
        <v>441</v>
      </c>
      <c r="L80" s="258">
        <v>600000</v>
      </c>
      <c r="M80" s="326">
        <f t="shared" si="2"/>
        <v>510000</v>
      </c>
      <c r="N80" s="72">
        <v>2021</v>
      </c>
      <c r="O80" s="103">
        <v>2027</v>
      </c>
      <c r="P80" s="337" t="s">
        <v>200</v>
      </c>
      <c r="Q80" s="338"/>
      <c r="R80" s="338"/>
      <c r="S80" s="339"/>
      <c r="T80" s="340"/>
      <c r="U80" s="340"/>
      <c r="V80" s="340"/>
      <c r="W80" s="340"/>
      <c r="X80" s="340"/>
      <c r="Y80" s="72" t="s">
        <v>432</v>
      </c>
      <c r="Z80" s="103" t="s">
        <v>133</v>
      </c>
    </row>
    <row r="81" spans="1:26" ht="72.599999999999994" thickBot="1" x14ac:dyDescent="0.35">
      <c r="A81" s="54">
        <v>77</v>
      </c>
      <c r="B81" s="72" t="s">
        <v>394</v>
      </c>
      <c r="C81" s="73" t="s">
        <v>395</v>
      </c>
      <c r="D81" s="74">
        <v>75016745</v>
      </c>
      <c r="E81" s="351" t="s">
        <v>449</v>
      </c>
      <c r="F81" s="352" t="s">
        <v>427</v>
      </c>
      <c r="G81" s="75" t="s">
        <v>442</v>
      </c>
      <c r="H81" s="59" t="s">
        <v>128</v>
      </c>
      <c r="I81" s="59" t="s">
        <v>129</v>
      </c>
      <c r="J81" s="76" t="s">
        <v>397</v>
      </c>
      <c r="K81" s="76" t="s">
        <v>398</v>
      </c>
      <c r="L81" s="258">
        <v>2400000</v>
      </c>
      <c r="M81" s="326">
        <f t="shared" si="2"/>
        <v>2040000</v>
      </c>
      <c r="N81" s="72">
        <v>2022</v>
      </c>
      <c r="O81" s="103">
        <v>2027</v>
      </c>
      <c r="P81" s="337"/>
      <c r="Q81" s="338"/>
      <c r="R81" s="338"/>
      <c r="S81" s="339"/>
      <c r="T81" s="340" t="s">
        <v>200</v>
      </c>
      <c r="U81" s="340"/>
      <c r="V81" s="340"/>
      <c r="W81" s="340"/>
      <c r="X81" s="340"/>
      <c r="Y81" s="72" t="s">
        <v>432</v>
      </c>
      <c r="Z81" s="103" t="s">
        <v>133</v>
      </c>
    </row>
    <row r="82" spans="1:26" ht="58.2" thickBot="1" x14ac:dyDescent="0.35">
      <c r="A82" s="54">
        <v>78</v>
      </c>
      <c r="B82" s="328" t="s">
        <v>394</v>
      </c>
      <c r="C82" s="329" t="s">
        <v>395</v>
      </c>
      <c r="D82" s="63">
        <v>75016745</v>
      </c>
      <c r="E82" s="378" t="s">
        <v>449</v>
      </c>
      <c r="F82" s="379" t="s">
        <v>427</v>
      </c>
      <c r="G82" s="330" t="s">
        <v>443</v>
      </c>
      <c r="H82" s="56" t="s">
        <v>128</v>
      </c>
      <c r="I82" s="56" t="s">
        <v>129</v>
      </c>
      <c r="J82" s="330" t="s">
        <v>397</v>
      </c>
      <c r="K82" s="330" t="s">
        <v>416</v>
      </c>
      <c r="L82" s="331">
        <v>1000000</v>
      </c>
      <c r="M82" s="332">
        <f t="shared" si="2"/>
        <v>850000</v>
      </c>
      <c r="N82" s="328">
        <v>2021</v>
      </c>
      <c r="O82" s="333">
        <v>2027</v>
      </c>
      <c r="P82" s="346"/>
      <c r="Q82" s="347"/>
      <c r="R82" s="347"/>
      <c r="S82" s="348"/>
      <c r="T82" s="349" t="s">
        <v>200</v>
      </c>
      <c r="U82" s="349"/>
      <c r="V82" s="349"/>
      <c r="W82" s="349"/>
      <c r="X82" s="349"/>
      <c r="Y82" s="328" t="s">
        <v>432</v>
      </c>
      <c r="Z82" s="333" t="s">
        <v>133</v>
      </c>
    </row>
    <row r="83" spans="1:26" ht="58.2" thickBot="1" x14ac:dyDescent="0.35">
      <c r="A83" s="54">
        <v>79</v>
      </c>
      <c r="B83" s="81" t="s">
        <v>394</v>
      </c>
      <c r="C83" s="82" t="s">
        <v>395</v>
      </c>
      <c r="D83" s="83">
        <v>75016745</v>
      </c>
      <c r="E83" s="353" t="s">
        <v>449</v>
      </c>
      <c r="F83" s="354" t="s">
        <v>427</v>
      </c>
      <c r="G83" s="109" t="s">
        <v>399</v>
      </c>
      <c r="H83" s="59" t="s">
        <v>128</v>
      </c>
      <c r="I83" s="59" t="s">
        <v>129</v>
      </c>
      <c r="J83" s="85" t="s">
        <v>397</v>
      </c>
      <c r="K83" s="85" t="s">
        <v>400</v>
      </c>
      <c r="L83" s="341">
        <v>2400000</v>
      </c>
      <c r="M83" s="255">
        <f t="shared" si="2"/>
        <v>2040000</v>
      </c>
      <c r="N83" s="88">
        <v>2022</v>
      </c>
      <c r="O83" s="89">
        <v>2027</v>
      </c>
      <c r="P83" s="342"/>
      <c r="Q83" s="343"/>
      <c r="R83" s="343"/>
      <c r="S83" s="344"/>
      <c r="T83" s="345"/>
      <c r="U83" s="345"/>
      <c r="V83" s="345"/>
      <c r="W83" s="345"/>
      <c r="X83" s="345"/>
      <c r="Y83" s="72" t="s">
        <v>432</v>
      </c>
      <c r="Z83" s="103" t="s">
        <v>133</v>
      </c>
    </row>
    <row r="84" spans="1:26" ht="58.2" thickBot="1" x14ac:dyDescent="0.35">
      <c r="A84" s="54">
        <v>80</v>
      </c>
      <c r="B84" s="72" t="s">
        <v>394</v>
      </c>
      <c r="C84" s="73" t="s">
        <v>395</v>
      </c>
      <c r="D84" s="74">
        <v>75016745</v>
      </c>
      <c r="E84" s="351" t="s">
        <v>449</v>
      </c>
      <c r="F84" s="352" t="s">
        <v>427</v>
      </c>
      <c r="G84" s="75" t="s">
        <v>444</v>
      </c>
      <c r="H84" s="59" t="s">
        <v>128</v>
      </c>
      <c r="I84" s="59" t="s">
        <v>129</v>
      </c>
      <c r="J84" s="76" t="s">
        <v>397</v>
      </c>
      <c r="K84" s="76" t="s">
        <v>445</v>
      </c>
      <c r="L84" s="258">
        <v>600000</v>
      </c>
      <c r="M84" s="326">
        <f t="shared" si="2"/>
        <v>510000</v>
      </c>
      <c r="N84" s="72">
        <v>2021</v>
      </c>
      <c r="O84" s="103">
        <v>2027</v>
      </c>
      <c r="P84" s="337" t="s">
        <v>200</v>
      </c>
      <c r="Q84" s="338" t="s">
        <v>200</v>
      </c>
      <c r="R84" s="338"/>
      <c r="S84" s="339" t="s">
        <v>200</v>
      </c>
      <c r="T84" s="340"/>
      <c r="U84" s="340"/>
      <c r="V84" s="340"/>
      <c r="W84" s="340"/>
      <c r="X84" s="340"/>
      <c r="Y84" s="72" t="s">
        <v>432</v>
      </c>
      <c r="Z84" s="103" t="s">
        <v>133</v>
      </c>
    </row>
    <row r="85" spans="1:26" ht="58.2" thickBot="1" x14ac:dyDescent="0.35">
      <c r="A85" s="54">
        <v>81</v>
      </c>
      <c r="B85" s="72" t="s">
        <v>394</v>
      </c>
      <c r="C85" s="73" t="s">
        <v>395</v>
      </c>
      <c r="D85" s="74">
        <v>75016745</v>
      </c>
      <c r="E85" s="351" t="s">
        <v>449</v>
      </c>
      <c r="F85" s="352" t="s">
        <v>427</v>
      </c>
      <c r="G85" s="75" t="s">
        <v>419</v>
      </c>
      <c r="H85" s="59" t="s">
        <v>128</v>
      </c>
      <c r="I85" s="59" t="s">
        <v>129</v>
      </c>
      <c r="J85" s="76" t="s">
        <v>397</v>
      </c>
      <c r="K85" s="76" t="s">
        <v>420</v>
      </c>
      <c r="L85" s="258">
        <v>800000</v>
      </c>
      <c r="M85" s="326">
        <f t="shared" si="2"/>
        <v>680000</v>
      </c>
      <c r="N85" s="72">
        <v>2021</v>
      </c>
      <c r="O85" s="103">
        <v>2027</v>
      </c>
      <c r="P85" s="337"/>
      <c r="Q85" s="338"/>
      <c r="R85" s="338"/>
      <c r="S85" s="339"/>
      <c r="T85" s="340" t="s">
        <v>200</v>
      </c>
      <c r="U85" s="340"/>
      <c r="V85" s="340"/>
      <c r="W85" s="340"/>
      <c r="X85" s="340"/>
      <c r="Y85" s="72" t="s">
        <v>432</v>
      </c>
      <c r="Z85" s="103" t="s">
        <v>133</v>
      </c>
    </row>
    <row r="86" spans="1:26" ht="58.2" thickBot="1" x14ac:dyDescent="0.35">
      <c r="A86" s="54">
        <v>82</v>
      </c>
      <c r="B86" s="72" t="s">
        <v>394</v>
      </c>
      <c r="C86" s="73" t="s">
        <v>395</v>
      </c>
      <c r="D86" s="74">
        <v>75016745</v>
      </c>
      <c r="E86" s="351" t="s">
        <v>449</v>
      </c>
      <c r="F86" s="352" t="s">
        <v>427</v>
      </c>
      <c r="G86" s="75" t="s">
        <v>421</v>
      </c>
      <c r="H86" s="59" t="s">
        <v>128</v>
      </c>
      <c r="I86" s="59" t="s">
        <v>129</v>
      </c>
      <c r="J86" s="76" t="s">
        <v>397</v>
      </c>
      <c r="K86" s="76" t="s">
        <v>422</v>
      </c>
      <c r="L86" s="258">
        <v>1800000</v>
      </c>
      <c r="M86" s="326">
        <f t="shared" si="2"/>
        <v>1530000</v>
      </c>
      <c r="N86" s="72">
        <v>2021</v>
      </c>
      <c r="O86" s="79">
        <v>2027</v>
      </c>
      <c r="P86" s="337" t="s">
        <v>200</v>
      </c>
      <c r="Q86" s="338" t="s">
        <v>200</v>
      </c>
      <c r="R86" s="338" t="s">
        <v>200</v>
      </c>
      <c r="S86" s="339" t="s">
        <v>200</v>
      </c>
      <c r="T86" s="340" t="s">
        <v>200</v>
      </c>
      <c r="U86" s="340"/>
      <c r="V86" s="340"/>
      <c r="W86" s="340"/>
      <c r="X86" s="340"/>
      <c r="Y86" s="72" t="s">
        <v>432</v>
      </c>
      <c r="Z86" s="103" t="s">
        <v>133</v>
      </c>
    </row>
    <row r="87" spans="1:26" ht="58.2" thickBot="1" x14ac:dyDescent="0.35">
      <c r="A87" s="54">
        <v>83</v>
      </c>
      <c r="B87" s="81" t="s">
        <v>394</v>
      </c>
      <c r="C87" s="82" t="s">
        <v>395</v>
      </c>
      <c r="D87" s="83">
        <v>75016745</v>
      </c>
      <c r="E87" s="353" t="s">
        <v>449</v>
      </c>
      <c r="F87" s="354" t="s">
        <v>427</v>
      </c>
      <c r="G87" s="109" t="s">
        <v>403</v>
      </c>
      <c r="H87" s="59" t="s">
        <v>128</v>
      </c>
      <c r="I87" s="59" t="s">
        <v>129</v>
      </c>
      <c r="J87" s="85" t="s">
        <v>397</v>
      </c>
      <c r="K87" s="85" t="s">
        <v>446</v>
      </c>
      <c r="L87" s="341">
        <v>1200000</v>
      </c>
      <c r="M87" s="255">
        <f t="shared" si="2"/>
        <v>1020000</v>
      </c>
      <c r="N87" s="88">
        <v>2022</v>
      </c>
      <c r="O87" s="89">
        <v>2027</v>
      </c>
      <c r="P87" s="342"/>
      <c r="Q87" s="343"/>
      <c r="R87" s="343"/>
      <c r="S87" s="344" t="s">
        <v>200</v>
      </c>
      <c r="T87" s="345"/>
      <c r="U87" s="345"/>
      <c r="V87" s="345"/>
      <c r="W87" s="345"/>
      <c r="X87" s="345" t="s">
        <v>200</v>
      </c>
      <c r="Y87" s="72" t="s">
        <v>432</v>
      </c>
      <c r="Z87" s="103" t="s">
        <v>133</v>
      </c>
    </row>
    <row r="88" spans="1:26" ht="72.599999999999994" thickBot="1" x14ac:dyDescent="0.35">
      <c r="A88" s="54">
        <v>84</v>
      </c>
      <c r="B88" s="72" t="s">
        <v>394</v>
      </c>
      <c r="C88" s="73" t="s">
        <v>395</v>
      </c>
      <c r="D88" s="74">
        <v>75016745</v>
      </c>
      <c r="E88" s="351" t="s">
        <v>449</v>
      </c>
      <c r="F88" s="352" t="s">
        <v>427</v>
      </c>
      <c r="G88" s="75" t="s">
        <v>428</v>
      </c>
      <c r="H88" s="59" t="s">
        <v>128</v>
      </c>
      <c r="I88" s="59" t="s">
        <v>129</v>
      </c>
      <c r="J88" s="76" t="s">
        <v>397</v>
      </c>
      <c r="K88" s="76" t="s">
        <v>429</v>
      </c>
      <c r="L88" s="258">
        <v>1200000</v>
      </c>
      <c r="M88" s="326">
        <f t="shared" si="2"/>
        <v>1020000</v>
      </c>
      <c r="N88" s="72">
        <v>2021</v>
      </c>
      <c r="O88" s="103">
        <v>2027</v>
      </c>
      <c r="P88" s="337"/>
      <c r="Q88" s="338" t="s">
        <v>200</v>
      </c>
      <c r="R88" s="338"/>
      <c r="S88" s="339"/>
      <c r="T88" s="340"/>
      <c r="U88" s="340"/>
      <c r="V88" s="340"/>
      <c r="W88" s="340"/>
      <c r="X88" s="340"/>
      <c r="Y88" s="72" t="s">
        <v>432</v>
      </c>
      <c r="Z88" s="103" t="s">
        <v>133</v>
      </c>
    </row>
    <row r="89" spans="1:26" ht="58.2" thickBot="1" x14ac:dyDescent="0.35">
      <c r="A89" s="54">
        <v>85</v>
      </c>
      <c r="B89" s="72" t="s">
        <v>394</v>
      </c>
      <c r="C89" s="73" t="s">
        <v>395</v>
      </c>
      <c r="D89" s="74">
        <v>75016745</v>
      </c>
      <c r="E89" s="351" t="s">
        <v>449</v>
      </c>
      <c r="F89" s="352" t="s">
        <v>427</v>
      </c>
      <c r="G89" s="75" t="s">
        <v>417</v>
      </c>
      <c r="H89" s="59" t="s">
        <v>128</v>
      </c>
      <c r="I89" s="59" t="s">
        <v>129</v>
      </c>
      <c r="J89" s="76" t="s">
        <v>397</v>
      </c>
      <c r="K89" s="76" t="s">
        <v>404</v>
      </c>
      <c r="L89" s="258">
        <v>360000</v>
      </c>
      <c r="M89" s="326">
        <f t="shared" si="2"/>
        <v>306000</v>
      </c>
      <c r="N89" s="72">
        <v>2021</v>
      </c>
      <c r="O89" s="79">
        <v>2027</v>
      </c>
      <c r="P89" s="337"/>
      <c r="Q89" s="338"/>
      <c r="R89" s="338" t="s">
        <v>200</v>
      </c>
      <c r="S89" s="339"/>
      <c r="T89" s="340"/>
      <c r="U89" s="340"/>
      <c r="V89" s="340"/>
      <c r="W89" s="340"/>
      <c r="X89" s="340"/>
      <c r="Y89" s="72" t="s">
        <v>432</v>
      </c>
      <c r="Z89" s="103" t="s">
        <v>133</v>
      </c>
    </row>
    <row r="90" spans="1:26" ht="58.2" thickBot="1" x14ac:dyDescent="0.35">
      <c r="A90" s="54">
        <v>86</v>
      </c>
      <c r="B90" s="72" t="s">
        <v>394</v>
      </c>
      <c r="C90" s="73" t="s">
        <v>395</v>
      </c>
      <c r="D90" s="74">
        <v>75016745</v>
      </c>
      <c r="E90" s="351" t="s">
        <v>449</v>
      </c>
      <c r="F90" s="352" t="s">
        <v>427</v>
      </c>
      <c r="G90" s="75" t="s">
        <v>447</v>
      </c>
      <c r="H90" s="59" t="s">
        <v>128</v>
      </c>
      <c r="I90" s="59" t="s">
        <v>129</v>
      </c>
      <c r="J90" s="76" t="s">
        <v>397</v>
      </c>
      <c r="K90" s="76" t="s">
        <v>448</v>
      </c>
      <c r="L90" s="258">
        <v>800000</v>
      </c>
      <c r="M90" s="326">
        <f t="shared" si="2"/>
        <v>680000</v>
      </c>
      <c r="N90" s="72">
        <v>2021</v>
      </c>
      <c r="O90" s="103">
        <v>2027</v>
      </c>
      <c r="P90" s="337"/>
      <c r="Q90" s="338"/>
      <c r="R90" s="338"/>
      <c r="S90" s="339"/>
      <c r="T90" s="340"/>
      <c r="U90" s="340"/>
      <c r="V90" s="340"/>
      <c r="W90" s="340" t="s">
        <v>200</v>
      </c>
      <c r="X90" s="340"/>
      <c r="Y90" s="72" t="s">
        <v>432</v>
      </c>
      <c r="Z90" s="103" t="s">
        <v>133</v>
      </c>
    </row>
    <row r="91" spans="1:26" ht="101.4" thickBot="1" x14ac:dyDescent="0.35">
      <c r="A91" s="54">
        <v>87</v>
      </c>
      <c r="B91" s="81" t="s">
        <v>394</v>
      </c>
      <c r="C91" s="82" t="s">
        <v>395</v>
      </c>
      <c r="D91" s="83">
        <v>75016745</v>
      </c>
      <c r="E91" s="353" t="s">
        <v>449</v>
      </c>
      <c r="F91" s="354" t="s">
        <v>427</v>
      </c>
      <c r="G91" s="109" t="s">
        <v>409</v>
      </c>
      <c r="H91" s="59" t="s">
        <v>128</v>
      </c>
      <c r="I91" s="59" t="s">
        <v>129</v>
      </c>
      <c r="J91" s="85" t="s">
        <v>397</v>
      </c>
      <c r="K91" s="85" t="s">
        <v>410</v>
      </c>
      <c r="L91" s="254">
        <v>900000</v>
      </c>
      <c r="M91" s="255">
        <f t="shared" si="2"/>
        <v>765000</v>
      </c>
      <c r="N91" s="81">
        <v>2021</v>
      </c>
      <c r="O91" s="106">
        <v>2027</v>
      </c>
      <c r="P91" s="342"/>
      <c r="Q91" s="343"/>
      <c r="R91" s="343"/>
      <c r="S91" s="344"/>
      <c r="T91" s="345"/>
      <c r="U91" s="345"/>
      <c r="V91" s="345"/>
      <c r="W91" s="345"/>
      <c r="X91" s="345"/>
      <c r="Y91" s="81" t="s">
        <v>432</v>
      </c>
      <c r="Z91" s="106" t="s">
        <v>133</v>
      </c>
    </row>
    <row r="92" spans="1:26" ht="43.8" thickBot="1" x14ac:dyDescent="0.35">
      <c r="A92" s="54">
        <v>88</v>
      </c>
      <c r="B92" s="328" t="s">
        <v>450</v>
      </c>
      <c r="C92" s="329" t="s">
        <v>451</v>
      </c>
      <c r="D92" s="378">
        <v>70988731</v>
      </c>
      <c r="E92" s="378" t="s">
        <v>462</v>
      </c>
      <c r="F92" s="379" t="s">
        <v>461</v>
      </c>
      <c r="G92" s="330" t="s">
        <v>463</v>
      </c>
      <c r="H92" s="403" t="s">
        <v>128</v>
      </c>
      <c r="I92" s="403" t="s">
        <v>129</v>
      </c>
      <c r="J92" s="330" t="s">
        <v>453</v>
      </c>
      <c r="K92" s="330" t="s">
        <v>464</v>
      </c>
      <c r="L92" s="331">
        <v>800000</v>
      </c>
      <c r="M92" s="332">
        <f t="shared" si="2"/>
        <v>680000</v>
      </c>
      <c r="N92" s="328">
        <v>2023</v>
      </c>
      <c r="O92" s="333">
        <v>2025</v>
      </c>
      <c r="P92" s="328"/>
      <c r="Q92" s="329"/>
      <c r="R92" s="329"/>
      <c r="S92" s="333"/>
      <c r="T92" s="330"/>
      <c r="U92" s="330"/>
      <c r="V92" s="330"/>
      <c r="W92" s="330"/>
      <c r="X92" s="330"/>
      <c r="Y92" s="328" t="s">
        <v>132</v>
      </c>
      <c r="Z92" s="333" t="s">
        <v>133</v>
      </c>
    </row>
    <row r="93" spans="1:26" ht="43.8" thickBot="1" x14ac:dyDescent="0.35">
      <c r="A93" s="54">
        <v>89</v>
      </c>
      <c r="B93" s="405" t="s">
        <v>450</v>
      </c>
      <c r="C93" s="406" t="s">
        <v>451</v>
      </c>
      <c r="D93" s="415">
        <v>70988731</v>
      </c>
      <c r="E93" s="415" t="s">
        <v>462</v>
      </c>
      <c r="F93" s="416" t="s">
        <v>461</v>
      </c>
      <c r="G93" s="408" t="s">
        <v>457</v>
      </c>
      <c r="H93" s="417" t="s">
        <v>128</v>
      </c>
      <c r="I93" s="417" t="s">
        <v>129</v>
      </c>
      <c r="J93" s="417" t="s">
        <v>453</v>
      </c>
      <c r="K93" s="262" t="s">
        <v>458</v>
      </c>
      <c r="L93" s="409">
        <v>300000</v>
      </c>
      <c r="M93" s="410">
        <f t="shared" si="2"/>
        <v>255000</v>
      </c>
      <c r="N93" s="405">
        <v>2023</v>
      </c>
      <c r="O93" s="418">
        <v>2025</v>
      </c>
      <c r="P93" s="405"/>
      <c r="Q93" s="406"/>
      <c r="R93" s="406"/>
      <c r="S93" s="407"/>
      <c r="T93" s="262"/>
      <c r="U93" s="262"/>
      <c r="V93" s="262"/>
      <c r="W93" s="262"/>
      <c r="X93" s="262"/>
      <c r="Y93" s="405" t="s">
        <v>132</v>
      </c>
      <c r="Z93" s="407" t="s">
        <v>133</v>
      </c>
    </row>
    <row r="94" spans="1:26" ht="29.4" thickBot="1" x14ac:dyDescent="0.35">
      <c r="A94" s="6">
        <v>90</v>
      </c>
      <c r="B94" s="687" t="s">
        <v>465</v>
      </c>
      <c r="C94" s="688" t="s">
        <v>466</v>
      </c>
      <c r="D94" s="1055">
        <v>70983020</v>
      </c>
      <c r="E94" s="689" t="s">
        <v>476</v>
      </c>
      <c r="F94" s="690" t="s">
        <v>467</v>
      </c>
      <c r="G94" s="691" t="s">
        <v>468</v>
      </c>
      <c r="H94" s="692" t="s">
        <v>128</v>
      </c>
      <c r="I94" s="692" t="s">
        <v>129</v>
      </c>
      <c r="J94" s="691" t="s">
        <v>469</v>
      </c>
      <c r="K94" s="691" t="s">
        <v>477</v>
      </c>
      <c r="L94" s="693">
        <v>150000</v>
      </c>
      <c r="M94" s="694">
        <f t="shared" si="2"/>
        <v>127500</v>
      </c>
      <c r="N94" s="696">
        <v>2021</v>
      </c>
      <c r="O94" s="697">
        <v>2025</v>
      </c>
      <c r="P94" s="687"/>
      <c r="Q94" s="688"/>
      <c r="R94" s="688"/>
      <c r="S94" s="695"/>
      <c r="T94" s="691"/>
      <c r="U94" s="691"/>
      <c r="V94" s="691"/>
      <c r="W94" s="691"/>
      <c r="X94" s="691"/>
      <c r="Y94" s="687" t="s">
        <v>478</v>
      </c>
      <c r="Z94" s="695"/>
    </row>
    <row r="95" spans="1:26" ht="29.4" thickBot="1" x14ac:dyDescent="0.35">
      <c r="A95" s="660">
        <v>91</v>
      </c>
      <c r="B95" s="104" t="s">
        <v>465</v>
      </c>
      <c r="C95" s="271" t="s">
        <v>466</v>
      </c>
      <c r="D95" s="597">
        <v>70983020</v>
      </c>
      <c r="E95" s="597" t="s">
        <v>476</v>
      </c>
      <c r="F95" s="598" t="s">
        <v>467</v>
      </c>
      <c r="G95" s="267" t="s">
        <v>479</v>
      </c>
      <c r="H95" s="59" t="s">
        <v>128</v>
      </c>
      <c r="I95" s="59" t="s">
        <v>129</v>
      </c>
      <c r="J95" s="268" t="s">
        <v>469</v>
      </c>
      <c r="K95" s="268" t="s">
        <v>480</v>
      </c>
      <c r="L95" s="269">
        <v>500000</v>
      </c>
      <c r="M95" s="681">
        <f t="shared" si="2"/>
        <v>425000</v>
      </c>
      <c r="N95" s="104">
        <v>2022</v>
      </c>
      <c r="O95" s="104">
        <v>2027</v>
      </c>
      <c r="P95" s="104"/>
      <c r="Q95" s="271"/>
      <c r="R95" s="271"/>
      <c r="S95" s="105"/>
      <c r="T95" s="1056" t="s">
        <v>169</v>
      </c>
      <c r="U95" s="268"/>
      <c r="V95" s="268"/>
      <c r="W95" s="268"/>
      <c r="X95" s="268"/>
      <c r="Y95" s="104" t="s">
        <v>132</v>
      </c>
      <c r="Z95" s="105" t="s">
        <v>133</v>
      </c>
    </row>
    <row r="96" spans="1:26" ht="29.4" thickBot="1" x14ac:dyDescent="0.35">
      <c r="A96" s="54">
        <v>92</v>
      </c>
      <c r="B96" s="434" t="s">
        <v>465</v>
      </c>
      <c r="C96" s="435" t="s">
        <v>466</v>
      </c>
      <c r="D96" s="444">
        <v>70983020</v>
      </c>
      <c r="E96" s="444" t="s">
        <v>476</v>
      </c>
      <c r="F96" s="445" t="s">
        <v>467</v>
      </c>
      <c r="G96" s="292" t="s">
        <v>481</v>
      </c>
      <c r="H96" s="436" t="s">
        <v>128</v>
      </c>
      <c r="I96" s="436" t="s">
        <v>129</v>
      </c>
      <c r="J96" s="292" t="s">
        <v>469</v>
      </c>
      <c r="K96" s="292" t="s">
        <v>482</v>
      </c>
      <c r="L96" s="437">
        <v>20000000</v>
      </c>
      <c r="M96" s="438">
        <f t="shared" si="2"/>
        <v>17000000</v>
      </c>
      <c r="N96" s="434">
        <v>2022</v>
      </c>
      <c r="O96" s="434">
        <v>2027</v>
      </c>
      <c r="P96" s="434"/>
      <c r="Q96" s="435"/>
      <c r="R96" s="435"/>
      <c r="S96" s="439" t="s">
        <v>169</v>
      </c>
      <c r="T96" s="292"/>
      <c r="U96" s="292"/>
      <c r="V96" s="292"/>
      <c r="W96" s="440" t="s">
        <v>169</v>
      </c>
      <c r="X96" s="292"/>
      <c r="Y96" s="434" t="s">
        <v>132</v>
      </c>
      <c r="Z96" s="441" t="s">
        <v>133</v>
      </c>
    </row>
    <row r="97" spans="1:26" ht="29.4" thickBot="1" x14ac:dyDescent="0.35">
      <c r="A97" s="54">
        <v>93</v>
      </c>
      <c r="B97" s="434" t="s">
        <v>465</v>
      </c>
      <c r="C97" s="435" t="s">
        <v>466</v>
      </c>
      <c r="D97" s="444">
        <v>70983020</v>
      </c>
      <c r="E97" s="444" t="s">
        <v>476</v>
      </c>
      <c r="F97" s="445" t="s">
        <v>467</v>
      </c>
      <c r="G97" s="292" t="s">
        <v>483</v>
      </c>
      <c r="H97" s="436" t="s">
        <v>128</v>
      </c>
      <c r="I97" s="436" t="s">
        <v>129</v>
      </c>
      <c r="J97" s="292" t="s">
        <v>469</v>
      </c>
      <c r="K97" s="292" t="s">
        <v>484</v>
      </c>
      <c r="L97" s="437">
        <v>10000000</v>
      </c>
      <c r="M97" s="438">
        <f t="shared" si="2"/>
        <v>8500000</v>
      </c>
      <c r="N97" s="434">
        <v>2022</v>
      </c>
      <c r="O97" s="434">
        <v>2027</v>
      </c>
      <c r="P97" s="434"/>
      <c r="Q97" s="435"/>
      <c r="R97" s="435"/>
      <c r="S97" s="441"/>
      <c r="T97" s="292"/>
      <c r="U97" s="292"/>
      <c r="V97" s="292"/>
      <c r="W97" s="292"/>
      <c r="X97" s="292"/>
      <c r="Y97" s="434" t="s">
        <v>132</v>
      </c>
      <c r="Z97" s="441" t="s">
        <v>133</v>
      </c>
    </row>
    <row r="98" spans="1:26" ht="29.4" thickBot="1" x14ac:dyDescent="0.35">
      <c r="A98" s="54">
        <v>94</v>
      </c>
      <c r="B98" s="434" t="s">
        <v>465</v>
      </c>
      <c r="C98" s="435" t="s">
        <v>466</v>
      </c>
      <c r="D98" s="444">
        <v>70983020</v>
      </c>
      <c r="E98" s="444" t="s">
        <v>476</v>
      </c>
      <c r="F98" s="445" t="s">
        <v>467</v>
      </c>
      <c r="G98" s="292" t="s">
        <v>485</v>
      </c>
      <c r="H98" s="436" t="s">
        <v>128</v>
      </c>
      <c r="I98" s="436" t="s">
        <v>129</v>
      </c>
      <c r="J98" s="292" t="s">
        <v>469</v>
      </c>
      <c r="K98" s="292" t="s">
        <v>486</v>
      </c>
      <c r="L98" s="437">
        <v>1000000</v>
      </c>
      <c r="M98" s="438">
        <f t="shared" si="2"/>
        <v>850000</v>
      </c>
      <c r="N98" s="434">
        <v>2022</v>
      </c>
      <c r="O98" s="434">
        <v>2027</v>
      </c>
      <c r="P98" s="434"/>
      <c r="Q98" s="435"/>
      <c r="R98" s="435"/>
      <c r="S98" s="441"/>
      <c r="T98" s="292"/>
      <c r="U98" s="292"/>
      <c r="V98" s="292"/>
      <c r="W98" s="292"/>
      <c r="X98" s="292"/>
      <c r="Y98" s="434" t="s">
        <v>132</v>
      </c>
      <c r="Z98" s="441" t="s">
        <v>133</v>
      </c>
    </row>
    <row r="99" spans="1:26" ht="58.2" thickBot="1" x14ac:dyDescent="0.35">
      <c r="A99" s="54">
        <v>95</v>
      </c>
      <c r="B99" s="72" t="s">
        <v>465</v>
      </c>
      <c r="C99" s="73" t="s">
        <v>466</v>
      </c>
      <c r="D99" s="351">
        <v>70983020</v>
      </c>
      <c r="E99" s="351" t="s">
        <v>476</v>
      </c>
      <c r="F99" s="352" t="s">
        <v>467</v>
      </c>
      <c r="G99" s="75" t="s">
        <v>487</v>
      </c>
      <c r="H99" s="59" t="s">
        <v>128</v>
      </c>
      <c r="I99" s="59" t="s">
        <v>129</v>
      </c>
      <c r="J99" s="76" t="s">
        <v>469</v>
      </c>
      <c r="K99" s="75" t="s">
        <v>488</v>
      </c>
      <c r="L99" s="400">
        <v>1250000</v>
      </c>
      <c r="M99" s="401">
        <f t="shared" si="2"/>
        <v>1062500</v>
      </c>
      <c r="N99" s="72">
        <v>2022</v>
      </c>
      <c r="O99" s="72">
        <v>2027</v>
      </c>
      <c r="P99" s="442" t="s">
        <v>169</v>
      </c>
      <c r="Q99" s="443" t="s">
        <v>169</v>
      </c>
      <c r="R99" s="73"/>
      <c r="S99" s="103"/>
      <c r="T99" s="76"/>
      <c r="U99" s="76"/>
      <c r="V99" s="76"/>
      <c r="W99" s="433" t="s">
        <v>169</v>
      </c>
      <c r="X99" s="76"/>
      <c r="Y99" s="72" t="s">
        <v>132</v>
      </c>
      <c r="Z99" s="103" t="s">
        <v>133</v>
      </c>
    </row>
    <row r="100" spans="1:26" ht="29.4" thickBot="1" x14ac:dyDescent="0.35">
      <c r="A100" s="54">
        <v>96</v>
      </c>
      <c r="B100" s="81" t="s">
        <v>465</v>
      </c>
      <c r="C100" s="82" t="s">
        <v>466</v>
      </c>
      <c r="D100" s="353">
        <v>70983020</v>
      </c>
      <c r="E100" s="353" t="s">
        <v>476</v>
      </c>
      <c r="F100" s="354" t="s">
        <v>467</v>
      </c>
      <c r="G100" s="85" t="s">
        <v>489</v>
      </c>
      <c r="H100" s="59" t="s">
        <v>128</v>
      </c>
      <c r="I100" s="59" t="s">
        <v>129</v>
      </c>
      <c r="J100" s="85" t="s">
        <v>469</v>
      </c>
      <c r="K100" s="85" t="s">
        <v>490</v>
      </c>
      <c r="L100" s="256">
        <v>100000</v>
      </c>
      <c r="M100" s="257">
        <f t="shared" si="2"/>
        <v>85000</v>
      </c>
      <c r="N100" s="81">
        <v>2022</v>
      </c>
      <c r="O100" s="85">
        <v>2027</v>
      </c>
      <c r="P100" s="81"/>
      <c r="Q100" s="82"/>
      <c r="R100" s="82"/>
      <c r="S100" s="106"/>
      <c r="T100" s="85"/>
      <c r="U100" s="85"/>
      <c r="V100" s="85"/>
      <c r="W100" s="85"/>
      <c r="X100" s="85"/>
      <c r="Y100" s="81" t="s">
        <v>132</v>
      </c>
      <c r="Z100" s="106" t="s">
        <v>133</v>
      </c>
    </row>
    <row r="101" spans="1:26" ht="115.8" thickBot="1" x14ac:dyDescent="0.35">
      <c r="A101" s="54">
        <v>97</v>
      </c>
      <c r="B101" s="72" t="s">
        <v>491</v>
      </c>
      <c r="C101" s="73" t="s">
        <v>492</v>
      </c>
      <c r="D101" s="351">
        <v>75015277</v>
      </c>
      <c r="E101" s="351" t="s">
        <v>505</v>
      </c>
      <c r="F101" s="352" t="s">
        <v>495</v>
      </c>
      <c r="G101" s="76" t="s">
        <v>499</v>
      </c>
      <c r="H101" s="59" t="s">
        <v>128</v>
      </c>
      <c r="I101" s="59" t="s">
        <v>129</v>
      </c>
      <c r="J101" s="76" t="s">
        <v>497</v>
      </c>
      <c r="K101" s="76" t="s">
        <v>506</v>
      </c>
      <c r="L101" s="400">
        <v>1300000</v>
      </c>
      <c r="M101" s="401">
        <v>935000</v>
      </c>
      <c r="N101" s="78">
        <v>2024</v>
      </c>
      <c r="O101" s="79">
        <v>2026</v>
      </c>
      <c r="P101" s="72"/>
      <c r="Q101" s="73" t="s">
        <v>200</v>
      </c>
      <c r="R101" s="73" t="s">
        <v>200</v>
      </c>
      <c r="S101" s="103"/>
      <c r="T101" s="76" t="s">
        <v>200</v>
      </c>
      <c r="U101" s="76" t="s">
        <v>200</v>
      </c>
      <c r="V101" s="76"/>
      <c r="W101" s="76"/>
      <c r="X101" s="76"/>
      <c r="Y101" s="72" t="s">
        <v>507</v>
      </c>
      <c r="Z101" s="103" t="s">
        <v>133</v>
      </c>
    </row>
    <row r="102" spans="1:26" ht="43.8" thickBot="1" x14ac:dyDescent="0.35">
      <c r="A102" s="54">
        <v>98</v>
      </c>
      <c r="B102" s="72" t="s">
        <v>491</v>
      </c>
      <c r="C102" s="73" t="s">
        <v>492</v>
      </c>
      <c r="D102" s="351">
        <v>75015277</v>
      </c>
      <c r="E102" s="351" t="s">
        <v>505</v>
      </c>
      <c r="F102" s="352" t="s">
        <v>495</v>
      </c>
      <c r="G102" s="75" t="s">
        <v>501</v>
      </c>
      <c r="H102" s="59" t="s">
        <v>128</v>
      </c>
      <c r="I102" s="59" t="s">
        <v>129</v>
      </c>
      <c r="J102" s="76" t="s">
        <v>497</v>
      </c>
      <c r="K102" s="76" t="s">
        <v>508</v>
      </c>
      <c r="L102" s="400">
        <v>750000</v>
      </c>
      <c r="M102" s="401">
        <f>L102/100*85</f>
        <v>637500</v>
      </c>
      <c r="N102" s="457">
        <v>2026</v>
      </c>
      <c r="O102" s="458">
        <v>2027</v>
      </c>
      <c r="P102" s="72"/>
      <c r="Q102" s="73" t="s">
        <v>200</v>
      </c>
      <c r="R102" s="73"/>
      <c r="S102" s="103"/>
      <c r="T102" s="76" t="s">
        <v>200</v>
      </c>
      <c r="U102" s="76"/>
      <c r="V102" s="76" t="s">
        <v>200</v>
      </c>
      <c r="W102" s="76"/>
      <c r="X102" s="76"/>
      <c r="Y102" s="72" t="s">
        <v>342</v>
      </c>
      <c r="Z102" s="103" t="s">
        <v>133</v>
      </c>
    </row>
    <row r="103" spans="1:26" ht="29.4" thickBot="1" x14ac:dyDescent="0.35">
      <c r="A103" s="54">
        <v>99</v>
      </c>
      <c r="B103" s="81" t="s">
        <v>491</v>
      </c>
      <c r="C103" s="82" t="s">
        <v>492</v>
      </c>
      <c r="D103" s="353">
        <v>75015277</v>
      </c>
      <c r="E103" s="353" t="s">
        <v>505</v>
      </c>
      <c r="F103" s="354" t="s">
        <v>495</v>
      </c>
      <c r="G103" s="85" t="s">
        <v>509</v>
      </c>
      <c r="H103" s="59" t="s">
        <v>128</v>
      </c>
      <c r="I103" s="59" t="s">
        <v>129</v>
      </c>
      <c r="J103" s="85" t="s">
        <v>497</v>
      </c>
      <c r="K103" s="85" t="s">
        <v>510</v>
      </c>
      <c r="L103" s="256">
        <v>100000</v>
      </c>
      <c r="M103" s="257">
        <f t="shared" ref="M103:M166" si="3">L103/100*85</f>
        <v>85000</v>
      </c>
      <c r="N103" s="81">
        <v>2022</v>
      </c>
      <c r="O103" s="106">
        <v>2027</v>
      </c>
      <c r="P103" s="81"/>
      <c r="Q103" s="82"/>
      <c r="R103" s="82"/>
      <c r="S103" s="106"/>
      <c r="T103" s="85"/>
      <c r="U103" s="85"/>
      <c r="V103" s="85"/>
      <c r="W103" s="85"/>
      <c r="X103" s="85"/>
      <c r="Y103" s="81" t="s">
        <v>132</v>
      </c>
      <c r="Z103" s="106" t="s">
        <v>133</v>
      </c>
    </row>
    <row r="104" spans="1:26" ht="58.2" thickBot="1" x14ac:dyDescent="0.35">
      <c r="A104" s="54">
        <v>100</v>
      </c>
      <c r="B104" s="72" t="s">
        <v>536</v>
      </c>
      <c r="C104" s="73" t="s">
        <v>537</v>
      </c>
      <c r="D104" s="351">
        <v>61234125</v>
      </c>
      <c r="E104" s="351" t="s">
        <v>567</v>
      </c>
      <c r="F104" s="352" t="s">
        <v>540</v>
      </c>
      <c r="G104" s="75" t="s">
        <v>541</v>
      </c>
      <c r="H104" s="59" t="s">
        <v>128</v>
      </c>
      <c r="I104" s="59" t="s">
        <v>129</v>
      </c>
      <c r="J104" s="76" t="s">
        <v>542</v>
      </c>
      <c r="K104" s="76" t="s">
        <v>543</v>
      </c>
      <c r="L104" s="258">
        <v>8712000</v>
      </c>
      <c r="M104" s="326">
        <f t="shared" si="3"/>
        <v>7405200</v>
      </c>
      <c r="N104" s="72">
        <v>2022</v>
      </c>
      <c r="O104" s="103">
        <v>2027</v>
      </c>
      <c r="P104" s="72"/>
      <c r="Q104" s="73"/>
      <c r="R104" s="73"/>
      <c r="S104" s="103"/>
      <c r="T104" s="76"/>
      <c r="U104" s="76"/>
      <c r="V104" s="76" t="s">
        <v>169</v>
      </c>
      <c r="W104" s="76" t="s">
        <v>169</v>
      </c>
      <c r="X104" s="76"/>
      <c r="Y104" s="72" t="s">
        <v>132</v>
      </c>
      <c r="Z104" s="103" t="s">
        <v>133</v>
      </c>
    </row>
    <row r="105" spans="1:26" ht="43.8" thickBot="1" x14ac:dyDescent="0.35">
      <c r="A105" s="54">
        <v>101</v>
      </c>
      <c r="B105" s="72" t="s">
        <v>536</v>
      </c>
      <c r="C105" s="73" t="s">
        <v>537</v>
      </c>
      <c r="D105" s="351">
        <v>61234125</v>
      </c>
      <c r="E105" s="351" t="s">
        <v>567</v>
      </c>
      <c r="F105" s="352" t="s">
        <v>540</v>
      </c>
      <c r="G105" s="75" t="s">
        <v>544</v>
      </c>
      <c r="H105" s="59" t="s">
        <v>128</v>
      </c>
      <c r="I105" s="59" t="s">
        <v>129</v>
      </c>
      <c r="J105" s="76" t="s">
        <v>542</v>
      </c>
      <c r="K105" s="76" t="s">
        <v>545</v>
      </c>
      <c r="L105" s="258">
        <v>1010000</v>
      </c>
      <c r="M105" s="326">
        <f t="shared" si="3"/>
        <v>858500</v>
      </c>
      <c r="N105" s="72">
        <v>2022</v>
      </c>
      <c r="O105" s="103">
        <v>2027</v>
      </c>
      <c r="P105" s="72"/>
      <c r="Q105" s="73"/>
      <c r="R105" s="73"/>
      <c r="S105" s="103"/>
      <c r="T105" s="76"/>
      <c r="U105" s="76"/>
      <c r="V105" s="76" t="s">
        <v>169</v>
      </c>
      <c r="W105" s="76"/>
      <c r="X105" s="76"/>
      <c r="Y105" s="72" t="s">
        <v>132</v>
      </c>
      <c r="Z105" s="103" t="s">
        <v>133</v>
      </c>
    </row>
    <row r="106" spans="1:26" ht="29.4" thickBot="1" x14ac:dyDescent="0.35">
      <c r="A106" s="54">
        <v>102</v>
      </c>
      <c r="B106" s="72" t="s">
        <v>536</v>
      </c>
      <c r="C106" s="73" t="s">
        <v>537</v>
      </c>
      <c r="D106" s="351">
        <v>61234125</v>
      </c>
      <c r="E106" s="351" t="s">
        <v>567</v>
      </c>
      <c r="F106" s="352" t="s">
        <v>540</v>
      </c>
      <c r="G106" s="75" t="s">
        <v>546</v>
      </c>
      <c r="H106" s="59" t="s">
        <v>128</v>
      </c>
      <c r="I106" s="59" t="s">
        <v>129</v>
      </c>
      <c r="J106" s="76" t="s">
        <v>542</v>
      </c>
      <c r="K106" s="76" t="s">
        <v>547</v>
      </c>
      <c r="L106" s="258">
        <v>790000</v>
      </c>
      <c r="M106" s="326">
        <f t="shared" si="3"/>
        <v>671500</v>
      </c>
      <c r="N106" s="72">
        <v>2022</v>
      </c>
      <c r="O106" s="103">
        <v>2027</v>
      </c>
      <c r="P106" s="72" t="s">
        <v>169</v>
      </c>
      <c r="Q106" s="73" t="s">
        <v>169</v>
      </c>
      <c r="R106" s="73"/>
      <c r="S106" s="103" t="s">
        <v>169</v>
      </c>
      <c r="T106" s="76"/>
      <c r="U106" s="76"/>
      <c r="V106" s="76"/>
      <c r="W106" s="76"/>
      <c r="X106" s="76" t="s">
        <v>169</v>
      </c>
      <c r="Y106" s="72" t="s">
        <v>132</v>
      </c>
      <c r="Z106" s="103" t="s">
        <v>133</v>
      </c>
    </row>
    <row r="107" spans="1:26" ht="43.8" thickBot="1" x14ac:dyDescent="0.35">
      <c r="A107" s="54">
        <v>103</v>
      </c>
      <c r="B107" s="328" t="s">
        <v>536</v>
      </c>
      <c r="C107" s="329" t="s">
        <v>537</v>
      </c>
      <c r="D107" s="378">
        <v>61234125</v>
      </c>
      <c r="E107" s="378" t="s">
        <v>567</v>
      </c>
      <c r="F107" s="379" t="s">
        <v>540</v>
      </c>
      <c r="G107" s="330" t="s">
        <v>554</v>
      </c>
      <c r="H107" s="56" t="s">
        <v>128</v>
      </c>
      <c r="I107" s="56" t="s">
        <v>129</v>
      </c>
      <c r="J107" s="330" t="s">
        <v>542</v>
      </c>
      <c r="K107" s="330" t="s">
        <v>555</v>
      </c>
      <c r="L107" s="331">
        <v>1800000</v>
      </c>
      <c r="M107" s="332">
        <f t="shared" si="3"/>
        <v>1530000</v>
      </c>
      <c r="N107" s="328">
        <v>2022</v>
      </c>
      <c r="O107" s="333">
        <v>2027</v>
      </c>
      <c r="P107" s="328" t="s">
        <v>169</v>
      </c>
      <c r="Q107" s="329" t="s">
        <v>169</v>
      </c>
      <c r="R107" s="329"/>
      <c r="S107" s="333"/>
      <c r="T107" s="330" t="s">
        <v>200</v>
      </c>
      <c r="U107" s="330"/>
      <c r="V107" s="330" t="s">
        <v>169</v>
      </c>
      <c r="W107" s="330" t="s">
        <v>169</v>
      </c>
      <c r="X107" s="330"/>
      <c r="Y107" s="328" t="s">
        <v>556</v>
      </c>
      <c r="Z107" s="333" t="s">
        <v>343</v>
      </c>
    </row>
    <row r="108" spans="1:26" ht="43.8" thickBot="1" x14ac:dyDescent="0.35">
      <c r="A108" s="54">
        <v>104</v>
      </c>
      <c r="B108" s="72" t="s">
        <v>536</v>
      </c>
      <c r="C108" s="73" t="s">
        <v>537</v>
      </c>
      <c r="D108" s="351">
        <v>61234125</v>
      </c>
      <c r="E108" s="351" t="s">
        <v>567</v>
      </c>
      <c r="F108" s="352" t="s">
        <v>540</v>
      </c>
      <c r="G108" s="75" t="s">
        <v>557</v>
      </c>
      <c r="H108" s="59" t="s">
        <v>128</v>
      </c>
      <c r="I108" s="59" t="s">
        <v>129</v>
      </c>
      <c r="J108" s="76" t="s">
        <v>542</v>
      </c>
      <c r="K108" s="76" t="s">
        <v>558</v>
      </c>
      <c r="L108" s="258">
        <v>432000</v>
      </c>
      <c r="M108" s="326">
        <f t="shared" si="3"/>
        <v>367200</v>
      </c>
      <c r="N108" s="72">
        <v>2022</v>
      </c>
      <c r="O108" s="103">
        <v>2027</v>
      </c>
      <c r="P108" s="72"/>
      <c r="Q108" s="73"/>
      <c r="R108" s="73" t="s">
        <v>169</v>
      </c>
      <c r="S108" s="103"/>
      <c r="T108" s="76"/>
      <c r="U108" s="76"/>
      <c r="V108" s="76"/>
      <c r="W108" s="76"/>
      <c r="X108" s="76"/>
      <c r="Y108" s="72" t="s">
        <v>132</v>
      </c>
      <c r="Z108" s="103" t="s">
        <v>133</v>
      </c>
    </row>
    <row r="109" spans="1:26" ht="58.2" thickBot="1" x14ac:dyDescent="0.35">
      <c r="A109" s="54">
        <v>105</v>
      </c>
      <c r="B109" s="72" t="s">
        <v>536</v>
      </c>
      <c r="C109" s="73" t="s">
        <v>537</v>
      </c>
      <c r="D109" s="351">
        <v>61234125</v>
      </c>
      <c r="E109" s="351" t="s">
        <v>567</v>
      </c>
      <c r="F109" s="352" t="s">
        <v>540</v>
      </c>
      <c r="G109" s="75" t="s">
        <v>559</v>
      </c>
      <c r="H109" s="59" t="s">
        <v>128</v>
      </c>
      <c r="I109" s="59" t="s">
        <v>129</v>
      </c>
      <c r="J109" s="76" t="s">
        <v>542</v>
      </c>
      <c r="K109" s="76" t="s">
        <v>560</v>
      </c>
      <c r="L109" s="258">
        <v>660000</v>
      </c>
      <c r="M109" s="326">
        <f t="shared" si="3"/>
        <v>561000</v>
      </c>
      <c r="N109" s="72">
        <v>2022</v>
      </c>
      <c r="O109" s="103">
        <v>2027</v>
      </c>
      <c r="P109" s="72" t="s">
        <v>169</v>
      </c>
      <c r="Q109" s="73"/>
      <c r="R109" s="73"/>
      <c r="S109" s="103"/>
      <c r="T109" s="76"/>
      <c r="U109" s="76"/>
      <c r="V109" s="76"/>
      <c r="W109" s="76"/>
      <c r="X109" s="76"/>
      <c r="Y109" s="72" t="s">
        <v>132</v>
      </c>
      <c r="Z109" s="103" t="s">
        <v>133</v>
      </c>
    </row>
    <row r="110" spans="1:26" ht="29.4" thickBot="1" x14ac:dyDescent="0.35">
      <c r="A110" s="54">
        <v>106</v>
      </c>
      <c r="B110" s="328" t="s">
        <v>536</v>
      </c>
      <c r="C110" s="329" t="s">
        <v>537</v>
      </c>
      <c r="D110" s="378">
        <v>61234125</v>
      </c>
      <c r="E110" s="378" t="s">
        <v>567</v>
      </c>
      <c r="F110" s="379" t="s">
        <v>540</v>
      </c>
      <c r="G110" s="330" t="s">
        <v>548</v>
      </c>
      <c r="H110" s="56" t="s">
        <v>128</v>
      </c>
      <c r="I110" s="56" t="s">
        <v>129</v>
      </c>
      <c r="J110" s="330" t="s">
        <v>542</v>
      </c>
      <c r="K110" s="330" t="s">
        <v>549</v>
      </c>
      <c r="L110" s="331">
        <v>1225000</v>
      </c>
      <c r="M110" s="332">
        <f t="shared" si="3"/>
        <v>1041250</v>
      </c>
      <c r="N110" s="328">
        <v>2022</v>
      </c>
      <c r="O110" s="333">
        <v>2027</v>
      </c>
      <c r="P110" s="328"/>
      <c r="Q110" s="329"/>
      <c r="R110" s="329"/>
      <c r="S110" s="333"/>
      <c r="T110" s="330"/>
      <c r="U110" s="330"/>
      <c r="V110" s="330"/>
      <c r="W110" s="330"/>
      <c r="X110" s="330"/>
      <c r="Y110" s="328" t="s">
        <v>132</v>
      </c>
      <c r="Z110" s="333" t="s">
        <v>133</v>
      </c>
    </row>
    <row r="111" spans="1:26" ht="43.8" thickBot="1" x14ac:dyDescent="0.35">
      <c r="A111" s="54">
        <v>107</v>
      </c>
      <c r="B111" s="72" t="s">
        <v>536</v>
      </c>
      <c r="C111" s="73" t="s">
        <v>537</v>
      </c>
      <c r="D111" s="351">
        <v>61234125</v>
      </c>
      <c r="E111" s="351" t="s">
        <v>567</v>
      </c>
      <c r="F111" s="352" t="s">
        <v>540</v>
      </c>
      <c r="G111" s="75" t="s">
        <v>550</v>
      </c>
      <c r="H111" s="59" t="s">
        <v>128</v>
      </c>
      <c r="I111" s="59" t="s">
        <v>129</v>
      </c>
      <c r="J111" s="76" t="s">
        <v>542</v>
      </c>
      <c r="K111" s="76" t="s">
        <v>551</v>
      </c>
      <c r="L111" s="258">
        <v>1038000</v>
      </c>
      <c r="M111" s="326">
        <f t="shared" si="3"/>
        <v>882300</v>
      </c>
      <c r="N111" s="72">
        <v>2022</v>
      </c>
      <c r="O111" s="103">
        <v>2027</v>
      </c>
      <c r="P111" s="72"/>
      <c r="Q111" s="73"/>
      <c r="R111" s="73"/>
      <c r="S111" s="103"/>
      <c r="T111" s="76"/>
      <c r="U111" s="76"/>
      <c r="V111" s="76"/>
      <c r="W111" s="76"/>
      <c r="X111" s="76"/>
      <c r="Y111" s="72" t="s">
        <v>132</v>
      </c>
      <c r="Z111" s="103" t="s">
        <v>133</v>
      </c>
    </row>
    <row r="112" spans="1:26" ht="29.4" thickBot="1" x14ac:dyDescent="0.35">
      <c r="A112" s="54">
        <v>108</v>
      </c>
      <c r="B112" s="72" t="s">
        <v>536</v>
      </c>
      <c r="C112" s="73" t="s">
        <v>537</v>
      </c>
      <c r="D112" s="351">
        <v>61234125</v>
      </c>
      <c r="E112" s="351" t="s">
        <v>567</v>
      </c>
      <c r="F112" s="352" t="s">
        <v>540</v>
      </c>
      <c r="G112" s="75" t="s">
        <v>561</v>
      </c>
      <c r="H112" s="59" t="s">
        <v>128</v>
      </c>
      <c r="I112" s="59" t="s">
        <v>129</v>
      </c>
      <c r="J112" s="76" t="s">
        <v>542</v>
      </c>
      <c r="K112" s="76" t="s">
        <v>562</v>
      </c>
      <c r="L112" s="258">
        <v>3120000</v>
      </c>
      <c r="M112" s="326">
        <f t="shared" si="3"/>
        <v>2652000</v>
      </c>
      <c r="N112" s="72">
        <v>2022</v>
      </c>
      <c r="O112" s="103">
        <v>2027</v>
      </c>
      <c r="P112" s="72"/>
      <c r="Q112" s="73"/>
      <c r="R112" s="73"/>
      <c r="S112" s="103"/>
      <c r="T112" s="76"/>
      <c r="U112" s="76"/>
      <c r="V112" s="76"/>
      <c r="W112" s="76"/>
      <c r="X112" s="76"/>
      <c r="Y112" s="72" t="s">
        <v>132</v>
      </c>
      <c r="Z112" s="103" t="s">
        <v>133</v>
      </c>
    </row>
    <row r="113" spans="1:26" ht="43.8" thickBot="1" x14ac:dyDescent="0.35">
      <c r="A113" s="54">
        <v>109</v>
      </c>
      <c r="B113" s="72" t="s">
        <v>536</v>
      </c>
      <c r="C113" s="73" t="s">
        <v>537</v>
      </c>
      <c r="D113" s="351">
        <v>61234125</v>
      </c>
      <c r="E113" s="351" t="s">
        <v>567</v>
      </c>
      <c r="F113" s="352" t="s">
        <v>540</v>
      </c>
      <c r="G113" s="75" t="s">
        <v>563</v>
      </c>
      <c r="H113" s="59" t="s">
        <v>128</v>
      </c>
      <c r="I113" s="59" t="s">
        <v>129</v>
      </c>
      <c r="J113" s="76" t="s">
        <v>542</v>
      </c>
      <c r="K113" s="76" t="s">
        <v>564</v>
      </c>
      <c r="L113" s="258">
        <v>636000</v>
      </c>
      <c r="M113" s="326">
        <f t="shared" si="3"/>
        <v>540600</v>
      </c>
      <c r="N113" s="72">
        <v>2022</v>
      </c>
      <c r="O113" s="103">
        <v>2027</v>
      </c>
      <c r="P113" s="72" t="s">
        <v>169</v>
      </c>
      <c r="Q113" s="73"/>
      <c r="R113" s="73"/>
      <c r="S113" s="103"/>
      <c r="T113" s="76"/>
      <c r="U113" s="76"/>
      <c r="V113" s="76"/>
      <c r="W113" s="76"/>
      <c r="X113" s="76"/>
      <c r="Y113" s="72" t="s">
        <v>132</v>
      </c>
      <c r="Z113" s="103" t="s">
        <v>133</v>
      </c>
    </row>
    <row r="114" spans="1:26" ht="43.8" thickBot="1" x14ac:dyDescent="0.35">
      <c r="A114" s="54">
        <v>110</v>
      </c>
      <c r="B114" s="81" t="s">
        <v>536</v>
      </c>
      <c r="C114" s="82" t="s">
        <v>537</v>
      </c>
      <c r="D114" s="353">
        <v>61234125</v>
      </c>
      <c r="E114" s="353" t="s">
        <v>567</v>
      </c>
      <c r="F114" s="354" t="s">
        <v>540</v>
      </c>
      <c r="G114" s="109" t="s">
        <v>421</v>
      </c>
      <c r="H114" s="59" t="s">
        <v>128</v>
      </c>
      <c r="I114" s="59" t="s">
        <v>129</v>
      </c>
      <c r="J114" s="85" t="s">
        <v>542</v>
      </c>
      <c r="K114" s="85" t="s">
        <v>553</v>
      </c>
      <c r="L114" s="254">
        <v>12444000</v>
      </c>
      <c r="M114" s="255">
        <f t="shared" si="3"/>
        <v>10577400</v>
      </c>
      <c r="N114" s="81">
        <v>2022</v>
      </c>
      <c r="O114" s="106">
        <v>2027</v>
      </c>
      <c r="P114" s="81"/>
      <c r="Q114" s="82"/>
      <c r="R114" s="82"/>
      <c r="S114" s="106"/>
      <c r="T114" s="85"/>
      <c r="U114" s="85"/>
      <c r="V114" s="85"/>
      <c r="W114" s="85"/>
      <c r="X114" s="85"/>
      <c r="Y114" s="81" t="s">
        <v>132</v>
      </c>
      <c r="Z114" s="106" t="s">
        <v>133</v>
      </c>
    </row>
    <row r="115" spans="1:26" ht="43.8" thickBot="1" x14ac:dyDescent="0.35">
      <c r="A115" s="54">
        <v>111</v>
      </c>
      <c r="B115" s="236" t="s">
        <v>536</v>
      </c>
      <c r="C115" s="272" t="s">
        <v>537</v>
      </c>
      <c r="D115" s="371">
        <v>61234125</v>
      </c>
      <c r="E115" s="371" t="s">
        <v>567</v>
      </c>
      <c r="F115" s="372" t="s">
        <v>540</v>
      </c>
      <c r="G115" s="242" t="s">
        <v>565</v>
      </c>
      <c r="H115" s="459" t="s">
        <v>128</v>
      </c>
      <c r="I115" s="459" t="s">
        <v>129</v>
      </c>
      <c r="J115" s="242" t="s">
        <v>542</v>
      </c>
      <c r="K115" s="242" t="s">
        <v>566</v>
      </c>
      <c r="L115" s="280">
        <v>228000</v>
      </c>
      <c r="M115" s="281">
        <f t="shared" si="3"/>
        <v>193800</v>
      </c>
      <c r="N115" s="236">
        <v>2022</v>
      </c>
      <c r="O115" s="239">
        <v>2027</v>
      </c>
      <c r="P115" s="236"/>
      <c r="Q115" s="272"/>
      <c r="R115" s="272"/>
      <c r="S115" s="239"/>
      <c r="T115" s="242"/>
      <c r="U115" s="242"/>
      <c r="V115" s="242" t="s">
        <v>200</v>
      </c>
      <c r="W115" s="242" t="s">
        <v>200</v>
      </c>
      <c r="X115" s="242"/>
      <c r="Y115" s="236" t="s">
        <v>132</v>
      </c>
      <c r="Z115" s="239" t="s">
        <v>133</v>
      </c>
    </row>
    <row r="116" spans="1:26" ht="58.2" thickBot="1" x14ac:dyDescent="0.35">
      <c r="A116" s="54">
        <v>112</v>
      </c>
      <c r="B116" s="72" t="s">
        <v>590</v>
      </c>
      <c r="C116" s="73" t="s">
        <v>591</v>
      </c>
      <c r="D116" s="351">
        <v>70985987</v>
      </c>
      <c r="E116" s="351" t="s">
        <v>656</v>
      </c>
      <c r="F116" s="352" t="s">
        <v>615</v>
      </c>
      <c r="G116" s="76" t="s">
        <v>626</v>
      </c>
      <c r="H116" s="59" t="s">
        <v>128</v>
      </c>
      <c r="I116" s="59" t="s">
        <v>129</v>
      </c>
      <c r="J116" s="76" t="s">
        <v>593</v>
      </c>
      <c r="K116" s="76" t="s">
        <v>627</v>
      </c>
      <c r="L116" s="400">
        <v>500000</v>
      </c>
      <c r="M116" s="257">
        <f t="shared" si="3"/>
        <v>425000</v>
      </c>
      <c r="N116" s="72">
        <v>2022</v>
      </c>
      <c r="O116" s="103">
        <v>2027</v>
      </c>
      <c r="P116" s="340" t="s">
        <v>200</v>
      </c>
      <c r="Q116" s="340" t="s">
        <v>200</v>
      </c>
      <c r="R116" s="340" t="s">
        <v>200</v>
      </c>
      <c r="S116" s="340" t="s">
        <v>200</v>
      </c>
      <c r="T116" s="340"/>
      <c r="U116" s="340"/>
      <c r="V116" s="340"/>
      <c r="W116" s="340"/>
      <c r="X116" s="340"/>
      <c r="Y116" s="72" t="s">
        <v>132</v>
      </c>
      <c r="Z116" s="103" t="s">
        <v>628</v>
      </c>
    </row>
    <row r="117" spans="1:26" ht="43.8" thickBot="1" x14ac:dyDescent="0.35">
      <c r="A117" s="6">
        <v>113</v>
      </c>
      <c r="B117" s="259" t="s">
        <v>590</v>
      </c>
      <c r="C117" s="260" t="s">
        <v>591</v>
      </c>
      <c r="D117" s="367">
        <v>70985987</v>
      </c>
      <c r="E117" s="367" t="s">
        <v>656</v>
      </c>
      <c r="F117" s="368" t="s">
        <v>615</v>
      </c>
      <c r="G117" s="263" t="s">
        <v>629</v>
      </c>
      <c r="H117" s="262" t="s">
        <v>128</v>
      </c>
      <c r="I117" s="262" t="s">
        <v>129</v>
      </c>
      <c r="J117" s="263" t="s">
        <v>593</v>
      </c>
      <c r="K117" s="263" t="s">
        <v>630</v>
      </c>
      <c r="L117" s="575">
        <v>1500000</v>
      </c>
      <c r="M117" s="576">
        <f t="shared" si="3"/>
        <v>1275000</v>
      </c>
      <c r="N117" s="259">
        <v>2022</v>
      </c>
      <c r="O117" s="221">
        <v>2027</v>
      </c>
      <c r="P117" s="580" t="s">
        <v>200</v>
      </c>
      <c r="Q117" s="580" t="s">
        <v>200</v>
      </c>
      <c r="R117" s="580" t="s">
        <v>200</v>
      </c>
      <c r="S117" s="580" t="s">
        <v>200</v>
      </c>
      <c r="T117" s="580"/>
      <c r="U117" s="580"/>
      <c r="V117" s="580"/>
      <c r="W117" s="580"/>
      <c r="X117" s="580"/>
      <c r="Y117" s="259" t="s">
        <v>132</v>
      </c>
      <c r="Z117" s="221" t="s">
        <v>628</v>
      </c>
    </row>
    <row r="118" spans="1:26" ht="72.599999999999994" thickBot="1" x14ac:dyDescent="0.35">
      <c r="A118" s="660">
        <v>114</v>
      </c>
      <c r="B118" s="104" t="s">
        <v>590</v>
      </c>
      <c r="C118" s="271" t="s">
        <v>591</v>
      </c>
      <c r="D118" s="597">
        <v>70985987</v>
      </c>
      <c r="E118" s="597" t="s">
        <v>656</v>
      </c>
      <c r="F118" s="598" t="s">
        <v>615</v>
      </c>
      <c r="G118" s="268" t="s">
        <v>631</v>
      </c>
      <c r="H118" s="59" t="s">
        <v>128</v>
      </c>
      <c r="I118" s="59" t="s">
        <v>129</v>
      </c>
      <c r="J118" s="268" t="s">
        <v>593</v>
      </c>
      <c r="K118" s="268" t="s">
        <v>632</v>
      </c>
      <c r="L118" s="581">
        <v>500000</v>
      </c>
      <c r="M118" s="453">
        <f t="shared" si="3"/>
        <v>425000</v>
      </c>
      <c r="N118" s="104">
        <v>2022</v>
      </c>
      <c r="O118" s="105">
        <v>2027</v>
      </c>
      <c r="P118" s="585" t="s">
        <v>200</v>
      </c>
      <c r="Q118" s="585" t="s">
        <v>200</v>
      </c>
      <c r="R118" s="585" t="s">
        <v>200</v>
      </c>
      <c r="S118" s="585" t="s">
        <v>200</v>
      </c>
      <c r="T118" s="585"/>
      <c r="U118" s="585"/>
      <c r="V118" s="585"/>
      <c r="W118" s="585"/>
      <c r="X118" s="585"/>
      <c r="Y118" s="104" t="s">
        <v>132</v>
      </c>
      <c r="Z118" s="105" t="s">
        <v>628</v>
      </c>
    </row>
    <row r="119" spans="1:26" ht="43.8" thickBot="1" x14ac:dyDescent="0.35">
      <c r="A119" s="54">
        <v>115</v>
      </c>
      <c r="B119" s="72" t="s">
        <v>590</v>
      </c>
      <c r="C119" s="73" t="s">
        <v>591</v>
      </c>
      <c r="D119" s="351">
        <v>70985987</v>
      </c>
      <c r="E119" s="351" t="s">
        <v>656</v>
      </c>
      <c r="F119" s="352" t="s">
        <v>615</v>
      </c>
      <c r="G119" s="76" t="s">
        <v>633</v>
      </c>
      <c r="H119" s="59" t="s">
        <v>128</v>
      </c>
      <c r="I119" s="59" t="s">
        <v>129</v>
      </c>
      <c r="J119" s="76" t="s">
        <v>593</v>
      </c>
      <c r="K119" s="76" t="s">
        <v>634</v>
      </c>
      <c r="L119" s="400">
        <v>1000000</v>
      </c>
      <c r="M119" s="257">
        <f t="shared" si="3"/>
        <v>850000</v>
      </c>
      <c r="N119" s="72">
        <v>2022</v>
      </c>
      <c r="O119" s="103">
        <v>2027</v>
      </c>
      <c r="P119" s="340" t="s">
        <v>200</v>
      </c>
      <c r="Q119" s="340" t="s">
        <v>200</v>
      </c>
      <c r="R119" s="340" t="s">
        <v>200</v>
      </c>
      <c r="S119" s="340" t="s">
        <v>200</v>
      </c>
      <c r="T119" s="340"/>
      <c r="U119" s="340"/>
      <c r="V119" s="340"/>
      <c r="W119" s="340"/>
      <c r="X119" s="340"/>
      <c r="Y119" s="72" t="s">
        <v>132</v>
      </c>
      <c r="Z119" s="103" t="s">
        <v>628</v>
      </c>
    </row>
    <row r="120" spans="1:26" ht="87" thickBot="1" x14ac:dyDescent="0.35">
      <c r="A120" s="54">
        <v>116</v>
      </c>
      <c r="B120" s="72" t="s">
        <v>590</v>
      </c>
      <c r="C120" s="73" t="s">
        <v>591</v>
      </c>
      <c r="D120" s="351">
        <v>70985987</v>
      </c>
      <c r="E120" s="351" t="s">
        <v>656</v>
      </c>
      <c r="F120" s="352" t="s">
        <v>615</v>
      </c>
      <c r="G120" s="76" t="s">
        <v>635</v>
      </c>
      <c r="H120" s="59" t="s">
        <v>128</v>
      </c>
      <c r="I120" s="59" t="s">
        <v>129</v>
      </c>
      <c r="J120" s="76" t="s">
        <v>593</v>
      </c>
      <c r="K120" s="76" t="s">
        <v>636</v>
      </c>
      <c r="L120" s="400">
        <v>1000000</v>
      </c>
      <c r="M120" s="257">
        <f t="shared" si="3"/>
        <v>850000</v>
      </c>
      <c r="N120" s="72">
        <v>2022</v>
      </c>
      <c r="O120" s="103">
        <v>2027</v>
      </c>
      <c r="P120" s="337"/>
      <c r="Q120" s="340" t="s">
        <v>200</v>
      </c>
      <c r="R120" s="340" t="s">
        <v>200</v>
      </c>
      <c r="S120" s="340" t="s">
        <v>200</v>
      </c>
      <c r="T120" s="340"/>
      <c r="U120" s="340"/>
      <c r="V120" s="340"/>
      <c r="W120" s="340"/>
      <c r="X120" s="340"/>
      <c r="Y120" s="72" t="s">
        <v>132</v>
      </c>
      <c r="Z120" s="103" t="s">
        <v>628</v>
      </c>
    </row>
    <row r="121" spans="1:26" ht="87" thickBot="1" x14ac:dyDescent="0.35">
      <c r="A121" s="54">
        <v>117</v>
      </c>
      <c r="B121" s="72" t="s">
        <v>590</v>
      </c>
      <c r="C121" s="73" t="s">
        <v>591</v>
      </c>
      <c r="D121" s="351">
        <v>70985987</v>
      </c>
      <c r="E121" s="351" t="s">
        <v>656</v>
      </c>
      <c r="F121" s="352" t="s">
        <v>615</v>
      </c>
      <c r="G121" s="76" t="s">
        <v>637</v>
      </c>
      <c r="H121" s="59" t="s">
        <v>128</v>
      </c>
      <c r="I121" s="59" t="s">
        <v>129</v>
      </c>
      <c r="J121" s="76" t="s">
        <v>593</v>
      </c>
      <c r="K121" s="76" t="s">
        <v>638</v>
      </c>
      <c r="L121" s="400">
        <v>2000000</v>
      </c>
      <c r="M121" s="257">
        <f t="shared" si="3"/>
        <v>1700000</v>
      </c>
      <c r="N121" s="72">
        <v>2022</v>
      </c>
      <c r="O121" s="103">
        <v>2027</v>
      </c>
      <c r="P121" s="337"/>
      <c r="Q121" s="340" t="s">
        <v>200</v>
      </c>
      <c r="R121" s="340" t="s">
        <v>200</v>
      </c>
      <c r="S121" s="340" t="s">
        <v>200</v>
      </c>
      <c r="T121" s="340"/>
      <c r="U121" s="340"/>
      <c r="V121" s="340"/>
      <c r="W121" s="340"/>
      <c r="X121" s="340"/>
      <c r="Y121" s="72" t="s">
        <v>132</v>
      </c>
      <c r="Z121" s="103" t="s">
        <v>628</v>
      </c>
    </row>
    <row r="122" spans="1:26" ht="72.599999999999994" thickBot="1" x14ac:dyDescent="0.35">
      <c r="A122" s="54">
        <v>118</v>
      </c>
      <c r="B122" s="72" t="s">
        <v>590</v>
      </c>
      <c r="C122" s="73" t="s">
        <v>591</v>
      </c>
      <c r="D122" s="351">
        <v>70985987</v>
      </c>
      <c r="E122" s="351" t="s">
        <v>656</v>
      </c>
      <c r="F122" s="352" t="s">
        <v>615</v>
      </c>
      <c r="G122" s="76" t="s">
        <v>639</v>
      </c>
      <c r="H122" s="59" t="s">
        <v>128</v>
      </c>
      <c r="I122" s="59" t="s">
        <v>129</v>
      </c>
      <c r="J122" s="76" t="s">
        <v>593</v>
      </c>
      <c r="K122" s="76" t="s">
        <v>640</v>
      </c>
      <c r="L122" s="400">
        <v>1000000</v>
      </c>
      <c r="M122" s="257">
        <f t="shared" si="3"/>
        <v>850000</v>
      </c>
      <c r="N122" s="72">
        <v>2022</v>
      </c>
      <c r="O122" s="103">
        <v>2027</v>
      </c>
      <c r="P122" s="340" t="s">
        <v>200</v>
      </c>
      <c r="Q122" s="338"/>
      <c r="R122" s="338"/>
      <c r="S122" s="339"/>
      <c r="T122" s="340"/>
      <c r="U122" s="340"/>
      <c r="V122" s="340"/>
      <c r="W122" s="340"/>
      <c r="X122" s="340"/>
      <c r="Y122" s="72" t="s">
        <v>132</v>
      </c>
      <c r="Z122" s="103" t="s">
        <v>628</v>
      </c>
    </row>
    <row r="123" spans="1:26" ht="58.2" thickBot="1" x14ac:dyDescent="0.35">
      <c r="A123" s="54">
        <v>119</v>
      </c>
      <c r="B123" s="72" t="s">
        <v>590</v>
      </c>
      <c r="C123" s="73" t="s">
        <v>591</v>
      </c>
      <c r="D123" s="351">
        <v>70985987</v>
      </c>
      <c r="E123" s="351" t="s">
        <v>656</v>
      </c>
      <c r="F123" s="352" t="s">
        <v>615</v>
      </c>
      <c r="G123" s="76" t="s">
        <v>641</v>
      </c>
      <c r="H123" s="59" t="s">
        <v>128</v>
      </c>
      <c r="I123" s="59" t="s">
        <v>129</v>
      </c>
      <c r="J123" s="76" t="s">
        <v>593</v>
      </c>
      <c r="K123" s="76" t="s">
        <v>642</v>
      </c>
      <c r="L123" s="400">
        <v>500000</v>
      </c>
      <c r="M123" s="257">
        <f t="shared" si="3"/>
        <v>425000</v>
      </c>
      <c r="N123" s="72">
        <v>2022</v>
      </c>
      <c r="O123" s="103">
        <v>2027</v>
      </c>
      <c r="P123" s="340" t="s">
        <v>200</v>
      </c>
      <c r="Q123" s="340" t="s">
        <v>200</v>
      </c>
      <c r="R123" s="340" t="s">
        <v>200</v>
      </c>
      <c r="S123" s="340" t="s">
        <v>200</v>
      </c>
      <c r="T123" s="340"/>
      <c r="U123" s="340"/>
      <c r="V123" s="340"/>
      <c r="W123" s="340"/>
      <c r="X123" s="340"/>
      <c r="Y123" s="72" t="s">
        <v>132</v>
      </c>
      <c r="Z123" s="103" t="s">
        <v>628</v>
      </c>
    </row>
    <row r="124" spans="1:26" ht="43.8" thickBot="1" x14ac:dyDescent="0.35">
      <c r="A124" s="54">
        <v>120</v>
      </c>
      <c r="B124" s="72" t="s">
        <v>590</v>
      </c>
      <c r="C124" s="73" t="s">
        <v>591</v>
      </c>
      <c r="D124" s="351">
        <v>70985987</v>
      </c>
      <c r="E124" s="351" t="s">
        <v>656</v>
      </c>
      <c r="F124" s="352" t="s">
        <v>615</v>
      </c>
      <c r="G124" s="76" t="s">
        <v>643</v>
      </c>
      <c r="H124" s="59" t="s">
        <v>128</v>
      </c>
      <c r="I124" s="59" t="s">
        <v>129</v>
      </c>
      <c r="J124" s="76" t="s">
        <v>593</v>
      </c>
      <c r="K124" s="76" t="s">
        <v>644</v>
      </c>
      <c r="L124" s="400">
        <v>2500000</v>
      </c>
      <c r="M124" s="257">
        <f t="shared" si="3"/>
        <v>2125000</v>
      </c>
      <c r="N124" s="72">
        <v>2022</v>
      </c>
      <c r="O124" s="103">
        <v>2027</v>
      </c>
      <c r="P124" s="340" t="s">
        <v>200</v>
      </c>
      <c r="Q124" s="340" t="s">
        <v>200</v>
      </c>
      <c r="R124" s="340" t="s">
        <v>200</v>
      </c>
      <c r="S124" s="340" t="s">
        <v>200</v>
      </c>
      <c r="T124" s="340"/>
      <c r="U124" s="340"/>
      <c r="V124" s="340"/>
      <c r="W124" s="340"/>
      <c r="X124" s="340"/>
      <c r="Y124" s="72" t="s">
        <v>132</v>
      </c>
      <c r="Z124" s="103" t="s">
        <v>628</v>
      </c>
    </row>
    <row r="125" spans="1:26" ht="43.8" thickBot="1" x14ac:dyDescent="0.35">
      <c r="A125" s="54">
        <v>121</v>
      </c>
      <c r="B125" s="72" t="s">
        <v>590</v>
      </c>
      <c r="C125" s="73" t="s">
        <v>591</v>
      </c>
      <c r="D125" s="351">
        <v>70985987</v>
      </c>
      <c r="E125" s="351" t="s">
        <v>656</v>
      </c>
      <c r="F125" s="352" t="s">
        <v>615</v>
      </c>
      <c r="G125" s="76" t="s">
        <v>645</v>
      </c>
      <c r="H125" s="59" t="s">
        <v>128</v>
      </c>
      <c r="I125" s="59" t="s">
        <v>129</v>
      </c>
      <c r="J125" s="76" t="s">
        <v>593</v>
      </c>
      <c r="K125" s="76" t="s">
        <v>646</v>
      </c>
      <c r="L125" s="400">
        <v>500000</v>
      </c>
      <c r="M125" s="257">
        <f t="shared" si="3"/>
        <v>425000</v>
      </c>
      <c r="N125" s="72">
        <v>2022</v>
      </c>
      <c r="O125" s="103">
        <v>2027</v>
      </c>
      <c r="P125" s="340" t="s">
        <v>200</v>
      </c>
      <c r="Q125" s="340" t="s">
        <v>200</v>
      </c>
      <c r="R125" s="340" t="s">
        <v>200</v>
      </c>
      <c r="S125" s="340" t="s">
        <v>200</v>
      </c>
      <c r="T125" s="340"/>
      <c r="U125" s="340"/>
      <c r="V125" s="340"/>
      <c r="W125" s="340"/>
      <c r="X125" s="340"/>
      <c r="Y125" s="72" t="s">
        <v>132</v>
      </c>
      <c r="Z125" s="103" t="s">
        <v>628</v>
      </c>
    </row>
    <row r="126" spans="1:26" ht="43.8" thickBot="1" x14ac:dyDescent="0.35">
      <c r="A126" s="54">
        <v>122</v>
      </c>
      <c r="B126" s="72" t="s">
        <v>590</v>
      </c>
      <c r="C126" s="73" t="s">
        <v>591</v>
      </c>
      <c r="D126" s="351">
        <v>70985987</v>
      </c>
      <c r="E126" s="351" t="s">
        <v>656</v>
      </c>
      <c r="F126" s="352" t="s">
        <v>615</v>
      </c>
      <c r="G126" s="76" t="s">
        <v>647</v>
      </c>
      <c r="H126" s="59" t="s">
        <v>128</v>
      </c>
      <c r="I126" s="59" t="s">
        <v>129</v>
      </c>
      <c r="J126" s="76" t="s">
        <v>593</v>
      </c>
      <c r="K126" s="76" t="s">
        <v>648</v>
      </c>
      <c r="L126" s="400">
        <v>5000000</v>
      </c>
      <c r="M126" s="257">
        <f t="shared" si="3"/>
        <v>4250000</v>
      </c>
      <c r="N126" s="72">
        <v>2022</v>
      </c>
      <c r="O126" s="103">
        <v>2027</v>
      </c>
      <c r="P126" s="340" t="s">
        <v>200</v>
      </c>
      <c r="Q126" s="340" t="s">
        <v>200</v>
      </c>
      <c r="R126" s="340" t="s">
        <v>200</v>
      </c>
      <c r="S126" s="340" t="s">
        <v>200</v>
      </c>
      <c r="T126" s="340"/>
      <c r="U126" s="340"/>
      <c r="V126" s="340"/>
      <c r="W126" s="340"/>
      <c r="X126" s="340"/>
      <c r="Y126" s="72" t="s">
        <v>132</v>
      </c>
      <c r="Z126" s="103" t="s">
        <v>628</v>
      </c>
    </row>
    <row r="127" spans="1:26" ht="43.8" thickBot="1" x14ac:dyDescent="0.35">
      <c r="A127" s="54">
        <v>123</v>
      </c>
      <c r="B127" s="72" t="s">
        <v>590</v>
      </c>
      <c r="C127" s="73" t="s">
        <v>591</v>
      </c>
      <c r="D127" s="351">
        <v>70985987</v>
      </c>
      <c r="E127" s="351" t="s">
        <v>656</v>
      </c>
      <c r="F127" s="352" t="s">
        <v>615</v>
      </c>
      <c r="G127" s="76" t="s">
        <v>649</v>
      </c>
      <c r="H127" s="59" t="s">
        <v>128</v>
      </c>
      <c r="I127" s="59" t="s">
        <v>129</v>
      </c>
      <c r="J127" s="76" t="s">
        <v>593</v>
      </c>
      <c r="K127" s="76" t="s">
        <v>650</v>
      </c>
      <c r="L127" s="400">
        <v>1000000</v>
      </c>
      <c r="M127" s="257">
        <f t="shared" si="3"/>
        <v>850000</v>
      </c>
      <c r="N127" s="72">
        <v>2022</v>
      </c>
      <c r="O127" s="103">
        <v>2027</v>
      </c>
      <c r="P127" s="340" t="s">
        <v>200</v>
      </c>
      <c r="Q127" s="340" t="s">
        <v>200</v>
      </c>
      <c r="R127" s="340" t="s">
        <v>200</v>
      </c>
      <c r="S127" s="340" t="s">
        <v>200</v>
      </c>
      <c r="T127" s="340"/>
      <c r="U127" s="340"/>
      <c r="V127" s="340"/>
      <c r="W127" s="340"/>
      <c r="X127" s="340"/>
      <c r="Y127" s="72" t="s">
        <v>132</v>
      </c>
      <c r="Z127" s="103" t="s">
        <v>628</v>
      </c>
    </row>
    <row r="128" spans="1:26" ht="58.2" thickBot="1" x14ac:dyDescent="0.35">
      <c r="A128" s="54">
        <v>124</v>
      </c>
      <c r="B128" s="81" t="s">
        <v>590</v>
      </c>
      <c r="C128" s="82" t="s">
        <v>591</v>
      </c>
      <c r="D128" s="353">
        <v>70985987</v>
      </c>
      <c r="E128" s="353" t="s">
        <v>656</v>
      </c>
      <c r="F128" s="354" t="s">
        <v>615</v>
      </c>
      <c r="G128" s="85" t="s">
        <v>651</v>
      </c>
      <c r="H128" s="59" t="s">
        <v>128</v>
      </c>
      <c r="I128" s="59" t="s">
        <v>129</v>
      </c>
      <c r="J128" s="85" t="s">
        <v>593</v>
      </c>
      <c r="K128" s="85" t="s">
        <v>652</v>
      </c>
      <c r="L128" s="256">
        <v>2000000</v>
      </c>
      <c r="M128" s="257">
        <f t="shared" si="3"/>
        <v>1700000</v>
      </c>
      <c r="N128" s="81">
        <v>2022</v>
      </c>
      <c r="O128" s="106">
        <v>2027</v>
      </c>
      <c r="P128" s="345"/>
      <c r="Q128" s="345" t="s">
        <v>200</v>
      </c>
      <c r="R128" s="345" t="s">
        <v>200</v>
      </c>
      <c r="S128" s="345" t="s">
        <v>200</v>
      </c>
      <c r="T128" s="345"/>
      <c r="U128" s="345"/>
      <c r="V128" s="345"/>
      <c r="W128" s="345"/>
      <c r="X128" s="345"/>
      <c r="Y128" s="81" t="s">
        <v>132</v>
      </c>
      <c r="Z128" s="106" t="s">
        <v>628</v>
      </c>
    </row>
    <row r="129" spans="1:26" ht="87" thickBot="1" x14ac:dyDescent="0.35">
      <c r="A129" s="54">
        <v>125</v>
      </c>
      <c r="B129" s="72" t="s">
        <v>590</v>
      </c>
      <c r="C129" s="73" t="s">
        <v>591</v>
      </c>
      <c r="D129" s="351">
        <v>70985987</v>
      </c>
      <c r="E129" s="351" t="s">
        <v>656</v>
      </c>
      <c r="F129" s="352" t="s">
        <v>615</v>
      </c>
      <c r="G129" s="76" t="s">
        <v>653</v>
      </c>
      <c r="H129" s="59" t="s">
        <v>128</v>
      </c>
      <c r="I129" s="59" t="s">
        <v>129</v>
      </c>
      <c r="J129" s="76" t="s">
        <v>593</v>
      </c>
      <c r="K129" s="76" t="s">
        <v>653</v>
      </c>
      <c r="L129" s="400">
        <v>1000000</v>
      </c>
      <c r="M129" s="257">
        <f t="shared" si="3"/>
        <v>850000</v>
      </c>
      <c r="N129" s="72">
        <v>2022</v>
      </c>
      <c r="O129" s="103">
        <v>2027</v>
      </c>
      <c r="P129" s="337"/>
      <c r="Q129" s="340" t="s">
        <v>200</v>
      </c>
      <c r="R129" s="340" t="s">
        <v>200</v>
      </c>
      <c r="S129" s="340" t="s">
        <v>200</v>
      </c>
      <c r="T129" s="340"/>
      <c r="U129" s="340"/>
      <c r="V129" s="340"/>
      <c r="W129" s="340"/>
      <c r="X129" s="340"/>
      <c r="Y129" s="72" t="s">
        <v>132</v>
      </c>
      <c r="Z129" s="103" t="s">
        <v>628</v>
      </c>
    </row>
    <row r="130" spans="1:26" ht="87" thickBot="1" x14ac:dyDescent="0.35">
      <c r="A130" s="54">
        <v>126</v>
      </c>
      <c r="B130" s="72" t="s">
        <v>590</v>
      </c>
      <c r="C130" s="73" t="s">
        <v>591</v>
      </c>
      <c r="D130" s="351">
        <v>70985987</v>
      </c>
      <c r="E130" s="351" t="s">
        <v>656</v>
      </c>
      <c r="F130" s="352" t="s">
        <v>615</v>
      </c>
      <c r="G130" s="76" t="s">
        <v>654</v>
      </c>
      <c r="H130" s="59" t="s">
        <v>128</v>
      </c>
      <c r="I130" s="59" t="s">
        <v>129</v>
      </c>
      <c r="J130" s="76" t="s">
        <v>593</v>
      </c>
      <c r="K130" s="76" t="s">
        <v>654</v>
      </c>
      <c r="L130" s="400">
        <v>1000000</v>
      </c>
      <c r="M130" s="257">
        <f t="shared" si="3"/>
        <v>850000</v>
      </c>
      <c r="N130" s="72">
        <v>2022</v>
      </c>
      <c r="O130" s="103">
        <v>2027</v>
      </c>
      <c r="P130" s="337"/>
      <c r="Q130" s="340" t="s">
        <v>200</v>
      </c>
      <c r="R130" s="340" t="s">
        <v>200</v>
      </c>
      <c r="S130" s="340" t="s">
        <v>200</v>
      </c>
      <c r="T130" s="340"/>
      <c r="U130" s="340"/>
      <c r="V130" s="340"/>
      <c r="W130" s="340"/>
      <c r="X130" s="340"/>
      <c r="Y130" s="72" t="s">
        <v>132</v>
      </c>
      <c r="Z130" s="103" t="s">
        <v>628</v>
      </c>
    </row>
    <row r="131" spans="1:26" ht="43.8" thickBot="1" x14ac:dyDescent="0.35">
      <c r="A131" s="54">
        <v>127</v>
      </c>
      <c r="B131" s="72" t="s">
        <v>590</v>
      </c>
      <c r="C131" s="73" t="s">
        <v>591</v>
      </c>
      <c r="D131" s="351">
        <v>70985987</v>
      </c>
      <c r="E131" s="351" t="s">
        <v>656</v>
      </c>
      <c r="F131" s="352" t="s">
        <v>615</v>
      </c>
      <c r="G131" s="76" t="s">
        <v>655</v>
      </c>
      <c r="H131" s="59" t="s">
        <v>128</v>
      </c>
      <c r="I131" s="59" t="s">
        <v>129</v>
      </c>
      <c r="J131" s="76" t="s">
        <v>593</v>
      </c>
      <c r="K131" s="76" t="s">
        <v>655</v>
      </c>
      <c r="L131" s="400">
        <v>1000000</v>
      </c>
      <c r="M131" s="257">
        <f t="shared" si="3"/>
        <v>850000</v>
      </c>
      <c r="N131" s="72">
        <v>2022</v>
      </c>
      <c r="O131" s="103">
        <v>2027</v>
      </c>
      <c r="P131" s="337"/>
      <c r="Q131" s="340" t="s">
        <v>200</v>
      </c>
      <c r="R131" s="340" t="s">
        <v>200</v>
      </c>
      <c r="S131" s="340" t="s">
        <v>200</v>
      </c>
      <c r="T131" s="340"/>
      <c r="U131" s="340"/>
      <c r="V131" s="340"/>
      <c r="W131" s="340"/>
      <c r="X131" s="340"/>
      <c r="Y131" s="72" t="s">
        <v>132</v>
      </c>
      <c r="Z131" s="103" t="s">
        <v>628</v>
      </c>
    </row>
    <row r="132" spans="1:26" ht="101.4" thickBot="1" x14ac:dyDescent="0.35">
      <c r="A132" s="54">
        <v>128</v>
      </c>
      <c r="B132" s="123" t="s">
        <v>657</v>
      </c>
      <c r="C132" s="124" t="s">
        <v>658</v>
      </c>
      <c r="D132" s="385" t="s">
        <v>754</v>
      </c>
      <c r="E132" s="385" t="s">
        <v>755</v>
      </c>
      <c r="F132" s="386" t="s">
        <v>756</v>
      </c>
      <c r="G132" s="126" t="s">
        <v>659</v>
      </c>
      <c r="H132" s="125" t="s">
        <v>128</v>
      </c>
      <c r="I132" s="125" t="s">
        <v>129</v>
      </c>
      <c r="J132" s="126" t="s">
        <v>660</v>
      </c>
      <c r="K132" s="126" t="s">
        <v>661</v>
      </c>
      <c r="L132" s="287">
        <v>2500000</v>
      </c>
      <c r="M132" s="288">
        <f t="shared" si="3"/>
        <v>2125000</v>
      </c>
      <c r="N132" s="123">
        <v>2023</v>
      </c>
      <c r="O132" s="475">
        <v>2027</v>
      </c>
      <c r="P132" s="476" t="s">
        <v>200</v>
      </c>
      <c r="Q132" s="477" t="s">
        <v>200</v>
      </c>
      <c r="R132" s="477" t="s">
        <v>200</v>
      </c>
      <c r="S132" s="478" t="s">
        <v>200</v>
      </c>
      <c r="T132" s="479" t="s">
        <v>200</v>
      </c>
      <c r="U132" s="479" t="s">
        <v>200</v>
      </c>
      <c r="V132" s="479" t="s">
        <v>200</v>
      </c>
      <c r="W132" s="479"/>
      <c r="X132" s="479"/>
      <c r="Y132" s="123" t="s">
        <v>132</v>
      </c>
      <c r="Z132" s="475" t="s">
        <v>133</v>
      </c>
    </row>
    <row r="133" spans="1:26" ht="101.4" thickBot="1" x14ac:dyDescent="0.35">
      <c r="A133" s="6">
        <v>129</v>
      </c>
      <c r="B133" s="480" t="s">
        <v>657</v>
      </c>
      <c r="C133" s="481" t="s">
        <v>658</v>
      </c>
      <c r="D133" s="532" t="s">
        <v>754</v>
      </c>
      <c r="E133" s="532" t="s">
        <v>755</v>
      </c>
      <c r="F133" s="533" t="s">
        <v>756</v>
      </c>
      <c r="G133" s="482" t="s">
        <v>662</v>
      </c>
      <c r="H133" s="483" t="s">
        <v>128</v>
      </c>
      <c r="I133" s="483" t="s">
        <v>129</v>
      </c>
      <c r="J133" s="482" t="s">
        <v>660</v>
      </c>
      <c r="K133" s="482" t="s">
        <v>661</v>
      </c>
      <c r="L133" s="484">
        <v>2500000</v>
      </c>
      <c r="M133" s="485">
        <f t="shared" si="3"/>
        <v>2125000</v>
      </c>
      <c r="N133" s="480">
        <v>2023</v>
      </c>
      <c r="O133" s="486">
        <v>2027</v>
      </c>
      <c r="P133" s="487" t="s">
        <v>200</v>
      </c>
      <c r="Q133" s="488" t="s">
        <v>200</v>
      </c>
      <c r="R133" s="488" t="s">
        <v>200</v>
      </c>
      <c r="S133" s="489" t="s">
        <v>200</v>
      </c>
      <c r="T133" s="490" t="s">
        <v>200</v>
      </c>
      <c r="U133" s="490" t="s">
        <v>200</v>
      </c>
      <c r="V133" s="490" t="s">
        <v>200</v>
      </c>
      <c r="W133" s="490"/>
      <c r="X133" s="490"/>
      <c r="Y133" s="480" t="s">
        <v>132</v>
      </c>
      <c r="Z133" s="486" t="s">
        <v>133</v>
      </c>
    </row>
    <row r="134" spans="1:26" ht="72.599999999999994" thickBot="1" x14ac:dyDescent="0.35">
      <c r="A134" s="660">
        <v>130</v>
      </c>
      <c r="B134" s="491" t="s">
        <v>657</v>
      </c>
      <c r="C134" s="492" t="s">
        <v>658</v>
      </c>
      <c r="D134" s="534">
        <v>70991715</v>
      </c>
      <c r="E134" s="534" t="s">
        <v>755</v>
      </c>
      <c r="F134" s="535" t="s">
        <v>756</v>
      </c>
      <c r="G134" s="493" t="s">
        <v>663</v>
      </c>
      <c r="H134" s="125" t="s">
        <v>128</v>
      </c>
      <c r="I134" s="125" t="s">
        <v>129</v>
      </c>
      <c r="J134" s="493" t="s">
        <v>660</v>
      </c>
      <c r="K134" s="493" t="s">
        <v>664</v>
      </c>
      <c r="L134" s="494">
        <v>1200000</v>
      </c>
      <c r="M134" s="448">
        <f t="shared" si="3"/>
        <v>1020000</v>
      </c>
      <c r="N134" s="491">
        <v>2023</v>
      </c>
      <c r="O134" s="496">
        <v>2027</v>
      </c>
      <c r="P134" s="497"/>
      <c r="Q134" s="498"/>
      <c r="R134" s="498" t="s">
        <v>200</v>
      </c>
      <c r="S134" s="499"/>
      <c r="T134" s="500" t="s">
        <v>200</v>
      </c>
      <c r="U134" s="500" t="s">
        <v>200</v>
      </c>
      <c r="V134" s="500"/>
      <c r="W134" s="500" t="s">
        <v>200</v>
      </c>
      <c r="X134" s="500"/>
      <c r="Y134" s="491" t="s">
        <v>132</v>
      </c>
      <c r="Z134" s="496" t="s">
        <v>133</v>
      </c>
    </row>
    <row r="135" spans="1:26" ht="72.599999999999994" thickBot="1" x14ac:dyDescent="0.35">
      <c r="A135" s="54">
        <v>131</v>
      </c>
      <c r="B135" s="123" t="s">
        <v>657</v>
      </c>
      <c r="C135" s="124" t="s">
        <v>658</v>
      </c>
      <c r="D135" s="385">
        <v>70991715</v>
      </c>
      <c r="E135" s="385" t="s">
        <v>755</v>
      </c>
      <c r="F135" s="386" t="s">
        <v>756</v>
      </c>
      <c r="G135" s="126" t="s">
        <v>665</v>
      </c>
      <c r="H135" s="125" t="s">
        <v>128</v>
      </c>
      <c r="I135" s="125" t="s">
        <v>129</v>
      </c>
      <c r="J135" s="126" t="s">
        <v>660</v>
      </c>
      <c r="K135" s="126" t="s">
        <v>666</v>
      </c>
      <c r="L135" s="287">
        <v>3500000</v>
      </c>
      <c r="M135" s="288">
        <f t="shared" si="3"/>
        <v>2975000</v>
      </c>
      <c r="N135" s="123">
        <v>2023</v>
      </c>
      <c r="O135" s="475">
        <v>2027</v>
      </c>
      <c r="P135" s="476"/>
      <c r="Q135" s="477"/>
      <c r="R135" s="477"/>
      <c r="S135" s="478"/>
      <c r="T135" s="479" t="s">
        <v>200</v>
      </c>
      <c r="U135" s="479"/>
      <c r="V135" s="479"/>
      <c r="W135" s="479" t="s">
        <v>200</v>
      </c>
      <c r="X135" s="479"/>
      <c r="Y135" s="123" t="s">
        <v>132</v>
      </c>
      <c r="Z135" s="475" t="s">
        <v>133</v>
      </c>
    </row>
    <row r="136" spans="1:26" ht="72.599999999999994" thickBot="1" x14ac:dyDescent="0.35">
      <c r="A136" s="54">
        <v>132</v>
      </c>
      <c r="B136" s="123" t="s">
        <v>657</v>
      </c>
      <c r="C136" s="124" t="s">
        <v>658</v>
      </c>
      <c r="D136" s="385">
        <v>70991715</v>
      </c>
      <c r="E136" s="385" t="s">
        <v>755</v>
      </c>
      <c r="F136" s="386" t="s">
        <v>756</v>
      </c>
      <c r="G136" s="126" t="s">
        <v>378</v>
      </c>
      <c r="H136" s="125" t="s">
        <v>128</v>
      </c>
      <c r="I136" s="125" t="s">
        <v>129</v>
      </c>
      <c r="J136" s="126" t="s">
        <v>660</v>
      </c>
      <c r="K136" s="126" t="s">
        <v>667</v>
      </c>
      <c r="L136" s="287">
        <v>1000000</v>
      </c>
      <c r="M136" s="288">
        <f t="shared" si="3"/>
        <v>850000</v>
      </c>
      <c r="N136" s="123">
        <v>2023</v>
      </c>
      <c r="O136" s="475">
        <v>2027</v>
      </c>
      <c r="P136" s="476"/>
      <c r="Q136" s="477"/>
      <c r="R136" s="477"/>
      <c r="S136" s="478"/>
      <c r="T136" s="479" t="s">
        <v>200</v>
      </c>
      <c r="U136" s="479"/>
      <c r="V136" s="479"/>
      <c r="W136" s="479" t="s">
        <v>200</v>
      </c>
      <c r="X136" s="479"/>
      <c r="Y136" s="123" t="s">
        <v>132</v>
      </c>
      <c r="Z136" s="475" t="s">
        <v>133</v>
      </c>
    </row>
    <row r="137" spans="1:26" ht="72.599999999999994" thickBot="1" x14ac:dyDescent="0.35">
      <c r="A137" s="54">
        <v>133</v>
      </c>
      <c r="B137" s="123" t="s">
        <v>657</v>
      </c>
      <c r="C137" s="124" t="s">
        <v>658</v>
      </c>
      <c r="D137" s="385">
        <v>70991715</v>
      </c>
      <c r="E137" s="385" t="s">
        <v>755</v>
      </c>
      <c r="F137" s="386" t="s">
        <v>756</v>
      </c>
      <c r="G137" s="126" t="s">
        <v>668</v>
      </c>
      <c r="H137" s="125" t="s">
        <v>128</v>
      </c>
      <c r="I137" s="125" t="s">
        <v>129</v>
      </c>
      <c r="J137" s="126" t="s">
        <v>660</v>
      </c>
      <c r="K137" s="126" t="s">
        <v>669</v>
      </c>
      <c r="L137" s="287">
        <v>1500000</v>
      </c>
      <c r="M137" s="288">
        <f t="shared" si="3"/>
        <v>1275000</v>
      </c>
      <c r="N137" s="123">
        <v>2023</v>
      </c>
      <c r="O137" s="475">
        <v>2027</v>
      </c>
      <c r="P137" s="476"/>
      <c r="Q137" s="477"/>
      <c r="R137" s="477"/>
      <c r="S137" s="478"/>
      <c r="T137" s="479" t="s">
        <v>200</v>
      </c>
      <c r="U137" s="479"/>
      <c r="V137" s="479"/>
      <c r="W137" s="479"/>
      <c r="X137" s="479"/>
      <c r="Y137" s="123" t="s">
        <v>132</v>
      </c>
      <c r="Z137" s="475" t="s">
        <v>133</v>
      </c>
    </row>
    <row r="138" spans="1:26" ht="72.599999999999994" thickBot="1" x14ac:dyDescent="0.35">
      <c r="A138" s="54">
        <v>134</v>
      </c>
      <c r="B138" s="123" t="s">
        <v>657</v>
      </c>
      <c r="C138" s="124" t="s">
        <v>658</v>
      </c>
      <c r="D138" s="385">
        <v>70991715</v>
      </c>
      <c r="E138" s="385" t="s">
        <v>755</v>
      </c>
      <c r="F138" s="386" t="s">
        <v>756</v>
      </c>
      <c r="G138" s="126" t="s">
        <v>670</v>
      </c>
      <c r="H138" s="125" t="s">
        <v>128</v>
      </c>
      <c r="I138" s="125" t="s">
        <v>129</v>
      </c>
      <c r="J138" s="126" t="s">
        <v>660</v>
      </c>
      <c r="K138" s="126" t="s">
        <v>671</v>
      </c>
      <c r="L138" s="287">
        <v>2500000</v>
      </c>
      <c r="M138" s="288">
        <f t="shared" si="3"/>
        <v>2125000</v>
      </c>
      <c r="N138" s="123">
        <v>2023</v>
      </c>
      <c r="O138" s="475">
        <v>2027</v>
      </c>
      <c r="P138" s="476" t="s">
        <v>200</v>
      </c>
      <c r="Q138" s="477" t="s">
        <v>200</v>
      </c>
      <c r="R138" s="477" t="s">
        <v>200</v>
      </c>
      <c r="S138" s="478" t="s">
        <v>200</v>
      </c>
      <c r="T138" s="479" t="s">
        <v>200</v>
      </c>
      <c r="U138" s="479"/>
      <c r="V138" s="479" t="s">
        <v>200</v>
      </c>
      <c r="W138" s="479" t="s">
        <v>200</v>
      </c>
      <c r="X138" s="479"/>
      <c r="Y138" s="123" t="s">
        <v>132</v>
      </c>
      <c r="Z138" s="475" t="s">
        <v>133</v>
      </c>
    </row>
    <row r="139" spans="1:26" ht="101.4" thickBot="1" x14ac:dyDescent="0.35">
      <c r="A139" s="54">
        <v>135</v>
      </c>
      <c r="B139" s="123" t="s">
        <v>657</v>
      </c>
      <c r="C139" s="124" t="s">
        <v>658</v>
      </c>
      <c r="D139" s="385">
        <v>70991715</v>
      </c>
      <c r="E139" s="385" t="s">
        <v>755</v>
      </c>
      <c r="F139" s="386" t="s">
        <v>756</v>
      </c>
      <c r="G139" s="126" t="s">
        <v>672</v>
      </c>
      <c r="H139" s="125" t="s">
        <v>128</v>
      </c>
      <c r="I139" s="125" t="s">
        <v>129</v>
      </c>
      <c r="J139" s="126" t="s">
        <v>660</v>
      </c>
      <c r="K139" s="126" t="s">
        <v>673</v>
      </c>
      <c r="L139" s="287">
        <v>1700000</v>
      </c>
      <c r="M139" s="288">
        <f t="shared" si="3"/>
        <v>1445000</v>
      </c>
      <c r="N139" s="123">
        <v>2023</v>
      </c>
      <c r="O139" s="475">
        <v>2027</v>
      </c>
      <c r="P139" s="476"/>
      <c r="Q139" s="477"/>
      <c r="R139" s="477"/>
      <c r="S139" s="478"/>
      <c r="T139" s="479" t="s">
        <v>200</v>
      </c>
      <c r="U139" s="479" t="s">
        <v>200</v>
      </c>
      <c r="V139" s="479" t="s">
        <v>200</v>
      </c>
      <c r="W139" s="479"/>
      <c r="X139" s="479"/>
      <c r="Y139" s="123" t="s">
        <v>132</v>
      </c>
      <c r="Z139" s="475" t="s">
        <v>133</v>
      </c>
    </row>
    <row r="140" spans="1:26" ht="72.599999999999994" thickBot="1" x14ac:dyDescent="0.35">
      <c r="A140" s="54">
        <v>136</v>
      </c>
      <c r="B140" s="123" t="s">
        <v>657</v>
      </c>
      <c r="C140" s="124" t="s">
        <v>658</v>
      </c>
      <c r="D140" s="385">
        <v>70991715</v>
      </c>
      <c r="E140" s="385" t="s">
        <v>755</v>
      </c>
      <c r="F140" s="386" t="s">
        <v>756</v>
      </c>
      <c r="G140" s="126" t="s">
        <v>674</v>
      </c>
      <c r="H140" s="125" t="s">
        <v>128</v>
      </c>
      <c r="I140" s="125" t="s">
        <v>129</v>
      </c>
      <c r="J140" s="126" t="s">
        <v>660</v>
      </c>
      <c r="K140" s="126" t="s">
        <v>675</v>
      </c>
      <c r="L140" s="287">
        <v>10000000</v>
      </c>
      <c r="M140" s="288">
        <f t="shared" si="3"/>
        <v>8500000</v>
      </c>
      <c r="N140" s="123">
        <v>2023</v>
      </c>
      <c r="O140" s="475">
        <v>2027</v>
      </c>
      <c r="P140" s="476"/>
      <c r="Q140" s="477"/>
      <c r="R140" s="477"/>
      <c r="S140" s="478"/>
      <c r="T140" s="479" t="s">
        <v>200</v>
      </c>
      <c r="U140" s="479"/>
      <c r="V140" s="479"/>
      <c r="W140" s="479"/>
      <c r="X140" s="479"/>
      <c r="Y140" s="123" t="s">
        <v>132</v>
      </c>
      <c r="Z140" s="475" t="s">
        <v>133</v>
      </c>
    </row>
    <row r="141" spans="1:26" ht="72.599999999999994" thickBot="1" x14ac:dyDescent="0.35">
      <c r="A141" s="54">
        <v>137</v>
      </c>
      <c r="B141" s="123" t="s">
        <v>657</v>
      </c>
      <c r="C141" s="124" t="s">
        <v>658</v>
      </c>
      <c r="D141" s="385">
        <v>70991715</v>
      </c>
      <c r="E141" s="385" t="s">
        <v>755</v>
      </c>
      <c r="F141" s="386" t="s">
        <v>756</v>
      </c>
      <c r="G141" s="126" t="s">
        <v>676</v>
      </c>
      <c r="H141" s="125" t="s">
        <v>128</v>
      </c>
      <c r="I141" s="125" t="s">
        <v>129</v>
      </c>
      <c r="J141" s="126" t="s">
        <v>660</v>
      </c>
      <c r="K141" s="126" t="s">
        <v>677</v>
      </c>
      <c r="L141" s="287">
        <v>750000</v>
      </c>
      <c r="M141" s="288">
        <f t="shared" si="3"/>
        <v>637500</v>
      </c>
      <c r="N141" s="123">
        <v>2023</v>
      </c>
      <c r="O141" s="475">
        <v>2027</v>
      </c>
      <c r="P141" s="476" t="s">
        <v>200</v>
      </c>
      <c r="Q141" s="477" t="s">
        <v>200</v>
      </c>
      <c r="R141" s="477" t="s">
        <v>200</v>
      </c>
      <c r="S141" s="478"/>
      <c r="T141" s="479" t="s">
        <v>200</v>
      </c>
      <c r="U141" s="479"/>
      <c r="V141" s="479"/>
      <c r="W141" s="479"/>
      <c r="X141" s="479"/>
      <c r="Y141" s="123" t="s">
        <v>132</v>
      </c>
      <c r="Z141" s="475" t="s">
        <v>133</v>
      </c>
    </row>
    <row r="142" spans="1:26" ht="72.599999999999994" thickBot="1" x14ac:dyDescent="0.35">
      <c r="A142" s="54">
        <v>138</v>
      </c>
      <c r="B142" s="123" t="s">
        <v>657</v>
      </c>
      <c r="C142" s="124" t="s">
        <v>658</v>
      </c>
      <c r="D142" s="385">
        <v>70991715</v>
      </c>
      <c r="E142" s="385" t="s">
        <v>755</v>
      </c>
      <c r="F142" s="386" t="s">
        <v>756</v>
      </c>
      <c r="G142" s="126" t="s">
        <v>457</v>
      </c>
      <c r="H142" s="125" t="s">
        <v>128</v>
      </c>
      <c r="I142" s="125" t="s">
        <v>129</v>
      </c>
      <c r="J142" s="126" t="s">
        <v>660</v>
      </c>
      <c r="K142" s="126" t="s">
        <v>678</v>
      </c>
      <c r="L142" s="287">
        <v>350000</v>
      </c>
      <c r="M142" s="288">
        <f t="shared" si="3"/>
        <v>297500</v>
      </c>
      <c r="N142" s="123">
        <v>2023</v>
      </c>
      <c r="O142" s="475">
        <v>2027</v>
      </c>
      <c r="P142" s="476"/>
      <c r="Q142" s="477"/>
      <c r="R142" s="477"/>
      <c r="S142" s="478"/>
      <c r="T142" s="479" t="s">
        <v>200</v>
      </c>
      <c r="U142" s="479"/>
      <c r="V142" s="479"/>
      <c r="W142" s="479"/>
      <c r="X142" s="479"/>
      <c r="Y142" s="123" t="s">
        <v>132</v>
      </c>
      <c r="Z142" s="475" t="s">
        <v>133</v>
      </c>
    </row>
    <row r="143" spans="1:26" ht="72.599999999999994" thickBot="1" x14ac:dyDescent="0.35">
      <c r="A143" s="54">
        <v>139</v>
      </c>
      <c r="B143" s="123" t="s">
        <v>657</v>
      </c>
      <c r="C143" s="124" t="s">
        <v>658</v>
      </c>
      <c r="D143" s="385">
        <v>70991715</v>
      </c>
      <c r="E143" s="385" t="s">
        <v>755</v>
      </c>
      <c r="F143" s="386" t="s">
        <v>756</v>
      </c>
      <c r="G143" s="126" t="s">
        <v>679</v>
      </c>
      <c r="H143" s="125" t="s">
        <v>128</v>
      </c>
      <c r="I143" s="125" t="s">
        <v>129</v>
      </c>
      <c r="J143" s="126" t="s">
        <v>660</v>
      </c>
      <c r="K143" s="126" t="s">
        <v>680</v>
      </c>
      <c r="L143" s="287">
        <v>5000000</v>
      </c>
      <c r="M143" s="288">
        <f t="shared" si="3"/>
        <v>4250000</v>
      </c>
      <c r="N143" s="123">
        <v>2023</v>
      </c>
      <c r="O143" s="475">
        <v>2027</v>
      </c>
      <c r="P143" s="476"/>
      <c r="Q143" s="477"/>
      <c r="R143" s="477"/>
      <c r="S143" s="478"/>
      <c r="T143" s="479" t="s">
        <v>200</v>
      </c>
      <c r="U143" s="479"/>
      <c r="V143" s="479"/>
      <c r="W143" s="479"/>
      <c r="X143" s="479"/>
      <c r="Y143" s="123" t="s">
        <v>132</v>
      </c>
      <c r="Z143" s="475" t="s">
        <v>133</v>
      </c>
    </row>
    <row r="144" spans="1:26" ht="72.599999999999994" thickBot="1" x14ac:dyDescent="0.35">
      <c r="A144" s="54">
        <v>140</v>
      </c>
      <c r="B144" s="480" t="s">
        <v>657</v>
      </c>
      <c r="C144" s="481" t="s">
        <v>658</v>
      </c>
      <c r="D144" s="532">
        <v>70991715</v>
      </c>
      <c r="E144" s="532" t="s">
        <v>755</v>
      </c>
      <c r="F144" s="533" t="s">
        <v>756</v>
      </c>
      <c r="G144" s="482" t="s">
        <v>681</v>
      </c>
      <c r="H144" s="483" t="s">
        <v>128</v>
      </c>
      <c r="I144" s="483" t="s">
        <v>129</v>
      </c>
      <c r="J144" s="482" t="s">
        <v>660</v>
      </c>
      <c r="K144" s="482" t="s">
        <v>682</v>
      </c>
      <c r="L144" s="484">
        <v>2000000</v>
      </c>
      <c r="M144" s="485">
        <f t="shared" si="3"/>
        <v>1700000</v>
      </c>
      <c r="N144" s="480">
        <v>2023</v>
      </c>
      <c r="O144" s="486">
        <v>2027</v>
      </c>
      <c r="P144" s="487"/>
      <c r="Q144" s="488"/>
      <c r="R144" s="488"/>
      <c r="S144" s="489"/>
      <c r="T144" s="490" t="s">
        <v>200</v>
      </c>
      <c r="U144" s="490"/>
      <c r="V144" s="490"/>
      <c r="W144" s="490"/>
      <c r="X144" s="490"/>
      <c r="Y144" s="480" t="s">
        <v>132</v>
      </c>
      <c r="Z144" s="486" t="s">
        <v>133</v>
      </c>
    </row>
    <row r="145" spans="1:26" ht="72" x14ac:dyDescent="0.3">
      <c r="A145" s="54">
        <v>141</v>
      </c>
      <c r="B145" s="491" t="s">
        <v>657</v>
      </c>
      <c r="C145" s="492" t="s">
        <v>658</v>
      </c>
      <c r="D145" s="534">
        <v>70991715</v>
      </c>
      <c r="E145" s="534" t="s">
        <v>755</v>
      </c>
      <c r="F145" s="535" t="s">
        <v>756</v>
      </c>
      <c r="G145" s="493" t="s">
        <v>683</v>
      </c>
      <c r="H145" s="493" t="s">
        <v>128</v>
      </c>
      <c r="I145" s="493" t="s">
        <v>129</v>
      </c>
      <c r="J145" s="493" t="s">
        <v>660</v>
      </c>
      <c r="K145" s="493" t="s">
        <v>684</v>
      </c>
      <c r="L145" s="494">
        <v>1000000</v>
      </c>
      <c r="M145" s="495">
        <f t="shared" si="3"/>
        <v>850000</v>
      </c>
      <c r="N145" s="491">
        <v>2023</v>
      </c>
      <c r="O145" s="496">
        <v>2027</v>
      </c>
      <c r="P145" s="497" t="s">
        <v>200</v>
      </c>
      <c r="Q145" s="498" t="s">
        <v>200</v>
      </c>
      <c r="R145" s="498" t="s">
        <v>200</v>
      </c>
      <c r="S145" s="499"/>
      <c r="T145" s="500" t="s">
        <v>200</v>
      </c>
      <c r="U145" s="500"/>
      <c r="V145" s="500" t="s">
        <v>200</v>
      </c>
      <c r="W145" s="500"/>
      <c r="X145" s="500"/>
      <c r="Y145" s="491" t="s">
        <v>132</v>
      </c>
      <c r="Z145" s="496" t="s">
        <v>133</v>
      </c>
    </row>
    <row r="146" spans="1:26" ht="72" x14ac:dyDescent="0.3">
      <c r="A146" s="54">
        <v>142</v>
      </c>
      <c r="B146" s="136" t="s">
        <v>657</v>
      </c>
      <c r="C146" s="136" t="s">
        <v>658</v>
      </c>
      <c r="D146" s="388">
        <v>70991715</v>
      </c>
      <c r="E146" s="388" t="s">
        <v>755</v>
      </c>
      <c r="F146" s="388" t="s">
        <v>756</v>
      </c>
      <c r="G146" s="136" t="s">
        <v>332</v>
      </c>
      <c r="H146" s="136" t="s">
        <v>128</v>
      </c>
      <c r="I146" s="136" t="s">
        <v>129</v>
      </c>
      <c r="J146" s="136" t="s">
        <v>660</v>
      </c>
      <c r="K146" s="136" t="s">
        <v>685</v>
      </c>
      <c r="L146" s="501">
        <v>1500000</v>
      </c>
      <c r="M146" s="501">
        <f t="shared" si="3"/>
        <v>1275000</v>
      </c>
      <c r="N146" s="136">
        <v>2023</v>
      </c>
      <c r="O146" s="136">
        <v>2027</v>
      </c>
      <c r="P146" s="502"/>
      <c r="Q146" s="502"/>
      <c r="R146" s="502"/>
      <c r="S146" s="502"/>
      <c r="T146" s="502" t="s">
        <v>200</v>
      </c>
      <c r="U146" s="502"/>
      <c r="V146" s="502"/>
      <c r="W146" s="502"/>
      <c r="X146" s="502"/>
      <c r="Y146" s="136" t="s">
        <v>132</v>
      </c>
      <c r="Z146" s="503" t="s">
        <v>133</v>
      </c>
    </row>
    <row r="147" spans="1:26" ht="72" x14ac:dyDescent="0.3">
      <c r="A147" s="54">
        <v>143</v>
      </c>
      <c r="B147" s="136" t="s">
        <v>657</v>
      </c>
      <c r="C147" s="136" t="s">
        <v>658</v>
      </c>
      <c r="D147" s="388">
        <v>70991715</v>
      </c>
      <c r="E147" s="388" t="s">
        <v>755</v>
      </c>
      <c r="F147" s="388" t="s">
        <v>756</v>
      </c>
      <c r="G147" s="504" t="s">
        <v>686</v>
      </c>
      <c r="H147" s="136" t="s">
        <v>128</v>
      </c>
      <c r="I147" s="136" t="s">
        <v>129</v>
      </c>
      <c r="J147" s="136" t="s">
        <v>660</v>
      </c>
      <c r="K147" s="136" t="s">
        <v>687</v>
      </c>
      <c r="L147" s="501">
        <v>2000000</v>
      </c>
      <c r="M147" s="501">
        <f t="shared" si="3"/>
        <v>1700000</v>
      </c>
      <c r="N147" s="136">
        <v>2023</v>
      </c>
      <c r="O147" s="136">
        <v>2027</v>
      </c>
      <c r="P147" s="502"/>
      <c r="Q147" s="502"/>
      <c r="R147" s="502"/>
      <c r="S147" s="502"/>
      <c r="T147" s="502" t="s">
        <v>200</v>
      </c>
      <c r="U147" s="502"/>
      <c r="V147" s="502"/>
      <c r="W147" s="502" t="s">
        <v>200</v>
      </c>
      <c r="X147" s="502"/>
      <c r="Y147" s="136" t="s">
        <v>132</v>
      </c>
      <c r="Z147" s="503" t="s">
        <v>133</v>
      </c>
    </row>
    <row r="148" spans="1:26" ht="72" x14ac:dyDescent="0.3">
      <c r="A148" s="54">
        <v>144</v>
      </c>
      <c r="B148" s="136" t="s">
        <v>657</v>
      </c>
      <c r="C148" s="136" t="s">
        <v>658</v>
      </c>
      <c r="D148" s="388">
        <v>70991715</v>
      </c>
      <c r="E148" s="388" t="s">
        <v>755</v>
      </c>
      <c r="F148" s="388" t="s">
        <v>756</v>
      </c>
      <c r="G148" s="136" t="s">
        <v>688</v>
      </c>
      <c r="H148" s="136" t="s">
        <v>128</v>
      </c>
      <c r="I148" s="136" t="s">
        <v>129</v>
      </c>
      <c r="J148" s="136" t="s">
        <v>660</v>
      </c>
      <c r="K148" s="136" t="s">
        <v>689</v>
      </c>
      <c r="L148" s="501">
        <v>1000000</v>
      </c>
      <c r="M148" s="501">
        <f t="shared" si="3"/>
        <v>850000</v>
      </c>
      <c r="N148" s="136">
        <v>2023</v>
      </c>
      <c r="O148" s="136">
        <v>2027</v>
      </c>
      <c r="P148" s="502"/>
      <c r="Q148" s="502"/>
      <c r="R148" s="502"/>
      <c r="S148" s="502"/>
      <c r="T148" s="502" t="s">
        <v>200</v>
      </c>
      <c r="U148" s="502"/>
      <c r="V148" s="502"/>
      <c r="W148" s="502"/>
      <c r="X148" s="502"/>
      <c r="Y148" s="136" t="s">
        <v>132</v>
      </c>
      <c r="Z148" s="503" t="s">
        <v>133</v>
      </c>
    </row>
    <row r="149" spans="1:26" ht="72.599999999999994" thickBot="1" x14ac:dyDescent="0.35">
      <c r="A149" s="6">
        <v>145</v>
      </c>
      <c r="B149" s="1057" t="s">
        <v>657</v>
      </c>
      <c r="C149" s="1058" t="s">
        <v>658</v>
      </c>
      <c r="D149" s="1059">
        <v>70991715</v>
      </c>
      <c r="E149" s="1059" t="s">
        <v>755</v>
      </c>
      <c r="F149" s="1060" t="s">
        <v>756</v>
      </c>
      <c r="G149" s="858" t="s">
        <v>690</v>
      </c>
      <c r="H149" s="858" t="s">
        <v>128</v>
      </c>
      <c r="I149" s="858" t="s">
        <v>129</v>
      </c>
      <c r="J149" s="858" t="s">
        <v>660</v>
      </c>
      <c r="K149" s="858" t="s">
        <v>691</v>
      </c>
      <c r="L149" s="1061">
        <v>500000</v>
      </c>
      <c r="M149" s="1062">
        <f t="shared" si="3"/>
        <v>425000</v>
      </c>
      <c r="N149" s="1057">
        <v>2023</v>
      </c>
      <c r="O149" s="1063">
        <v>2027</v>
      </c>
      <c r="P149" s="1064"/>
      <c r="Q149" s="1065"/>
      <c r="R149" s="1065"/>
      <c r="S149" s="1066"/>
      <c r="T149" s="1067" t="s">
        <v>200</v>
      </c>
      <c r="U149" s="1067"/>
      <c r="V149" s="1067" t="s">
        <v>200</v>
      </c>
      <c r="W149" s="1067"/>
      <c r="X149" s="1067"/>
      <c r="Y149" s="1057" t="s">
        <v>132</v>
      </c>
      <c r="Z149" s="1063" t="s">
        <v>133</v>
      </c>
    </row>
    <row r="150" spans="1:26" ht="72.599999999999994" thickBot="1" x14ac:dyDescent="0.35">
      <c r="A150" s="660">
        <v>146</v>
      </c>
      <c r="B150" s="491" t="s">
        <v>657</v>
      </c>
      <c r="C150" s="492" t="s">
        <v>658</v>
      </c>
      <c r="D150" s="534">
        <v>70991715</v>
      </c>
      <c r="E150" s="534" t="s">
        <v>755</v>
      </c>
      <c r="F150" s="535" t="s">
        <v>756</v>
      </c>
      <c r="G150" s="493" t="s">
        <v>692</v>
      </c>
      <c r="H150" s="125" t="s">
        <v>128</v>
      </c>
      <c r="I150" s="125" t="s">
        <v>129</v>
      </c>
      <c r="J150" s="493" t="s">
        <v>660</v>
      </c>
      <c r="K150" s="493" t="s">
        <v>693</v>
      </c>
      <c r="L150" s="494">
        <v>2500000</v>
      </c>
      <c r="M150" s="448">
        <f t="shared" si="3"/>
        <v>2125000</v>
      </c>
      <c r="N150" s="491">
        <v>2023</v>
      </c>
      <c r="O150" s="496">
        <v>2027</v>
      </c>
      <c r="P150" s="497"/>
      <c r="Q150" s="498"/>
      <c r="R150" s="498"/>
      <c r="S150" s="499"/>
      <c r="T150" s="500" t="s">
        <v>200</v>
      </c>
      <c r="U150" s="500"/>
      <c r="V150" s="500"/>
      <c r="W150" s="500"/>
      <c r="X150" s="500"/>
      <c r="Y150" s="491" t="s">
        <v>132</v>
      </c>
      <c r="Z150" s="496" t="s">
        <v>133</v>
      </c>
    </row>
    <row r="151" spans="1:26" ht="87" thickBot="1" x14ac:dyDescent="0.35">
      <c r="A151" s="54">
        <v>147</v>
      </c>
      <c r="B151" s="123" t="s">
        <v>657</v>
      </c>
      <c r="C151" s="124" t="s">
        <v>658</v>
      </c>
      <c r="D151" s="385">
        <v>70991715</v>
      </c>
      <c r="E151" s="385" t="s">
        <v>755</v>
      </c>
      <c r="F151" s="386" t="s">
        <v>756</v>
      </c>
      <c r="G151" s="126" t="s">
        <v>694</v>
      </c>
      <c r="H151" s="125" t="s">
        <v>128</v>
      </c>
      <c r="I151" s="125" t="s">
        <v>129</v>
      </c>
      <c r="J151" s="126" t="s">
        <v>660</v>
      </c>
      <c r="K151" s="126" t="s">
        <v>695</v>
      </c>
      <c r="L151" s="287">
        <v>1000000</v>
      </c>
      <c r="M151" s="288">
        <f t="shared" si="3"/>
        <v>850000</v>
      </c>
      <c r="N151" s="123">
        <v>2023</v>
      </c>
      <c r="O151" s="475">
        <v>2027</v>
      </c>
      <c r="P151" s="476" t="s">
        <v>200</v>
      </c>
      <c r="Q151" s="477" t="s">
        <v>200</v>
      </c>
      <c r="R151" s="477" t="s">
        <v>200</v>
      </c>
      <c r="S151" s="478" t="s">
        <v>200</v>
      </c>
      <c r="T151" s="479" t="s">
        <v>200</v>
      </c>
      <c r="U151" s="479" t="s">
        <v>200</v>
      </c>
      <c r="V151" s="479" t="s">
        <v>200</v>
      </c>
      <c r="W151" s="479" t="s">
        <v>200</v>
      </c>
      <c r="X151" s="479"/>
      <c r="Y151" s="123" t="s">
        <v>132</v>
      </c>
      <c r="Z151" s="475" t="s">
        <v>133</v>
      </c>
    </row>
    <row r="152" spans="1:26" ht="87" thickBot="1" x14ac:dyDescent="0.35">
      <c r="A152" s="54">
        <v>148</v>
      </c>
      <c r="B152" s="123" t="s">
        <v>657</v>
      </c>
      <c r="C152" s="124" t="s">
        <v>658</v>
      </c>
      <c r="D152" s="385">
        <v>70991715</v>
      </c>
      <c r="E152" s="385" t="s">
        <v>755</v>
      </c>
      <c r="F152" s="386" t="s">
        <v>756</v>
      </c>
      <c r="G152" s="126" t="s">
        <v>696</v>
      </c>
      <c r="H152" s="125" t="s">
        <v>128</v>
      </c>
      <c r="I152" s="125" t="s">
        <v>129</v>
      </c>
      <c r="J152" s="126" t="s">
        <v>660</v>
      </c>
      <c r="K152" s="126" t="s">
        <v>697</v>
      </c>
      <c r="L152" s="287">
        <v>2500000</v>
      </c>
      <c r="M152" s="288">
        <f t="shared" si="3"/>
        <v>2125000</v>
      </c>
      <c r="N152" s="123">
        <v>2023</v>
      </c>
      <c r="O152" s="475">
        <v>2027</v>
      </c>
      <c r="P152" s="476" t="s">
        <v>200</v>
      </c>
      <c r="Q152" s="477" t="s">
        <v>200</v>
      </c>
      <c r="R152" s="477" t="s">
        <v>200</v>
      </c>
      <c r="S152" s="478" t="s">
        <v>200</v>
      </c>
      <c r="T152" s="479" t="s">
        <v>200</v>
      </c>
      <c r="U152" s="479" t="s">
        <v>200</v>
      </c>
      <c r="V152" s="479" t="s">
        <v>200</v>
      </c>
      <c r="W152" s="479" t="s">
        <v>200</v>
      </c>
      <c r="X152" s="479"/>
      <c r="Y152" s="123" t="s">
        <v>132</v>
      </c>
      <c r="Z152" s="475" t="s">
        <v>133</v>
      </c>
    </row>
    <row r="153" spans="1:26" ht="72.599999999999994" thickBot="1" x14ac:dyDescent="0.35">
      <c r="A153" s="54">
        <v>149</v>
      </c>
      <c r="B153" s="123" t="s">
        <v>657</v>
      </c>
      <c r="C153" s="124" t="s">
        <v>658</v>
      </c>
      <c r="D153" s="385">
        <v>70991715</v>
      </c>
      <c r="E153" s="385" t="s">
        <v>755</v>
      </c>
      <c r="F153" s="386" t="s">
        <v>756</v>
      </c>
      <c r="G153" s="126" t="s">
        <v>463</v>
      </c>
      <c r="H153" s="125" t="s">
        <v>128</v>
      </c>
      <c r="I153" s="125" t="s">
        <v>129</v>
      </c>
      <c r="J153" s="126" t="s">
        <v>660</v>
      </c>
      <c r="K153" s="126" t="s">
        <v>698</v>
      </c>
      <c r="L153" s="287">
        <v>1500000</v>
      </c>
      <c r="M153" s="288">
        <f t="shared" si="3"/>
        <v>1275000</v>
      </c>
      <c r="N153" s="123">
        <v>2023</v>
      </c>
      <c r="O153" s="475">
        <v>2027</v>
      </c>
      <c r="P153" s="476" t="s">
        <v>200</v>
      </c>
      <c r="Q153" s="477" t="s">
        <v>200</v>
      </c>
      <c r="R153" s="477" t="s">
        <v>200</v>
      </c>
      <c r="S153" s="478" t="s">
        <v>200</v>
      </c>
      <c r="T153" s="479" t="s">
        <v>200</v>
      </c>
      <c r="U153" s="479" t="s">
        <v>200</v>
      </c>
      <c r="V153" s="479" t="s">
        <v>200</v>
      </c>
      <c r="W153" s="479" t="s">
        <v>200</v>
      </c>
      <c r="X153" s="479"/>
      <c r="Y153" s="123" t="s">
        <v>132</v>
      </c>
      <c r="Z153" s="475" t="s">
        <v>133</v>
      </c>
    </row>
    <row r="154" spans="1:26" ht="72.599999999999994" thickBot="1" x14ac:dyDescent="0.35">
      <c r="A154" s="54">
        <v>150</v>
      </c>
      <c r="B154" s="123" t="s">
        <v>657</v>
      </c>
      <c r="C154" s="124" t="s">
        <v>658</v>
      </c>
      <c r="D154" s="385">
        <v>70991715</v>
      </c>
      <c r="E154" s="385" t="s">
        <v>755</v>
      </c>
      <c r="F154" s="386" t="s">
        <v>756</v>
      </c>
      <c r="G154" s="126" t="s">
        <v>699</v>
      </c>
      <c r="H154" s="125" t="s">
        <v>128</v>
      </c>
      <c r="I154" s="125" t="s">
        <v>129</v>
      </c>
      <c r="J154" s="126" t="s">
        <v>660</v>
      </c>
      <c r="K154" s="126" t="s">
        <v>700</v>
      </c>
      <c r="L154" s="287">
        <v>1500000</v>
      </c>
      <c r="M154" s="288">
        <f t="shared" si="3"/>
        <v>1275000</v>
      </c>
      <c r="N154" s="123">
        <v>2023</v>
      </c>
      <c r="O154" s="475">
        <v>2027</v>
      </c>
      <c r="P154" s="476"/>
      <c r="Q154" s="477"/>
      <c r="R154" s="477"/>
      <c r="S154" s="478"/>
      <c r="T154" s="479" t="s">
        <v>200</v>
      </c>
      <c r="U154" s="479"/>
      <c r="V154" s="479"/>
      <c r="W154" s="479"/>
      <c r="X154" s="479"/>
      <c r="Y154" s="123" t="s">
        <v>132</v>
      </c>
      <c r="Z154" s="475" t="s">
        <v>133</v>
      </c>
    </row>
    <row r="155" spans="1:26" ht="87" thickBot="1" x14ac:dyDescent="0.35">
      <c r="A155" s="54">
        <v>151</v>
      </c>
      <c r="B155" s="123" t="s">
        <v>657</v>
      </c>
      <c r="C155" s="124" t="s">
        <v>658</v>
      </c>
      <c r="D155" s="385">
        <v>70991715</v>
      </c>
      <c r="E155" s="385" t="s">
        <v>755</v>
      </c>
      <c r="F155" s="386" t="s">
        <v>756</v>
      </c>
      <c r="G155" s="126" t="s">
        <v>701</v>
      </c>
      <c r="H155" s="125" t="s">
        <v>128</v>
      </c>
      <c r="I155" s="125" t="s">
        <v>129</v>
      </c>
      <c r="J155" s="126" t="s">
        <v>660</v>
      </c>
      <c r="K155" s="126" t="s">
        <v>697</v>
      </c>
      <c r="L155" s="287">
        <v>2000000</v>
      </c>
      <c r="M155" s="288">
        <f t="shared" si="3"/>
        <v>1700000</v>
      </c>
      <c r="N155" s="123">
        <v>2023</v>
      </c>
      <c r="O155" s="475">
        <v>2027</v>
      </c>
      <c r="P155" s="476" t="s">
        <v>200</v>
      </c>
      <c r="Q155" s="477" t="s">
        <v>200</v>
      </c>
      <c r="R155" s="477" t="s">
        <v>200</v>
      </c>
      <c r="S155" s="478" t="s">
        <v>200</v>
      </c>
      <c r="T155" s="479" t="s">
        <v>200</v>
      </c>
      <c r="U155" s="479" t="s">
        <v>200</v>
      </c>
      <c r="V155" s="479" t="s">
        <v>200</v>
      </c>
      <c r="W155" s="479" t="s">
        <v>200</v>
      </c>
      <c r="X155" s="479"/>
      <c r="Y155" s="123" t="s">
        <v>132</v>
      </c>
      <c r="Z155" s="475" t="s">
        <v>133</v>
      </c>
    </row>
    <row r="156" spans="1:26" ht="87" thickBot="1" x14ac:dyDescent="0.35">
      <c r="A156" s="54">
        <v>152</v>
      </c>
      <c r="B156" s="123" t="s">
        <v>657</v>
      </c>
      <c r="C156" s="124" t="s">
        <v>658</v>
      </c>
      <c r="D156" s="385">
        <v>70991715</v>
      </c>
      <c r="E156" s="385" t="s">
        <v>755</v>
      </c>
      <c r="F156" s="386" t="s">
        <v>756</v>
      </c>
      <c r="G156" s="126" t="s">
        <v>702</v>
      </c>
      <c r="H156" s="125" t="s">
        <v>128</v>
      </c>
      <c r="I156" s="125" t="s">
        <v>129</v>
      </c>
      <c r="J156" s="126" t="s">
        <v>660</v>
      </c>
      <c r="K156" s="126" t="s">
        <v>703</v>
      </c>
      <c r="L156" s="287">
        <v>1000000</v>
      </c>
      <c r="M156" s="288">
        <f t="shared" si="3"/>
        <v>850000</v>
      </c>
      <c r="N156" s="123">
        <v>2023</v>
      </c>
      <c r="O156" s="475">
        <v>2027</v>
      </c>
      <c r="P156" s="476" t="s">
        <v>200</v>
      </c>
      <c r="Q156" s="477" t="s">
        <v>200</v>
      </c>
      <c r="R156" s="477" t="s">
        <v>200</v>
      </c>
      <c r="S156" s="478" t="s">
        <v>200</v>
      </c>
      <c r="T156" s="479" t="s">
        <v>200</v>
      </c>
      <c r="U156" s="479" t="s">
        <v>200</v>
      </c>
      <c r="V156" s="479" t="s">
        <v>200</v>
      </c>
      <c r="W156" s="479" t="s">
        <v>200</v>
      </c>
      <c r="X156" s="479"/>
      <c r="Y156" s="123" t="s">
        <v>132</v>
      </c>
      <c r="Z156" s="475" t="s">
        <v>133</v>
      </c>
    </row>
    <row r="157" spans="1:26" ht="115.8" thickBot="1" x14ac:dyDescent="0.35">
      <c r="A157" s="54">
        <v>153</v>
      </c>
      <c r="B157" s="123" t="s">
        <v>657</v>
      </c>
      <c r="C157" s="124" t="s">
        <v>658</v>
      </c>
      <c r="D157" s="385">
        <v>70991715</v>
      </c>
      <c r="E157" s="385" t="s">
        <v>755</v>
      </c>
      <c r="F157" s="386" t="s">
        <v>756</v>
      </c>
      <c r="G157" s="126" t="s">
        <v>704</v>
      </c>
      <c r="H157" s="125" t="s">
        <v>128</v>
      </c>
      <c r="I157" s="125" t="s">
        <v>129</v>
      </c>
      <c r="J157" s="126" t="s">
        <v>660</v>
      </c>
      <c r="K157" s="126" t="s">
        <v>705</v>
      </c>
      <c r="L157" s="287">
        <v>1500000</v>
      </c>
      <c r="M157" s="288">
        <f t="shared" si="3"/>
        <v>1275000</v>
      </c>
      <c r="N157" s="123">
        <v>2023</v>
      </c>
      <c r="O157" s="475">
        <v>2027</v>
      </c>
      <c r="P157" s="476" t="s">
        <v>200</v>
      </c>
      <c r="Q157" s="477" t="s">
        <v>200</v>
      </c>
      <c r="R157" s="477" t="s">
        <v>200</v>
      </c>
      <c r="S157" s="478" t="s">
        <v>200</v>
      </c>
      <c r="T157" s="479" t="s">
        <v>200</v>
      </c>
      <c r="U157" s="479" t="s">
        <v>200</v>
      </c>
      <c r="V157" s="479" t="s">
        <v>200</v>
      </c>
      <c r="W157" s="479" t="s">
        <v>200</v>
      </c>
      <c r="X157" s="479"/>
      <c r="Y157" s="123" t="s">
        <v>132</v>
      </c>
      <c r="Z157" s="475" t="s">
        <v>133</v>
      </c>
    </row>
    <row r="158" spans="1:26" ht="87" thickBot="1" x14ac:dyDescent="0.35">
      <c r="A158" s="54">
        <v>154</v>
      </c>
      <c r="B158" s="123" t="s">
        <v>657</v>
      </c>
      <c r="C158" s="124" t="s">
        <v>658</v>
      </c>
      <c r="D158" s="385">
        <v>70991715</v>
      </c>
      <c r="E158" s="385" t="s">
        <v>755</v>
      </c>
      <c r="F158" s="386" t="s">
        <v>756</v>
      </c>
      <c r="G158" s="126" t="s">
        <v>706</v>
      </c>
      <c r="H158" s="125" t="s">
        <v>128</v>
      </c>
      <c r="I158" s="125" t="s">
        <v>129</v>
      </c>
      <c r="J158" s="126" t="s">
        <v>660</v>
      </c>
      <c r="K158" s="126" t="s">
        <v>697</v>
      </c>
      <c r="L158" s="287">
        <v>2000000</v>
      </c>
      <c r="M158" s="288">
        <f t="shared" si="3"/>
        <v>1700000</v>
      </c>
      <c r="N158" s="123">
        <v>2023</v>
      </c>
      <c r="O158" s="475">
        <v>2027</v>
      </c>
      <c r="P158" s="476" t="s">
        <v>200</v>
      </c>
      <c r="Q158" s="477" t="s">
        <v>200</v>
      </c>
      <c r="R158" s="477" t="s">
        <v>200</v>
      </c>
      <c r="S158" s="478" t="s">
        <v>200</v>
      </c>
      <c r="T158" s="479" t="s">
        <v>200</v>
      </c>
      <c r="U158" s="479" t="s">
        <v>200</v>
      </c>
      <c r="V158" s="479" t="s">
        <v>200</v>
      </c>
      <c r="W158" s="479" t="s">
        <v>200</v>
      </c>
      <c r="X158" s="479"/>
      <c r="Y158" s="123" t="s">
        <v>132</v>
      </c>
      <c r="Z158" s="475" t="s">
        <v>133</v>
      </c>
    </row>
    <row r="159" spans="1:26" ht="87" thickBot="1" x14ac:dyDescent="0.35">
      <c r="A159" s="54">
        <v>155</v>
      </c>
      <c r="B159" s="480" t="s">
        <v>657</v>
      </c>
      <c r="C159" s="481" t="s">
        <v>658</v>
      </c>
      <c r="D159" s="532">
        <v>70991715</v>
      </c>
      <c r="E159" s="532" t="s">
        <v>755</v>
      </c>
      <c r="F159" s="533" t="s">
        <v>756</v>
      </c>
      <c r="G159" s="482" t="s">
        <v>707</v>
      </c>
      <c r="H159" s="483" t="s">
        <v>128</v>
      </c>
      <c r="I159" s="483" t="s">
        <v>129</v>
      </c>
      <c r="J159" s="482" t="s">
        <v>660</v>
      </c>
      <c r="K159" s="482" t="s">
        <v>697</v>
      </c>
      <c r="L159" s="484">
        <v>2000000</v>
      </c>
      <c r="M159" s="485">
        <f t="shared" si="3"/>
        <v>1700000</v>
      </c>
      <c r="N159" s="480">
        <v>2023</v>
      </c>
      <c r="O159" s="486">
        <v>2027</v>
      </c>
      <c r="P159" s="487" t="s">
        <v>200</v>
      </c>
      <c r="Q159" s="488" t="s">
        <v>200</v>
      </c>
      <c r="R159" s="488" t="s">
        <v>200</v>
      </c>
      <c r="S159" s="489" t="s">
        <v>200</v>
      </c>
      <c r="T159" s="490" t="s">
        <v>200</v>
      </c>
      <c r="U159" s="490"/>
      <c r="V159" s="490" t="s">
        <v>200</v>
      </c>
      <c r="W159" s="490" t="s">
        <v>200</v>
      </c>
      <c r="X159" s="490"/>
      <c r="Y159" s="480" t="s">
        <v>132</v>
      </c>
      <c r="Z159" s="486" t="s">
        <v>133</v>
      </c>
    </row>
    <row r="160" spans="1:26" ht="72.599999999999994" thickBot="1" x14ac:dyDescent="0.35">
      <c r="A160" s="54">
        <v>156</v>
      </c>
      <c r="B160" s="491" t="s">
        <v>657</v>
      </c>
      <c r="C160" s="492" t="s">
        <v>658</v>
      </c>
      <c r="D160" s="534">
        <v>70991715</v>
      </c>
      <c r="E160" s="534" t="s">
        <v>755</v>
      </c>
      <c r="F160" s="535" t="s">
        <v>756</v>
      </c>
      <c r="G160" s="493" t="s">
        <v>708</v>
      </c>
      <c r="H160" s="125" t="s">
        <v>128</v>
      </c>
      <c r="I160" s="125" t="s">
        <v>129</v>
      </c>
      <c r="J160" s="493" t="s">
        <v>660</v>
      </c>
      <c r="K160" s="493" t="s">
        <v>709</v>
      </c>
      <c r="L160" s="494">
        <v>1000000</v>
      </c>
      <c r="M160" s="448">
        <f t="shared" si="3"/>
        <v>850000</v>
      </c>
      <c r="N160" s="491">
        <v>2023</v>
      </c>
      <c r="O160" s="496">
        <v>2027</v>
      </c>
      <c r="P160" s="497" t="s">
        <v>200</v>
      </c>
      <c r="Q160" s="498" t="s">
        <v>200</v>
      </c>
      <c r="R160" s="498" t="s">
        <v>200</v>
      </c>
      <c r="S160" s="499" t="s">
        <v>200</v>
      </c>
      <c r="T160" s="500" t="s">
        <v>200</v>
      </c>
      <c r="U160" s="500" t="s">
        <v>200</v>
      </c>
      <c r="V160" s="500" t="s">
        <v>200</v>
      </c>
      <c r="W160" s="500" t="s">
        <v>200</v>
      </c>
      <c r="X160" s="500"/>
      <c r="Y160" s="491" t="s">
        <v>132</v>
      </c>
      <c r="Z160" s="496" t="s">
        <v>133</v>
      </c>
    </row>
    <row r="161" spans="1:26" ht="87" thickBot="1" x14ac:dyDescent="0.35">
      <c r="A161" s="54">
        <v>157</v>
      </c>
      <c r="B161" s="123" t="s">
        <v>657</v>
      </c>
      <c r="C161" s="124" t="s">
        <v>658</v>
      </c>
      <c r="D161" s="385">
        <v>70991715</v>
      </c>
      <c r="E161" s="385" t="s">
        <v>755</v>
      </c>
      <c r="F161" s="386" t="s">
        <v>756</v>
      </c>
      <c r="G161" s="126" t="s">
        <v>710</v>
      </c>
      <c r="H161" s="125" t="s">
        <v>128</v>
      </c>
      <c r="I161" s="125" t="s">
        <v>129</v>
      </c>
      <c r="J161" s="126" t="s">
        <v>660</v>
      </c>
      <c r="K161" s="126" t="s">
        <v>697</v>
      </c>
      <c r="L161" s="287">
        <v>2500000</v>
      </c>
      <c r="M161" s="288">
        <f t="shared" si="3"/>
        <v>2125000</v>
      </c>
      <c r="N161" s="123">
        <v>2023</v>
      </c>
      <c r="O161" s="475">
        <v>2027</v>
      </c>
      <c r="P161" s="476" t="s">
        <v>200</v>
      </c>
      <c r="Q161" s="477" t="s">
        <v>200</v>
      </c>
      <c r="R161" s="477" t="s">
        <v>200</v>
      </c>
      <c r="S161" s="478" t="s">
        <v>200</v>
      </c>
      <c r="T161" s="479" t="s">
        <v>200</v>
      </c>
      <c r="U161" s="479" t="s">
        <v>200</v>
      </c>
      <c r="V161" s="479" t="s">
        <v>200</v>
      </c>
      <c r="W161" s="479" t="s">
        <v>200</v>
      </c>
      <c r="X161" s="479"/>
      <c r="Y161" s="123" t="s">
        <v>132</v>
      </c>
      <c r="Z161" s="475" t="s">
        <v>133</v>
      </c>
    </row>
    <row r="162" spans="1:26" ht="72.599999999999994" thickBot="1" x14ac:dyDescent="0.35">
      <c r="A162" s="54">
        <v>158</v>
      </c>
      <c r="B162" s="123" t="s">
        <v>657</v>
      </c>
      <c r="C162" s="124" t="s">
        <v>658</v>
      </c>
      <c r="D162" s="385">
        <v>70991715</v>
      </c>
      <c r="E162" s="385" t="s">
        <v>755</v>
      </c>
      <c r="F162" s="386" t="s">
        <v>756</v>
      </c>
      <c r="G162" s="126" t="s">
        <v>711</v>
      </c>
      <c r="H162" s="125" t="s">
        <v>128</v>
      </c>
      <c r="I162" s="125" t="s">
        <v>129</v>
      </c>
      <c r="J162" s="126" t="s">
        <v>660</v>
      </c>
      <c r="K162" s="126" t="s">
        <v>712</v>
      </c>
      <c r="L162" s="287">
        <v>1000000</v>
      </c>
      <c r="M162" s="288">
        <f t="shared" si="3"/>
        <v>850000</v>
      </c>
      <c r="N162" s="123">
        <v>2023</v>
      </c>
      <c r="O162" s="475">
        <v>2027</v>
      </c>
      <c r="P162" s="476" t="s">
        <v>200</v>
      </c>
      <c r="Q162" s="477" t="s">
        <v>200</v>
      </c>
      <c r="R162" s="477" t="s">
        <v>200</v>
      </c>
      <c r="S162" s="478" t="s">
        <v>200</v>
      </c>
      <c r="T162" s="479" t="s">
        <v>200</v>
      </c>
      <c r="U162" s="479" t="s">
        <v>200</v>
      </c>
      <c r="V162" s="479" t="s">
        <v>200</v>
      </c>
      <c r="W162" s="479" t="s">
        <v>200</v>
      </c>
      <c r="X162" s="479"/>
      <c r="Y162" s="123" t="s">
        <v>132</v>
      </c>
      <c r="Z162" s="475" t="s">
        <v>133</v>
      </c>
    </row>
    <row r="163" spans="1:26" ht="87" thickBot="1" x14ac:dyDescent="0.35">
      <c r="A163" s="6">
        <v>159</v>
      </c>
      <c r="B163" s="480" t="s">
        <v>657</v>
      </c>
      <c r="C163" s="481" t="s">
        <v>658</v>
      </c>
      <c r="D163" s="532">
        <v>70991715</v>
      </c>
      <c r="E163" s="532" t="s">
        <v>755</v>
      </c>
      <c r="F163" s="533" t="s">
        <v>756</v>
      </c>
      <c r="G163" s="482" t="s">
        <v>713</v>
      </c>
      <c r="H163" s="483" t="s">
        <v>128</v>
      </c>
      <c r="I163" s="483" t="s">
        <v>129</v>
      </c>
      <c r="J163" s="482" t="s">
        <v>660</v>
      </c>
      <c r="K163" s="482" t="s">
        <v>714</v>
      </c>
      <c r="L163" s="484">
        <v>1200000</v>
      </c>
      <c r="M163" s="485">
        <f t="shared" si="3"/>
        <v>1020000</v>
      </c>
      <c r="N163" s="480">
        <v>2023</v>
      </c>
      <c r="O163" s="486">
        <v>2027</v>
      </c>
      <c r="P163" s="487" t="s">
        <v>200</v>
      </c>
      <c r="Q163" s="488" t="s">
        <v>200</v>
      </c>
      <c r="R163" s="488" t="s">
        <v>200</v>
      </c>
      <c r="S163" s="489" t="s">
        <v>200</v>
      </c>
      <c r="T163" s="490" t="s">
        <v>200</v>
      </c>
      <c r="U163" s="490" t="s">
        <v>200</v>
      </c>
      <c r="V163" s="490" t="s">
        <v>200</v>
      </c>
      <c r="W163" s="490" t="s">
        <v>200</v>
      </c>
      <c r="X163" s="490"/>
      <c r="Y163" s="480" t="s">
        <v>132</v>
      </c>
      <c r="Z163" s="486" t="s">
        <v>133</v>
      </c>
    </row>
    <row r="164" spans="1:26" ht="72.599999999999994" thickBot="1" x14ac:dyDescent="0.35">
      <c r="A164" s="660">
        <v>160</v>
      </c>
      <c r="B164" s="491" t="s">
        <v>657</v>
      </c>
      <c r="C164" s="492" t="s">
        <v>658</v>
      </c>
      <c r="D164" s="534">
        <v>70991715</v>
      </c>
      <c r="E164" s="534" t="s">
        <v>755</v>
      </c>
      <c r="F164" s="535" t="s">
        <v>756</v>
      </c>
      <c r="G164" s="493" t="s">
        <v>715</v>
      </c>
      <c r="H164" s="125" t="s">
        <v>128</v>
      </c>
      <c r="I164" s="125" t="s">
        <v>129</v>
      </c>
      <c r="J164" s="493" t="s">
        <v>660</v>
      </c>
      <c r="K164" s="493" t="s">
        <v>716</v>
      </c>
      <c r="L164" s="494">
        <v>1000000</v>
      </c>
      <c r="M164" s="448">
        <f t="shared" si="3"/>
        <v>850000</v>
      </c>
      <c r="N164" s="491">
        <v>2023</v>
      </c>
      <c r="O164" s="496">
        <v>2027</v>
      </c>
      <c r="P164" s="497"/>
      <c r="Q164" s="498"/>
      <c r="R164" s="498"/>
      <c r="S164" s="499"/>
      <c r="T164" s="500" t="s">
        <v>200</v>
      </c>
      <c r="U164" s="500"/>
      <c r="V164" s="500"/>
      <c r="W164" s="500"/>
      <c r="X164" s="500"/>
      <c r="Y164" s="491" t="s">
        <v>132</v>
      </c>
      <c r="Z164" s="496" t="s">
        <v>133</v>
      </c>
    </row>
    <row r="165" spans="1:26" ht="72.599999999999994" thickBot="1" x14ac:dyDescent="0.35">
      <c r="A165" s="54">
        <v>161</v>
      </c>
      <c r="B165" s="123" t="s">
        <v>657</v>
      </c>
      <c r="C165" s="124" t="s">
        <v>658</v>
      </c>
      <c r="D165" s="385">
        <v>70991715</v>
      </c>
      <c r="E165" s="385" t="s">
        <v>755</v>
      </c>
      <c r="F165" s="386" t="s">
        <v>756</v>
      </c>
      <c r="G165" s="126" t="s">
        <v>717</v>
      </c>
      <c r="H165" s="125" t="s">
        <v>128</v>
      </c>
      <c r="I165" s="125" t="s">
        <v>129</v>
      </c>
      <c r="J165" s="126" t="s">
        <v>660</v>
      </c>
      <c r="K165" s="126" t="s">
        <v>718</v>
      </c>
      <c r="L165" s="287">
        <v>2500000</v>
      </c>
      <c r="M165" s="288">
        <f t="shared" si="3"/>
        <v>2125000</v>
      </c>
      <c r="N165" s="123">
        <v>2023</v>
      </c>
      <c r="O165" s="475">
        <v>2027</v>
      </c>
      <c r="P165" s="476"/>
      <c r="Q165" s="477"/>
      <c r="R165" s="477"/>
      <c r="S165" s="478"/>
      <c r="T165" s="479" t="s">
        <v>200</v>
      </c>
      <c r="U165" s="479"/>
      <c r="V165" s="479"/>
      <c r="W165" s="479"/>
      <c r="X165" s="479"/>
      <c r="Y165" s="123" t="s">
        <v>132</v>
      </c>
      <c r="Z165" s="475" t="s">
        <v>133</v>
      </c>
    </row>
    <row r="166" spans="1:26" ht="72.599999999999994" thickBot="1" x14ac:dyDescent="0.35">
      <c r="A166" s="54">
        <v>162</v>
      </c>
      <c r="B166" s="123" t="s">
        <v>657</v>
      </c>
      <c r="C166" s="124" t="s">
        <v>658</v>
      </c>
      <c r="D166" s="385">
        <v>70991715</v>
      </c>
      <c r="E166" s="385" t="s">
        <v>755</v>
      </c>
      <c r="F166" s="386" t="s">
        <v>756</v>
      </c>
      <c r="G166" s="126" t="s">
        <v>719</v>
      </c>
      <c r="H166" s="125" t="s">
        <v>128</v>
      </c>
      <c r="I166" s="125" t="s">
        <v>129</v>
      </c>
      <c r="J166" s="126" t="s">
        <v>660</v>
      </c>
      <c r="K166" s="126" t="s">
        <v>720</v>
      </c>
      <c r="L166" s="287">
        <v>2500000</v>
      </c>
      <c r="M166" s="288">
        <f t="shared" si="3"/>
        <v>2125000</v>
      </c>
      <c r="N166" s="123">
        <v>2023</v>
      </c>
      <c r="O166" s="475">
        <v>2027</v>
      </c>
      <c r="P166" s="476"/>
      <c r="Q166" s="477"/>
      <c r="R166" s="477"/>
      <c r="S166" s="478"/>
      <c r="T166" s="479" t="s">
        <v>200</v>
      </c>
      <c r="U166" s="479"/>
      <c r="V166" s="479"/>
      <c r="W166" s="479"/>
      <c r="X166" s="479"/>
      <c r="Y166" s="123" t="s">
        <v>132</v>
      </c>
      <c r="Z166" s="475" t="s">
        <v>133</v>
      </c>
    </row>
    <row r="167" spans="1:26" ht="72.599999999999994" thickBot="1" x14ac:dyDescent="0.35">
      <c r="A167" s="54">
        <v>163</v>
      </c>
      <c r="B167" s="123" t="s">
        <v>657</v>
      </c>
      <c r="C167" s="124" t="s">
        <v>658</v>
      </c>
      <c r="D167" s="385">
        <v>70991715</v>
      </c>
      <c r="E167" s="385" t="s">
        <v>755</v>
      </c>
      <c r="F167" s="386" t="s">
        <v>756</v>
      </c>
      <c r="G167" s="126" t="s">
        <v>721</v>
      </c>
      <c r="H167" s="125" t="s">
        <v>128</v>
      </c>
      <c r="I167" s="125" t="s">
        <v>129</v>
      </c>
      <c r="J167" s="126" t="s">
        <v>660</v>
      </c>
      <c r="K167" s="126" t="s">
        <v>722</v>
      </c>
      <c r="L167" s="287">
        <v>3500000</v>
      </c>
      <c r="M167" s="288">
        <f t="shared" ref="M167:M221" si="4">L167/100*85</f>
        <v>2975000</v>
      </c>
      <c r="N167" s="123">
        <v>2023</v>
      </c>
      <c r="O167" s="475">
        <v>2027</v>
      </c>
      <c r="P167" s="476"/>
      <c r="Q167" s="477"/>
      <c r="R167" s="477"/>
      <c r="S167" s="478"/>
      <c r="T167" s="479" t="s">
        <v>200</v>
      </c>
      <c r="U167" s="479"/>
      <c r="V167" s="479"/>
      <c r="W167" s="479"/>
      <c r="X167" s="479"/>
      <c r="Y167" s="123" t="s">
        <v>132</v>
      </c>
      <c r="Z167" s="475" t="s">
        <v>133</v>
      </c>
    </row>
    <row r="168" spans="1:26" ht="72.599999999999994" thickBot="1" x14ac:dyDescent="0.35">
      <c r="A168" s="54">
        <v>164</v>
      </c>
      <c r="B168" s="123" t="s">
        <v>657</v>
      </c>
      <c r="C168" s="124" t="s">
        <v>658</v>
      </c>
      <c r="D168" s="385">
        <v>70991715</v>
      </c>
      <c r="E168" s="385" t="s">
        <v>755</v>
      </c>
      <c r="F168" s="386" t="s">
        <v>756</v>
      </c>
      <c r="G168" s="126" t="s">
        <v>723</v>
      </c>
      <c r="H168" s="125" t="s">
        <v>128</v>
      </c>
      <c r="I168" s="125" t="s">
        <v>129</v>
      </c>
      <c r="J168" s="126" t="s">
        <v>660</v>
      </c>
      <c r="K168" s="126" t="s">
        <v>724</v>
      </c>
      <c r="L168" s="287">
        <v>350000</v>
      </c>
      <c r="M168" s="288">
        <f t="shared" si="4"/>
        <v>297500</v>
      </c>
      <c r="N168" s="123">
        <v>2023</v>
      </c>
      <c r="O168" s="475">
        <v>2027</v>
      </c>
      <c r="P168" s="476"/>
      <c r="Q168" s="477"/>
      <c r="R168" s="477"/>
      <c r="S168" s="478"/>
      <c r="T168" s="479" t="s">
        <v>200</v>
      </c>
      <c r="U168" s="479"/>
      <c r="V168" s="479"/>
      <c r="W168" s="479"/>
      <c r="X168" s="479"/>
      <c r="Y168" s="123" t="s">
        <v>132</v>
      </c>
      <c r="Z168" s="475" t="s">
        <v>133</v>
      </c>
    </row>
    <row r="169" spans="1:26" ht="72.599999999999994" thickBot="1" x14ac:dyDescent="0.35">
      <c r="A169" s="54">
        <v>165</v>
      </c>
      <c r="B169" s="123" t="s">
        <v>657</v>
      </c>
      <c r="C169" s="124" t="s">
        <v>658</v>
      </c>
      <c r="D169" s="385">
        <v>70991715</v>
      </c>
      <c r="E169" s="385" t="s">
        <v>755</v>
      </c>
      <c r="F169" s="386" t="s">
        <v>756</v>
      </c>
      <c r="G169" s="126" t="s">
        <v>725</v>
      </c>
      <c r="H169" s="125" t="s">
        <v>128</v>
      </c>
      <c r="I169" s="125" t="s">
        <v>129</v>
      </c>
      <c r="J169" s="126" t="s">
        <v>660</v>
      </c>
      <c r="K169" s="126" t="s">
        <v>726</v>
      </c>
      <c r="L169" s="287">
        <v>3500000</v>
      </c>
      <c r="M169" s="288">
        <f t="shared" si="4"/>
        <v>2975000</v>
      </c>
      <c r="N169" s="123">
        <v>2023</v>
      </c>
      <c r="O169" s="475">
        <v>2027</v>
      </c>
      <c r="P169" s="476"/>
      <c r="Q169" s="477"/>
      <c r="R169" s="477"/>
      <c r="S169" s="478"/>
      <c r="T169" s="479" t="s">
        <v>200</v>
      </c>
      <c r="U169" s="479"/>
      <c r="V169" s="479"/>
      <c r="W169" s="479"/>
      <c r="X169" s="479"/>
      <c r="Y169" s="123" t="s">
        <v>132</v>
      </c>
      <c r="Z169" s="475" t="s">
        <v>133</v>
      </c>
    </row>
    <row r="170" spans="1:26" ht="72.599999999999994" thickBot="1" x14ac:dyDescent="0.35">
      <c r="A170" s="54">
        <v>166</v>
      </c>
      <c r="B170" s="123" t="s">
        <v>657</v>
      </c>
      <c r="C170" s="124" t="s">
        <v>658</v>
      </c>
      <c r="D170" s="385">
        <v>70991715</v>
      </c>
      <c r="E170" s="385" t="s">
        <v>755</v>
      </c>
      <c r="F170" s="386" t="s">
        <v>756</v>
      </c>
      <c r="G170" s="126" t="s">
        <v>727</v>
      </c>
      <c r="H170" s="125" t="s">
        <v>128</v>
      </c>
      <c r="I170" s="125" t="s">
        <v>129</v>
      </c>
      <c r="J170" s="126" t="s">
        <v>660</v>
      </c>
      <c r="K170" s="126" t="s">
        <v>728</v>
      </c>
      <c r="L170" s="287">
        <v>1000000</v>
      </c>
      <c r="M170" s="288">
        <f t="shared" si="4"/>
        <v>850000</v>
      </c>
      <c r="N170" s="123">
        <v>2023</v>
      </c>
      <c r="O170" s="475">
        <v>2027</v>
      </c>
      <c r="P170" s="476"/>
      <c r="Q170" s="477"/>
      <c r="R170" s="477"/>
      <c r="S170" s="478"/>
      <c r="T170" s="479" t="s">
        <v>200</v>
      </c>
      <c r="U170" s="479"/>
      <c r="V170" s="479"/>
      <c r="W170" s="479"/>
      <c r="X170" s="479"/>
      <c r="Y170" s="123" t="s">
        <v>132</v>
      </c>
      <c r="Z170" s="475" t="s">
        <v>133</v>
      </c>
    </row>
    <row r="171" spans="1:26" ht="72.599999999999994" thickBot="1" x14ac:dyDescent="0.35">
      <c r="A171" s="54">
        <v>167</v>
      </c>
      <c r="B171" s="123" t="s">
        <v>657</v>
      </c>
      <c r="C171" s="124" t="s">
        <v>658</v>
      </c>
      <c r="D171" s="385">
        <v>70991715</v>
      </c>
      <c r="E171" s="385" t="s">
        <v>755</v>
      </c>
      <c r="F171" s="386" t="s">
        <v>756</v>
      </c>
      <c r="G171" s="126" t="s">
        <v>729</v>
      </c>
      <c r="H171" s="125" t="s">
        <v>128</v>
      </c>
      <c r="I171" s="125" t="s">
        <v>129</v>
      </c>
      <c r="J171" s="126" t="s">
        <v>660</v>
      </c>
      <c r="K171" s="126" t="s">
        <v>712</v>
      </c>
      <c r="L171" s="287">
        <v>1000000</v>
      </c>
      <c r="M171" s="288">
        <f t="shared" si="4"/>
        <v>850000</v>
      </c>
      <c r="N171" s="123">
        <v>2023</v>
      </c>
      <c r="O171" s="475">
        <v>2027</v>
      </c>
      <c r="P171" s="476"/>
      <c r="Q171" s="477"/>
      <c r="R171" s="477"/>
      <c r="S171" s="478"/>
      <c r="T171" s="479" t="s">
        <v>200</v>
      </c>
      <c r="U171" s="479" t="s">
        <v>200</v>
      </c>
      <c r="V171" s="479" t="s">
        <v>200</v>
      </c>
      <c r="W171" s="479"/>
      <c r="X171" s="479"/>
      <c r="Y171" s="123" t="s">
        <v>132</v>
      </c>
      <c r="Z171" s="475" t="s">
        <v>133</v>
      </c>
    </row>
    <row r="172" spans="1:26" ht="87" thickBot="1" x14ac:dyDescent="0.35">
      <c r="A172" s="54">
        <v>168</v>
      </c>
      <c r="B172" s="123" t="s">
        <v>657</v>
      </c>
      <c r="C172" s="124" t="s">
        <v>658</v>
      </c>
      <c r="D172" s="385">
        <v>70991715</v>
      </c>
      <c r="E172" s="385" t="s">
        <v>755</v>
      </c>
      <c r="F172" s="386" t="s">
        <v>756</v>
      </c>
      <c r="G172" s="126" t="s">
        <v>730</v>
      </c>
      <c r="H172" s="125" t="s">
        <v>128</v>
      </c>
      <c r="I172" s="125" t="s">
        <v>129</v>
      </c>
      <c r="J172" s="126" t="s">
        <v>660</v>
      </c>
      <c r="K172" s="126" t="s">
        <v>731</v>
      </c>
      <c r="L172" s="287">
        <v>1000000</v>
      </c>
      <c r="M172" s="288">
        <f t="shared" si="4"/>
        <v>850000</v>
      </c>
      <c r="N172" s="123">
        <v>2023</v>
      </c>
      <c r="O172" s="475">
        <v>2027</v>
      </c>
      <c r="P172" s="476"/>
      <c r="Q172" s="477"/>
      <c r="R172" s="477"/>
      <c r="S172" s="478"/>
      <c r="T172" s="479" t="s">
        <v>200</v>
      </c>
      <c r="U172" s="479"/>
      <c r="V172" s="479" t="s">
        <v>200</v>
      </c>
      <c r="W172" s="479"/>
      <c r="X172" s="479"/>
      <c r="Y172" s="123" t="s">
        <v>132</v>
      </c>
      <c r="Z172" s="475" t="s">
        <v>133</v>
      </c>
    </row>
    <row r="173" spans="1:26" ht="72.599999999999994" thickBot="1" x14ac:dyDescent="0.35">
      <c r="A173" s="54">
        <v>169</v>
      </c>
      <c r="B173" s="123" t="s">
        <v>657</v>
      </c>
      <c r="C173" s="124" t="s">
        <v>658</v>
      </c>
      <c r="D173" s="385">
        <v>70991715</v>
      </c>
      <c r="E173" s="385" t="s">
        <v>755</v>
      </c>
      <c r="F173" s="386" t="s">
        <v>756</v>
      </c>
      <c r="G173" s="126" t="s">
        <v>732</v>
      </c>
      <c r="H173" s="125" t="s">
        <v>128</v>
      </c>
      <c r="I173" s="125" t="s">
        <v>129</v>
      </c>
      <c r="J173" s="126" t="s">
        <v>660</v>
      </c>
      <c r="K173" s="126" t="s">
        <v>733</v>
      </c>
      <c r="L173" s="287">
        <v>2500000</v>
      </c>
      <c r="M173" s="288">
        <f t="shared" si="4"/>
        <v>2125000</v>
      </c>
      <c r="N173" s="123">
        <v>2023</v>
      </c>
      <c r="O173" s="475">
        <v>2027</v>
      </c>
      <c r="P173" s="476" t="s">
        <v>200</v>
      </c>
      <c r="Q173" s="477" t="s">
        <v>200</v>
      </c>
      <c r="R173" s="477" t="s">
        <v>200</v>
      </c>
      <c r="S173" s="478" t="s">
        <v>200</v>
      </c>
      <c r="T173" s="479" t="s">
        <v>200</v>
      </c>
      <c r="U173" s="479"/>
      <c r="V173" s="479" t="s">
        <v>200</v>
      </c>
      <c r="W173" s="479" t="s">
        <v>200</v>
      </c>
      <c r="X173" s="479"/>
      <c r="Y173" s="123" t="s">
        <v>132</v>
      </c>
      <c r="Z173" s="475" t="s">
        <v>133</v>
      </c>
    </row>
    <row r="174" spans="1:26" ht="72.599999999999994" thickBot="1" x14ac:dyDescent="0.35">
      <c r="A174" s="54">
        <v>170</v>
      </c>
      <c r="B174" s="123" t="s">
        <v>657</v>
      </c>
      <c r="C174" s="124" t="s">
        <v>658</v>
      </c>
      <c r="D174" s="385">
        <v>70991715</v>
      </c>
      <c r="E174" s="385" t="s">
        <v>755</v>
      </c>
      <c r="F174" s="386" t="s">
        <v>756</v>
      </c>
      <c r="G174" s="126" t="s">
        <v>734</v>
      </c>
      <c r="H174" s="125" t="s">
        <v>128</v>
      </c>
      <c r="I174" s="125" t="s">
        <v>129</v>
      </c>
      <c r="J174" s="126" t="s">
        <v>660</v>
      </c>
      <c r="K174" s="126" t="s">
        <v>735</v>
      </c>
      <c r="L174" s="287">
        <v>1500000</v>
      </c>
      <c r="M174" s="288">
        <f t="shared" si="4"/>
        <v>1275000</v>
      </c>
      <c r="N174" s="123">
        <v>2023</v>
      </c>
      <c r="O174" s="475">
        <v>2027</v>
      </c>
      <c r="P174" s="476" t="s">
        <v>200</v>
      </c>
      <c r="Q174" s="477" t="s">
        <v>200</v>
      </c>
      <c r="R174" s="477" t="s">
        <v>200</v>
      </c>
      <c r="S174" s="478" t="s">
        <v>200</v>
      </c>
      <c r="T174" s="479" t="s">
        <v>200</v>
      </c>
      <c r="U174" s="479" t="s">
        <v>200</v>
      </c>
      <c r="V174" s="479" t="s">
        <v>200</v>
      </c>
      <c r="W174" s="479" t="s">
        <v>200</v>
      </c>
      <c r="X174" s="479"/>
      <c r="Y174" s="123" t="s">
        <v>132</v>
      </c>
      <c r="Z174" s="475" t="s">
        <v>133</v>
      </c>
    </row>
    <row r="175" spans="1:26" ht="72.599999999999994" thickBot="1" x14ac:dyDescent="0.35">
      <c r="A175" s="54">
        <v>171</v>
      </c>
      <c r="B175" s="123" t="s">
        <v>657</v>
      </c>
      <c r="C175" s="124" t="s">
        <v>658</v>
      </c>
      <c r="D175" s="385">
        <v>70991715</v>
      </c>
      <c r="E175" s="385" t="s">
        <v>755</v>
      </c>
      <c r="F175" s="386" t="s">
        <v>756</v>
      </c>
      <c r="G175" s="126" t="s">
        <v>736</v>
      </c>
      <c r="H175" s="125" t="s">
        <v>128</v>
      </c>
      <c r="I175" s="125" t="s">
        <v>129</v>
      </c>
      <c r="J175" s="126" t="s">
        <v>660</v>
      </c>
      <c r="K175" s="126" t="s">
        <v>737</v>
      </c>
      <c r="L175" s="287">
        <v>500000</v>
      </c>
      <c r="M175" s="288">
        <f t="shared" si="4"/>
        <v>425000</v>
      </c>
      <c r="N175" s="123">
        <v>2023</v>
      </c>
      <c r="O175" s="475">
        <v>2027</v>
      </c>
      <c r="P175" s="476"/>
      <c r="Q175" s="477"/>
      <c r="R175" s="477"/>
      <c r="S175" s="478"/>
      <c r="T175" s="479" t="s">
        <v>200</v>
      </c>
      <c r="U175" s="479"/>
      <c r="V175" s="479"/>
      <c r="W175" s="479" t="s">
        <v>200</v>
      </c>
      <c r="X175" s="479"/>
      <c r="Y175" s="123" t="s">
        <v>132</v>
      </c>
      <c r="Z175" s="475" t="s">
        <v>133</v>
      </c>
    </row>
    <row r="176" spans="1:26" ht="87" thickBot="1" x14ac:dyDescent="0.35">
      <c r="A176" s="54">
        <v>172</v>
      </c>
      <c r="B176" s="480" t="s">
        <v>657</v>
      </c>
      <c r="C176" s="481" t="s">
        <v>658</v>
      </c>
      <c r="D176" s="532">
        <v>70991715</v>
      </c>
      <c r="E176" s="532" t="s">
        <v>755</v>
      </c>
      <c r="F176" s="533" t="s">
        <v>756</v>
      </c>
      <c r="G176" s="482" t="s">
        <v>738</v>
      </c>
      <c r="H176" s="483" t="s">
        <v>128</v>
      </c>
      <c r="I176" s="483" t="s">
        <v>129</v>
      </c>
      <c r="J176" s="482" t="s">
        <v>660</v>
      </c>
      <c r="K176" s="482" t="s">
        <v>697</v>
      </c>
      <c r="L176" s="484">
        <v>2500000</v>
      </c>
      <c r="M176" s="485">
        <f t="shared" si="4"/>
        <v>2125000</v>
      </c>
      <c r="N176" s="480">
        <v>2023</v>
      </c>
      <c r="O176" s="486">
        <v>2027</v>
      </c>
      <c r="P176" s="487" t="s">
        <v>200</v>
      </c>
      <c r="Q176" s="488" t="s">
        <v>200</v>
      </c>
      <c r="R176" s="488" t="s">
        <v>200</v>
      </c>
      <c r="S176" s="489" t="s">
        <v>200</v>
      </c>
      <c r="T176" s="490" t="s">
        <v>200</v>
      </c>
      <c r="U176" s="490"/>
      <c r="V176" s="490" t="s">
        <v>200</v>
      </c>
      <c r="W176" s="490" t="s">
        <v>200</v>
      </c>
      <c r="X176" s="490"/>
      <c r="Y176" s="480" t="s">
        <v>132</v>
      </c>
      <c r="Z176" s="486" t="s">
        <v>133</v>
      </c>
    </row>
    <row r="177" spans="1:26" ht="72.599999999999994" thickBot="1" x14ac:dyDescent="0.35">
      <c r="A177" s="54">
        <v>173</v>
      </c>
      <c r="B177" s="491" t="s">
        <v>657</v>
      </c>
      <c r="C177" s="492" t="s">
        <v>658</v>
      </c>
      <c r="D177" s="534">
        <v>70991715</v>
      </c>
      <c r="E177" s="534" t="s">
        <v>755</v>
      </c>
      <c r="F177" s="535" t="s">
        <v>756</v>
      </c>
      <c r="G177" s="493" t="s">
        <v>739</v>
      </c>
      <c r="H177" s="125" t="s">
        <v>128</v>
      </c>
      <c r="I177" s="125" t="s">
        <v>129</v>
      </c>
      <c r="J177" s="493" t="s">
        <v>660</v>
      </c>
      <c r="K177" s="493" t="s">
        <v>740</v>
      </c>
      <c r="L177" s="494">
        <v>2000000</v>
      </c>
      <c r="M177" s="448">
        <f t="shared" si="4"/>
        <v>1700000</v>
      </c>
      <c r="N177" s="491">
        <v>2023</v>
      </c>
      <c r="O177" s="496">
        <v>2027</v>
      </c>
      <c r="P177" s="497"/>
      <c r="Q177" s="498"/>
      <c r="R177" s="498"/>
      <c r="S177" s="499"/>
      <c r="T177" s="500" t="s">
        <v>200</v>
      </c>
      <c r="U177" s="500"/>
      <c r="V177" s="500"/>
      <c r="W177" s="500" t="s">
        <v>200</v>
      </c>
      <c r="X177" s="500"/>
      <c r="Y177" s="491" t="s">
        <v>132</v>
      </c>
      <c r="Z177" s="496" t="s">
        <v>133</v>
      </c>
    </row>
    <row r="178" spans="1:26" ht="72.599999999999994" thickBot="1" x14ac:dyDescent="0.35">
      <c r="A178" s="6">
        <v>174</v>
      </c>
      <c r="B178" s="480" t="s">
        <v>657</v>
      </c>
      <c r="C178" s="481" t="s">
        <v>658</v>
      </c>
      <c r="D178" s="532">
        <v>70991715</v>
      </c>
      <c r="E178" s="532" t="s">
        <v>755</v>
      </c>
      <c r="F178" s="533" t="s">
        <v>756</v>
      </c>
      <c r="G178" s="482" t="s">
        <v>741</v>
      </c>
      <c r="H178" s="483" t="s">
        <v>128</v>
      </c>
      <c r="I178" s="483" t="s">
        <v>129</v>
      </c>
      <c r="J178" s="482" t="s">
        <v>660</v>
      </c>
      <c r="K178" s="482" t="s">
        <v>742</v>
      </c>
      <c r="L178" s="484">
        <v>750000</v>
      </c>
      <c r="M178" s="485">
        <f t="shared" si="4"/>
        <v>637500</v>
      </c>
      <c r="N178" s="480">
        <v>2023</v>
      </c>
      <c r="O178" s="486">
        <v>2027</v>
      </c>
      <c r="P178" s="487"/>
      <c r="Q178" s="488"/>
      <c r="R178" s="488"/>
      <c r="S178" s="489"/>
      <c r="T178" s="490" t="s">
        <v>200</v>
      </c>
      <c r="U178" s="490"/>
      <c r="V178" s="490"/>
      <c r="W178" s="490" t="s">
        <v>200</v>
      </c>
      <c r="X178" s="490"/>
      <c r="Y178" s="480" t="s">
        <v>132</v>
      </c>
      <c r="Z178" s="486" t="s">
        <v>133</v>
      </c>
    </row>
    <row r="179" spans="1:26" ht="101.4" thickBot="1" x14ac:dyDescent="0.35">
      <c r="A179" s="660">
        <v>175</v>
      </c>
      <c r="B179" s="677" t="s">
        <v>657</v>
      </c>
      <c r="C179" s="678" t="s">
        <v>658</v>
      </c>
      <c r="D179" s="534">
        <v>70991715</v>
      </c>
      <c r="E179" s="534" t="s">
        <v>755</v>
      </c>
      <c r="F179" s="535" t="s">
        <v>756</v>
      </c>
      <c r="G179" s="493" t="s">
        <v>743</v>
      </c>
      <c r="H179" s="125" t="s">
        <v>128</v>
      </c>
      <c r="I179" s="125" t="s">
        <v>129</v>
      </c>
      <c r="J179" s="493" t="s">
        <v>660</v>
      </c>
      <c r="K179" s="493" t="s">
        <v>744</v>
      </c>
      <c r="L179" s="494">
        <v>1000000</v>
      </c>
      <c r="M179" s="448">
        <f t="shared" si="4"/>
        <v>850000</v>
      </c>
      <c r="N179" s="491">
        <v>2023</v>
      </c>
      <c r="O179" s="496">
        <v>2027</v>
      </c>
      <c r="P179" s="1068"/>
      <c r="Q179" s="1069" t="s">
        <v>200</v>
      </c>
      <c r="R179" s="1069" t="s">
        <v>200</v>
      </c>
      <c r="S179" s="1070" t="s">
        <v>200</v>
      </c>
      <c r="T179" s="1071" t="s">
        <v>200</v>
      </c>
      <c r="U179" s="1071"/>
      <c r="V179" s="1071"/>
      <c r="W179" s="1071"/>
      <c r="X179" s="1071"/>
      <c r="Y179" s="677" t="s">
        <v>132</v>
      </c>
      <c r="Z179" s="1072" t="s">
        <v>133</v>
      </c>
    </row>
    <row r="180" spans="1:26" ht="101.4" thickBot="1" x14ac:dyDescent="0.35">
      <c r="A180" s="54">
        <v>176</v>
      </c>
      <c r="B180" s="135" t="s">
        <v>657</v>
      </c>
      <c r="C180" s="136" t="s">
        <v>658</v>
      </c>
      <c r="D180" s="385">
        <v>70991715</v>
      </c>
      <c r="E180" s="385" t="s">
        <v>755</v>
      </c>
      <c r="F180" s="386" t="s">
        <v>756</v>
      </c>
      <c r="G180" s="126" t="s">
        <v>745</v>
      </c>
      <c r="H180" s="125" t="s">
        <v>128</v>
      </c>
      <c r="I180" s="125" t="s">
        <v>129</v>
      </c>
      <c r="J180" s="126" t="s">
        <v>660</v>
      </c>
      <c r="K180" s="126" t="s">
        <v>744</v>
      </c>
      <c r="L180" s="287">
        <v>2500000</v>
      </c>
      <c r="M180" s="288">
        <f t="shared" si="4"/>
        <v>2125000</v>
      </c>
      <c r="N180" s="123">
        <v>2023</v>
      </c>
      <c r="O180" s="475">
        <v>2027</v>
      </c>
      <c r="P180" s="505"/>
      <c r="Q180" s="502" t="s">
        <v>200</v>
      </c>
      <c r="R180" s="502" t="s">
        <v>200</v>
      </c>
      <c r="S180" s="506" t="s">
        <v>200</v>
      </c>
      <c r="T180" s="507" t="s">
        <v>200</v>
      </c>
      <c r="U180" s="507"/>
      <c r="V180" s="507"/>
      <c r="W180" s="507"/>
      <c r="X180" s="507"/>
      <c r="Y180" s="135" t="s">
        <v>132</v>
      </c>
      <c r="Z180" s="503" t="s">
        <v>133</v>
      </c>
    </row>
    <row r="181" spans="1:26" ht="101.4" thickBot="1" x14ac:dyDescent="0.35">
      <c r="A181" s="54">
        <v>177</v>
      </c>
      <c r="B181" s="135" t="s">
        <v>657</v>
      </c>
      <c r="C181" s="136" t="s">
        <v>658</v>
      </c>
      <c r="D181" s="388">
        <v>70991715</v>
      </c>
      <c r="E181" s="388" t="s">
        <v>755</v>
      </c>
      <c r="F181" s="389" t="s">
        <v>756</v>
      </c>
      <c r="G181" s="137" t="s">
        <v>746</v>
      </c>
      <c r="H181" s="125" t="s">
        <v>128</v>
      </c>
      <c r="I181" s="125" t="s">
        <v>129</v>
      </c>
      <c r="J181" s="137" t="s">
        <v>660</v>
      </c>
      <c r="K181" s="137" t="s">
        <v>744</v>
      </c>
      <c r="L181" s="287">
        <v>2500000</v>
      </c>
      <c r="M181" s="288">
        <f t="shared" si="4"/>
        <v>2125000</v>
      </c>
      <c r="N181" s="135">
        <v>2023</v>
      </c>
      <c r="O181" s="503">
        <v>2027</v>
      </c>
      <c r="P181" s="505"/>
      <c r="Q181" s="502" t="s">
        <v>200</v>
      </c>
      <c r="R181" s="502" t="s">
        <v>200</v>
      </c>
      <c r="S181" s="506" t="s">
        <v>200</v>
      </c>
      <c r="T181" s="507" t="s">
        <v>200</v>
      </c>
      <c r="U181" s="507"/>
      <c r="V181" s="507"/>
      <c r="W181" s="507"/>
      <c r="X181" s="507"/>
      <c r="Y181" s="135" t="s">
        <v>132</v>
      </c>
      <c r="Z181" s="503" t="s">
        <v>133</v>
      </c>
    </row>
    <row r="182" spans="1:26" ht="101.4" thickBot="1" x14ac:dyDescent="0.35">
      <c r="A182" s="54">
        <v>178</v>
      </c>
      <c r="B182" s="135" t="s">
        <v>657</v>
      </c>
      <c r="C182" s="136" t="s">
        <v>658</v>
      </c>
      <c r="D182" s="388">
        <v>70991715</v>
      </c>
      <c r="E182" s="388" t="s">
        <v>755</v>
      </c>
      <c r="F182" s="389" t="s">
        <v>756</v>
      </c>
      <c r="G182" s="137" t="s">
        <v>747</v>
      </c>
      <c r="H182" s="125" t="s">
        <v>128</v>
      </c>
      <c r="I182" s="125" t="s">
        <v>129</v>
      </c>
      <c r="J182" s="137" t="s">
        <v>660</v>
      </c>
      <c r="K182" s="137" t="s">
        <v>744</v>
      </c>
      <c r="L182" s="299">
        <v>2500000</v>
      </c>
      <c r="M182" s="288">
        <f t="shared" si="4"/>
        <v>2125000</v>
      </c>
      <c r="N182" s="135">
        <v>2024</v>
      </c>
      <c r="O182" s="503">
        <v>2027</v>
      </c>
      <c r="P182" s="505" t="s">
        <v>200</v>
      </c>
      <c r="Q182" s="502" t="s">
        <v>200</v>
      </c>
      <c r="R182" s="502" t="s">
        <v>200</v>
      </c>
      <c r="S182" s="506" t="s">
        <v>200</v>
      </c>
      <c r="T182" s="507" t="s">
        <v>200</v>
      </c>
      <c r="U182" s="507"/>
      <c r="V182" s="507"/>
      <c r="W182" s="507"/>
      <c r="X182" s="507"/>
      <c r="Y182" s="135" t="s">
        <v>132</v>
      </c>
      <c r="Z182" s="503" t="s">
        <v>133</v>
      </c>
    </row>
    <row r="183" spans="1:26" ht="101.4" thickBot="1" x14ac:dyDescent="0.35">
      <c r="A183" s="54">
        <v>179</v>
      </c>
      <c r="B183" s="135" t="s">
        <v>657</v>
      </c>
      <c r="C183" s="136" t="s">
        <v>658</v>
      </c>
      <c r="D183" s="388">
        <v>70991715</v>
      </c>
      <c r="E183" s="388" t="s">
        <v>755</v>
      </c>
      <c r="F183" s="389" t="s">
        <v>756</v>
      </c>
      <c r="G183" s="137" t="s">
        <v>748</v>
      </c>
      <c r="H183" s="125" t="s">
        <v>128</v>
      </c>
      <c r="I183" s="125" t="s">
        <v>129</v>
      </c>
      <c r="J183" s="137" t="s">
        <v>660</v>
      </c>
      <c r="K183" s="137" t="s">
        <v>744</v>
      </c>
      <c r="L183" s="299">
        <v>2500000</v>
      </c>
      <c r="M183" s="288">
        <f t="shared" si="4"/>
        <v>2125000</v>
      </c>
      <c r="N183" s="135">
        <v>2024</v>
      </c>
      <c r="O183" s="503">
        <v>2027</v>
      </c>
      <c r="P183" s="505" t="s">
        <v>200</v>
      </c>
      <c r="Q183" s="502" t="s">
        <v>200</v>
      </c>
      <c r="R183" s="502" t="s">
        <v>200</v>
      </c>
      <c r="S183" s="506" t="s">
        <v>200</v>
      </c>
      <c r="T183" s="507" t="s">
        <v>200</v>
      </c>
      <c r="U183" s="507"/>
      <c r="V183" s="507"/>
      <c r="W183" s="507"/>
      <c r="X183" s="507"/>
      <c r="Y183" s="135" t="s">
        <v>132</v>
      </c>
      <c r="Z183" s="503" t="s">
        <v>133</v>
      </c>
    </row>
    <row r="184" spans="1:26" ht="72.599999999999994" thickBot="1" x14ac:dyDescent="0.35">
      <c r="A184" s="54">
        <v>180</v>
      </c>
      <c r="B184" s="135" t="s">
        <v>657</v>
      </c>
      <c r="C184" s="136" t="s">
        <v>658</v>
      </c>
      <c r="D184" s="388">
        <v>70991715</v>
      </c>
      <c r="E184" s="388" t="s">
        <v>755</v>
      </c>
      <c r="F184" s="389" t="s">
        <v>756</v>
      </c>
      <c r="G184" s="508" t="s">
        <v>436</v>
      </c>
      <c r="H184" s="125" t="s">
        <v>128</v>
      </c>
      <c r="I184" s="125" t="s">
        <v>129</v>
      </c>
      <c r="J184" s="137" t="s">
        <v>660</v>
      </c>
      <c r="K184" s="508" t="s">
        <v>437</v>
      </c>
      <c r="L184" s="299">
        <v>500000</v>
      </c>
      <c r="M184" s="288">
        <f t="shared" si="4"/>
        <v>425000</v>
      </c>
      <c r="N184" s="135">
        <v>2024</v>
      </c>
      <c r="O184" s="503">
        <v>2027</v>
      </c>
      <c r="P184" s="505"/>
      <c r="Q184" s="502" t="s">
        <v>200</v>
      </c>
      <c r="R184" s="502" t="s">
        <v>200</v>
      </c>
      <c r="S184" s="506" t="s">
        <v>200</v>
      </c>
      <c r="T184" s="507" t="s">
        <v>200</v>
      </c>
      <c r="U184" s="507"/>
      <c r="V184" s="507"/>
      <c r="W184" s="507"/>
      <c r="X184" s="507"/>
      <c r="Y184" s="135" t="s">
        <v>132</v>
      </c>
      <c r="Z184" s="503" t="s">
        <v>133</v>
      </c>
    </row>
    <row r="185" spans="1:26" ht="72.599999999999994" thickBot="1" x14ac:dyDescent="0.35">
      <c r="A185" s="54">
        <v>181</v>
      </c>
      <c r="B185" s="135" t="s">
        <v>657</v>
      </c>
      <c r="C185" s="136" t="s">
        <v>658</v>
      </c>
      <c r="D185" s="388">
        <v>70991715</v>
      </c>
      <c r="E185" s="388" t="s">
        <v>755</v>
      </c>
      <c r="F185" s="389" t="s">
        <v>756</v>
      </c>
      <c r="G185" s="508" t="s">
        <v>407</v>
      </c>
      <c r="H185" s="125" t="s">
        <v>128</v>
      </c>
      <c r="I185" s="125" t="s">
        <v>129</v>
      </c>
      <c r="J185" s="137" t="s">
        <v>660</v>
      </c>
      <c r="K185" s="508" t="s">
        <v>439</v>
      </c>
      <c r="L185" s="299">
        <v>500000</v>
      </c>
      <c r="M185" s="288">
        <f t="shared" si="4"/>
        <v>425000</v>
      </c>
      <c r="N185" s="135">
        <v>2024</v>
      </c>
      <c r="O185" s="503">
        <v>2027</v>
      </c>
      <c r="P185" s="505"/>
      <c r="Q185" s="502" t="s">
        <v>200</v>
      </c>
      <c r="R185" s="502" t="s">
        <v>200</v>
      </c>
      <c r="S185" s="506" t="s">
        <v>200</v>
      </c>
      <c r="T185" s="507" t="s">
        <v>200</v>
      </c>
      <c r="U185" s="507"/>
      <c r="V185" s="507"/>
      <c r="W185" s="507"/>
      <c r="X185" s="507"/>
      <c r="Y185" s="135" t="s">
        <v>132</v>
      </c>
      <c r="Z185" s="503" t="s">
        <v>133</v>
      </c>
    </row>
    <row r="186" spans="1:26" ht="72.599999999999994" thickBot="1" x14ac:dyDescent="0.35">
      <c r="A186" s="54">
        <v>182</v>
      </c>
      <c r="B186" s="135" t="s">
        <v>657</v>
      </c>
      <c r="C186" s="136" t="s">
        <v>658</v>
      </c>
      <c r="D186" s="388">
        <v>70991715</v>
      </c>
      <c r="E186" s="388" t="s">
        <v>755</v>
      </c>
      <c r="F186" s="389" t="s">
        <v>756</v>
      </c>
      <c r="G186" s="508" t="s">
        <v>438</v>
      </c>
      <c r="H186" s="125" t="s">
        <v>128</v>
      </c>
      <c r="I186" s="125" t="s">
        <v>129</v>
      </c>
      <c r="J186" s="137" t="s">
        <v>660</v>
      </c>
      <c r="K186" s="508" t="s">
        <v>439</v>
      </c>
      <c r="L186" s="299">
        <v>500000</v>
      </c>
      <c r="M186" s="288">
        <f t="shared" si="4"/>
        <v>425000</v>
      </c>
      <c r="N186" s="135">
        <v>2024</v>
      </c>
      <c r="O186" s="503">
        <v>2027</v>
      </c>
      <c r="P186" s="505"/>
      <c r="Q186" s="502" t="s">
        <v>200</v>
      </c>
      <c r="R186" s="502" t="s">
        <v>200</v>
      </c>
      <c r="S186" s="506" t="s">
        <v>200</v>
      </c>
      <c r="T186" s="507" t="s">
        <v>200</v>
      </c>
      <c r="U186" s="507"/>
      <c r="V186" s="507"/>
      <c r="W186" s="507"/>
      <c r="X186" s="507"/>
      <c r="Y186" s="135" t="s">
        <v>132</v>
      </c>
      <c r="Z186" s="503" t="s">
        <v>133</v>
      </c>
    </row>
    <row r="187" spans="1:26" ht="72.599999999999994" thickBot="1" x14ac:dyDescent="0.35">
      <c r="A187" s="54">
        <v>183</v>
      </c>
      <c r="B187" s="135" t="s">
        <v>657</v>
      </c>
      <c r="C187" s="136" t="s">
        <v>658</v>
      </c>
      <c r="D187" s="388">
        <v>70991715</v>
      </c>
      <c r="E187" s="388" t="s">
        <v>755</v>
      </c>
      <c r="F187" s="389" t="s">
        <v>756</v>
      </c>
      <c r="G187" s="509" t="s">
        <v>399</v>
      </c>
      <c r="H187" s="125" t="s">
        <v>128</v>
      </c>
      <c r="I187" s="125" t="s">
        <v>129</v>
      </c>
      <c r="J187" s="137" t="s">
        <v>660</v>
      </c>
      <c r="K187" s="509" t="s">
        <v>400</v>
      </c>
      <c r="L187" s="299">
        <v>1000000</v>
      </c>
      <c r="M187" s="288">
        <f t="shared" si="4"/>
        <v>850000</v>
      </c>
      <c r="N187" s="135">
        <v>2024</v>
      </c>
      <c r="O187" s="503">
        <v>2027</v>
      </c>
      <c r="P187" s="505"/>
      <c r="Q187" s="502" t="s">
        <v>200</v>
      </c>
      <c r="R187" s="502" t="s">
        <v>200</v>
      </c>
      <c r="S187" s="506" t="s">
        <v>200</v>
      </c>
      <c r="T187" s="507" t="s">
        <v>200</v>
      </c>
      <c r="U187" s="507"/>
      <c r="V187" s="507"/>
      <c r="W187" s="507"/>
      <c r="X187" s="507"/>
      <c r="Y187" s="135" t="s">
        <v>132</v>
      </c>
      <c r="Z187" s="503" t="s">
        <v>133</v>
      </c>
    </row>
    <row r="188" spans="1:26" ht="72.599999999999994" thickBot="1" x14ac:dyDescent="0.35">
      <c r="A188" s="54">
        <v>184</v>
      </c>
      <c r="B188" s="135" t="s">
        <v>657</v>
      </c>
      <c r="C188" s="136" t="s">
        <v>658</v>
      </c>
      <c r="D188" s="388">
        <v>70991715</v>
      </c>
      <c r="E188" s="388" t="s">
        <v>755</v>
      </c>
      <c r="F188" s="389" t="s">
        <v>756</v>
      </c>
      <c r="G188" s="509" t="s">
        <v>649</v>
      </c>
      <c r="H188" s="125" t="s">
        <v>128</v>
      </c>
      <c r="I188" s="125" t="s">
        <v>129</v>
      </c>
      <c r="J188" s="137" t="s">
        <v>660</v>
      </c>
      <c r="K188" s="509" t="s">
        <v>650</v>
      </c>
      <c r="L188" s="299">
        <v>1000000</v>
      </c>
      <c r="M188" s="288">
        <f t="shared" si="4"/>
        <v>850000</v>
      </c>
      <c r="N188" s="135">
        <v>2024</v>
      </c>
      <c r="O188" s="503">
        <v>2027</v>
      </c>
      <c r="P188" s="505"/>
      <c r="Q188" s="502" t="s">
        <v>200</v>
      </c>
      <c r="R188" s="502" t="s">
        <v>200</v>
      </c>
      <c r="S188" s="506" t="s">
        <v>200</v>
      </c>
      <c r="T188" s="507" t="s">
        <v>200</v>
      </c>
      <c r="U188" s="507"/>
      <c r="V188" s="507"/>
      <c r="W188" s="507"/>
      <c r="X188" s="507"/>
      <c r="Y188" s="135" t="s">
        <v>132</v>
      </c>
      <c r="Z188" s="503" t="s">
        <v>133</v>
      </c>
    </row>
    <row r="189" spans="1:26" ht="87" thickBot="1" x14ac:dyDescent="0.35">
      <c r="A189" s="54">
        <v>185</v>
      </c>
      <c r="B189" s="140" t="s">
        <v>657</v>
      </c>
      <c r="C189" s="141" t="s">
        <v>658</v>
      </c>
      <c r="D189" s="390">
        <v>70991715</v>
      </c>
      <c r="E189" s="390" t="s">
        <v>755</v>
      </c>
      <c r="F189" s="391" t="s">
        <v>756</v>
      </c>
      <c r="G189" s="132" t="s">
        <v>749</v>
      </c>
      <c r="H189" s="133" t="s">
        <v>128</v>
      </c>
      <c r="I189" s="133" t="s">
        <v>129</v>
      </c>
      <c r="J189" s="132" t="s">
        <v>660</v>
      </c>
      <c r="K189" s="132" t="s">
        <v>697</v>
      </c>
      <c r="L189" s="134">
        <v>2000000</v>
      </c>
      <c r="M189" s="143">
        <f t="shared" si="4"/>
        <v>1700000</v>
      </c>
      <c r="N189" s="130">
        <v>2023</v>
      </c>
      <c r="O189" s="510">
        <v>2027</v>
      </c>
      <c r="P189" s="511" t="s">
        <v>200</v>
      </c>
      <c r="Q189" s="512" t="s">
        <v>200</v>
      </c>
      <c r="R189" s="512" t="s">
        <v>200</v>
      </c>
      <c r="S189" s="513" t="s">
        <v>200</v>
      </c>
      <c r="T189" s="514" t="s">
        <v>200</v>
      </c>
      <c r="U189" s="514"/>
      <c r="V189" s="514" t="s">
        <v>200</v>
      </c>
      <c r="W189" s="514" t="s">
        <v>200</v>
      </c>
      <c r="X189" s="514"/>
      <c r="Y189" s="130" t="s">
        <v>132</v>
      </c>
      <c r="Z189" s="515" t="s">
        <v>133</v>
      </c>
    </row>
    <row r="190" spans="1:26" ht="87" thickBot="1" x14ac:dyDescent="0.35">
      <c r="A190" s="54">
        <v>186</v>
      </c>
      <c r="B190" s="140" t="s">
        <v>657</v>
      </c>
      <c r="C190" s="141" t="s">
        <v>658</v>
      </c>
      <c r="D190" s="390">
        <v>70991715</v>
      </c>
      <c r="E190" s="390" t="s">
        <v>755</v>
      </c>
      <c r="F190" s="391" t="s">
        <v>756</v>
      </c>
      <c r="G190" s="142" t="s">
        <v>750</v>
      </c>
      <c r="H190" s="133" t="s">
        <v>128</v>
      </c>
      <c r="I190" s="133" t="s">
        <v>129</v>
      </c>
      <c r="J190" s="142" t="s">
        <v>660</v>
      </c>
      <c r="K190" s="142" t="s">
        <v>697</v>
      </c>
      <c r="L190" s="134">
        <v>2000000</v>
      </c>
      <c r="M190" s="143">
        <f t="shared" si="4"/>
        <v>1700000</v>
      </c>
      <c r="N190" s="140">
        <v>2023</v>
      </c>
      <c r="O190" s="515">
        <v>2027</v>
      </c>
      <c r="P190" s="516" t="s">
        <v>200</v>
      </c>
      <c r="Q190" s="517" t="s">
        <v>200</v>
      </c>
      <c r="R190" s="517" t="s">
        <v>200</v>
      </c>
      <c r="S190" s="518" t="s">
        <v>200</v>
      </c>
      <c r="T190" s="519" t="s">
        <v>200</v>
      </c>
      <c r="U190" s="519"/>
      <c r="V190" s="519" t="s">
        <v>200</v>
      </c>
      <c r="W190" s="519" t="s">
        <v>200</v>
      </c>
      <c r="X190" s="519"/>
      <c r="Y190" s="140" t="s">
        <v>132</v>
      </c>
      <c r="Z190" s="515" t="s">
        <v>133</v>
      </c>
    </row>
    <row r="191" spans="1:26" ht="87" thickBot="1" x14ac:dyDescent="0.35">
      <c r="A191" s="54">
        <v>187</v>
      </c>
      <c r="B191" s="520" t="s">
        <v>657</v>
      </c>
      <c r="C191" s="521" t="s">
        <v>658</v>
      </c>
      <c r="D191" s="536">
        <v>70991715</v>
      </c>
      <c r="E191" s="536" t="s">
        <v>755</v>
      </c>
      <c r="F191" s="537" t="s">
        <v>756</v>
      </c>
      <c r="G191" s="522" t="s">
        <v>751</v>
      </c>
      <c r="H191" s="523" t="s">
        <v>128</v>
      </c>
      <c r="I191" s="523" t="s">
        <v>129</v>
      </c>
      <c r="J191" s="522" t="s">
        <v>660</v>
      </c>
      <c r="K191" s="522" t="s">
        <v>697</v>
      </c>
      <c r="L191" s="524">
        <v>2000000</v>
      </c>
      <c r="M191" s="525">
        <f t="shared" si="4"/>
        <v>1700000</v>
      </c>
      <c r="N191" s="520">
        <v>2023</v>
      </c>
      <c r="O191" s="526">
        <v>2027</v>
      </c>
      <c r="P191" s="527" t="s">
        <v>200</v>
      </c>
      <c r="Q191" s="528" t="s">
        <v>200</v>
      </c>
      <c r="R191" s="528" t="s">
        <v>200</v>
      </c>
      <c r="S191" s="529" t="s">
        <v>200</v>
      </c>
      <c r="T191" s="530" t="s">
        <v>200</v>
      </c>
      <c r="U191" s="530" t="s">
        <v>200</v>
      </c>
      <c r="V191" s="530" t="s">
        <v>200</v>
      </c>
      <c r="W191" s="530"/>
      <c r="X191" s="530"/>
      <c r="Y191" s="520" t="s">
        <v>132</v>
      </c>
      <c r="Z191" s="526" t="s">
        <v>133</v>
      </c>
    </row>
    <row r="192" spans="1:26" ht="87" thickBot="1" x14ac:dyDescent="0.35">
      <c r="A192" s="6">
        <v>188</v>
      </c>
      <c r="B192" s="1073" t="s">
        <v>657</v>
      </c>
      <c r="C192" s="1074" t="s">
        <v>658</v>
      </c>
      <c r="D192" s="1075">
        <v>70991715</v>
      </c>
      <c r="E192" s="1075" t="s">
        <v>755</v>
      </c>
      <c r="F192" s="1076" t="s">
        <v>756</v>
      </c>
      <c r="G192" s="523" t="s">
        <v>752</v>
      </c>
      <c r="H192" s="523" t="s">
        <v>128</v>
      </c>
      <c r="I192" s="523" t="s">
        <v>129</v>
      </c>
      <c r="J192" s="523" t="s">
        <v>660</v>
      </c>
      <c r="K192" s="523" t="s">
        <v>697</v>
      </c>
      <c r="L192" s="1077">
        <v>2000000</v>
      </c>
      <c r="M192" s="1078">
        <f t="shared" si="4"/>
        <v>1700000</v>
      </c>
      <c r="N192" s="1073">
        <v>2023</v>
      </c>
      <c r="O192" s="1079">
        <v>2027</v>
      </c>
      <c r="P192" s="1080" t="s">
        <v>200</v>
      </c>
      <c r="Q192" s="1081" t="s">
        <v>200</v>
      </c>
      <c r="R192" s="1081" t="s">
        <v>200</v>
      </c>
      <c r="S192" s="1082" t="s">
        <v>200</v>
      </c>
      <c r="T192" s="1083" t="s">
        <v>200</v>
      </c>
      <c r="U192" s="1083" t="s">
        <v>200</v>
      </c>
      <c r="V192" s="1083" t="s">
        <v>200</v>
      </c>
      <c r="W192" s="1083"/>
      <c r="X192" s="1083"/>
      <c r="Y192" s="1073" t="s">
        <v>132</v>
      </c>
      <c r="Z192" s="1079" t="s">
        <v>133</v>
      </c>
    </row>
    <row r="193" spans="1:26" ht="72.599999999999994" thickBot="1" x14ac:dyDescent="0.35">
      <c r="A193" s="660">
        <v>189</v>
      </c>
      <c r="B193" s="1073" t="s">
        <v>657</v>
      </c>
      <c r="C193" s="1074" t="s">
        <v>658</v>
      </c>
      <c r="D193" s="1075">
        <v>70991715</v>
      </c>
      <c r="E193" s="1075" t="s">
        <v>755</v>
      </c>
      <c r="F193" s="1076" t="s">
        <v>756</v>
      </c>
      <c r="G193" s="523" t="s">
        <v>753</v>
      </c>
      <c r="H193" s="523" t="s">
        <v>128</v>
      </c>
      <c r="I193" s="523" t="s">
        <v>129</v>
      </c>
      <c r="J193" s="523" t="s">
        <v>660</v>
      </c>
      <c r="K193" s="523" t="s">
        <v>712</v>
      </c>
      <c r="L193" s="1077">
        <v>1000000</v>
      </c>
      <c r="M193" s="1078">
        <f t="shared" si="4"/>
        <v>850000</v>
      </c>
      <c r="N193" s="1073">
        <v>2023</v>
      </c>
      <c r="O193" s="1079">
        <v>2027</v>
      </c>
      <c r="P193" s="1080"/>
      <c r="Q193" s="1081" t="s">
        <v>200</v>
      </c>
      <c r="R193" s="1081" t="s">
        <v>200</v>
      </c>
      <c r="S193" s="1082" t="s">
        <v>200</v>
      </c>
      <c r="T193" s="1083" t="s">
        <v>200</v>
      </c>
      <c r="U193" s="1083" t="s">
        <v>200</v>
      </c>
      <c r="V193" s="1083" t="s">
        <v>200</v>
      </c>
      <c r="W193" s="1083" t="s">
        <v>200</v>
      </c>
      <c r="X193" s="1083"/>
      <c r="Y193" s="1073" t="s">
        <v>132</v>
      </c>
      <c r="Z193" s="1079" t="s">
        <v>133</v>
      </c>
    </row>
    <row r="194" spans="1:26" ht="87" thickBot="1" x14ac:dyDescent="0.35">
      <c r="A194" s="54">
        <v>190</v>
      </c>
      <c r="B194" s="72" t="s">
        <v>784</v>
      </c>
      <c r="C194" s="73" t="s">
        <v>785</v>
      </c>
      <c r="D194" s="351">
        <v>70981281</v>
      </c>
      <c r="E194" s="351" t="s">
        <v>861</v>
      </c>
      <c r="F194" s="352" t="s">
        <v>824</v>
      </c>
      <c r="G194" s="76" t="s">
        <v>826</v>
      </c>
      <c r="H194" s="85" t="s">
        <v>128</v>
      </c>
      <c r="I194" s="85" t="s">
        <v>129</v>
      </c>
      <c r="J194" s="76" t="s">
        <v>788</v>
      </c>
      <c r="K194" s="76" t="s">
        <v>827</v>
      </c>
      <c r="L194" s="400">
        <v>250000</v>
      </c>
      <c r="M194" s="257">
        <f t="shared" si="4"/>
        <v>212500</v>
      </c>
      <c r="N194" s="72">
        <v>2021</v>
      </c>
      <c r="O194" s="103">
        <v>2025</v>
      </c>
      <c r="P194" s="337"/>
      <c r="Q194" s="338"/>
      <c r="R194" s="338" t="s">
        <v>200</v>
      </c>
      <c r="S194" s="339"/>
      <c r="T194" s="340" t="s">
        <v>200</v>
      </c>
      <c r="U194" s="340"/>
      <c r="V194" s="340"/>
      <c r="W194" s="340"/>
      <c r="X194" s="340"/>
      <c r="Y194" s="72" t="s">
        <v>132</v>
      </c>
      <c r="Z194" s="103" t="s">
        <v>133</v>
      </c>
    </row>
    <row r="195" spans="1:26" ht="29.4" thickBot="1" x14ac:dyDescent="0.35">
      <c r="A195" s="54">
        <v>191</v>
      </c>
      <c r="B195" s="72" t="s">
        <v>784</v>
      </c>
      <c r="C195" s="73" t="s">
        <v>785</v>
      </c>
      <c r="D195" s="351">
        <v>70981281</v>
      </c>
      <c r="E195" s="351" t="s">
        <v>861</v>
      </c>
      <c r="F195" s="351" t="s">
        <v>824</v>
      </c>
      <c r="G195" s="561" t="s">
        <v>828</v>
      </c>
      <c r="H195" s="59" t="s">
        <v>128</v>
      </c>
      <c r="I195" s="59" t="s">
        <v>129</v>
      </c>
      <c r="J195" s="76" t="s">
        <v>788</v>
      </c>
      <c r="K195" s="76" t="s">
        <v>829</v>
      </c>
      <c r="L195" s="400">
        <v>500000</v>
      </c>
      <c r="M195" s="257">
        <f t="shared" si="4"/>
        <v>425000</v>
      </c>
      <c r="N195" s="72">
        <v>2021</v>
      </c>
      <c r="O195" s="103">
        <v>2025</v>
      </c>
      <c r="P195" s="337" t="s">
        <v>200</v>
      </c>
      <c r="Q195" s="338"/>
      <c r="R195" s="338"/>
      <c r="S195" s="339"/>
      <c r="T195" s="340" t="s">
        <v>200</v>
      </c>
      <c r="U195" s="340"/>
      <c r="V195" s="340"/>
      <c r="W195" s="340" t="s">
        <v>200</v>
      </c>
      <c r="X195" s="340"/>
      <c r="Y195" s="72" t="s">
        <v>132</v>
      </c>
      <c r="Z195" s="103" t="s">
        <v>133</v>
      </c>
    </row>
    <row r="196" spans="1:26" ht="58.2" thickBot="1" x14ac:dyDescent="0.35">
      <c r="A196" s="54">
        <v>192</v>
      </c>
      <c r="B196" s="72" t="s">
        <v>784</v>
      </c>
      <c r="C196" s="73" t="s">
        <v>785</v>
      </c>
      <c r="D196" s="592">
        <v>70981281</v>
      </c>
      <c r="E196" s="353" t="s">
        <v>861</v>
      </c>
      <c r="F196" s="593" t="s">
        <v>824</v>
      </c>
      <c r="G196" s="561" t="s">
        <v>830</v>
      </c>
      <c r="H196" s="59" t="s">
        <v>128</v>
      </c>
      <c r="I196" s="59" t="s">
        <v>129</v>
      </c>
      <c r="J196" s="76" t="s">
        <v>788</v>
      </c>
      <c r="K196" s="76" t="s">
        <v>831</v>
      </c>
      <c r="L196" s="400">
        <v>750000</v>
      </c>
      <c r="M196" s="257">
        <f t="shared" si="4"/>
        <v>637500</v>
      </c>
      <c r="N196" s="72">
        <v>2021</v>
      </c>
      <c r="O196" s="103">
        <v>2025</v>
      </c>
      <c r="P196" s="337"/>
      <c r="Q196" s="338"/>
      <c r="R196" s="338"/>
      <c r="S196" s="339" t="s">
        <v>200</v>
      </c>
      <c r="T196" s="340" t="s">
        <v>200</v>
      </c>
      <c r="U196" s="340"/>
      <c r="V196" s="340"/>
      <c r="W196" s="340"/>
      <c r="X196" s="340" t="s">
        <v>200</v>
      </c>
      <c r="Y196" s="72" t="s">
        <v>819</v>
      </c>
      <c r="Z196" s="103" t="s">
        <v>133</v>
      </c>
    </row>
    <row r="197" spans="1:26" ht="29.4" thickBot="1" x14ac:dyDescent="0.35">
      <c r="A197" s="54">
        <v>193</v>
      </c>
      <c r="B197" s="72" t="s">
        <v>784</v>
      </c>
      <c r="C197" s="73" t="s">
        <v>785</v>
      </c>
      <c r="D197" s="353">
        <v>70981281</v>
      </c>
      <c r="E197" s="594" t="s">
        <v>861</v>
      </c>
      <c r="F197" s="353" t="s">
        <v>824</v>
      </c>
      <c r="G197" s="561" t="s">
        <v>554</v>
      </c>
      <c r="H197" s="59" t="s">
        <v>128</v>
      </c>
      <c r="I197" s="59" t="s">
        <v>129</v>
      </c>
      <c r="J197" s="76" t="s">
        <v>788</v>
      </c>
      <c r="K197" s="76" t="s">
        <v>832</v>
      </c>
      <c r="L197" s="400">
        <v>750000</v>
      </c>
      <c r="M197" s="257">
        <f t="shared" si="4"/>
        <v>637500</v>
      </c>
      <c r="N197" s="72">
        <v>2021</v>
      </c>
      <c r="O197" s="103">
        <v>2025</v>
      </c>
      <c r="P197" s="337"/>
      <c r="Q197" s="338" t="s">
        <v>200</v>
      </c>
      <c r="R197" s="338"/>
      <c r="S197" s="339"/>
      <c r="T197" s="340"/>
      <c r="U197" s="340"/>
      <c r="V197" s="340"/>
      <c r="W197" s="340"/>
      <c r="X197" s="340"/>
      <c r="Y197" s="72" t="s">
        <v>132</v>
      </c>
      <c r="Z197" s="103" t="s">
        <v>133</v>
      </c>
    </row>
    <row r="198" spans="1:26" ht="101.4" thickBot="1" x14ac:dyDescent="0.35">
      <c r="A198" s="54">
        <v>194</v>
      </c>
      <c r="B198" s="72" t="s">
        <v>784</v>
      </c>
      <c r="C198" s="73" t="s">
        <v>785</v>
      </c>
      <c r="D198" s="351">
        <v>70981281</v>
      </c>
      <c r="E198" s="351" t="s">
        <v>861</v>
      </c>
      <c r="F198" s="352" t="s">
        <v>824</v>
      </c>
      <c r="G198" s="76" t="s">
        <v>833</v>
      </c>
      <c r="H198" s="59" t="s">
        <v>128</v>
      </c>
      <c r="I198" s="59" t="s">
        <v>129</v>
      </c>
      <c r="J198" s="76" t="s">
        <v>788</v>
      </c>
      <c r="K198" s="76" t="s">
        <v>834</v>
      </c>
      <c r="L198" s="400">
        <v>250000</v>
      </c>
      <c r="M198" s="257">
        <f t="shared" si="4"/>
        <v>212500</v>
      </c>
      <c r="N198" s="72">
        <v>2021</v>
      </c>
      <c r="O198" s="103">
        <v>2025</v>
      </c>
      <c r="P198" s="337" t="s">
        <v>200</v>
      </c>
      <c r="Q198" s="338" t="s">
        <v>200</v>
      </c>
      <c r="R198" s="338" t="s">
        <v>200</v>
      </c>
      <c r="S198" s="339"/>
      <c r="T198" s="340" t="s">
        <v>200</v>
      </c>
      <c r="U198" s="340"/>
      <c r="V198" s="340"/>
      <c r="W198" s="340"/>
      <c r="X198" s="340"/>
      <c r="Y198" s="72" t="s">
        <v>835</v>
      </c>
      <c r="Z198" s="103" t="s">
        <v>133</v>
      </c>
    </row>
    <row r="199" spans="1:26" ht="72.599999999999994" thickBot="1" x14ac:dyDescent="0.35">
      <c r="A199" s="54">
        <v>195</v>
      </c>
      <c r="B199" s="328" t="s">
        <v>784</v>
      </c>
      <c r="C199" s="329" t="s">
        <v>785</v>
      </c>
      <c r="D199" s="378">
        <v>70981281</v>
      </c>
      <c r="E199" s="378" t="s">
        <v>861</v>
      </c>
      <c r="F199" s="379" t="s">
        <v>824</v>
      </c>
      <c r="G199" s="330" t="s">
        <v>836</v>
      </c>
      <c r="H199" s="56" t="s">
        <v>128</v>
      </c>
      <c r="I199" s="56" t="s">
        <v>129</v>
      </c>
      <c r="J199" s="330" t="s">
        <v>788</v>
      </c>
      <c r="K199" s="330" t="s">
        <v>837</v>
      </c>
      <c r="L199" s="331">
        <v>500000</v>
      </c>
      <c r="M199" s="68">
        <f t="shared" si="4"/>
        <v>425000</v>
      </c>
      <c r="N199" s="328">
        <v>2021</v>
      </c>
      <c r="O199" s="333">
        <v>2025</v>
      </c>
      <c r="P199" s="346"/>
      <c r="Q199" s="347"/>
      <c r="R199" s="347"/>
      <c r="S199" s="348" t="s">
        <v>200</v>
      </c>
      <c r="T199" s="349"/>
      <c r="U199" s="349"/>
      <c r="V199" s="349"/>
      <c r="W199" s="349"/>
      <c r="X199" s="349" t="s">
        <v>200</v>
      </c>
      <c r="Y199" s="328" t="s">
        <v>795</v>
      </c>
      <c r="Z199" s="333" t="s">
        <v>133</v>
      </c>
    </row>
    <row r="200" spans="1:26" ht="58.2" thickBot="1" x14ac:dyDescent="0.35">
      <c r="A200" s="54">
        <v>196</v>
      </c>
      <c r="B200" s="72" t="s">
        <v>784</v>
      </c>
      <c r="C200" s="73" t="s">
        <v>785</v>
      </c>
      <c r="D200" s="351">
        <v>70981281</v>
      </c>
      <c r="E200" s="351" t="s">
        <v>861</v>
      </c>
      <c r="F200" s="352" t="s">
        <v>824</v>
      </c>
      <c r="G200" s="76" t="s">
        <v>838</v>
      </c>
      <c r="H200" s="59" t="s">
        <v>128</v>
      </c>
      <c r="I200" s="59" t="s">
        <v>129</v>
      </c>
      <c r="J200" s="76" t="s">
        <v>788</v>
      </c>
      <c r="K200" s="76" t="s">
        <v>839</v>
      </c>
      <c r="L200" s="400">
        <v>4750000</v>
      </c>
      <c r="M200" s="257">
        <f t="shared" si="4"/>
        <v>4037500</v>
      </c>
      <c r="N200" s="72">
        <v>2021</v>
      </c>
      <c r="O200" s="103">
        <v>2025</v>
      </c>
      <c r="P200" s="337"/>
      <c r="Q200" s="338"/>
      <c r="R200" s="338"/>
      <c r="S200" s="339"/>
      <c r="T200" s="340"/>
      <c r="U200" s="340"/>
      <c r="V200" s="340"/>
      <c r="W200" s="340"/>
      <c r="X200" s="340"/>
      <c r="Y200" s="72" t="s">
        <v>795</v>
      </c>
      <c r="Z200" s="103" t="s">
        <v>133</v>
      </c>
    </row>
    <row r="201" spans="1:26" ht="29.4" thickBot="1" x14ac:dyDescent="0.35">
      <c r="A201" s="54">
        <v>197</v>
      </c>
      <c r="B201" s="72" t="s">
        <v>784</v>
      </c>
      <c r="C201" s="73" t="s">
        <v>785</v>
      </c>
      <c r="D201" s="351">
        <v>70981281</v>
      </c>
      <c r="E201" s="351" t="s">
        <v>861</v>
      </c>
      <c r="F201" s="352" t="s">
        <v>824</v>
      </c>
      <c r="G201" s="76" t="s">
        <v>840</v>
      </c>
      <c r="H201" s="59" t="s">
        <v>128</v>
      </c>
      <c r="I201" s="59" t="s">
        <v>129</v>
      </c>
      <c r="J201" s="76" t="s">
        <v>788</v>
      </c>
      <c r="K201" s="76" t="s">
        <v>841</v>
      </c>
      <c r="L201" s="400">
        <v>1750000</v>
      </c>
      <c r="M201" s="257">
        <f t="shared" si="4"/>
        <v>1487500</v>
      </c>
      <c r="N201" s="72">
        <v>2021</v>
      </c>
      <c r="O201" s="103">
        <v>2025</v>
      </c>
      <c r="P201" s="337" t="s">
        <v>200</v>
      </c>
      <c r="Q201" s="338" t="s">
        <v>200</v>
      </c>
      <c r="R201" s="338" t="s">
        <v>200</v>
      </c>
      <c r="S201" s="339"/>
      <c r="T201" s="340" t="s">
        <v>200</v>
      </c>
      <c r="U201" s="340"/>
      <c r="V201" s="340"/>
      <c r="W201" s="340"/>
      <c r="X201" s="340"/>
      <c r="Y201" s="72" t="s">
        <v>132</v>
      </c>
      <c r="Z201" s="103" t="s">
        <v>133</v>
      </c>
    </row>
    <row r="202" spans="1:26" ht="29.4" thickBot="1" x14ac:dyDescent="0.35">
      <c r="A202" s="54">
        <v>198</v>
      </c>
      <c r="B202" s="72" t="s">
        <v>784</v>
      </c>
      <c r="C202" s="73" t="s">
        <v>785</v>
      </c>
      <c r="D202" s="351">
        <v>70981281</v>
      </c>
      <c r="E202" s="351" t="s">
        <v>861</v>
      </c>
      <c r="F202" s="352" t="s">
        <v>824</v>
      </c>
      <c r="G202" s="76" t="s">
        <v>421</v>
      </c>
      <c r="H202" s="59" t="s">
        <v>128</v>
      </c>
      <c r="I202" s="59" t="s">
        <v>129</v>
      </c>
      <c r="J202" s="76" t="s">
        <v>788</v>
      </c>
      <c r="K202" s="76" t="s">
        <v>842</v>
      </c>
      <c r="L202" s="400">
        <v>7500000</v>
      </c>
      <c r="M202" s="257">
        <f t="shared" si="4"/>
        <v>6375000</v>
      </c>
      <c r="N202" s="72">
        <v>2021</v>
      </c>
      <c r="O202" s="103">
        <v>2025</v>
      </c>
      <c r="P202" s="337"/>
      <c r="Q202" s="338"/>
      <c r="R202" s="338"/>
      <c r="S202" s="339"/>
      <c r="T202" s="340" t="s">
        <v>200</v>
      </c>
      <c r="U202" s="340"/>
      <c r="V202" s="340"/>
      <c r="W202" s="340"/>
      <c r="X202" s="340"/>
      <c r="Y202" s="72" t="s">
        <v>132</v>
      </c>
      <c r="Z202" s="103" t="s">
        <v>133</v>
      </c>
    </row>
    <row r="203" spans="1:26" ht="43.2" x14ac:dyDescent="0.3">
      <c r="A203" s="54">
        <v>199</v>
      </c>
      <c r="B203" s="81" t="s">
        <v>784</v>
      </c>
      <c r="C203" s="82" t="s">
        <v>785</v>
      </c>
      <c r="D203" s="353">
        <v>70981281</v>
      </c>
      <c r="E203" s="353" t="s">
        <v>861</v>
      </c>
      <c r="F203" s="354" t="s">
        <v>824</v>
      </c>
      <c r="G203" s="85" t="s">
        <v>800</v>
      </c>
      <c r="H203" s="59" t="s">
        <v>128</v>
      </c>
      <c r="I203" s="59" t="s">
        <v>129</v>
      </c>
      <c r="J203" s="85" t="s">
        <v>788</v>
      </c>
      <c r="K203" s="85" t="s">
        <v>843</v>
      </c>
      <c r="L203" s="256">
        <v>500000</v>
      </c>
      <c r="M203" s="257">
        <f t="shared" si="4"/>
        <v>425000</v>
      </c>
      <c r="N203" s="81">
        <v>2021</v>
      </c>
      <c r="O203" s="106">
        <v>2025</v>
      </c>
      <c r="P203" s="342"/>
      <c r="Q203" s="343"/>
      <c r="R203" s="343"/>
      <c r="S203" s="344"/>
      <c r="T203" s="345" t="s">
        <v>200</v>
      </c>
      <c r="U203" s="345"/>
      <c r="V203" s="345"/>
      <c r="W203" s="345"/>
      <c r="X203" s="345"/>
      <c r="Y203" s="81" t="s">
        <v>835</v>
      </c>
      <c r="Z203" s="106" t="s">
        <v>133</v>
      </c>
    </row>
    <row r="204" spans="1:26" ht="29.4" thickBot="1" x14ac:dyDescent="0.35">
      <c r="A204" s="54">
        <v>200</v>
      </c>
      <c r="B204" s="563" t="s">
        <v>784</v>
      </c>
      <c r="C204" s="564" t="s">
        <v>785</v>
      </c>
      <c r="D204" s="595">
        <v>70981281</v>
      </c>
      <c r="E204" s="595" t="s">
        <v>861</v>
      </c>
      <c r="F204" s="596" t="s">
        <v>824</v>
      </c>
      <c r="G204" s="566" t="s">
        <v>844</v>
      </c>
      <c r="H204" s="567" t="s">
        <v>128</v>
      </c>
      <c r="I204" s="567" t="s">
        <v>129</v>
      </c>
      <c r="J204" s="568" t="s">
        <v>788</v>
      </c>
      <c r="K204" s="568" t="s">
        <v>845</v>
      </c>
      <c r="L204" s="569">
        <v>250000</v>
      </c>
      <c r="M204" s="570">
        <f t="shared" si="4"/>
        <v>212500</v>
      </c>
      <c r="N204" s="563">
        <v>2021</v>
      </c>
      <c r="O204" s="565">
        <v>2025</v>
      </c>
      <c r="P204" s="571"/>
      <c r="Q204" s="572"/>
      <c r="R204" s="572"/>
      <c r="S204" s="573"/>
      <c r="T204" s="574"/>
      <c r="U204" s="574"/>
      <c r="V204" s="574"/>
      <c r="W204" s="574"/>
      <c r="X204" s="574"/>
      <c r="Y204" s="563" t="s">
        <v>846</v>
      </c>
      <c r="Z204" s="565" t="s">
        <v>133</v>
      </c>
    </row>
    <row r="205" spans="1:26" ht="43.8" thickBot="1" x14ac:dyDescent="0.35">
      <c r="A205" s="54">
        <v>201</v>
      </c>
      <c r="B205" s="72" t="s">
        <v>784</v>
      </c>
      <c r="C205" s="73" t="s">
        <v>785</v>
      </c>
      <c r="D205" s="351">
        <v>70981281</v>
      </c>
      <c r="E205" s="351" t="s">
        <v>861</v>
      </c>
      <c r="F205" s="352" t="s">
        <v>824</v>
      </c>
      <c r="G205" s="76" t="s">
        <v>803</v>
      </c>
      <c r="H205" s="59" t="s">
        <v>128</v>
      </c>
      <c r="I205" s="59" t="s">
        <v>129</v>
      </c>
      <c r="J205" s="76" t="s">
        <v>788</v>
      </c>
      <c r="K205" s="76" t="s">
        <v>804</v>
      </c>
      <c r="L205" s="400">
        <v>500000</v>
      </c>
      <c r="M205" s="257">
        <f t="shared" si="4"/>
        <v>425000</v>
      </c>
      <c r="N205" s="72">
        <v>2021</v>
      </c>
      <c r="O205" s="103">
        <v>2025</v>
      </c>
      <c r="P205" s="337"/>
      <c r="Q205" s="338"/>
      <c r="R205" s="338"/>
      <c r="S205" s="339"/>
      <c r="T205" s="340"/>
      <c r="U205" s="340"/>
      <c r="V205" s="340"/>
      <c r="W205" s="340" t="s">
        <v>200</v>
      </c>
      <c r="X205" s="340"/>
      <c r="Y205" s="72" t="s">
        <v>132</v>
      </c>
      <c r="Z205" s="103" t="s">
        <v>133</v>
      </c>
    </row>
    <row r="206" spans="1:26" ht="68.25" customHeight="1" thickBot="1" x14ac:dyDescent="0.35">
      <c r="A206" s="54">
        <v>202</v>
      </c>
      <c r="B206" s="262" t="s">
        <v>784</v>
      </c>
      <c r="C206" s="218" t="s">
        <v>785</v>
      </c>
      <c r="D206" s="367">
        <v>70981281</v>
      </c>
      <c r="E206" s="367" t="s">
        <v>861</v>
      </c>
      <c r="F206" s="368" t="s">
        <v>824</v>
      </c>
      <c r="G206" s="263" t="s">
        <v>805</v>
      </c>
      <c r="H206" s="262" t="s">
        <v>128</v>
      </c>
      <c r="I206" s="262" t="s">
        <v>129</v>
      </c>
      <c r="J206" s="263" t="s">
        <v>788</v>
      </c>
      <c r="K206" s="263" t="s">
        <v>806</v>
      </c>
      <c r="L206" s="575">
        <v>250000</v>
      </c>
      <c r="M206" s="576">
        <f t="shared" si="4"/>
        <v>212500</v>
      </c>
      <c r="N206" s="259">
        <v>2021</v>
      </c>
      <c r="O206" s="221">
        <v>2025</v>
      </c>
      <c r="P206" s="577"/>
      <c r="Q206" s="578"/>
      <c r="R206" s="578"/>
      <c r="S206" s="579"/>
      <c r="T206" s="580"/>
      <c r="U206" s="580"/>
      <c r="V206" s="580"/>
      <c r="W206" s="580" t="s">
        <v>200</v>
      </c>
      <c r="X206" s="580"/>
      <c r="Y206" s="259" t="s">
        <v>132</v>
      </c>
      <c r="Z206" s="221" t="s">
        <v>133</v>
      </c>
    </row>
    <row r="207" spans="1:26" ht="38.25" customHeight="1" thickBot="1" x14ac:dyDescent="0.35">
      <c r="A207" s="54">
        <v>203</v>
      </c>
      <c r="B207" s="104" t="s">
        <v>784</v>
      </c>
      <c r="C207" s="271" t="s">
        <v>785</v>
      </c>
      <c r="D207" s="597">
        <v>70981281</v>
      </c>
      <c r="E207" s="597" t="s">
        <v>861</v>
      </c>
      <c r="F207" s="598" t="s">
        <v>824</v>
      </c>
      <c r="G207" s="268" t="s">
        <v>847</v>
      </c>
      <c r="H207" s="59" t="s">
        <v>128</v>
      </c>
      <c r="I207" s="59" t="s">
        <v>129</v>
      </c>
      <c r="J207" s="268" t="s">
        <v>788</v>
      </c>
      <c r="K207" s="268" t="s">
        <v>848</v>
      </c>
      <c r="L207" s="581">
        <v>4750000</v>
      </c>
      <c r="M207" s="453">
        <f t="shared" si="4"/>
        <v>4037500</v>
      </c>
      <c r="N207" s="104">
        <v>2021</v>
      </c>
      <c r="O207" s="105">
        <v>2027</v>
      </c>
      <c r="P207" s="582"/>
      <c r="Q207" s="583"/>
      <c r="R207" s="583"/>
      <c r="S207" s="584"/>
      <c r="T207" s="585" t="s">
        <v>200</v>
      </c>
      <c r="U207" s="585"/>
      <c r="V207" s="585"/>
      <c r="W207" s="585"/>
      <c r="X207" s="585"/>
      <c r="Y207" s="104" t="s">
        <v>795</v>
      </c>
      <c r="Z207" s="105" t="s">
        <v>133</v>
      </c>
    </row>
    <row r="208" spans="1:26" ht="29.4" thickBot="1" x14ac:dyDescent="0.35">
      <c r="A208" s="54">
        <v>204</v>
      </c>
      <c r="B208" s="81" t="s">
        <v>784</v>
      </c>
      <c r="C208" s="82" t="s">
        <v>785</v>
      </c>
      <c r="D208" s="353">
        <v>70981281</v>
      </c>
      <c r="E208" s="353" t="s">
        <v>861</v>
      </c>
      <c r="F208" s="354" t="s">
        <v>824</v>
      </c>
      <c r="G208" s="85" t="s">
        <v>849</v>
      </c>
      <c r="H208" s="59" t="s">
        <v>128</v>
      </c>
      <c r="I208" s="59" t="s">
        <v>129</v>
      </c>
      <c r="J208" s="85" t="s">
        <v>788</v>
      </c>
      <c r="K208" s="85" t="s">
        <v>850</v>
      </c>
      <c r="L208" s="586">
        <v>300000</v>
      </c>
      <c r="M208" s="257">
        <f t="shared" si="4"/>
        <v>255000</v>
      </c>
      <c r="N208" s="88">
        <v>2021</v>
      </c>
      <c r="O208" s="89">
        <v>2025</v>
      </c>
      <c r="P208" s="342" t="s">
        <v>200</v>
      </c>
      <c r="Q208" s="343"/>
      <c r="R208" s="343"/>
      <c r="S208" s="344" t="s">
        <v>200</v>
      </c>
      <c r="T208" s="345"/>
      <c r="U208" s="345"/>
      <c r="V208" s="345"/>
      <c r="W208" s="345"/>
      <c r="X208" s="345" t="s">
        <v>200</v>
      </c>
      <c r="Y208" s="81" t="s">
        <v>132</v>
      </c>
      <c r="Z208" s="106" t="s">
        <v>133</v>
      </c>
    </row>
    <row r="209" spans="1:26" ht="52.5" customHeight="1" thickBot="1" x14ac:dyDescent="0.35">
      <c r="A209" s="54">
        <v>205</v>
      </c>
      <c r="B209" s="81" t="s">
        <v>784</v>
      </c>
      <c r="C209" s="82" t="s">
        <v>785</v>
      </c>
      <c r="D209" s="353">
        <v>70981281</v>
      </c>
      <c r="E209" s="353" t="s">
        <v>861</v>
      </c>
      <c r="F209" s="354" t="s">
        <v>824</v>
      </c>
      <c r="G209" s="85" t="s">
        <v>851</v>
      </c>
      <c r="H209" s="59" t="s">
        <v>128</v>
      </c>
      <c r="I209" s="59" t="s">
        <v>129</v>
      </c>
      <c r="J209" s="85" t="s">
        <v>788</v>
      </c>
      <c r="K209" s="85" t="s">
        <v>852</v>
      </c>
      <c r="L209" s="586">
        <v>250000</v>
      </c>
      <c r="M209" s="257">
        <f t="shared" si="4"/>
        <v>212500</v>
      </c>
      <c r="N209" s="88">
        <v>2023</v>
      </c>
      <c r="O209" s="89">
        <v>2025</v>
      </c>
      <c r="P209" s="342"/>
      <c r="Q209" s="343"/>
      <c r="R209" s="343" t="s">
        <v>200</v>
      </c>
      <c r="S209" s="344"/>
      <c r="T209" s="345"/>
      <c r="U209" s="345"/>
      <c r="V209" s="345"/>
      <c r="W209" s="345"/>
      <c r="X209" s="345"/>
      <c r="Y209" s="81" t="s">
        <v>132</v>
      </c>
      <c r="Z209" s="106" t="s">
        <v>133</v>
      </c>
    </row>
    <row r="210" spans="1:26" ht="42.75" customHeight="1" thickBot="1" x14ac:dyDescent="0.35">
      <c r="A210" s="54">
        <v>206</v>
      </c>
      <c r="B210" s="81" t="s">
        <v>784</v>
      </c>
      <c r="C210" s="82" t="s">
        <v>785</v>
      </c>
      <c r="D210" s="353">
        <v>70981281</v>
      </c>
      <c r="E210" s="353" t="s">
        <v>861</v>
      </c>
      <c r="F210" s="354" t="s">
        <v>824</v>
      </c>
      <c r="G210" s="85" t="s">
        <v>853</v>
      </c>
      <c r="H210" s="59" t="s">
        <v>128</v>
      </c>
      <c r="I210" s="59" t="s">
        <v>129</v>
      </c>
      <c r="J210" s="85" t="s">
        <v>788</v>
      </c>
      <c r="K210" s="85" t="s">
        <v>854</v>
      </c>
      <c r="L210" s="586">
        <v>500000</v>
      </c>
      <c r="M210" s="257">
        <f t="shared" si="4"/>
        <v>425000</v>
      </c>
      <c r="N210" s="88">
        <v>2023</v>
      </c>
      <c r="O210" s="89">
        <v>2025</v>
      </c>
      <c r="P210" s="342"/>
      <c r="Q210" s="343"/>
      <c r="R210" s="343"/>
      <c r="S210" s="344"/>
      <c r="T210" s="345"/>
      <c r="U210" s="345"/>
      <c r="V210" s="345"/>
      <c r="W210" s="345" t="s">
        <v>200</v>
      </c>
      <c r="X210" s="345"/>
      <c r="Y210" s="81" t="s">
        <v>132</v>
      </c>
      <c r="Z210" s="106" t="s">
        <v>133</v>
      </c>
    </row>
    <row r="211" spans="1:26" ht="43.8" thickBot="1" x14ac:dyDescent="0.35">
      <c r="A211" s="54">
        <v>207</v>
      </c>
      <c r="B211" s="81" t="s">
        <v>784</v>
      </c>
      <c r="C211" s="82" t="s">
        <v>785</v>
      </c>
      <c r="D211" s="353">
        <v>70981281</v>
      </c>
      <c r="E211" s="353" t="s">
        <v>861</v>
      </c>
      <c r="F211" s="354" t="s">
        <v>824</v>
      </c>
      <c r="G211" s="85" t="s">
        <v>855</v>
      </c>
      <c r="H211" s="59" t="s">
        <v>128</v>
      </c>
      <c r="I211" s="59" t="s">
        <v>129</v>
      </c>
      <c r="J211" s="85" t="s">
        <v>788</v>
      </c>
      <c r="K211" s="85" t="s">
        <v>856</v>
      </c>
      <c r="L211" s="586">
        <v>750000</v>
      </c>
      <c r="M211" s="257">
        <f t="shared" si="4"/>
        <v>637500</v>
      </c>
      <c r="N211" s="88">
        <v>2023</v>
      </c>
      <c r="O211" s="89">
        <v>2025</v>
      </c>
      <c r="P211" s="342"/>
      <c r="Q211" s="343"/>
      <c r="R211" s="343"/>
      <c r="S211" s="344" t="s">
        <v>200</v>
      </c>
      <c r="T211" s="345"/>
      <c r="U211" s="345"/>
      <c r="V211" s="345"/>
      <c r="W211" s="345"/>
      <c r="X211" s="345"/>
      <c r="Y211" s="81" t="s">
        <v>819</v>
      </c>
      <c r="Z211" s="106" t="s">
        <v>133</v>
      </c>
    </row>
    <row r="212" spans="1:26" ht="43.8" thickBot="1" x14ac:dyDescent="0.35">
      <c r="A212" s="54">
        <v>208</v>
      </c>
      <c r="B212" s="259" t="s">
        <v>784</v>
      </c>
      <c r="C212" s="260" t="s">
        <v>785</v>
      </c>
      <c r="D212" s="367">
        <v>70981281</v>
      </c>
      <c r="E212" s="367" t="s">
        <v>861</v>
      </c>
      <c r="F212" s="368" t="s">
        <v>824</v>
      </c>
      <c r="G212" s="261" t="s">
        <v>857</v>
      </c>
      <c r="H212" s="262" t="s">
        <v>128</v>
      </c>
      <c r="I212" s="262" t="s">
        <v>129</v>
      </c>
      <c r="J212" s="263" t="s">
        <v>788</v>
      </c>
      <c r="K212" s="263" t="s">
        <v>858</v>
      </c>
      <c r="L212" s="587">
        <v>2000000</v>
      </c>
      <c r="M212" s="576">
        <f t="shared" si="4"/>
        <v>1700000</v>
      </c>
      <c r="N212" s="588">
        <v>2024</v>
      </c>
      <c r="O212" s="589">
        <v>2026</v>
      </c>
      <c r="P212" s="577"/>
      <c r="Q212" s="578"/>
      <c r="R212" s="578"/>
      <c r="S212" s="579"/>
      <c r="T212" s="580"/>
      <c r="U212" s="580"/>
      <c r="V212" s="580"/>
      <c r="W212" s="580"/>
      <c r="X212" s="580"/>
      <c r="Y212" s="590" t="s">
        <v>859</v>
      </c>
      <c r="Z212" s="221" t="s">
        <v>860</v>
      </c>
    </row>
    <row r="213" spans="1:26" ht="87" thickBot="1" x14ac:dyDescent="0.35">
      <c r="A213" s="6">
        <v>209</v>
      </c>
      <c r="B213" s="259" t="s">
        <v>862</v>
      </c>
      <c r="C213" s="1084" t="s">
        <v>863</v>
      </c>
      <c r="D213" s="1085" t="s">
        <v>864</v>
      </c>
      <c r="E213" s="367" t="s">
        <v>885</v>
      </c>
      <c r="F213" s="1086" t="s">
        <v>866</v>
      </c>
      <c r="G213" s="263" t="s">
        <v>870</v>
      </c>
      <c r="H213" s="1087" t="s">
        <v>128</v>
      </c>
      <c r="I213" s="1087" t="s">
        <v>129</v>
      </c>
      <c r="J213" s="1087" t="s">
        <v>868</v>
      </c>
      <c r="K213" s="263" t="s">
        <v>871</v>
      </c>
      <c r="L213" s="587">
        <v>9000000</v>
      </c>
      <c r="M213" s="1088">
        <f t="shared" si="4"/>
        <v>7650000</v>
      </c>
      <c r="N213" s="588">
        <v>2023</v>
      </c>
      <c r="O213" s="589">
        <v>2027</v>
      </c>
      <c r="P213" s="588" t="s">
        <v>200</v>
      </c>
      <c r="Q213" s="1089"/>
      <c r="R213" s="1089"/>
      <c r="S213" s="589" t="s">
        <v>200</v>
      </c>
      <c r="T213" s="680" t="s">
        <v>200</v>
      </c>
      <c r="U213" s="680" t="s">
        <v>200</v>
      </c>
      <c r="V213" s="680" t="s">
        <v>200</v>
      </c>
      <c r="W213" s="680" t="s">
        <v>200</v>
      </c>
      <c r="X213" s="680" t="s">
        <v>200</v>
      </c>
      <c r="Y213" s="588" t="s">
        <v>132</v>
      </c>
      <c r="Z213" s="589" t="s">
        <v>133</v>
      </c>
    </row>
    <row r="214" spans="1:26" ht="58.2" thickBot="1" x14ac:dyDescent="0.35">
      <c r="A214" s="660">
        <v>210</v>
      </c>
      <c r="B214" s="107" t="s">
        <v>862</v>
      </c>
      <c r="C214" s="1090" t="s">
        <v>863</v>
      </c>
      <c r="D214" s="1091">
        <v>70982473</v>
      </c>
      <c r="E214" s="369" t="s">
        <v>885</v>
      </c>
      <c r="F214" s="1092" t="s">
        <v>866</v>
      </c>
      <c r="G214" s="59" t="s">
        <v>872</v>
      </c>
      <c r="H214" s="603" t="s">
        <v>128</v>
      </c>
      <c r="I214" s="603" t="s">
        <v>129</v>
      </c>
      <c r="J214" s="603" t="s">
        <v>868</v>
      </c>
      <c r="K214" s="59" t="s">
        <v>873</v>
      </c>
      <c r="L214" s="1093">
        <v>1200000</v>
      </c>
      <c r="M214" s="1094">
        <f t="shared" si="4"/>
        <v>1020000</v>
      </c>
      <c r="N214" s="428">
        <v>2023</v>
      </c>
      <c r="O214" s="429">
        <v>2027</v>
      </c>
      <c r="P214" s="428"/>
      <c r="Q214" s="1095"/>
      <c r="R214" s="1095"/>
      <c r="S214" s="429"/>
      <c r="T214" s="430"/>
      <c r="U214" s="430"/>
      <c r="V214" s="430" t="s">
        <v>200</v>
      </c>
      <c r="W214" s="430"/>
      <c r="X214" s="430"/>
      <c r="Y214" s="428" t="s">
        <v>132</v>
      </c>
      <c r="Z214" s="429" t="s">
        <v>133</v>
      </c>
    </row>
    <row r="215" spans="1:26" ht="58.2" thickBot="1" x14ac:dyDescent="0.35">
      <c r="A215" s="54">
        <v>211</v>
      </c>
      <c r="B215" s="81" t="s">
        <v>862</v>
      </c>
      <c r="C215" s="110" t="s">
        <v>863</v>
      </c>
      <c r="D215" s="365">
        <v>70982473</v>
      </c>
      <c r="E215" s="353" t="s">
        <v>885</v>
      </c>
      <c r="F215" s="366" t="s">
        <v>866</v>
      </c>
      <c r="G215" s="85" t="s">
        <v>874</v>
      </c>
      <c r="H215" s="603" t="s">
        <v>128</v>
      </c>
      <c r="I215" s="603" t="s">
        <v>129</v>
      </c>
      <c r="J215" s="603" t="s">
        <v>868</v>
      </c>
      <c r="K215" s="85" t="s">
        <v>875</v>
      </c>
      <c r="L215" s="586">
        <v>6000000</v>
      </c>
      <c r="M215" s="604">
        <f t="shared" si="4"/>
        <v>5100000</v>
      </c>
      <c r="N215" s="88">
        <v>2023</v>
      </c>
      <c r="O215" s="89">
        <v>2027</v>
      </c>
      <c r="P215" s="88" t="s">
        <v>200</v>
      </c>
      <c r="Q215" s="602" t="s">
        <v>200</v>
      </c>
      <c r="R215" s="602"/>
      <c r="S215" s="89" t="s">
        <v>200</v>
      </c>
      <c r="T215" s="90"/>
      <c r="U215" s="90"/>
      <c r="V215" s="90"/>
      <c r="W215" s="90"/>
      <c r="X215" s="90"/>
      <c r="Y215" s="88" t="s">
        <v>132</v>
      </c>
      <c r="Z215" s="89" t="s">
        <v>133</v>
      </c>
    </row>
    <row r="216" spans="1:26" ht="58.2" thickBot="1" x14ac:dyDescent="0.35">
      <c r="A216" s="54">
        <v>212</v>
      </c>
      <c r="B216" s="81" t="s">
        <v>862</v>
      </c>
      <c r="C216" s="110" t="s">
        <v>863</v>
      </c>
      <c r="D216" s="365">
        <v>70982473</v>
      </c>
      <c r="E216" s="353" t="s">
        <v>885</v>
      </c>
      <c r="F216" s="366" t="s">
        <v>866</v>
      </c>
      <c r="G216" s="85" t="s">
        <v>876</v>
      </c>
      <c r="H216" s="603" t="s">
        <v>128</v>
      </c>
      <c r="I216" s="603" t="s">
        <v>129</v>
      </c>
      <c r="J216" s="603" t="s">
        <v>868</v>
      </c>
      <c r="K216" s="85" t="s">
        <v>877</v>
      </c>
      <c r="L216" s="586">
        <v>2000000</v>
      </c>
      <c r="M216" s="604">
        <f t="shared" si="4"/>
        <v>1700000</v>
      </c>
      <c r="N216" s="88">
        <v>2023</v>
      </c>
      <c r="O216" s="89">
        <v>2027</v>
      </c>
      <c r="P216" s="88"/>
      <c r="Q216" s="602" t="s">
        <v>200</v>
      </c>
      <c r="R216" s="602"/>
      <c r="S216" s="89"/>
      <c r="T216" s="90"/>
      <c r="U216" s="90"/>
      <c r="V216" s="90" t="s">
        <v>200</v>
      </c>
      <c r="W216" s="90"/>
      <c r="X216" s="90" t="s">
        <v>200</v>
      </c>
      <c r="Y216" s="88" t="s">
        <v>132</v>
      </c>
      <c r="Z216" s="89" t="s">
        <v>133</v>
      </c>
    </row>
    <row r="217" spans="1:26" ht="58.2" thickBot="1" x14ac:dyDescent="0.35">
      <c r="A217" s="54">
        <v>213</v>
      </c>
      <c r="B217" s="81" t="s">
        <v>862</v>
      </c>
      <c r="C217" s="110" t="s">
        <v>863</v>
      </c>
      <c r="D217" s="365">
        <v>70982473</v>
      </c>
      <c r="E217" s="353" t="s">
        <v>885</v>
      </c>
      <c r="F217" s="366" t="s">
        <v>866</v>
      </c>
      <c r="G217" s="85" t="s">
        <v>878</v>
      </c>
      <c r="H217" s="603" t="s">
        <v>128</v>
      </c>
      <c r="I217" s="603" t="s">
        <v>129</v>
      </c>
      <c r="J217" s="603" t="s">
        <v>868</v>
      </c>
      <c r="K217" s="85" t="s">
        <v>879</v>
      </c>
      <c r="L217" s="586">
        <v>500000</v>
      </c>
      <c r="M217" s="604">
        <f t="shared" si="4"/>
        <v>425000</v>
      </c>
      <c r="N217" s="88">
        <v>2023</v>
      </c>
      <c r="O217" s="89">
        <v>2027</v>
      </c>
      <c r="P217" s="88"/>
      <c r="Q217" s="602"/>
      <c r="R217" s="602"/>
      <c r="S217" s="89" t="s">
        <v>200</v>
      </c>
      <c r="T217" s="90"/>
      <c r="U217" s="90"/>
      <c r="V217" s="90"/>
      <c r="W217" s="90"/>
      <c r="X217" s="90" t="s">
        <v>200</v>
      </c>
      <c r="Y217" s="88" t="s">
        <v>132</v>
      </c>
      <c r="Z217" s="89" t="s">
        <v>133</v>
      </c>
    </row>
    <row r="218" spans="1:26" ht="87" thickBot="1" x14ac:dyDescent="0.35">
      <c r="A218" s="54">
        <v>214</v>
      </c>
      <c r="B218" s="81" t="s">
        <v>862</v>
      </c>
      <c r="C218" s="110" t="s">
        <v>863</v>
      </c>
      <c r="D218" s="365">
        <v>70982473</v>
      </c>
      <c r="E218" s="353" t="s">
        <v>885</v>
      </c>
      <c r="F218" s="366" t="s">
        <v>866</v>
      </c>
      <c r="G218" s="85" t="s">
        <v>844</v>
      </c>
      <c r="H218" s="603" t="s">
        <v>128</v>
      </c>
      <c r="I218" s="603" t="s">
        <v>129</v>
      </c>
      <c r="J218" s="603" t="s">
        <v>868</v>
      </c>
      <c r="K218" s="85" t="s">
        <v>880</v>
      </c>
      <c r="L218" s="586">
        <v>850000</v>
      </c>
      <c r="M218" s="604">
        <f t="shared" si="4"/>
        <v>722500</v>
      </c>
      <c r="N218" s="88">
        <v>2023</v>
      </c>
      <c r="O218" s="89">
        <v>2027</v>
      </c>
      <c r="P218" s="88"/>
      <c r="Q218" s="602"/>
      <c r="R218" s="602"/>
      <c r="S218" s="89"/>
      <c r="T218" s="90" t="s">
        <v>200</v>
      </c>
      <c r="U218" s="90"/>
      <c r="V218" s="90"/>
      <c r="W218" s="90" t="s">
        <v>200</v>
      </c>
      <c r="X218" s="90"/>
      <c r="Y218" s="88" t="s">
        <v>132</v>
      </c>
      <c r="Z218" s="89" t="s">
        <v>133</v>
      </c>
    </row>
    <row r="219" spans="1:26" ht="58.2" thickBot="1" x14ac:dyDescent="0.35">
      <c r="A219" s="54">
        <v>215</v>
      </c>
      <c r="B219" s="81" t="s">
        <v>862</v>
      </c>
      <c r="C219" s="110" t="s">
        <v>863</v>
      </c>
      <c r="D219" s="365">
        <v>70982473</v>
      </c>
      <c r="E219" s="353" t="s">
        <v>885</v>
      </c>
      <c r="F219" s="366" t="s">
        <v>866</v>
      </c>
      <c r="G219" s="85" t="s">
        <v>867</v>
      </c>
      <c r="H219" s="603" t="s">
        <v>128</v>
      </c>
      <c r="I219" s="603" t="s">
        <v>129</v>
      </c>
      <c r="J219" s="603" t="s">
        <v>868</v>
      </c>
      <c r="K219" s="85" t="s">
        <v>869</v>
      </c>
      <c r="L219" s="586">
        <v>6000000</v>
      </c>
      <c r="M219" s="604">
        <f t="shared" si="4"/>
        <v>5100000</v>
      </c>
      <c r="N219" s="88">
        <v>2023</v>
      </c>
      <c r="O219" s="89">
        <v>2027</v>
      </c>
      <c r="P219" s="88" t="s">
        <v>200</v>
      </c>
      <c r="Q219" s="602"/>
      <c r="R219" s="602" t="s">
        <v>200</v>
      </c>
      <c r="S219" s="89"/>
      <c r="T219" s="90" t="s">
        <v>200</v>
      </c>
      <c r="U219" s="90"/>
      <c r="V219" s="90" t="s">
        <v>200</v>
      </c>
      <c r="W219" s="90"/>
      <c r="X219" s="90"/>
      <c r="Y219" s="88" t="s">
        <v>132</v>
      </c>
      <c r="Z219" s="89" t="s">
        <v>133</v>
      </c>
    </row>
    <row r="220" spans="1:26" ht="58.2" thickBot="1" x14ac:dyDescent="0.35">
      <c r="A220" s="54">
        <v>216</v>
      </c>
      <c r="B220" s="81" t="s">
        <v>862</v>
      </c>
      <c r="C220" s="110" t="s">
        <v>863</v>
      </c>
      <c r="D220" s="365">
        <v>70982473</v>
      </c>
      <c r="E220" s="353" t="s">
        <v>885</v>
      </c>
      <c r="F220" s="366" t="s">
        <v>866</v>
      </c>
      <c r="G220" s="85" t="s">
        <v>881</v>
      </c>
      <c r="H220" s="603" t="s">
        <v>128</v>
      </c>
      <c r="I220" s="603" t="s">
        <v>129</v>
      </c>
      <c r="J220" s="603" t="s">
        <v>868</v>
      </c>
      <c r="K220" s="85" t="s">
        <v>882</v>
      </c>
      <c r="L220" s="586">
        <v>500000</v>
      </c>
      <c r="M220" s="604">
        <f t="shared" si="4"/>
        <v>425000</v>
      </c>
      <c r="N220" s="88">
        <v>2023</v>
      </c>
      <c r="O220" s="89">
        <v>2027</v>
      </c>
      <c r="P220" s="88"/>
      <c r="Q220" s="602"/>
      <c r="R220" s="602"/>
      <c r="S220" s="89"/>
      <c r="T220" s="90"/>
      <c r="U220" s="90"/>
      <c r="V220" s="90"/>
      <c r="W220" s="90"/>
      <c r="X220" s="90" t="s">
        <v>200</v>
      </c>
      <c r="Y220" s="88" t="s">
        <v>132</v>
      </c>
      <c r="Z220" s="89" t="s">
        <v>133</v>
      </c>
    </row>
    <row r="221" spans="1:26" ht="58.2" thickBot="1" x14ac:dyDescent="0.35">
      <c r="A221" s="54">
        <v>217</v>
      </c>
      <c r="B221" s="81" t="s">
        <v>862</v>
      </c>
      <c r="C221" s="110" t="s">
        <v>863</v>
      </c>
      <c r="D221" s="365">
        <v>70982473</v>
      </c>
      <c r="E221" s="353" t="s">
        <v>885</v>
      </c>
      <c r="F221" s="366" t="s">
        <v>866</v>
      </c>
      <c r="G221" s="85" t="s">
        <v>883</v>
      </c>
      <c r="H221" s="603" t="s">
        <v>128</v>
      </c>
      <c r="I221" s="603" t="s">
        <v>129</v>
      </c>
      <c r="J221" s="603" t="s">
        <v>868</v>
      </c>
      <c r="K221" s="85" t="s">
        <v>884</v>
      </c>
      <c r="L221" s="586">
        <v>500000</v>
      </c>
      <c r="M221" s="604">
        <f t="shared" si="4"/>
        <v>425000</v>
      </c>
      <c r="N221" s="88">
        <v>2023</v>
      </c>
      <c r="O221" s="89">
        <v>2027</v>
      </c>
      <c r="P221" s="88" t="s">
        <v>200</v>
      </c>
      <c r="Q221" s="602" t="s">
        <v>200</v>
      </c>
      <c r="R221" s="602" t="s">
        <v>200</v>
      </c>
      <c r="S221" s="89" t="s">
        <v>200</v>
      </c>
      <c r="T221" s="90" t="s">
        <v>200</v>
      </c>
      <c r="U221" s="90"/>
      <c r="V221" s="90"/>
      <c r="W221" s="90"/>
      <c r="X221" s="90"/>
      <c r="Y221" s="88" t="s">
        <v>132</v>
      </c>
      <c r="Z221" s="89" t="s">
        <v>133</v>
      </c>
    </row>
    <row r="222" spans="1:26" ht="173.4" thickBot="1" x14ac:dyDescent="0.35">
      <c r="A222" s="54">
        <v>218</v>
      </c>
      <c r="B222" s="895" t="s">
        <v>960</v>
      </c>
      <c r="C222" s="896" t="s">
        <v>863</v>
      </c>
      <c r="D222" s="897">
        <v>61234176</v>
      </c>
      <c r="E222" s="897" t="s">
        <v>961</v>
      </c>
      <c r="F222" s="898" t="s">
        <v>962</v>
      </c>
      <c r="G222" s="899" t="s">
        <v>963</v>
      </c>
      <c r="H222" s="900" t="s">
        <v>128</v>
      </c>
      <c r="I222" s="900" t="s">
        <v>129</v>
      </c>
      <c r="J222" s="900" t="s">
        <v>129</v>
      </c>
      <c r="K222" s="901" t="s">
        <v>964</v>
      </c>
      <c r="L222" s="902">
        <v>2000000</v>
      </c>
      <c r="M222" s="903">
        <f>L222/100*85</f>
        <v>1700000</v>
      </c>
      <c r="N222" s="904">
        <v>2023</v>
      </c>
      <c r="O222" s="905">
        <v>2025</v>
      </c>
      <c r="P222" s="904" t="s">
        <v>200</v>
      </c>
      <c r="Q222" s="906" t="s">
        <v>200</v>
      </c>
      <c r="R222" s="906" t="s">
        <v>200</v>
      </c>
      <c r="S222" s="905" t="s">
        <v>200</v>
      </c>
      <c r="T222" s="907"/>
      <c r="U222" s="907"/>
      <c r="V222" s="907"/>
      <c r="W222" s="907" t="s">
        <v>200</v>
      </c>
      <c r="X222" s="907"/>
      <c r="Y222" s="1022" t="s">
        <v>965</v>
      </c>
      <c r="Z222" s="1023" t="s">
        <v>133</v>
      </c>
    </row>
    <row r="223" spans="1:26" ht="187.8" thickBot="1" x14ac:dyDescent="0.35">
      <c r="A223" s="54">
        <v>219</v>
      </c>
      <c r="B223" s="908" t="s">
        <v>960</v>
      </c>
      <c r="C223" s="909" t="s">
        <v>863</v>
      </c>
      <c r="D223" s="910">
        <v>61234176</v>
      </c>
      <c r="E223" s="910" t="s">
        <v>961</v>
      </c>
      <c r="F223" s="911" t="s">
        <v>962</v>
      </c>
      <c r="G223" s="912" t="s">
        <v>966</v>
      </c>
      <c r="H223" s="913" t="s">
        <v>128</v>
      </c>
      <c r="I223" s="913" t="s">
        <v>129</v>
      </c>
      <c r="J223" s="913" t="s">
        <v>129</v>
      </c>
      <c r="K223" s="914" t="s">
        <v>967</v>
      </c>
      <c r="L223" s="915">
        <v>3950000</v>
      </c>
      <c r="M223" s="916">
        <f t="shared" ref="M223:M227" si="5">L223/100*85</f>
        <v>3357500</v>
      </c>
      <c r="N223" s="917">
        <v>2025</v>
      </c>
      <c r="O223" s="918">
        <v>2027</v>
      </c>
      <c r="P223" s="919" t="s">
        <v>200</v>
      </c>
      <c r="Q223" s="919" t="s">
        <v>200</v>
      </c>
      <c r="R223" s="919" t="s">
        <v>200</v>
      </c>
      <c r="S223" s="919" t="s">
        <v>200</v>
      </c>
      <c r="T223" s="920"/>
      <c r="U223" s="920"/>
      <c r="V223" s="920"/>
      <c r="W223" s="920" t="s">
        <v>200</v>
      </c>
      <c r="X223" s="920"/>
      <c r="Y223" s="921" t="s">
        <v>968</v>
      </c>
      <c r="Z223" s="1024" t="s">
        <v>133</v>
      </c>
    </row>
    <row r="224" spans="1:26" ht="87" thickBot="1" x14ac:dyDescent="0.35">
      <c r="A224" s="6">
        <v>220</v>
      </c>
      <c r="B224" s="1096" t="s">
        <v>960</v>
      </c>
      <c r="C224" s="1097" t="s">
        <v>863</v>
      </c>
      <c r="D224" s="1098">
        <v>61234176</v>
      </c>
      <c r="E224" s="1098" t="s">
        <v>961</v>
      </c>
      <c r="F224" s="1099" t="s">
        <v>962</v>
      </c>
      <c r="G224" s="1100" t="s">
        <v>969</v>
      </c>
      <c r="H224" s="1101" t="s">
        <v>128</v>
      </c>
      <c r="I224" s="1101" t="s">
        <v>129</v>
      </c>
      <c r="J224" s="1101" t="s">
        <v>129</v>
      </c>
      <c r="K224" s="1102" t="s">
        <v>970</v>
      </c>
      <c r="L224" s="1103">
        <v>3900000</v>
      </c>
      <c r="M224" s="1104">
        <f t="shared" si="5"/>
        <v>3315000</v>
      </c>
      <c r="N224" s="1105">
        <v>2025</v>
      </c>
      <c r="O224" s="1106">
        <v>2027</v>
      </c>
      <c r="P224" s="1107"/>
      <c r="Q224" s="1108"/>
      <c r="R224" s="1108" t="s">
        <v>200</v>
      </c>
      <c r="S224" s="1109"/>
      <c r="T224" s="1110"/>
      <c r="U224" s="1110"/>
      <c r="V224" s="1110" t="s">
        <v>200</v>
      </c>
      <c r="W224" s="1110" t="s">
        <v>200</v>
      </c>
      <c r="X224" s="1110"/>
      <c r="Y224" s="1111" t="s">
        <v>971</v>
      </c>
      <c r="Z224" s="1112" t="s">
        <v>133</v>
      </c>
    </row>
    <row r="225" spans="1:26" ht="259.8" thickBot="1" x14ac:dyDescent="0.35">
      <c r="A225" s="660">
        <v>221</v>
      </c>
      <c r="B225" s="1113" t="s">
        <v>960</v>
      </c>
      <c r="C225" s="1114" t="s">
        <v>863</v>
      </c>
      <c r="D225" s="1115">
        <v>61234176</v>
      </c>
      <c r="E225" s="1115" t="s">
        <v>961</v>
      </c>
      <c r="F225" s="1116" t="s">
        <v>962</v>
      </c>
      <c r="G225" s="1117" t="s">
        <v>972</v>
      </c>
      <c r="H225" s="1118" t="s">
        <v>128</v>
      </c>
      <c r="I225" s="1118" t="s">
        <v>129</v>
      </c>
      <c r="J225" s="1118" t="s">
        <v>129</v>
      </c>
      <c r="K225" s="1119" t="s">
        <v>973</v>
      </c>
      <c r="L225" s="1120">
        <v>1900000</v>
      </c>
      <c r="M225" s="1121">
        <f t="shared" si="5"/>
        <v>1615000</v>
      </c>
      <c r="N225" s="1122">
        <v>2025</v>
      </c>
      <c r="O225" s="1123">
        <v>2027</v>
      </c>
      <c r="P225" s="1124"/>
      <c r="Q225" s="1125" t="s">
        <v>200</v>
      </c>
      <c r="R225" s="1125" t="s">
        <v>200</v>
      </c>
      <c r="S225" s="1126" t="s">
        <v>200</v>
      </c>
      <c r="T225" s="1127" t="s">
        <v>200</v>
      </c>
      <c r="U225" s="1127"/>
      <c r="V225" s="1127" t="s">
        <v>200</v>
      </c>
      <c r="W225" s="1127" t="s">
        <v>200</v>
      </c>
      <c r="X225" s="1127"/>
      <c r="Y225" s="1128" t="s">
        <v>965</v>
      </c>
      <c r="Z225" s="1129" t="s">
        <v>133</v>
      </c>
    </row>
    <row r="226" spans="1:26" ht="231" thickBot="1" x14ac:dyDescent="0.35">
      <c r="A226" s="54">
        <v>222</v>
      </c>
      <c r="B226" s="922" t="s">
        <v>960</v>
      </c>
      <c r="C226" s="909" t="s">
        <v>863</v>
      </c>
      <c r="D226" s="910">
        <v>61234176</v>
      </c>
      <c r="E226" s="910" t="s">
        <v>961</v>
      </c>
      <c r="F226" s="911" t="s">
        <v>962</v>
      </c>
      <c r="G226" s="930" t="s">
        <v>974</v>
      </c>
      <c r="H226" s="913" t="s">
        <v>128</v>
      </c>
      <c r="I226" s="913" t="s">
        <v>129</v>
      </c>
      <c r="J226" s="913" t="s">
        <v>129</v>
      </c>
      <c r="K226" s="923" t="s">
        <v>975</v>
      </c>
      <c r="L226" s="924">
        <v>700000</v>
      </c>
      <c r="M226" s="916">
        <f t="shared" si="5"/>
        <v>595000</v>
      </c>
      <c r="N226" s="917">
        <v>2025</v>
      </c>
      <c r="O226" s="931">
        <v>2027</v>
      </c>
      <c r="P226" s="925" t="s">
        <v>200</v>
      </c>
      <c r="Q226" s="926" t="s">
        <v>200</v>
      </c>
      <c r="R226" s="926"/>
      <c r="S226" s="927" t="s">
        <v>200</v>
      </c>
      <c r="T226" s="928"/>
      <c r="U226" s="928"/>
      <c r="V226" s="928"/>
      <c r="W226" s="928" t="s">
        <v>200</v>
      </c>
      <c r="X226" s="928"/>
      <c r="Y226" s="929" t="s">
        <v>976</v>
      </c>
      <c r="Z226" s="1024" t="s">
        <v>133</v>
      </c>
    </row>
    <row r="227" spans="1:26" ht="202.2" thickBot="1" x14ac:dyDescent="0.35">
      <c r="A227" s="54">
        <v>223</v>
      </c>
      <c r="B227" s="922" t="s">
        <v>960</v>
      </c>
      <c r="C227" s="909" t="s">
        <v>863</v>
      </c>
      <c r="D227" s="910">
        <v>61234176</v>
      </c>
      <c r="E227" s="910" t="s">
        <v>961</v>
      </c>
      <c r="F227" s="911" t="s">
        <v>962</v>
      </c>
      <c r="G227" s="930" t="s">
        <v>977</v>
      </c>
      <c r="H227" s="913" t="s">
        <v>128</v>
      </c>
      <c r="I227" s="913" t="s">
        <v>129</v>
      </c>
      <c r="J227" s="913" t="s">
        <v>129</v>
      </c>
      <c r="K227" s="923" t="s">
        <v>978</v>
      </c>
      <c r="L227" s="932">
        <v>52000000</v>
      </c>
      <c r="M227" s="933">
        <f t="shared" si="5"/>
        <v>44200000</v>
      </c>
      <c r="N227" s="917">
        <v>2025</v>
      </c>
      <c r="O227" s="931">
        <v>2027</v>
      </c>
      <c r="P227" s="925"/>
      <c r="Q227" s="926"/>
      <c r="R227" s="926"/>
      <c r="S227" s="927"/>
      <c r="T227" s="928"/>
      <c r="U227" s="928"/>
      <c r="V227" s="928" t="s">
        <v>200</v>
      </c>
      <c r="W227" s="928" t="s">
        <v>200</v>
      </c>
      <c r="X227" s="928"/>
      <c r="Y227" s="929" t="s">
        <v>979</v>
      </c>
      <c r="Z227" s="1024" t="s">
        <v>133</v>
      </c>
    </row>
    <row r="228" spans="1:26" ht="115.8" thickBot="1" x14ac:dyDescent="0.35">
      <c r="A228" s="54">
        <v>224</v>
      </c>
      <c r="B228" s="922" t="s">
        <v>960</v>
      </c>
      <c r="C228" s="909" t="s">
        <v>863</v>
      </c>
      <c r="D228" s="910">
        <v>61234176</v>
      </c>
      <c r="E228" s="910" t="s">
        <v>961</v>
      </c>
      <c r="F228" s="911" t="s">
        <v>962</v>
      </c>
      <c r="G228" s="934" t="s">
        <v>980</v>
      </c>
      <c r="H228" s="913" t="s">
        <v>128</v>
      </c>
      <c r="I228" s="913" t="s">
        <v>129</v>
      </c>
      <c r="J228" s="913" t="s">
        <v>129</v>
      </c>
      <c r="K228" s="923" t="s">
        <v>981</v>
      </c>
      <c r="L228" s="924">
        <v>3200000</v>
      </c>
      <c r="M228" s="916">
        <f>L228/100*85</f>
        <v>2720000</v>
      </c>
      <c r="N228" s="917">
        <v>2025</v>
      </c>
      <c r="O228" s="931">
        <v>2027</v>
      </c>
      <c r="P228" s="925" t="s">
        <v>200</v>
      </c>
      <c r="Q228" s="926" t="s">
        <v>200</v>
      </c>
      <c r="R228" s="926" t="s">
        <v>200</v>
      </c>
      <c r="S228" s="927"/>
      <c r="T228" s="928"/>
      <c r="U228" s="928"/>
      <c r="V228" s="928" t="s">
        <v>200</v>
      </c>
      <c r="W228" s="928" t="s">
        <v>200</v>
      </c>
      <c r="X228" s="928"/>
      <c r="Y228" s="929" t="s">
        <v>979</v>
      </c>
      <c r="Z228" s="1024" t="s">
        <v>133</v>
      </c>
    </row>
    <row r="229" spans="1:26" ht="72.599999999999994" thickBot="1" x14ac:dyDescent="0.35">
      <c r="A229" s="54">
        <v>225</v>
      </c>
      <c r="B229" s="908" t="s">
        <v>960</v>
      </c>
      <c r="C229" s="909" t="s">
        <v>863</v>
      </c>
      <c r="D229" s="910">
        <v>61234176</v>
      </c>
      <c r="E229" s="910" t="s">
        <v>961</v>
      </c>
      <c r="F229" s="911" t="s">
        <v>962</v>
      </c>
      <c r="G229" s="934" t="s">
        <v>982</v>
      </c>
      <c r="H229" s="913" t="s">
        <v>128</v>
      </c>
      <c r="I229" s="913" t="s">
        <v>129</v>
      </c>
      <c r="J229" s="913" t="s">
        <v>129</v>
      </c>
      <c r="K229" s="935" t="s">
        <v>983</v>
      </c>
      <c r="L229" s="924">
        <v>800000</v>
      </c>
      <c r="M229" s="916">
        <f>L229/100*85</f>
        <v>680000</v>
      </c>
      <c r="N229" s="917">
        <v>2025</v>
      </c>
      <c r="O229" s="931">
        <v>2027</v>
      </c>
      <c r="P229" s="925"/>
      <c r="Q229" s="926"/>
      <c r="R229" s="926"/>
      <c r="S229" s="927"/>
      <c r="T229" s="928"/>
      <c r="U229" s="928"/>
      <c r="V229" s="928"/>
      <c r="W229" s="928"/>
      <c r="X229" s="928"/>
      <c r="Y229" s="929" t="s">
        <v>984</v>
      </c>
      <c r="Z229" s="1024" t="s">
        <v>133</v>
      </c>
    </row>
    <row r="230" spans="1:26" ht="144.6" thickBot="1" x14ac:dyDescent="0.35">
      <c r="A230" s="6">
        <v>226</v>
      </c>
      <c r="B230" s="1096" t="s">
        <v>985</v>
      </c>
      <c r="C230" s="1097" t="s">
        <v>863</v>
      </c>
      <c r="D230" s="1098">
        <v>61234176</v>
      </c>
      <c r="E230" s="1098" t="s">
        <v>961</v>
      </c>
      <c r="F230" s="1099" t="s">
        <v>962</v>
      </c>
      <c r="G230" s="1130" t="s">
        <v>986</v>
      </c>
      <c r="H230" s="1101" t="s">
        <v>128</v>
      </c>
      <c r="I230" s="1101" t="s">
        <v>129</v>
      </c>
      <c r="J230" s="1101" t="s">
        <v>129</v>
      </c>
      <c r="K230" s="1131" t="s">
        <v>987</v>
      </c>
      <c r="L230" s="1132">
        <v>4000000</v>
      </c>
      <c r="M230" s="1104">
        <f>L230/100*85</f>
        <v>3400000</v>
      </c>
      <c r="N230" s="1133">
        <v>2025</v>
      </c>
      <c r="O230" s="1134">
        <v>2027</v>
      </c>
      <c r="P230" s="1135" t="s">
        <v>200</v>
      </c>
      <c r="Q230" s="1136" t="s">
        <v>200</v>
      </c>
      <c r="R230" s="1136" t="s">
        <v>200</v>
      </c>
      <c r="S230" s="1137" t="s">
        <v>200</v>
      </c>
      <c r="T230" s="1138"/>
      <c r="U230" s="1138"/>
      <c r="V230" s="1138"/>
      <c r="W230" s="1138" t="s">
        <v>200</v>
      </c>
      <c r="X230" s="1138"/>
      <c r="Y230" s="1139" t="s">
        <v>971</v>
      </c>
      <c r="Z230" s="1140"/>
    </row>
    <row r="231" spans="1:26" ht="144.6" thickBot="1" x14ac:dyDescent="0.35">
      <c r="A231" s="660">
        <v>227</v>
      </c>
      <c r="B231" s="1141" t="s">
        <v>960</v>
      </c>
      <c r="C231" s="1114" t="s">
        <v>863</v>
      </c>
      <c r="D231" s="1115">
        <v>61234176</v>
      </c>
      <c r="E231" s="1115" t="s">
        <v>961</v>
      </c>
      <c r="F231" s="1116" t="s">
        <v>962</v>
      </c>
      <c r="G231" s="1142" t="s">
        <v>988</v>
      </c>
      <c r="H231" s="1143" t="s">
        <v>128</v>
      </c>
      <c r="I231" s="1143" t="s">
        <v>129</v>
      </c>
      <c r="J231" s="1143" t="s">
        <v>129</v>
      </c>
      <c r="K231" s="1144" t="s">
        <v>989</v>
      </c>
      <c r="L231" s="1145">
        <v>4000000</v>
      </c>
      <c r="M231" s="1146">
        <f t="shared" ref="M231:M233" si="6">L231/100*85</f>
        <v>3400000</v>
      </c>
      <c r="N231" s="1147">
        <v>2025</v>
      </c>
      <c r="O231" s="1148">
        <v>2027</v>
      </c>
      <c r="P231" s="1125" t="s">
        <v>200</v>
      </c>
      <c r="Q231" s="1125" t="s">
        <v>200</v>
      </c>
      <c r="R231" s="1125" t="s">
        <v>200</v>
      </c>
      <c r="S231" s="1125" t="s">
        <v>200</v>
      </c>
      <c r="T231" s="1127"/>
      <c r="U231" s="1127"/>
      <c r="V231" s="1127"/>
      <c r="W231" s="1127" t="s">
        <v>200</v>
      </c>
      <c r="X231" s="1127"/>
      <c r="Y231" s="1149" t="s">
        <v>990</v>
      </c>
      <c r="Z231" s="1129" t="s">
        <v>133</v>
      </c>
    </row>
    <row r="232" spans="1:26" ht="87" thickBot="1" x14ac:dyDescent="0.35">
      <c r="A232" s="54">
        <v>228</v>
      </c>
      <c r="B232" s="107" t="s">
        <v>991</v>
      </c>
      <c r="C232" s="82" t="s">
        <v>863</v>
      </c>
      <c r="D232" s="369">
        <v>61234001</v>
      </c>
      <c r="E232" s="369" t="s">
        <v>1032</v>
      </c>
      <c r="F232" s="370" t="s">
        <v>1033</v>
      </c>
      <c r="G232" s="109" t="s">
        <v>992</v>
      </c>
      <c r="H232" s="59" t="s">
        <v>128</v>
      </c>
      <c r="I232" s="430" t="s">
        <v>129</v>
      </c>
      <c r="J232" s="430" t="s">
        <v>129</v>
      </c>
      <c r="K232" s="90" t="s">
        <v>993</v>
      </c>
      <c r="L232" s="586">
        <v>1500000</v>
      </c>
      <c r="M232" s="604">
        <f t="shared" si="6"/>
        <v>1275000</v>
      </c>
      <c r="N232" s="467">
        <v>2025</v>
      </c>
      <c r="O232" s="89">
        <v>2027</v>
      </c>
      <c r="P232" s="88" t="s">
        <v>200</v>
      </c>
      <c r="Q232" s="602" t="s">
        <v>200</v>
      </c>
      <c r="R232" s="602"/>
      <c r="S232" s="89" t="s">
        <v>200</v>
      </c>
      <c r="T232" s="90"/>
      <c r="U232" s="90"/>
      <c r="V232" s="90"/>
      <c r="W232" s="90" t="s">
        <v>200</v>
      </c>
      <c r="X232" s="90" t="s">
        <v>200</v>
      </c>
      <c r="Y232" s="88" t="s">
        <v>132</v>
      </c>
      <c r="Z232" s="89" t="s">
        <v>133</v>
      </c>
    </row>
    <row r="233" spans="1:26" ht="87" thickBot="1" x14ac:dyDescent="0.35">
      <c r="A233" s="54">
        <v>229</v>
      </c>
      <c r="B233" s="107" t="s">
        <v>991</v>
      </c>
      <c r="C233" s="82" t="s">
        <v>863</v>
      </c>
      <c r="D233" s="369">
        <v>61234001</v>
      </c>
      <c r="E233" s="369" t="s">
        <v>1032</v>
      </c>
      <c r="F233" s="370" t="s">
        <v>1033</v>
      </c>
      <c r="G233" s="109" t="s">
        <v>994</v>
      </c>
      <c r="H233" s="59" t="s">
        <v>128</v>
      </c>
      <c r="I233" s="430" t="s">
        <v>129</v>
      </c>
      <c r="J233" s="430" t="s">
        <v>129</v>
      </c>
      <c r="K233" s="85" t="s">
        <v>995</v>
      </c>
      <c r="L233" s="341">
        <v>11000000</v>
      </c>
      <c r="M233" s="936">
        <f t="shared" si="6"/>
        <v>9350000</v>
      </c>
      <c r="N233" s="467">
        <v>2025</v>
      </c>
      <c r="O233" s="89">
        <v>2027</v>
      </c>
      <c r="P233" s="88"/>
      <c r="Q233" s="602" t="s">
        <v>200</v>
      </c>
      <c r="R233" s="602" t="s">
        <v>200</v>
      </c>
      <c r="S233" s="89"/>
      <c r="T233" s="90"/>
      <c r="U233" s="90"/>
      <c r="V233" s="90" t="s">
        <v>200</v>
      </c>
      <c r="W233" s="90" t="s">
        <v>200</v>
      </c>
      <c r="X233" s="90" t="s">
        <v>200</v>
      </c>
      <c r="Y233" s="88" t="s">
        <v>132</v>
      </c>
      <c r="Z233" s="89" t="s">
        <v>133</v>
      </c>
    </row>
    <row r="234" spans="1:26" ht="144.6" thickBot="1" x14ac:dyDescent="0.35">
      <c r="A234" s="54">
        <v>230</v>
      </c>
      <c r="B234" s="419" t="s">
        <v>991</v>
      </c>
      <c r="C234" s="62" t="s">
        <v>863</v>
      </c>
      <c r="D234" s="431">
        <v>61234001</v>
      </c>
      <c r="E234" s="431" t="s">
        <v>1032</v>
      </c>
      <c r="F234" s="432" t="s">
        <v>1033</v>
      </c>
      <c r="G234" s="66" t="s">
        <v>996</v>
      </c>
      <c r="H234" s="56" t="s">
        <v>128</v>
      </c>
      <c r="I234" s="425" t="s">
        <v>129</v>
      </c>
      <c r="J234" s="425" t="s">
        <v>129</v>
      </c>
      <c r="K234" s="66" t="s">
        <v>997</v>
      </c>
      <c r="L234" s="464">
        <v>50000000</v>
      </c>
      <c r="M234" s="937">
        <f>L234/100*85</f>
        <v>42500000</v>
      </c>
      <c r="N234" s="69">
        <v>2023</v>
      </c>
      <c r="O234" s="70">
        <v>2027</v>
      </c>
      <c r="P234" s="69" t="s">
        <v>200</v>
      </c>
      <c r="Q234" s="847" t="s">
        <v>200</v>
      </c>
      <c r="R234" s="847" t="s">
        <v>200</v>
      </c>
      <c r="S234" s="70" t="s">
        <v>200</v>
      </c>
      <c r="T234" s="71"/>
      <c r="U234" s="71" t="s">
        <v>200</v>
      </c>
      <c r="V234" s="71"/>
      <c r="W234" s="71" t="s">
        <v>200</v>
      </c>
      <c r="X234" s="71" t="s">
        <v>200</v>
      </c>
      <c r="Y234" s="69" t="s">
        <v>998</v>
      </c>
      <c r="Z234" s="70" t="s">
        <v>343</v>
      </c>
    </row>
    <row r="235" spans="1:26" ht="87" thickBot="1" x14ac:dyDescent="0.35">
      <c r="A235" s="54">
        <v>231</v>
      </c>
      <c r="B235" s="107" t="s">
        <v>991</v>
      </c>
      <c r="C235" s="82" t="s">
        <v>863</v>
      </c>
      <c r="D235" s="369">
        <v>61234001</v>
      </c>
      <c r="E235" s="369" t="s">
        <v>1032</v>
      </c>
      <c r="F235" s="370" t="s">
        <v>1033</v>
      </c>
      <c r="G235" s="109" t="s">
        <v>999</v>
      </c>
      <c r="H235" s="59" t="s">
        <v>128</v>
      </c>
      <c r="I235" s="430" t="s">
        <v>129</v>
      </c>
      <c r="J235" s="430" t="s">
        <v>129</v>
      </c>
      <c r="K235" s="85" t="s">
        <v>1000</v>
      </c>
      <c r="L235" s="586">
        <v>15000000</v>
      </c>
      <c r="M235" s="604">
        <f t="shared" ref="M235:M257" si="7">L235/100*85</f>
        <v>12750000</v>
      </c>
      <c r="N235" s="467">
        <v>2025</v>
      </c>
      <c r="O235" s="89">
        <v>2027</v>
      </c>
      <c r="P235" s="88" t="s">
        <v>200</v>
      </c>
      <c r="Q235" s="602" t="s">
        <v>200</v>
      </c>
      <c r="R235" s="602" t="s">
        <v>200</v>
      </c>
      <c r="S235" s="89" t="s">
        <v>200</v>
      </c>
      <c r="T235" s="90"/>
      <c r="U235" s="90"/>
      <c r="V235" s="90" t="s">
        <v>200</v>
      </c>
      <c r="W235" s="90" t="s">
        <v>200</v>
      </c>
      <c r="X235" s="90" t="s">
        <v>200</v>
      </c>
      <c r="Y235" s="88" t="s">
        <v>132</v>
      </c>
      <c r="Z235" s="89" t="s">
        <v>133</v>
      </c>
    </row>
    <row r="236" spans="1:26" ht="87" thickBot="1" x14ac:dyDescent="0.35">
      <c r="A236" s="54">
        <v>232</v>
      </c>
      <c r="B236" s="107" t="s">
        <v>991</v>
      </c>
      <c r="C236" s="82" t="s">
        <v>863</v>
      </c>
      <c r="D236" s="369">
        <v>61234001</v>
      </c>
      <c r="E236" s="369" t="s">
        <v>1032</v>
      </c>
      <c r="F236" s="369" t="s">
        <v>1032</v>
      </c>
      <c r="G236" s="109" t="s">
        <v>1001</v>
      </c>
      <c r="H236" s="59" t="s">
        <v>128</v>
      </c>
      <c r="I236" s="430" t="s">
        <v>129</v>
      </c>
      <c r="J236" s="430" t="s">
        <v>129</v>
      </c>
      <c r="K236" s="90" t="s">
        <v>1002</v>
      </c>
      <c r="L236" s="586">
        <v>11000000</v>
      </c>
      <c r="M236" s="604">
        <f t="shared" si="7"/>
        <v>9350000</v>
      </c>
      <c r="N236" s="467">
        <v>2025</v>
      </c>
      <c r="O236" s="89">
        <v>2027</v>
      </c>
      <c r="P236" s="88" t="s">
        <v>200</v>
      </c>
      <c r="Q236" s="602" t="s">
        <v>200</v>
      </c>
      <c r="R236" s="602" t="s">
        <v>200</v>
      </c>
      <c r="S236" s="89" t="s">
        <v>200</v>
      </c>
      <c r="T236" s="90"/>
      <c r="U236" s="90"/>
      <c r="V236" s="90"/>
      <c r="W236" s="90"/>
      <c r="X236" s="90" t="s">
        <v>200</v>
      </c>
      <c r="Y236" s="88" t="s">
        <v>132</v>
      </c>
      <c r="Z236" s="89" t="s">
        <v>133</v>
      </c>
    </row>
    <row r="237" spans="1:26" ht="87" thickBot="1" x14ac:dyDescent="0.35">
      <c r="A237" s="54">
        <v>233</v>
      </c>
      <c r="B237" s="107" t="s">
        <v>991</v>
      </c>
      <c r="C237" s="82" t="s">
        <v>863</v>
      </c>
      <c r="D237" s="369">
        <v>61234001</v>
      </c>
      <c r="E237" s="369" t="s">
        <v>1032</v>
      </c>
      <c r="F237" s="370" t="s">
        <v>1033</v>
      </c>
      <c r="G237" s="109" t="s">
        <v>1003</v>
      </c>
      <c r="H237" s="59" t="s">
        <v>128</v>
      </c>
      <c r="I237" s="430" t="s">
        <v>129</v>
      </c>
      <c r="J237" s="430" t="s">
        <v>129</v>
      </c>
      <c r="K237" s="85" t="s">
        <v>1004</v>
      </c>
      <c r="L237" s="341">
        <v>6500000</v>
      </c>
      <c r="M237" s="936">
        <f t="shared" si="7"/>
        <v>5525000</v>
      </c>
      <c r="N237" s="467">
        <v>2025</v>
      </c>
      <c r="O237" s="89">
        <v>2027</v>
      </c>
      <c r="P237" s="88"/>
      <c r="Q237" s="602"/>
      <c r="R237" s="602"/>
      <c r="S237" s="89"/>
      <c r="T237" s="90"/>
      <c r="U237" s="90"/>
      <c r="V237" s="90" t="s">
        <v>200</v>
      </c>
      <c r="W237" s="90"/>
      <c r="X237" s="90" t="s">
        <v>200</v>
      </c>
      <c r="Y237" s="88" t="s">
        <v>1005</v>
      </c>
      <c r="Z237" s="89" t="s">
        <v>133</v>
      </c>
    </row>
    <row r="238" spans="1:26" ht="87" thickBot="1" x14ac:dyDescent="0.35">
      <c r="A238" s="54">
        <v>234</v>
      </c>
      <c r="B238" s="419" t="s">
        <v>991</v>
      </c>
      <c r="C238" s="62" t="s">
        <v>863</v>
      </c>
      <c r="D238" s="431">
        <v>61234001</v>
      </c>
      <c r="E238" s="431" t="s">
        <v>1032</v>
      </c>
      <c r="F238" s="432" t="s">
        <v>1033</v>
      </c>
      <c r="G238" s="66" t="s">
        <v>1006</v>
      </c>
      <c r="H238" s="56" t="s">
        <v>128</v>
      </c>
      <c r="I238" s="425" t="s">
        <v>129</v>
      </c>
      <c r="J238" s="425" t="s">
        <v>129</v>
      </c>
      <c r="K238" s="66" t="s">
        <v>1007</v>
      </c>
      <c r="L238" s="464">
        <v>2500000</v>
      </c>
      <c r="M238" s="937">
        <f t="shared" si="7"/>
        <v>2125000</v>
      </c>
      <c r="N238" s="69">
        <v>2024</v>
      </c>
      <c r="O238" s="70">
        <v>2027</v>
      </c>
      <c r="P238" s="69"/>
      <c r="Q238" s="847"/>
      <c r="R238" s="847"/>
      <c r="S238" s="70"/>
      <c r="T238" s="71"/>
      <c r="U238" s="71"/>
      <c r="V238" s="71"/>
      <c r="W238" s="71"/>
      <c r="X238" s="71" t="s">
        <v>200</v>
      </c>
      <c r="Y238" s="69" t="s">
        <v>132</v>
      </c>
      <c r="Z238" s="70" t="s">
        <v>133</v>
      </c>
    </row>
    <row r="239" spans="1:26" ht="87" thickBot="1" x14ac:dyDescent="0.35">
      <c r="A239" s="54">
        <v>235</v>
      </c>
      <c r="B239" s="107" t="s">
        <v>991</v>
      </c>
      <c r="C239" s="82" t="s">
        <v>863</v>
      </c>
      <c r="D239" s="369">
        <v>61234001</v>
      </c>
      <c r="E239" s="369" t="s">
        <v>1032</v>
      </c>
      <c r="F239" s="370" t="s">
        <v>1033</v>
      </c>
      <c r="G239" s="109" t="s">
        <v>1008</v>
      </c>
      <c r="H239" s="59" t="s">
        <v>128</v>
      </c>
      <c r="I239" s="430" t="s">
        <v>129</v>
      </c>
      <c r="J239" s="430" t="s">
        <v>129</v>
      </c>
      <c r="K239" s="90" t="s">
        <v>1009</v>
      </c>
      <c r="L239" s="586">
        <v>6000000</v>
      </c>
      <c r="M239" s="604">
        <f t="shared" si="7"/>
        <v>5100000</v>
      </c>
      <c r="N239" s="467">
        <v>2025</v>
      </c>
      <c r="O239" s="89">
        <v>2027</v>
      </c>
      <c r="P239" s="88"/>
      <c r="Q239" s="602"/>
      <c r="R239" s="602"/>
      <c r="S239" s="89"/>
      <c r="T239" s="90"/>
      <c r="U239" s="90"/>
      <c r="V239" s="90"/>
      <c r="W239" s="90"/>
      <c r="X239" s="90"/>
      <c r="Y239" s="88" t="s">
        <v>132</v>
      </c>
      <c r="Z239" s="89" t="s">
        <v>133</v>
      </c>
    </row>
    <row r="240" spans="1:26" ht="87" thickBot="1" x14ac:dyDescent="0.35">
      <c r="A240" s="54">
        <v>236</v>
      </c>
      <c r="B240" s="419" t="s">
        <v>991</v>
      </c>
      <c r="C240" s="62" t="s">
        <v>863</v>
      </c>
      <c r="D240" s="431">
        <v>61234001</v>
      </c>
      <c r="E240" s="431" t="s">
        <v>1032</v>
      </c>
      <c r="F240" s="432" t="s">
        <v>1033</v>
      </c>
      <c r="G240" s="66" t="s">
        <v>1010</v>
      </c>
      <c r="H240" s="56" t="s">
        <v>128</v>
      </c>
      <c r="I240" s="425" t="s">
        <v>129</v>
      </c>
      <c r="J240" s="425" t="s">
        <v>129</v>
      </c>
      <c r="K240" s="66" t="s">
        <v>1011</v>
      </c>
      <c r="L240" s="464">
        <v>10000000</v>
      </c>
      <c r="M240" s="937">
        <f t="shared" si="7"/>
        <v>8500000</v>
      </c>
      <c r="N240" s="69">
        <v>2023</v>
      </c>
      <c r="O240" s="70">
        <v>2027</v>
      </c>
      <c r="P240" s="69"/>
      <c r="Q240" s="847"/>
      <c r="R240" s="847"/>
      <c r="S240" s="70"/>
      <c r="T240" s="71"/>
      <c r="U240" s="71"/>
      <c r="V240" s="71"/>
      <c r="W240" s="71"/>
      <c r="X240" s="71" t="s">
        <v>200</v>
      </c>
      <c r="Y240" s="69" t="s">
        <v>132</v>
      </c>
      <c r="Z240" s="70" t="s">
        <v>133</v>
      </c>
    </row>
    <row r="241" spans="1:26" ht="87" thickBot="1" x14ac:dyDescent="0.35">
      <c r="A241" s="54">
        <v>237</v>
      </c>
      <c r="B241" s="107" t="s">
        <v>991</v>
      </c>
      <c r="C241" s="82" t="s">
        <v>863</v>
      </c>
      <c r="D241" s="369">
        <v>61234001</v>
      </c>
      <c r="E241" s="369" t="s">
        <v>1032</v>
      </c>
      <c r="F241" s="370" t="s">
        <v>1033</v>
      </c>
      <c r="G241" s="109" t="s">
        <v>1012</v>
      </c>
      <c r="H241" s="59" t="s">
        <v>128</v>
      </c>
      <c r="I241" s="430" t="s">
        <v>129</v>
      </c>
      <c r="J241" s="430" t="s">
        <v>129</v>
      </c>
      <c r="K241" s="109" t="s">
        <v>1013</v>
      </c>
      <c r="L241" s="547">
        <v>3000000</v>
      </c>
      <c r="M241" s="604">
        <f t="shared" si="7"/>
        <v>2550000</v>
      </c>
      <c r="N241" s="467">
        <v>2025</v>
      </c>
      <c r="O241" s="89">
        <v>2027</v>
      </c>
      <c r="P241" s="88"/>
      <c r="Q241" s="602"/>
      <c r="R241" s="602"/>
      <c r="S241" s="89"/>
      <c r="T241" s="90"/>
      <c r="U241" s="90"/>
      <c r="V241" s="90" t="s">
        <v>200</v>
      </c>
      <c r="W241" s="90" t="s">
        <v>200</v>
      </c>
      <c r="X241" s="90"/>
      <c r="Y241" s="88" t="s">
        <v>132</v>
      </c>
      <c r="Z241" s="89" t="s">
        <v>133</v>
      </c>
    </row>
    <row r="242" spans="1:26" ht="87" thickBot="1" x14ac:dyDescent="0.35">
      <c r="A242" s="6">
        <v>238</v>
      </c>
      <c r="B242" s="951" t="s">
        <v>991</v>
      </c>
      <c r="C242" s="688" t="s">
        <v>863</v>
      </c>
      <c r="D242" s="1019">
        <v>61234001</v>
      </c>
      <c r="E242" s="1019" t="s">
        <v>1032</v>
      </c>
      <c r="F242" s="1020" t="s">
        <v>1033</v>
      </c>
      <c r="G242" s="691" t="s">
        <v>1014</v>
      </c>
      <c r="H242" s="692" t="s">
        <v>128</v>
      </c>
      <c r="I242" s="953" t="s">
        <v>129</v>
      </c>
      <c r="J242" s="953" t="s">
        <v>129</v>
      </c>
      <c r="K242" s="691" t="s">
        <v>1015</v>
      </c>
      <c r="L242" s="1150">
        <v>1500000</v>
      </c>
      <c r="M242" s="1151">
        <f t="shared" si="7"/>
        <v>1275000</v>
      </c>
      <c r="N242" s="696">
        <v>2023</v>
      </c>
      <c r="O242" s="697">
        <v>2027</v>
      </c>
      <c r="P242" s="696"/>
      <c r="Q242" s="1152"/>
      <c r="R242" s="1152" t="s">
        <v>200</v>
      </c>
      <c r="S242" s="697"/>
      <c r="T242" s="1153"/>
      <c r="U242" s="1153"/>
      <c r="V242" s="1153"/>
      <c r="W242" s="1153"/>
      <c r="X242" s="1153" t="s">
        <v>200</v>
      </c>
      <c r="Y242" s="696" t="s">
        <v>998</v>
      </c>
      <c r="Z242" s="697" t="s">
        <v>133</v>
      </c>
    </row>
    <row r="243" spans="1:26" ht="87" thickBot="1" x14ac:dyDescent="0.35">
      <c r="A243" s="660">
        <v>239</v>
      </c>
      <c r="B243" s="107" t="s">
        <v>991</v>
      </c>
      <c r="C243" s="266" t="s">
        <v>863</v>
      </c>
      <c r="D243" s="369">
        <v>61234001</v>
      </c>
      <c r="E243" s="369" t="s">
        <v>1032</v>
      </c>
      <c r="F243" s="370" t="s">
        <v>1033</v>
      </c>
      <c r="G243" s="426" t="s">
        <v>1016</v>
      </c>
      <c r="H243" s="59" t="s">
        <v>128</v>
      </c>
      <c r="I243" s="430" t="s">
        <v>129</v>
      </c>
      <c r="J243" s="430" t="s">
        <v>129</v>
      </c>
      <c r="K243" s="426" t="s">
        <v>1017</v>
      </c>
      <c r="L243" s="1161">
        <v>4000000</v>
      </c>
      <c r="M243" s="1162">
        <f t="shared" si="7"/>
        <v>3400000</v>
      </c>
      <c r="N243" s="454">
        <v>2025</v>
      </c>
      <c r="O243" s="429">
        <v>2027</v>
      </c>
      <c r="P243" s="428" t="s">
        <v>200</v>
      </c>
      <c r="Q243" s="1095" t="s">
        <v>200</v>
      </c>
      <c r="R243" s="1095" t="s">
        <v>200</v>
      </c>
      <c r="S243" s="429" t="s">
        <v>200</v>
      </c>
      <c r="T243" s="430"/>
      <c r="U243" s="430"/>
      <c r="V243" s="430"/>
      <c r="W243" s="430"/>
      <c r="X243" s="430" t="s">
        <v>200</v>
      </c>
      <c r="Y243" s="428" t="s">
        <v>132</v>
      </c>
      <c r="Z243" s="429" t="s">
        <v>133</v>
      </c>
    </row>
    <row r="244" spans="1:26" ht="87" thickBot="1" x14ac:dyDescent="0.35">
      <c r="A244" s="54">
        <v>240</v>
      </c>
      <c r="B244" s="107" t="s">
        <v>991</v>
      </c>
      <c r="C244" s="82" t="s">
        <v>863</v>
      </c>
      <c r="D244" s="369">
        <v>61234001</v>
      </c>
      <c r="E244" s="369" t="s">
        <v>1032</v>
      </c>
      <c r="F244" s="370" t="s">
        <v>1033</v>
      </c>
      <c r="G244" s="109" t="s">
        <v>1018</v>
      </c>
      <c r="H244" s="59" t="s">
        <v>128</v>
      </c>
      <c r="I244" s="430" t="s">
        <v>129</v>
      </c>
      <c r="J244" s="430" t="s">
        <v>129</v>
      </c>
      <c r="K244" s="109" t="s">
        <v>1019</v>
      </c>
      <c r="L244" s="341">
        <v>4000000</v>
      </c>
      <c r="M244" s="936">
        <f t="shared" si="7"/>
        <v>3400000</v>
      </c>
      <c r="N244" s="467">
        <v>2025</v>
      </c>
      <c r="O244" s="89">
        <v>2027</v>
      </c>
      <c r="P244" s="88" t="s">
        <v>200</v>
      </c>
      <c r="Q244" s="602"/>
      <c r="R244" s="602"/>
      <c r="S244" s="89" t="s">
        <v>200</v>
      </c>
      <c r="T244" s="90"/>
      <c r="U244" s="90"/>
      <c r="V244" s="90"/>
      <c r="W244" s="90"/>
      <c r="X244" s="90" t="s">
        <v>200</v>
      </c>
      <c r="Y244" s="88" t="s">
        <v>1005</v>
      </c>
      <c r="Z244" s="89" t="s">
        <v>133</v>
      </c>
    </row>
    <row r="245" spans="1:26" ht="87" thickBot="1" x14ac:dyDescent="0.35">
      <c r="A245" s="54">
        <v>241</v>
      </c>
      <c r="B245" s="107" t="s">
        <v>991</v>
      </c>
      <c r="C245" s="82" t="s">
        <v>863</v>
      </c>
      <c r="D245" s="369">
        <v>61234001</v>
      </c>
      <c r="E245" s="369" t="s">
        <v>1032</v>
      </c>
      <c r="F245" s="370" t="s">
        <v>1033</v>
      </c>
      <c r="G245" s="109" t="s">
        <v>1020</v>
      </c>
      <c r="H245" s="59" t="s">
        <v>128</v>
      </c>
      <c r="I245" s="430" t="s">
        <v>129</v>
      </c>
      <c r="J245" s="430" t="s">
        <v>129</v>
      </c>
      <c r="K245" s="85" t="s">
        <v>1021</v>
      </c>
      <c r="L245" s="586">
        <v>2000000</v>
      </c>
      <c r="M245" s="604">
        <f t="shared" si="7"/>
        <v>1700000</v>
      </c>
      <c r="N245" s="467">
        <v>2025</v>
      </c>
      <c r="O245" s="89">
        <v>2027</v>
      </c>
      <c r="P245" s="88"/>
      <c r="Q245" s="602"/>
      <c r="R245" s="602"/>
      <c r="S245" s="89"/>
      <c r="T245" s="90"/>
      <c r="U245" s="90"/>
      <c r="V245" s="90" t="s">
        <v>200</v>
      </c>
      <c r="W245" s="90"/>
      <c r="X245" s="90" t="s">
        <v>200</v>
      </c>
      <c r="Y245" s="88" t="s">
        <v>132</v>
      </c>
      <c r="Z245" s="89" t="s">
        <v>133</v>
      </c>
    </row>
    <row r="246" spans="1:26" ht="87" thickBot="1" x14ac:dyDescent="0.35">
      <c r="A246" s="54">
        <v>242</v>
      </c>
      <c r="B246" s="419" t="s">
        <v>991</v>
      </c>
      <c r="C246" s="62" t="s">
        <v>863</v>
      </c>
      <c r="D246" s="431">
        <v>61234001</v>
      </c>
      <c r="E246" s="431" t="s">
        <v>1032</v>
      </c>
      <c r="F246" s="432" t="s">
        <v>1033</v>
      </c>
      <c r="G246" s="66" t="s">
        <v>1022</v>
      </c>
      <c r="H246" s="56" t="s">
        <v>128</v>
      </c>
      <c r="I246" s="425" t="s">
        <v>129</v>
      </c>
      <c r="J246" s="425" t="s">
        <v>129</v>
      </c>
      <c r="K246" s="66" t="s">
        <v>1023</v>
      </c>
      <c r="L246" s="464">
        <v>20000000</v>
      </c>
      <c r="M246" s="937">
        <f t="shared" si="7"/>
        <v>17000000</v>
      </c>
      <c r="N246" s="69">
        <v>2023</v>
      </c>
      <c r="O246" s="70">
        <v>2024</v>
      </c>
      <c r="P246" s="69" t="s">
        <v>200</v>
      </c>
      <c r="Q246" s="847" t="s">
        <v>200</v>
      </c>
      <c r="R246" s="847" t="s">
        <v>200</v>
      </c>
      <c r="S246" s="70" t="s">
        <v>200</v>
      </c>
      <c r="T246" s="71"/>
      <c r="U246" s="71"/>
      <c r="V246" s="71"/>
      <c r="W246" s="71"/>
      <c r="X246" s="71" t="s">
        <v>200</v>
      </c>
      <c r="Y246" s="61" t="s">
        <v>1024</v>
      </c>
      <c r="Z246" s="70" t="s">
        <v>343</v>
      </c>
    </row>
    <row r="247" spans="1:26" ht="101.4" thickBot="1" x14ac:dyDescent="0.35">
      <c r="A247" s="54">
        <v>243</v>
      </c>
      <c r="B247" s="107" t="s">
        <v>991</v>
      </c>
      <c r="C247" s="82" t="s">
        <v>863</v>
      </c>
      <c r="D247" s="369">
        <v>61234001</v>
      </c>
      <c r="E247" s="369" t="s">
        <v>1032</v>
      </c>
      <c r="F247" s="370" t="s">
        <v>1033</v>
      </c>
      <c r="G247" s="109" t="s">
        <v>1025</v>
      </c>
      <c r="H247" s="59" t="s">
        <v>128</v>
      </c>
      <c r="I247" s="430" t="s">
        <v>129</v>
      </c>
      <c r="J247" s="430" t="s">
        <v>129</v>
      </c>
      <c r="K247" s="85" t="s">
        <v>1026</v>
      </c>
      <c r="L247" s="586">
        <v>8500000</v>
      </c>
      <c r="M247" s="604">
        <f t="shared" si="7"/>
        <v>7225000</v>
      </c>
      <c r="N247" s="467">
        <v>2025</v>
      </c>
      <c r="O247" s="89">
        <v>2027</v>
      </c>
      <c r="P247" s="88"/>
      <c r="Q247" s="602"/>
      <c r="R247" s="602"/>
      <c r="S247" s="89"/>
      <c r="T247" s="90"/>
      <c r="U247" s="90" t="s">
        <v>200</v>
      </c>
      <c r="V247" s="90" t="s">
        <v>200</v>
      </c>
      <c r="W247" s="90" t="s">
        <v>200</v>
      </c>
      <c r="X247" s="90" t="s">
        <v>200</v>
      </c>
      <c r="Y247" s="81" t="s">
        <v>132</v>
      </c>
      <c r="Z247" s="89" t="s">
        <v>133</v>
      </c>
    </row>
    <row r="248" spans="1:26" ht="87" thickBot="1" x14ac:dyDescent="0.35">
      <c r="A248" s="54">
        <v>244</v>
      </c>
      <c r="B248" s="107" t="s">
        <v>991</v>
      </c>
      <c r="C248" s="82" t="s">
        <v>863</v>
      </c>
      <c r="D248" s="369">
        <v>61234001</v>
      </c>
      <c r="E248" s="369" t="s">
        <v>1032</v>
      </c>
      <c r="F248" s="370" t="s">
        <v>1033</v>
      </c>
      <c r="G248" s="109" t="s">
        <v>1020</v>
      </c>
      <c r="H248" s="59" t="s">
        <v>128</v>
      </c>
      <c r="I248" s="430" t="s">
        <v>129</v>
      </c>
      <c r="J248" s="430" t="s">
        <v>129</v>
      </c>
      <c r="K248" s="76" t="s">
        <v>1027</v>
      </c>
      <c r="L248" s="461">
        <v>3500000</v>
      </c>
      <c r="M248" s="938">
        <f t="shared" si="7"/>
        <v>2975000</v>
      </c>
      <c r="N248" s="460">
        <v>2025</v>
      </c>
      <c r="O248" s="89">
        <v>2027</v>
      </c>
      <c r="P248" s="78"/>
      <c r="Q248" s="939"/>
      <c r="R248" s="939"/>
      <c r="S248" s="79"/>
      <c r="T248" s="80"/>
      <c r="U248" s="80"/>
      <c r="V248" s="80"/>
      <c r="W248" s="80"/>
      <c r="X248" s="80"/>
      <c r="Y248" s="72" t="s">
        <v>132</v>
      </c>
      <c r="Z248" s="79" t="s">
        <v>1028</v>
      </c>
    </row>
    <row r="249" spans="1:26" ht="87" thickBot="1" x14ac:dyDescent="0.35">
      <c r="A249" s="54">
        <v>245</v>
      </c>
      <c r="B249" s="940" t="s">
        <v>991</v>
      </c>
      <c r="C249" s="282" t="s">
        <v>863</v>
      </c>
      <c r="D249" s="949">
        <v>61234001</v>
      </c>
      <c r="E249" s="949" t="s">
        <v>1032</v>
      </c>
      <c r="F249" s="950" t="s">
        <v>1033</v>
      </c>
      <c r="G249" s="248" t="s">
        <v>1029</v>
      </c>
      <c r="H249" s="249" t="s">
        <v>128</v>
      </c>
      <c r="I249" s="941" t="s">
        <v>129</v>
      </c>
      <c r="J249" s="942" t="s">
        <v>129</v>
      </c>
      <c r="K249" s="943" t="s">
        <v>1034</v>
      </c>
      <c r="L249" s="944" t="s">
        <v>1030</v>
      </c>
      <c r="M249" s="945">
        <f t="shared" si="7"/>
        <v>2550000</v>
      </c>
      <c r="N249" s="249">
        <v>2025</v>
      </c>
      <c r="O249" s="946" t="s">
        <v>1031</v>
      </c>
      <c r="P249" s="947"/>
      <c r="Q249" s="249" t="s">
        <v>200</v>
      </c>
      <c r="R249" s="249" t="s">
        <v>200</v>
      </c>
      <c r="S249" s="249" t="s">
        <v>200</v>
      </c>
      <c r="T249" s="249"/>
      <c r="U249" s="249"/>
      <c r="V249" s="249"/>
      <c r="W249" s="944"/>
      <c r="X249" s="946"/>
      <c r="Y249" s="249" t="s">
        <v>132</v>
      </c>
      <c r="Z249" s="948" t="s">
        <v>133</v>
      </c>
    </row>
    <row r="250" spans="1:26" ht="87" thickBot="1" x14ac:dyDescent="0.35">
      <c r="A250" s="54">
        <v>246</v>
      </c>
      <c r="B250" s="951" t="s">
        <v>1035</v>
      </c>
      <c r="C250" s="952" t="s">
        <v>863</v>
      </c>
      <c r="D250" s="1019">
        <v>854379</v>
      </c>
      <c r="E250" s="1019" t="s">
        <v>1075</v>
      </c>
      <c r="F250" s="1020" t="s">
        <v>1076</v>
      </c>
      <c r="G250" s="692" t="s">
        <v>1036</v>
      </c>
      <c r="H250" s="953" t="s">
        <v>128</v>
      </c>
      <c r="I250" s="953" t="s">
        <v>129</v>
      </c>
      <c r="J250" s="953" t="s">
        <v>129</v>
      </c>
      <c r="K250" s="692" t="s">
        <v>1037</v>
      </c>
      <c r="L250" s="954">
        <v>4500000</v>
      </c>
      <c r="M250" s="955">
        <f t="shared" si="7"/>
        <v>3825000</v>
      </c>
      <c r="N250" s="956">
        <v>2022</v>
      </c>
      <c r="O250" s="957">
        <v>2024</v>
      </c>
      <c r="P250" s="958"/>
      <c r="Q250" s="959" t="s">
        <v>200</v>
      </c>
      <c r="R250" s="959" t="s">
        <v>200</v>
      </c>
      <c r="S250" s="957" t="s">
        <v>200</v>
      </c>
      <c r="T250" s="960"/>
      <c r="U250" s="960"/>
      <c r="V250" s="960"/>
      <c r="W250" s="960"/>
      <c r="X250" s="953" t="s">
        <v>200</v>
      </c>
      <c r="Y250" s="951" t="s">
        <v>1038</v>
      </c>
      <c r="Z250" s="957" t="s">
        <v>133</v>
      </c>
    </row>
    <row r="251" spans="1:26" ht="101.4" thickBot="1" x14ac:dyDescent="0.35">
      <c r="A251" s="54">
        <v>247</v>
      </c>
      <c r="B251" s="405" t="s">
        <v>1035</v>
      </c>
      <c r="C251" s="406" t="s">
        <v>863</v>
      </c>
      <c r="D251" s="415">
        <v>854379</v>
      </c>
      <c r="E251" s="415">
        <v>854379</v>
      </c>
      <c r="F251" s="416" t="s">
        <v>1076</v>
      </c>
      <c r="G251" s="262" t="s">
        <v>1039</v>
      </c>
      <c r="H251" s="414" t="s">
        <v>128</v>
      </c>
      <c r="I251" s="414" t="s">
        <v>129</v>
      </c>
      <c r="J251" s="414" t="s">
        <v>129</v>
      </c>
      <c r="K251" s="262" t="s">
        <v>1040</v>
      </c>
      <c r="L251" s="961">
        <v>2000000</v>
      </c>
      <c r="M251" s="962">
        <f t="shared" si="7"/>
        <v>1700000</v>
      </c>
      <c r="N251" s="412">
        <v>2024</v>
      </c>
      <c r="O251" s="413">
        <v>2026</v>
      </c>
      <c r="P251" s="412" t="s">
        <v>200</v>
      </c>
      <c r="Q251" s="963" t="s">
        <v>200</v>
      </c>
      <c r="R251" s="963" t="s">
        <v>200</v>
      </c>
      <c r="S251" s="413" t="s">
        <v>200</v>
      </c>
      <c r="T251" s="964"/>
      <c r="U251" s="964"/>
      <c r="V251" s="414" t="s">
        <v>200</v>
      </c>
      <c r="W251" s="414" t="s">
        <v>200</v>
      </c>
      <c r="X251" s="964"/>
      <c r="Y251" s="405" t="s">
        <v>1041</v>
      </c>
      <c r="Z251" s="413" t="s">
        <v>133</v>
      </c>
    </row>
    <row r="252" spans="1:26" ht="101.4" thickBot="1" x14ac:dyDescent="0.35">
      <c r="A252" s="54">
        <v>248</v>
      </c>
      <c r="B252" s="405" t="s">
        <v>1035</v>
      </c>
      <c r="C252" s="406" t="s">
        <v>863</v>
      </c>
      <c r="D252" s="415">
        <v>854379</v>
      </c>
      <c r="E252" s="415">
        <v>854379</v>
      </c>
      <c r="F252" s="416" t="s">
        <v>1076</v>
      </c>
      <c r="G252" s="262" t="s">
        <v>1042</v>
      </c>
      <c r="H252" s="414" t="s">
        <v>128</v>
      </c>
      <c r="I252" s="414" t="s">
        <v>129</v>
      </c>
      <c r="J252" s="414" t="s">
        <v>129</v>
      </c>
      <c r="K252" s="262" t="s">
        <v>1043</v>
      </c>
      <c r="L252" s="961">
        <v>1200000</v>
      </c>
      <c r="M252" s="962">
        <f t="shared" si="7"/>
        <v>1020000</v>
      </c>
      <c r="N252" s="412">
        <v>2024</v>
      </c>
      <c r="O252" s="413">
        <v>2026</v>
      </c>
      <c r="P252" s="965"/>
      <c r="Q252" s="966"/>
      <c r="R252" s="966"/>
      <c r="S252" s="967"/>
      <c r="T252" s="964"/>
      <c r="U252" s="964"/>
      <c r="V252" s="414" t="s">
        <v>200</v>
      </c>
      <c r="W252" s="414" t="s">
        <v>200</v>
      </c>
      <c r="X252" s="964"/>
      <c r="Y252" s="405" t="s">
        <v>1041</v>
      </c>
      <c r="Z252" s="413" t="s">
        <v>133</v>
      </c>
    </row>
    <row r="253" spans="1:26" ht="72.599999999999994" thickBot="1" x14ac:dyDescent="0.35">
      <c r="A253" s="54">
        <v>249</v>
      </c>
      <c r="B253" s="405" t="s">
        <v>1035</v>
      </c>
      <c r="C253" s="406" t="s">
        <v>863</v>
      </c>
      <c r="D253" s="415">
        <v>854379</v>
      </c>
      <c r="E253" s="415">
        <v>854379</v>
      </c>
      <c r="F253" s="416" t="s">
        <v>1076</v>
      </c>
      <c r="G253" s="262" t="s">
        <v>1044</v>
      </c>
      <c r="H253" s="414" t="s">
        <v>128</v>
      </c>
      <c r="I253" s="414" t="s">
        <v>129</v>
      </c>
      <c r="J253" s="414" t="s">
        <v>129</v>
      </c>
      <c r="K253" s="262" t="s">
        <v>1045</v>
      </c>
      <c r="L253" s="961">
        <v>24000000</v>
      </c>
      <c r="M253" s="962">
        <f t="shared" si="7"/>
        <v>20400000</v>
      </c>
      <c r="N253" s="412">
        <v>2024</v>
      </c>
      <c r="O253" s="413">
        <v>2026</v>
      </c>
      <c r="P253" s="965"/>
      <c r="Q253" s="966"/>
      <c r="R253" s="966"/>
      <c r="S253" s="967"/>
      <c r="T253" s="964"/>
      <c r="U253" s="964"/>
      <c r="V253" s="414" t="s">
        <v>200</v>
      </c>
      <c r="W253" s="964"/>
      <c r="X253" s="964"/>
      <c r="Y253" s="405" t="s">
        <v>1038</v>
      </c>
      <c r="Z253" s="413" t="s">
        <v>133</v>
      </c>
    </row>
    <row r="254" spans="1:26" ht="72.599999999999994" thickBot="1" x14ac:dyDescent="0.35">
      <c r="A254" s="6">
        <v>250</v>
      </c>
      <c r="B254" s="987" t="s">
        <v>1035</v>
      </c>
      <c r="C254" s="1154" t="s">
        <v>863</v>
      </c>
      <c r="D254" s="1155">
        <v>854379</v>
      </c>
      <c r="E254" s="1155">
        <v>854379</v>
      </c>
      <c r="F254" s="1156" t="s">
        <v>1076</v>
      </c>
      <c r="G254" s="1157" t="s">
        <v>1046</v>
      </c>
      <c r="H254" s="1158" t="s">
        <v>128</v>
      </c>
      <c r="I254" s="1158" t="s">
        <v>129</v>
      </c>
      <c r="J254" s="1158" t="s">
        <v>129</v>
      </c>
      <c r="K254" s="1157" t="s">
        <v>1047</v>
      </c>
      <c r="L254" s="1159">
        <v>2000000</v>
      </c>
      <c r="M254" s="1160">
        <f t="shared" si="7"/>
        <v>1700000</v>
      </c>
      <c r="N254" s="977">
        <v>2022</v>
      </c>
      <c r="O254" s="979">
        <v>2024</v>
      </c>
      <c r="P254" s="956" t="s">
        <v>200</v>
      </c>
      <c r="Q254" s="973" t="s">
        <v>200</v>
      </c>
      <c r="R254" s="974" t="s">
        <v>200</v>
      </c>
      <c r="S254" s="957" t="s">
        <v>200</v>
      </c>
      <c r="T254" s="960"/>
      <c r="U254" s="960"/>
      <c r="V254" s="953" t="s">
        <v>200</v>
      </c>
      <c r="W254" s="953" t="s">
        <v>200</v>
      </c>
      <c r="X254" s="960"/>
      <c r="Y254" s="951" t="s">
        <v>1048</v>
      </c>
      <c r="Z254" s="957" t="s">
        <v>133</v>
      </c>
    </row>
    <row r="255" spans="1:26" ht="101.4" thickBot="1" x14ac:dyDescent="0.35">
      <c r="A255" s="660">
        <v>251</v>
      </c>
      <c r="B255" s="951" t="s">
        <v>1035</v>
      </c>
      <c r="C255" s="952" t="s">
        <v>863</v>
      </c>
      <c r="D255" s="1019">
        <v>854379</v>
      </c>
      <c r="E255" s="1019">
        <v>854379</v>
      </c>
      <c r="F255" s="1020" t="s">
        <v>1076</v>
      </c>
      <c r="G255" s="692" t="s">
        <v>1049</v>
      </c>
      <c r="H255" s="953" t="s">
        <v>128</v>
      </c>
      <c r="I255" s="953" t="s">
        <v>129</v>
      </c>
      <c r="J255" s="953" t="s">
        <v>129</v>
      </c>
      <c r="K255" s="692" t="s">
        <v>1050</v>
      </c>
      <c r="L255" s="954">
        <v>7000000</v>
      </c>
      <c r="M255" s="955">
        <f>L255/100*85</f>
        <v>5950000</v>
      </c>
      <c r="N255" s="956">
        <v>2022</v>
      </c>
      <c r="O255" s="957">
        <v>2024</v>
      </c>
      <c r="P255" s="958"/>
      <c r="Q255" s="975"/>
      <c r="R255" s="975"/>
      <c r="S255" s="976"/>
      <c r="T255" s="960"/>
      <c r="U255" s="960"/>
      <c r="V255" s="960"/>
      <c r="W255" s="953" t="s">
        <v>200</v>
      </c>
      <c r="X255" s="960"/>
      <c r="Y255" s="951" t="s">
        <v>1051</v>
      </c>
      <c r="Z255" s="957" t="s">
        <v>133</v>
      </c>
    </row>
    <row r="256" spans="1:26" ht="72.599999999999994" thickBot="1" x14ac:dyDescent="0.35">
      <c r="A256" s="54">
        <v>252</v>
      </c>
      <c r="B256" s="563" t="s">
        <v>1035</v>
      </c>
      <c r="C256" s="564" t="s">
        <v>863</v>
      </c>
      <c r="D256" s="595">
        <v>854379</v>
      </c>
      <c r="E256" s="595">
        <v>854379</v>
      </c>
      <c r="F256" s="596" t="s">
        <v>1076</v>
      </c>
      <c r="G256" s="568" t="s">
        <v>1052</v>
      </c>
      <c r="H256" s="968" t="s">
        <v>128</v>
      </c>
      <c r="I256" s="968" t="s">
        <v>129</v>
      </c>
      <c r="J256" s="968" t="s">
        <v>129</v>
      </c>
      <c r="K256" s="568" t="s">
        <v>1053</v>
      </c>
      <c r="L256" s="969">
        <v>750000</v>
      </c>
      <c r="M256" s="970">
        <f t="shared" si="7"/>
        <v>637500</v>
      </c>
      <c r="N256" s="971">
        <v>2022</v>
      </c>
      <c r="O256" s="972">
        <v>2024</v>
      </c>
      <c r="P256" s="977" t="s">
        <v>200</v>
      </c>
      <c r="Q256" s="978" t="s">
        <v>200</v>
      </c>
      <c r="R256" s="978" t="s">
        <v>200</v>
      </c>
      <c r="S256" s="979" t="s">
        <v>200</v>
      </c>
      <c r="T256" s="980"/>
      <c r="U256" s="980"/>
      <c r="V256" s="980"/>
      <c r="W256" s="980"/>
      <c r="X256" s="980"/>
      <c r="Y256" s="981" t="s">
        <v>1054</v>
      </c>
      <c r="Z256" s="979" t="s">
        <v>133</v>
      </c>
    </row>
    <row r="257" spans="1:26" ht="72.599999999999994" thickBot="1" x14ac:dyDescent="0.35">
      <c r="A257" s="54">
        <v>253</v>
      </c>
      <c r="B257" s="405" t="s">
        <v>1035</v>
      </c>
      <c r="C257" s="406" t="s">
        <v>863</v>
      </c>
      <c r="D257" s="415">
        <v>854379</v>
      </c>
      <c r="E257" s="415">
        <v>854379</v>
      </c>
      <c r="F257" s="416" t="s">
        <v>1076</v>
      </c>
      <c r="G257" s="262" t="s">
        <v>1055</v>
      </c>
      <c r="H257" s="414" t="s">
        <v>128</v>
      </c>
      <c r="I257" s="414" t="s">
        <v>129</v>
      </c>
      <c r="J257" s="414" t="s">
        <v>129</v>
      </c>
      <c r="K257" s="262" t="s">
        <v>1056</v>
      </c>
      <c r="L257" s="961">
        <v>17000000</v>
      </c>
      <c r="M257" s="962">
        <f t="shared" si="7"/>
        <v>14450000</v>
      </c>
      <c r="N257" s="412">
        <v>2024</v>
      </c>
      <c r="O257" s="413">
        <v>2027</v>
      </c>
      <c r="P257" s="982"/>
      <c r="Q257" s="983"/>
      <c r="R257" s="983"/>
      <c r="S257" s="984"/>
      <c r="T257" s="985"/>
      <c r="U257" s="985"/>
      <c r="V257" s="984" t="s">
        <v>200</v>
      </c>
      <c r="W257" s="984" t="s">
        <v>200</v>
      </c>
      <c r="X257" s="985"/>
      <c r="Y257" s="986" t="s">
        <v>1038</v>
      </c>
      <c r="Z257" s="984" t="s">
        <v>133</v>
      </c>
    </row>
    <row r="258" spans="1:26" ht="159" thickBot="1" x14ac:dyDescent="0.35">
      <c r="A258" s="54">
        <v>254</v>
      </c>
      <c r="B258" s="563" t="s">
        <v>1057</v>
      </c>
      <c r="C258" s="564" t="s">
        <v>863</v>
      </c>
      <c r="D258" s="595">
        <v>854379</v>
      </c>
      <c r="E258" s="595">
        <v>854379</v>
      </c>
      <c r="F258" s="596" t="s">
        <v>1076</v>
      </c>
      <c r="G258" s="568" t="s">
        <v>1058</v>
      </c>
      <c r="H258" s="968" t="s">
        <v>128</v>
      </c>
      <c r="I258" s="968" t="s">
        <v>129</v>
      </c>
      <c r="J258" s="968" t="s">
        <v>129</v>
      </c>
      <c r="K258" s="568" t="s">
        <v>1059</v>
      </c>
      <c r="L258" s="969">
        <v>750000</v>
      </c>
      <c r="M258" s="970">
        <v>640000</v>
      </c>
      <c r="N258" s="971">
        <v>2023</v>
      </c>
      <c r="O258" s="972">
        <v>2027</v>
      </c>
      <c r="P258" s="977" t="s">
        <v>200</v>
      </c>
      <c r="Q258" s="978" t="s">
        <v>200</v>
      </c>
      <c r="R258" s="978" t="s">
        <v>200</v>
      </c>
      <c r="S258" s="979"/>
      <c r="T258" s="980"/>
      <c r="U258" s="980"/>
      <c r="V258" s="980"/>
      <c r="W258" s="979" t="s">
        <v>200</v>
      </c>
      <c r="X258" s="980"/>
      <c r="Y258" s="987" t="s">
        <v>1048</v>
      </c>
      <c r="Z258" s="979" t="s">
        <v>133</v>
      </c>
    </row>
    <row r="259" spans="1:26" ht="72.599999999999994" thickBot="1" x14ac:dyDescent="0.35">
      <c r="A259" s="54">
        <v>255</v>
      </c>
      <c r="B259" s="405" t="s">
        <v>1035</v>
      </c>
      <c r="C259" s="406" t="s">
        <v>863</v>
      </c>
      <c r="D259" s="415">
        <v>854379</v>
      </c>
      <c r="E259" s="415">
        <v>854379</v>
      </c>
      <c r="F259" s="416" t="s">
        <v>1076</v>
      </c>
      <c r="G259" s="408" t="s">
        <v>1060</v>
      </c>
      <c r="H259" s="414" t="s">
        <v>128</v>
      </c>
      <c r="I259" s="414" t="s">
        <v>129</v>
      </c>
      <c r="J259" s="414" t="s">
        <v>129</v>
      </c>
      <c r="K259" s="408" t="s">
        <v>1061</v>
      </c>
      <c r="L259" s="988">
        <v>2000000</v>
      </c>
      <c r="M259" s="989">
        <f t="shared" ref="M259:M262" si="8">L259/100*85</f>
        <v>1700000</v>
      </c>
      <c r="N259" s="990">
        <v>2025</v>
      </c>
      <c r="O259" s="991">
        <v>2027</v>
      </c>
      <c r="P259" s="412" t="s">
        <v>200</v>
      </c>
      <c r="Q259" s="963" t="s">
        <v>200</v>
      </c>
      <c r="R259" s="963" t="s">
        <v>200</v>
      </c>
      <c r="S259" s="413" t="s">
        <v>200</v>
      </c>
      <c r="T259" s="964"/>
      <c r="U259" s="964"/>
      <c r="V259" s="964"/>
      <c r="W259" s="413"/>
      <c r="X259" s="414"/>
      <c r="Y259" s="992" t="s">
        <v>1054</v>
      </c>
      <c r="Z259" s="413" t="s">
        <v>133</v>
      </c>
    </row>
    <row r="260" spans="1:26" ht="72.599999999999994" thickBot="1" x14ac:dyDescent="0.35">
      <c r="A260" s="54">
        <v>256</v>
      </c>
      <c r="B260" s="104" t="s">
        <v>1035</v>
      </c>
      <c r="C260" s="271" t="s">
        <v>863</v>
      </c>
      <c r="D260" s="597">
        <v>854379</v>
      </c>
      <c r="E260" s="597">
        <v>854379</v>
      </c>
      <c r="F260" s="598" t="s">
        <v>1076</v>
      </c>
      <c r="G260" s="268" t="s">
        <v>1062</v>
      </c>
      <c r="H260" s="683" t="s">
        <v>128</v>
      </c>
      <c r="I260" s="683" t="s">
        <v>129</v>
      </c>
      <c r="J260" s="683" t="s">
        <v>129</v>
      </c>
      <c r="K260" s="268" t="s">
        <v>1063</v>
      </c>
      <c r="L260" s="993">
        <v>5000000</v>
      </c>
      <c r="M260" s="994">
        <f t="shared" si="8"/>
        <v>4250000</v>
      </c>
      <c r="N260" s="599">
        <v>2024</v>
      </c>
      <c r="O260" s="600">
        <v>2026</v>
      </c>
      <c r="P260" s="676"/>
      <c r="Q260" s="995" t="s">
        <v>200</v>
      </c>
      <c r="R260" s="995"/>
      <c r="S260" s="686" t="s">
        <v>200</v>
      </c>
      <c r="T260" s="996"/>
      <c r="U260" s="996"/>
      <c r="V260" s="996"/>
      <c r="W260" s="686"/>
      <c r="X260" s="996"/>
      <c r="Y260" s="675" t="s">
        <v>1064</v>
      </c>
      <c r="Z260" s="686" t="s">
        <v>133</v>
      </c>
    </row>
    <row r="261" spans="1:26" ht="72.599999999999994" thickBot="1" x14ac:dyDescent="0.35">
      <c r="A261" s="54">
        <v>257</v>
      </c>
      <c r="B261" s="405" t="s">
        <v>1035</v>
      </c>
      <c r="C261" s="406" t="s">
        <v>863</v>
      </c>
      <c r="D261" s="415">
        <v>854379</v>
      </c>
      <c r="E261" s="415">
        <v>854379</v>
      </c>
      <c r="F261" s="416" t="s">
        <v>1076</v>
      </c>
      <c r="G261" s="262" t="s">
        <v>1065</v>
      </c>
      <c r="H261" s="414" t="s">
        <v>128</v>
      </c>
      <c r="I261" s="414" t="s">
        <v>129</v>
      </c>
      <c r="J261" s="414" t="s">
        <v>129</v>
      </c>
      <c r="K261" s="262" t="s">
        <v>1066</v>
      </c>
      <c r="L261" s="961">
        <v>2000000</v>
      </c>
      <c r="M261" s="962">
        <f t="shared" si="8"/>
        <v>1700000</v>
      </c>
      <c r="N261" s="412">
        <v>2024</v>
      </c>
      <c r="O261" s="413">
        <v>2026</v>
      </c>
      <c r="P261" s="412" t="s">
        <v>200</v>
      </c>
      <c r="Q261" s="963" t="s">
        <v>200</v>
      </c>
      <c r="R261" s="963"/>
      <c r="S261" s="413" t="s">
        <v>200</v>
      </c>
      <c r="T261" s="964"/>
      <c r="U261" s="964"/>
      <c r="V261" s="964"/>
      <c r="W261" s="413"/>
      <c r="X261" s="414" t="s">
        <v>200</v>
      </c>
      <c r="Y261" s="992" t="s">
        <v>1054</v>
      </c>
      <c r="Z261" s="413" t="s">
        <v>133</v>
      </c>
    </row>
    <row r="262" spans="1:26" ht="72.599999999999994" thickBot="1" x14ac:dyDescent="0.35">
      <c r="A262" s="54">
        <v>258</v>
      </c>
      <c r="B262" s="940" t="s">
        <v>1035</v>
      </c>
      <c r="C262" s="997" t="s">
        <v>863</v>
      </c>
      <c r="D262" s="949">
        <v>854379</v>
      </c>
      <c r="E262" s="949">
        <v>854379</v>
      </c>
      <c r="F262" s="950" t="s">
        <v>1076</v>
      </c>
      <c r="G262" s="249" t="s">
        <v>1067</v>
      </c>
      <c r="H262" s="941" t="s">
        <v>128</v>
      </c>
      <c r="I262" s="941" t="s">
        <v>129</v>
      </c>
      <c r="J262" s="941" t="s">
        <v>129</v>
      </c>
      <c r="K262" s="249" t="s">
        <v>1068</v>
      </c>
      <c r="L262" s="998">
        <v>2000000</v>
      </c>
      <c r="M262" s="999">
        <f t="shared" si="8"/>
        <v>1700000</v>
      </c>
      <c r="N262" s="1000">
        <v>2025</v>
      </c>
      <c r="O262" s="1001">
        <v>2027</v>
      </c>
      <c r="P262" s="1000"/>
      <c r="Q262" s="1002"/>
      <c r="R262" s="1002"/>
      <c r="S262" s="1001"/>
      <c r="T262" s="1003"/>
      <c r="U262" s="1003"/>
      <c r="V262" s="1001" t="s">
        <v>200</v>
      </c>
      <c r="W262" s="1001"/>
      <c r="X262" s="941"/>
      <c r="Y262" s="1004" t="s">
        <v>1054</v>
      </c>
      <c r="Z262" s="1001" t="s">
        <v>133</v>
      </c>
    </row>
    <row r="263" spans="1:26" ht="72.599999999999994" thickBot="1" x14ac:dyDescent="0.35">
      <c r="A263" s="54">
        <v>259</v>
      </c>
      <c r="B263" s="940" t="s">
        <v>1035</v>
      </c>
      <c r="C263" s="997" t="s">
        <v>863</v>
      </c>
      <c r="D263" s="949">
        <v>854379</v>
      </c>
      <c r="E263" s="949">
        <v>854379</v>
      </c>
      <c r="F263" s="950" t="s">
        <v>1076</v>
      </c>
      <c r="G263" s="249" t="s">
        <v>1069</v>
      </c>
      <c r="H263" s="941" t="s">
        <v>128</v>
      </c>
      <c r="I263" s="941" t="s">
        <v>129</v>
      </c>
      <c r="J263" s="941" t="s">
        <v>129</v>
      </c>
      <c r="K263" s="249" t="s">
        <v>1070</v>
      </c>
      <c r="L263" s="998">
        <v>1500000</v>
      </c>
      <c r="M263" s="999">
        <f>L263/100*85</f>
        <v>1275000</v>
      </c>
      <c r="N263" s="1000">
        <v>2025</v>
      </c>
      <c r="O263" s="1001">
        <v>2027</v>
      </c>
      <c r="P263" s="1005"/>
      <c r="Q263" s="1006"/>
      <c r="R263" s="1006"/>
      <c r="S263" s="1007"/>
      <c r="T263" s="1003"/>
      <c r="U263" s="1003"/>
      <c r="V263" s="1003"/>
      <c r="W263" s="941" t="s">
        <v>200</v>
      </c>
      <c r="X263" s="1003"/>
      <c r="Y263" s="1004" t="s">
        <v>1054</v>
      </c>
      <c r="Z263" s="1001" t="s">
        <v>133</v>
      </c>
    </row>
    <row r="264" spans="1:26" ht="130.19999999999999" thickBot="1" x14ac:dyDescent="0.35">
      <c r="A264" s="54">
        <v>260</v>
      </c>
      <c r="B264" s="940" t="s">
        <v>1035</v>
      </c>
      <c r="C264" s="997" t="s">
        <v>863</v>
      </c>
      <c r="D264" s="949">
        <v>854379</v>
      </c>
      <c r="E264" s="949">
        <v>854379</v>
      </c>
      <c r="F264" s="950" t="s">
        <v>1076</v>
      </c>
      <c r="G264" s="249" t="s">
        <v>1071</v>
      </c>
      <c r="H264" s="941" t="s">
        <v>128</v>
      </c>
      <c r="I264" s="941" t="s">
        <v>129</v>
      </c>
      <c r="J264" s="941" t="s">
        <v>129</v>
      </c>
      <c r="K264" s="249" t="s">
        <v>1072</v>
      </c>
      <c r="L264" s="998">
        <v>4000000</v>
      </c>
      <c r="M264" s="999">
        <f>L264/100*85</f>
        <v>3400000</v>
      </c>
      <c r="N264" s="1000">
        <v>2025</v>
      </c>
      <c r="O264" s="1001">
        <v>2027</v>
      </c>
      <c r="P264" s="1000" t="s">
        <v>200</v>
      </c>
      <c r="Q264" s="1002" t="s">
        <v>200</v>
      </c>
      <c r="R264" s="1002" t="s">
        <v>200</v>
      </c>
      <c r="S264" s="1001" t="s">
        <v>200</v>
      </c>
      <c r="T264" s="1003"/>
      <c r="U264" s="1003"/>
      <c r="V264" s="1008"/>
      <c r="W264" s="941"/>
      <c r="X264" s="1008"/>
      <c r="Y264" s="1004" t="s">
        <v>1054</v>
      </c>
      <c r="Z264" s="1009" t="s">
        <v>133</v>
      </c>
    </row>
    <row r="265" spans="1:26" ht="187.8" thickBot="1" x14ac:dyDescent="0.35">
      <c r="A265" s="6">
        <v>261</v>
      </c>
      <c r="B265" s="940" t="s">
        <v>1035</v>
      </c>
      <c r="C265" s="997" t="s">
        <v>863</v>
      </c>
      <c r="D265" s="949">
        <v>854379</v>
      </c>
      <c r="E265" s="949">
        <v>854379</v>
      </c>
      <c r="F265" s="950" t="s">
        <v>1076</v>
      </c>
      <c r="G265" s="1010" t="s">
        <v>1073</v>
      </c>
      <c r="H265" s="941" t="s">
        <v>128</v>
      </c>
      <c r="I265" s="941" t="s">
        <v>129</v>
      </c>
      <c r="J265" s="941" t="s">
        <v>129</v>
      </c>
      <c r="K265" s="249" t="s">
        <v>1074</v>
      </c>
      <c r="L265" s="1011">
        <v>6500000</v>
      </c>
      <c r="M265" s="999">
        <f>L265/100*85</f>
        <v>5525000</v>
      </c>
      <c r="N265" s="1000">
        <v>2025</v>
      </c>
      <c r="O265" s="1001">
        <v>2027</v>
      </c>
      <c r="P265" s="1012" t="s">
        <v>200</v>
      </c>
      <c r="Q265" s="1013" t="s">
        <v>200</v>
      </c>
      <c r="R265" s="1014" t="s">
        <v>200</v>
      </c>
      <c r="S265" s="1015" t="s">
        <v>200</v>
      </c>
      <c r="T265" s="1016"/>
      <c r="U265" s="1016"/>
      <c r="V265" s="1016" t="s">
        <v>200</v>
      </c>
      <c r="W265" s="1016" t="s">
        <v>200</v>
      </c>
      <c r="X265" s="1017" t="s">
        <v>200</v>
      </c>
      <c r="Y265" s="1018" t="s">
        <v>1054</v>
      </c>
      <c r="Z265" s="1001" t="s">
        <v>133</v>
      </c>
    </row>
    <row r="266" spans="1:26" x14ac:dyDescent="0.3">
      <c r="A266" s="14"/>
      <c r="D266" s="654"/>
      <c r="E266" s="654"/>
      <c r="F266" s="654"/>
    </row>
    <row r="267" spans="1:26" x14ac:dyDescent="0.3">
      <c r="A267" s="14"/>
      <c r="D267" s="654"/>
      <c r="E267" s="654"/>
      <c r="F267" s="654"/>
    </row>
    <row r="268" spans="1:26" ht="25.8" x14ac:dyDescent="0.5">
      <c r="A268" s="14"/>
      <c r="B268" s="658" t="s">
        <v>1084</v>
      </c>
      <c r="D268" s="654"/>
      <c r="E268" s="654"/>
      <c r="F268" s="654"/>
      <c r="K268" s="659"/>
    </row>
    <row r="269" spans="1:26" x14ac:dyDescent="0.3">
      <c r="A269" s="14"/>
      <c r="D269" s="654"/>
      <c r="E269" s="654"/>
      <c r="F269" s="654"/>
    </row>
    <row r="270" spans="1:26" ht="25.8" x14ac:dyDescent="0.5">
      <c r="A270" s="14"/>
      <c r="B270" s="658"/>
      <c r="D270" s="654"/>
      <c r="E270" s="654"/>
      <c r="F270" s="654"/>
    </row>
    <row r="271" spans="1:26" x14ac:dyDescent="0.3">
      <c r="A271" s="14"/>
      <c r="D271" s="654"/>
      <c r="E271" s="654"/>
      <c r="F271" s="654"/>
    </row>
    <row r="272" spans="1:26" x14ac:dyDescent="0.3">
      <c r="A272" s="14"/>
      <c r="D272" s="654"/>
      <c r="E272" s="654"/>
      <c r="F272" s="654"/>
    </row>
    <row r="273" spans="1:6" x14ac:dyDescent="0.3">
      <c r="A273" s="14"/>
      <c r="D273" s="654"/>
      <c r="E273" s="654"/>
      <c r="F273" s="654"/>
    </row>
    <row r="274" spans="1:6" x14ac:dyDescent="0.3">
      <c r="A274" s="14"/>
      <c r="D274" s="654"/>
      <c r="E274" s="654"/>
      <c r="F274" s="654"/>
    </row>
    <row r="275" spans="1:6" x14ac:dyDescent="0.3">
      <c r="A275" s="14"/>
      <c r="D275" s="654"/>
      <c r="E275" s="654"/>
      <c r="F275" s="654"/>
    </row>
    <row r="276" spans="1:6" x14ac:dyDescent="0.3">
      <c r="A276" s="14"/>
      <c r="D276" s="654"/>
      <c r="E276" s="654"/>
      <c r="F276" s="654"/>
    </row>
    <row r="277" spans="1:6" x14ac:dyDescent="0.3">
      <c r="A277" s="14"/>
      <c r="D277" s="654"/>
      <c r="E277" s="654"/>
      <c r="F277" s="654"/>
    </row>
    <row r="278" spans="1:6" x14ac:dyDescent="0.3">
      <c r="A278" s="14"/>
      <c r="D278" s="654"/>
      <c r="E278" s="654"/>
      <c r="F278" s="654"/>
    </row>
    <row r="279" spans="1:6" x14ac:dyDescent="0.3">
      <c r="A279" s="14"/>
      <c r="D279" s="654"/>
      <c r="E279" s="654"/>
      <c r="F279" s="654"/>
    </row>
    <row r="280" spans="1:6" x14ac:dyDescent="0.3">
      <c r="A280" s="14"/>
      <c r="D280" s="654"/>
      <c r="E280" s="654"/>
      <c r="F280" s="654"/>
    </row>
    <row r="281" spans="1:6" x14ac:dyDescent="0.3">
      <c r="A281" s="14"/>
      <c r="D281" s="654"/>
      <c r="E281" s="654"/>
      <c r="F281" s="654"/>
    </row>
    <row r="282" spans="1:6" x14ac:dyDescent="0.3">
      <c r="A282" s="14"/>
      <c r="D282" s="654"/>
      <c r="E282" s="654"/>
      <c r="F282" s="654"/>
    </row>
    <row r="283" spans="1:6" x14ac:dyDescent="0.3">
      <c r="A283" s="14"/>
      <c r="D283" s="654"/>
      <c r="E283" s="654"/>
      <c r="F283" s="654"/>
    </row>
    <row r="284" spans="1:6" x14ac:dyDescent="0.3">
      <c r="A284" s="14"/>
      <c r="D284" s="654"/>
      <c r="E284" s="654"/>
      <c r="F284" s="654"/>
    </row>
    <row r="285" spans="1:6" x14ac:dyDescent="0.3">
      <c r="A285" s="14"/>
      <c r="D285" s="654"/>
      <c r="E285" s="654"/>
      <c r="F285" s="654"/>
    </row>
    <row r="286" spans="1:6" x14ac:dyDescent="0.3">
      <c r="A286" s="14"/>
      <c r="D286" s="654"/>
      <c r="E286" s="654"/>
      <c r="F286" s="654"/>
    </row>
    <row r="287" spans="1:6" x14ac:dyDescent="0.3">
      <c r="A287" s="14"/>
      <c r="D287" s="654"/>
      <c r="E287" s="654"/>
      <c r="F287" s="654"/>
    </row>
    <row r="288" spans="1:6" x14ac:dyDescent="0.3">
      <c r="A288" s="14"/>
      <c r="D288" s="654"/>
      <c r="E288" s="654"/>
      <c r="F288" s="654"/>
    </row>
    <row r="289" spans="1:6" x14ac:dyDescent="0.3">
      <c r="A289" s="14"/>
      <c r="D289" s="654"/>
      <c r="E289" s="654"/>
      <c r="F289" s="654"/>
    </row>
    <row r="290" spans="1:6" x14ac:dyDescent="0.3">
      <c r="A290" s="14"/>
      <c r="D290" s="654"/>
      <c r="E290" s="654"/>
      <c r="F290" s="654"/>
    </row>
    <row r="291" spans="1:6" x14ac:dyDescent="0.3">
      <c r="A291" s="14"/>
      <c r="D291" s="654"/>
      <c r="E291" s="654"/>
      <c r="F291" s="654"/>
    </row>
    <row r="292" spans="1:6" x14ac:dyDescent="0.3">
      <c r="A292" s="14"/>
      <c r="D292" s="654"/>
      <c r="E292" s="654"/>
      <c r="F292" s="654"/>
    </row>
    <row r="293" spans="1:6" x14ac:dyDescent="0.3">
      <c r="A293" s="14"/>
      <c r="D293" s="654"/>
      <c r="E293" s="654"/>
      <c r="F293" s="654"/>
    </row>
    <row r="294" spans="1:6" x14ac:dyDescent="0.3">
      <c r="A294" s="14"/>
      <c r="D294" s="654"/>
      <c r="E294" s="654"/>
      <c r="F294" s="654"/>
    </row>
    <row r="295" spans="1:6" x14ac:dyDescent="0.3">
      <c r="A295" s="14"/>
      <c r="D295" s="654"/>
      <c r="E295" s="654"/>
      <c r="F295" s="654"/>
    </row>
    <row r="296" spans="1:6" x14ac:dyDescent="0.3">
      <c r="A296" s="14"/>
      <c r="D296" s="654"/>
      <c r="E296" s="654"/>
      <c r="F296" s="654"/>
    </row>
    <row r="297" spans="1:6" x14ac:dyDescent="0.3">
      <c r="A297" s="14"/>
      <c r="D297" s="654"/>
      <c r="E297" s="654"/>
      <c r="F297" s="654"/>
    </row>
    <row r="298" spans="1:6" x14ac:dyDescent="0.3">
      <c r="A298" s="14"/>
      <c r="D298" s="654"/>
      <c r="E298" s="654"/>
      <c r="F298" s="654"/>
    </row>
    <row r="299" spans="1:6" x14ac:dyDescent="0.3">
      <c r="A299" s="14"/>
      <c r="D299" s="654"/>
      <c r="E299" s="654"/>
      <c r="F299" s="654"/>
    </row>
    <row r="300" spans="1:6" x14ac:dyDescent="0.3">
      <c r="A300" s="14"/>
      <c r="D300" s="654"/>
      <c r="E300" s="654"/>
      <c r="F300" s="654"/>
    </row>
    <row r="301" spans="1:6" x14ac:dyDescent="0.3">
      <c r="A301" s="14"/>
      <c r="D301" s="654"/>
      <c r="E301" s="654"/>
      <c r="F301" s="654"/>
    </row>
    <row r="302" spans="1:6" x14ac:dyDescent="0.3">
      <c r="A302" s="14"/>
      <c r="D302" s="654"/>
      <c r="E302" s="654"/>
      <c r="F302" s="654"/>
    </row>
    <row r="303" spans="1:6" x14ac:dyDescent="0.3">
      <c r="A303" s="14"/>
      <c r="D303" s="654"/>
      <c r="E303" s="654"/>
      <c r="F303" s="654"/>
    </row>
    <row r="304" spans="1:6" x14ac:dyDescent="0.3">
      <c r="A304" s="14"/>
      <c r="D304" s="654"/>
      <c r="E304" s="654"/>
      <c r="F304" s="654"/>
    </row>
    <row r="305" spans="1:6" x14ac:dyDescent="0.3">
      <c r="A305" s="14"/>
      <c r="D305" s="654"/>
      <c r="E305" s="654"/>
      <c r="F305" s="654"/>
    </row>
    <row r="306" spans="1:6" x14ac:dyDescent="0.3">
      <c r="A306" s="14"/>
      <c r="D306" s="654"/>
      <c r="E306" s="654"/>
      <c r="F306" s="654"/>
    </row>
    <row r="307" spans="1:6" x14ac:dyDescent="0.3">
      <c r="A307" s="14"/>
      <c r="D307" s="654"/>
      <c r="E307" s="654"/>
      <c r="F307" s="654"/>
    </row>
    <row r="308" spans="1:6" x14ac:dyDescent="0.3">
      <c r="A308" s="14"/>
      <c r="D308" s="654"/>
      <c r="E308" s="654"/>
      <c r="F308" s="654"/>
    </row>
    <row r="309" spans="1:6" x14ac:dyDescent="0.3">
      <c r="A309" s="14"/>
      <c r="D309" s="654"/>
      <c r="E309" s="654"/>
      <c r="F309" s="654"/>
    </row>
    <row r="310" spans="1:6" x14ac:dyDescent="0.3">
      <c r="A310" s="14"/>
      <c r="D310" s="654"/>
      <c r="E310" s="654"/>
      <c r="F310" s="654"/>
    </row>
    <row r="311" spans="1:6" x14ac:dyDescent="0.3">
      <c r="A311" s="14"/>
      <c r="D311" s="654"/>
      <c r="E311" s="654"/>
      <c r="F311" s="654"/>
    </row>
    <row r="312" spans="1:6" x14ac:dyDescent="0.3">
      <c r="A312" s="14"/>
      <c r="D312" s="654"/>
      <c r="E312" s="654"/>
      <c r="F312" s="654"/>
    </row>
    <row r="313" spans="1:6" x14ac:dyDescent="0.3">
      <c r="A313" s="14"/>
      <c r="D313" s="654"/>
      <c r="E313" s="654"/>
      <c r="F313" s="654"/>
    </row>
    <row r="314" spans="1:6" x14ac:dyDescent="0.3">
      <c r="A314" s="14"/>
      <c r="D314" s="654"/>
      <c r="E314" s="654"/>
      <c r="F314" s="654"/>
    </row>
    <row r="315" spans="1:6" x14ac:dyDescent="0.3">
      <c r="A315" s="14"/>
      <c r="D315" s="654"/>
      <c r="E315" s="654"/>
      <c r="F315" s="654"/>
    </row>
    <row r="316" spans="1:6" x14ac:dyDescent="0.3">
      <c r="A316" s="14"/>
      <c r="D316" s="654"/>
      <c r="E316" s="654"/>
      <c r="F316" s="654"/>
    </row>
    <row r="317" spans="1:6" x14ac:dyDescent="0.3">
      <c r="A317" s="14"/>
      <c r="D317" s="654"/>
      <c r="E317" s="654"/>
      <c r="F317" s="654"/>
    </row>
    <row r="318" spans="1:6" x14ac:dyDescent="0.3">
      <c r="A318" s="14"/>
      <c r="D318" s="654"/>
      <c r="E318" s="654"/>
      <c r="F318" s="654"/>
    </row>
    <row r="319" spans="1:6" x14ac:dyDescent="0.3">
      <c r="A319" s="14"/>
      <c r="D319" s="654"/>
      <c r="E319" s="654"/>
      <c r="F319" s="654"/>
    </row>
    <row r="320" spans="1:6" x14ac:dyDescent="0.3">
      <c r="A320" s="14"/>
      <c r="D320" s="654"/>
      <c r="E320" s="654"/>
      <c r="F320" s="654"/>
    </row>
    <row r="321" spans="1:6" x14ac:dyDescent="0.3">
      <c r="A321" s="14"/>
      <c r="D321" s="654"/>
      <c r="E321" s="654"/>
      <c r="F321" s="654"/>
    </row>
    <row r="322" spans="1:6" x14ac:dyDescent="0.3">
      <c r="A322" s="14"/>
      <c r="D322" s="654"/>
      <c r="E322" s="654"/>
      <c r="F322" s="654"/>
    </row>
    <row r="323" spans="1:6" x14ac:dyDescent="0.3">
      <c r="A323" s="14"/>
      <c r="D323" s="654"/>
      <c r="E323" s="654"/>
      <c r="F323" s="654"/>
    </row>
    <row r="324" spans="1:6" x14ac:dyDescent="0.3">
      <c r="A324" s="14"/>
      <c r="D324" s="654"/>
      <c r="E324" s="654"/>
      <c r="F324" s="654"/>
    </row>
    <row r="325" spans="1:6" x14ac:dyDescent="0.3">
      <c r="A325" s="14"/>
      <c r="D325" s="654"/>
      <c r="E325" s="654"/>
      <c r="F325" s="654"/>
    </row>
    <row r="326" spans="1:6" x14ac:dyDescent="0.3">
      <c r="A326" s="14"/>
      <c r="D326" s="654"/>
      <c r="E326" s="654"/>
      <c r="F326" s="654"/>
    </row>
    <row r="327" spans="1:6" x14ac:dyDescent="0.3">
      <c r="A327" s="14"/>
      <c r="D327" s="654"/>
      <c r="E327" s="654"/>
      <c r="F327" s="654"/>
    </row>
    <row r="328" spans="1:6" x14ac:dyDescent="0.3">
      <c r="A328" s="14"/>
      <c r="D328" s="654"/>
      <c r="E328" s="654"/>
      <c r="F328" s="654"/>
    </row>
    <row r="329" spans="1:6" x14ac:dyDescent="0.3">
      <c r="A329" s="14"/>
      <c r="D329" s="654"/>
      <c r="E329" s="654"/>
      <c r="F329" s="654"/>
    </row>
    <row r="330" spans="1:6" x14ac:dyDescent="0.3">
      <c r="A330" s="14"/>
      <c r="D330" s="654"/>
      <c r="E330" s="654"/>
      <c r="F330" s="654"/>
    </row>
    <row r="331" spans="1:6" x14ac:dyDescent="0.3">
      <c r="A331" s="14"/>
      <c r="D331" s="654"/>
      <c r="E331" s="654"/>
      <c r="F331" s="654"/>
    </row>
    <row r="332" spans="1:6" x14ac:dyDescent="0.3">
      <c r="A332" s="14"/>
      <c r="D332" s="654"/>
      <c r="E332" s="654"/>
      <c r="F332" s="654"/>
    </row>
    <row r="333" spans="1:6" x14ac:dyDescent="0.3">
      <c r="A333" s="14"/>
      <c r="D333" s="654"/>
      <c r="E333" s="654"/>
      <c r="F333" s="654"/>
    </row>
    <row r="334" spans="1:6" x14ac:dyDescent="0.3">
      <c r="A334" s="14"/>
      <c r="D334" s="654"/>
      <c r="E334" s="654"/>
      <c r="F334" s="654"/>
    </row>
    <row r="335" spans="1:6" x14ac:dyDescent="0.3">
      <c r="A335" s="14" t="s">
        <v>44</v>
      </c>
      <c r="D335" s="654"/>
      <c r="E335" s="654"/>
      <c r="F335" s="654"/>
    </row>
    <row r="341" spans="1:1" x14ac:dyDescent="0.3">
      <c r="A341" s="1" t="s">
        <v>29</v>
      </c>
    </row>
    <row r="346" spans="1:1" x14ac:dyDescent="0.3">
      <c r="A346" s="1" t="s">
        <v>30</v>
      </c>
    </row>
    <row r="347" spans="1:1" x14ac:dyDescent="0.3">
      <c r="A347" s="10" t="s">
        <v>45</v>
      </c>
    </row>
    <row r="348" spans="1:1" x14ac:dyDescent="0.3">
      <c r="A348" s="1" t="s">
        <v>121</v>
      </c>
    </row>
    <row r="349" spans="1:1" x14ac:dyDescent="0.3">
      <c r="A349" s="1" t="s">
        <v>122</v>
      </c>
    </row>
    <row r="351" spans="1:1" x14ac:dyDescent="0.3">
      <c r="A351" s="1" t="s">
        <v>46</v>
      </c>
    </row>
    <row r="353" spans="1:8" x14ac:dyDescent="0.3">
      <c r="A353" s="2" t="s">
        <v>78</v>
      </c>
      <c r="B353" s="2"/>
      <c r="C353" s="2"/>
      <c r="D353" s="2"/>
      <c r="E353" s="2"/>
      <c r="F353" s="2"/>
      <c r="G353" s="2"/>
      <c r="H353" s="2"/>
    </row>
    <row r="354" spans="1:8" x14ac:dyDescent="0.3">
      <c r="A354" s="2" t="s">
        <v>74</v>
      </c>
      <c r="B354" s="2"/>
      <c r="C354" s="2"/>
      <c r="D354" s="2"/>
      <c r="E354" s="2"/>
      <c r="F354" s="2"/>
      <c r="G354" s="2"/>
      <c r="H354" s="2"/>
    </row>
    <row r="355" spans="1:8" x14ac:dyDescent="0.3">
      <c r="A355" s="2" t="s">
        <v>70</v>
      </c>
      <c r="B355" s="2"/>
      <c r="C355" s="2"/>
      <c r="D355" s="2"/>
      <c r="E355" s="2"/>
      <c r="F355" s="2"/>
      <c r="G355" s="2"/>
      <c r="H355" s="2"/>
    </row>
    <row r="356" spans="1:8" x14ac:dyDescent="0.3">
      <c r="A356" s="2" t="s">
        <v>71</v>
      </c>
      <c r="B356" s="2"/>
      <c r="C356" s="2"/>
      <c r="D356" s="2"/>
      <c r="E356" s="2"/>
      <c r="F356" s="2"/>
      <c r="G356" s="2"/>
      <c r="H356" s="2"/>
    </row>
    <row r="357" spans="1:8" x14ac:dyDescent="0.3">
      <c r="A357" s="2" t="s">
        <v>72</v>
      </c>
      <c r="B357" s="2"/>
      <c r="C357" s="2"/>
      <c r="D357" s="2"/>
      <c r="E357" s="2"/>
      <c r="F357" s="2"/>
      <c r="G357" s="2"/>
      <c r="H357" s="2"/>
    </row>
    <row r="358" spans="1:8" x14ac:dyDescent="0.3">
      <c r="A358" s="2" t="s">
        <v>73</v>
      </c>
      <c r="B358" s="2"/>
      <c r="C358" s="2"/>
      <c r="D358" s="2"/>
      <c r="E358" s="2"/>
      <c r="F358" s="2"/>
      <c r="G358" s="2"/>
      <c r="H358" s="2"/>
    </row>
    <row r="359" spans="1:8" x14ac:dyDescent="0.3">
      <c r="A359" s="2" t="s">
        <v>76</v>
      </c>
      <c r="B359" s="2"/>
      <c r="C359" s="2"/>
      <c r="D359" s="2"/>
      <c r="E359" s="2"/>
      <c r="F359" s="2"/>
      <c r="G359" s="2"/>
      <c r="H359" s="2"/>
    </row>
    <row r="360" spans="1:8" x14ac:dyDescent="0.3">
      <c r="A360" s="3" t="s">
        <v>75</v>
      </c>
      <c r="B360" s="3"/>
      <c r="C360" s="3"/>
      <c r="D360" s="3"/>
      <c r="E360" s="3"/>
    </row>
    <row r="361" spans="1:8" x14ac:dyDescent="0.3">
      <c r="A361" s="2" t="s">
        <v>77</v>
      </c>
      <c r="B361" s="2"/>
      <c r="C361" s="2"/>
      <c r="D361" s="2"/>
      <c r="E361" s="2"/>
      <c r="F361" s="2"/>
    </row>
    <row r="362" spans="1:8" x14ac:dyDescent="0.3">
      <c r="A362" s="2" t="s">
        <v>48</v>
      </c>
      <c r="B362" s="2"/>
      <c r="C362" s="2"/>
      <c r="D362" s="2"/>
      <c r="E362" s="2"/>
      <c r="F362" s="2"/>
    </row>
    <row r="363" spans="1:8" x14ac:dyDescent="0.3">
      <c r="A363" s="2"/>
      <c r="B363" s="2"/>
      <c r="C363" s="2"/>
      <c r="D363" s="2"/>
      <c r="E363" s="2"/>
      <c r="F363" s="2"/>
    </row>
    <row r="364" spans="1:8" x14ac:dyDescent="0.3">
      <c r="A364" s="2" t="s">
        <v>79</v>
      </c>
      <c r="B364" s="2"/>
      <c r="C364" s="2"/>
      <c r="D364" s="2"/>
      <c r="E364" s="2"/>
      <c r="F364" s="2"/>
    </row>
    <row r="365" spans="1:8" x14ac:dyDescent="0.3">
      <c r="A365" s="2" t="s">
        <v>67</v>
      </c>
      <c r="B365" s="2"/>
      <c r="C365" s="2"/>
      <c r="D365" s="2"/>
      <c r="E365" s="2"/>
      <c r="F365" s="2"/>
    </row>
    <row r="367" spans="1:8" x14ac:dyDescent="0.3">
      <c r="A367" s="1" t="s">
        <v>49</v>
      </c>
    </row>
    <row r="368" spans="1:8" x14ac:dyDescent="0.3">
      <c r="A368" s="2" t="s">
        <v>50</v>
      </c>
    </row>
    <row r="369" spans="1:13" x14ac:dyDescent="0.3">
      <c r="A369" s="1" t="s">
        <v>51</v>
      </c>
    </row>
    <row r="371" spans="1:13" s="2" customFormat="1" x14ac:dyDescent="0.3">
      <c r="L371" s="11"/>
      <c r="M371" s="11"/>
    </row>
    <row r="372" spans="1:13" s="2" customFormat="1" x14ac:dyDescent="0.3">
      <c r="L372" s="11"/>
      <c r="M372" s="11"/>
    </row>
    <row r="373" spans="1:13" x14ac:dyDescent="0.3">
      <c r="A373" s="3"/>
    </row>
    <row r="375" spans="1:13" s="12" customFormat="1" x14ac:dyDescent="0.3">
      <c r="A375" s="2"/>
      <c r="B375" s="2"/>
      <c r="C375" s="2"/>
      <c r="D375" s="2"/>
      <c r="E375" s="2"/>
      <c r="F375" s="2"/>
      <c r="G375" s="2"/>
      <c r="H375" s="2"/>
      <c r="I375" s="1"/>
      <c r="L375" s="13"/>
      <c r="M375" s="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Normal="100" workbookViewId="0">
      <selection activeCell="C11" sqref="C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242" t="s">
        <v>52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  <c r="P1" s="1243"/>
      <c r="Q1" s="1243"/>
      <c r="R1" s="1243"/>
      <c r="S1" s="1243"/>
      <c r="T1" s="1244"/>
    </row>
    <row r="2" spans="1:20" ht="30" customHeight="1" thickBot="1" x14ac:dyDescent="0.35">
      <c r="A2" s="1178" t="s">
        <v>53</v>
      </c>
      <c r="B2" s="1176" t="s">
        <v>6</v>
      </c>
      <c r="C2" s="1224" t="s">
        <v>54</v>
      </c>
      <c r="D2" s="1220"/>
      <c r="E2" s="1220"/>
      <c r="F2" s="1247" t="s">
        <v>8</v>
      </c>
      <c r="G2" s="1269" t="s">
        <v>35</v>
      </c>
      <c r="H2" s="1185" t="s">
        <v>68</v>
      </c>
      <c r="I2" s="1183" t="s">
        <v>10</v>
      </c>
      <c r="J2" s="1251" t="s">
        <v>11</v>
      </c>
      <c r="K2" s="1181" t="s">
        <v>55</v>
      </c>
      <c r="L2" s="1182"/>
      <c r="M2" s="1254" t="s">
        <v>13</v>
      </c>
      <c r="N2" s="1255"/>
      <c r="O2" s="1263" t="s">
        <v>56</v>
      </c>
      <c r="P2" s="1264"/>
      <c r="Q2" s="1264"/>
      <c r="R2" s="1264"/>
      <c r="S2" s="1254" t="s">
        <v>15</v>
      </c>
      <c r="T2" s="1255"/>
    </row>
    <row r="3" spans="1:20" ht="22.35" customHeight="1" thickBot="1" x14ac:dyDescent="0.35">
      <c r="A3" s="1245"/>
      <c r="B3" s="1258"/>
      <c r="C3" s="1259" t="s">
        <v>57</v>
      </c>
      <c r="D3" s="1261" t="s">
        <v>58</v>
      </c>
      <c r="E3" s="1261" t="s">
        <v>59</v>
      </c>
      <c r="F3" s="1248"/>
      <c r="G3" s="1270"/>
      <c r="H3" s="1272"/>
      <c r="I3" s="1250"/>
      <c r="J3" s="1252"/>
      <c r="K3" s="1267" t="s">
        <v>60</v>
      </c>
      <c r="L3" s="1267" t="s">
        <v>109</v>
      </c>
      <c r="M3" s="1194" t="s">
        <v>22</v>
      </c>
      <c r="N3" s="1196" t="s">
        <v>23</v>
      </c>
      <c r="O3" s="1265" t="s">
        <v>38</v>
      </c>
      <c r="P3" s="1266"/>
      <c r="Q3" s="1266"/>
      <c r="R3" s="1266"/>
      <c r="S3" s="1256" t="s">
        <v>61</v>
      </c>
      <c r="T3" s="1257" t="s">
        <v>27</v>
      </c>
    </row>
    <row r="4" spans="1:20" ht="68.25" customHeight="1" thickBot="1" x14ac:dyDescent="0.35">
      <c r="A4" s="1246"/>
      <c r="B4" s="1177"/>
      <c r="C4" s="1260"/>
      <c r="D4" s="1262"/>
      <c r="E4" s="1262"/>
      <c r="F4" s="1249"/>
      <c r="G4" s="1271"/>
      <c r="H4" s="1186"/>
      <c r="I4" s="1184"/>
      <c r="J4" s="1253"/>
      <c r="K4" s="1268"/>
      <c r="L4" s="1268"/>
      <c r="M4" s="1195"/>
      <c r="N4" s="1197"/>
      <c r="O4" s="50" t="s">
        <v>62</v>
      </c>
      <c r="P4" s="51" t="s">
        <v>41</v>
      </c>
      <c r="Q4" s="52" t="s">
        <v>42</v>
      </c>
      <c r="R4" s="53" t="s">
        <v>63</v>
      </c>
      <c r="S4" s="1203"/>
      <c r="T4" s="1205"/>
    </row>
    <row r="5" spans="1:20" ht="72.599999999999994" thickBot="1" x14ac:dyDescent="0.35">
      <c r="A5" s="1165">
        <v>1</v>
      </c>
      <c r="B5" s="4">
        <v>1</v>
      </c>
      <c r="C5" s="107" t="s">
        <v>1077</v>
      </c>
      <c r="D5" s="82" t="s">
        <v>863</v>
      </c>
      <c r="E5" s="108">
        <v>72079878</v>
      </c>
      <c r="F5" s="85" t="s">
        <v>1078</v>
      </c>
      <c r="G5" s="59" t="s">
        <v>128</v>
      </c>
      <c r="H5" s="59" t="s">
        <v>129</v>
      </c>
      <c r="I5" s="59" t="s">
        <v>129</v>
      </c>
      <c r="J5" s="85" t="s">
        <v>1079</v>
      </c>
      <c r="K5" s="1163">
        <v>15000000</v>
      </c>
      <c r="L5" s="1164">
        <f t="shared" ref="L5" si="0">K5/100*85</f>
        <v>12750000</v>
      </c>
      <c r="M5" s="81">
        <v>2025</v>
      </c>
      <c r="N5" s="106">
        <v>2027</v>
      </c>
      <c r="O5" s="81"/>
      <c r="P5" s="82" t="s">
        <v>169</v>
      </c>
      <c r="Q5" s="82" t="s">
        <v>169</v>
      </c>
      <c r="R5" s="106"/>
      <c r="S5" s="81" t="s">
        <v>132</v>
      </c>
      <c r="T5" s="106" t="s">
        <v>133</v>
      </c>
    </row>
    <row r="6" spans="1:20" ht="43.8" thickBot="1" x14ac:dyDescent="0.35">
      <c r="A6" s="1165">
        <v>2</v>
      </c>
      <c r="B6" s="5">
        <v>2</v>
      </c>
      <c r="C6" s="107" t="s">
        <v>1077</v>
      </c>
      <c r="D6" s="82" t="s">
        <v>863</v>
      </c>
      <c r="E6" s="108">
        <v>72079878</v>
      </c>
      <c r="F6" s="85" t="s">
        <v>769</v>
      </c>
      <c r="G6" s="59" t="s">
        <v>128</v>
      </c>
      <c r="H6" s="59" t="s">
        <v>129</v>
      </c>
      <c r="I6" s="59" t="s">
        <v>129</v>
      </c>
      <c r="J6" s="85" t="s">
        <v>1080</v>
      </c>
      <c r="K6" s="1163">
        <v>1000000</v>
      </c>
      <c r="L6" s="1164">
        <f>K6/100*85</f>
        <v>850000</v>
      </c>
      <c r="M6" s="81">
        <v>2025</v>
      </c>
      <c r="N6" s="106">
        <v>2026</v>
      </c>
      <c r="O6" s="81"/>
      <c r="P6" s="82" t="s">
        <v>169</v>
      </c>
      <c r="Q6" s="82" t="s">
        <v>169</v>
      </c>
      <c r="R6" s="106"/>
      <c r="S6" s="81" t="s">
        <v>132</v>
      </c>
      <c r="T6" s="106" t="s">
        <v>133</v>
      </c>
    </row>
    <row r="7" spans="1:20" ht="58.2" thickBot="1" x14ac:dyDescent="0.35">
      <c r="A7" s="1165">
        <v>3</v>
      </c>
      <c r="B7" s="5">
        <v>3</v>
      </c>
      <c r="C7" s="107" t="s">
        <v>1077</v>
      </c>
      <c r="D7" s="82" t="s">
        <v>863</v>
      </c>
      <c r="E7" s="108">
        <v>72079878</v>
      </c>
      <c r="F7" s="85" t="s">
        <v>870</v>
      </c>
      <c r="G7" s="59" t="s">
        <v>128</v>
      </c>
      <c r="H7" s="59" t="s">
        <v>129</v>
      </c>
      <c r="I7" s="59" t="s">
        <v>129</v>
      </c>
      <c r="J7" s="85" t="s">
        <v>1081</v>
      </c>
      <c r="K7" s="1163">
        <v>50000000</v>
      </c>
      <c r="L7" s="1164">
        <f>K7/100*85</f>
        <v>42500000</v>
      </c>
      <c r="M7" s="81">
        <v>2026</v>
      </c>
      <c r="N7" s="106">
        <v>2027</v>
      </c>
      <c r="O7" s="81" t="s">
        <v>169</v>
      </c>
      <c r="P7" s="82" t="s">
        <v>169</v>
      </c>
      <c r="Q7" s="82" t="s">
        <v>169</v>
      </c>
      <c r="R7" s="106" t="s">
        <v>169</v>
      </c>
      <c r="S7" s="81" t="s">
        <v>132</v>
      </c>
      <c r="T7" s="106" t="s">
        <v>133</v>
      </c>
    </row>
    <row r="8" spans="1:20" ht="58.2" thickBot="1" x14ac:dyDescent="0.35">
      <c r="A8" s="1166"/>
      <c r="B8" s="6">
        <v>4</v>
      </c>
      <c r="C8" s="405" t="s">
        <v>1077</v>
      </c>
      <c r="D8" s="260" t="s">
        <v>863</v>
      </c>
      <c r="E8" s="407">
        <v>72079878</v>
      </c>
      <c r="F8" s="263" t="s">
        <v>1082</v>
      </c>
      <c r="G8" s="262" t="s">
        <v>128</v>
      </c>
      <c r="H8" s="262" t="s">
        <v>129</v>
      </c>
      <c r="I8" s="262" t="s">
        <v>129</v>
      </c>
      <c r="J8" s="263" t="s">
        <v>1083</v>
      </c>
      <c r="K8" s="1167">
        <v>2000000</v>
      </c>
      <c r="L8" s="1168">
        <f>K8/100*85</f>
        <v>1700000</v>
      </c>
      <c r="M8" s="259">
        <v>2025</v>
      </c>
      <c r="N8" s="221">
        <v>2027</v>
      </c>
      <c r="O8" s="259" t="s">
        <v>169</v>
      </c>
      <c r="P8" s="260" t="s">
        <v>169</v>
      </c>
      <c r="Q8" s="260" t="s">
        <v>169</v>
      </c>
      <c r="R8" s="221" t="s">
        <v>169</v>
      </c>
      <c r="S8" s="259" t="s">
        <v>132</v>
      </c>
      <c r="T8" s="221" t="s">
        <v>133</v>
      </c>
    </row>
    <row r="9" spans="1:20" x14ac:dyDescent="0.3">
      <c r="B9" s="14"/>
    </row>
    <row r="10" spans="1:20" ht="25.8" x14ac:dyDescent="0.5">
      <c r="B10" s="14"/>
      <c r="C10" s="658" t="s">
        <v>1084</v>
      </c>
      <c r="J10" s="659"/>
    </row>
    <row r="11" spans="1:20" x14ac:dyDescent="0.3">
      <c r="B11" s="1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121</v>
      </c>
    </row>
    <row r="20" spans="1:12" x14ac:dyDescent="0.3">
      <c r="B20" s="1" t="s">
        <v>122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" t="s">
        <v>81</v>
      </c>
      <c r="C24" s="2"/>
      <c r="D24" s="2"/>
      <c r="E24" s="2"/>
      <c r="F24" s="2"/>
      <c r="G24" s="2"/>
      <c r="H24" s="2"/>
      <c r="I24" s="2"/>
      <c r="J24" s="2"/>
      <c r="K24" s="11"/>
      <c r="L24" s="11"/>
    </row>
    <row r="25" spans="1:12" x14ac:dyDescent="0.3">
      <c r="A25" s="3" t="s">
        <v>48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11"/>
      <c r="L25" s="11"/>
    </row>
    <row r="26" spans="1:12" x14ac:dyDescent="0.3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11"/>
      <c r="L26" s="11"/>
    </row>
    <row r="27" spans="1:12" x14ac:dyDescent="0.3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11"/>
      <c r="L27" s="11"/>
    </row>
    <row r="28" spans="1:12" x14ac:dyDescent="0.3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11"/>
      <c r="L28" s="11"/>
    </row>
    <row r="29" spans="1:12" x14ac:dyDescent="0.3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11"/>
      <c r="L29" s="11"/>
    </row>
    <row r="30" spans="1:12" x14ac:dyDescent="0.3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11"/>
      <c r="L30" s="1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11"/>
      <c r="L31" s="11"/>
    </row>
    <row r="32" spans="1:12" x14ac:dyDescent="0.3">
      <c r="A32" s="3"/>
      <c r="B32" s="2" t="s">
        <v>80</v>
      </c>
      <c r="C32" s="2"/>
      <c r="D32" s="2"/>
      <c r="E32" s="2"/>
      <c r="F32" s="2"/>
      <c r="G32" s="2"/>
      <c r="H32" s="2"/>
      <c r="I32" s="2"/>
      <c r="J32" s="2"/>
      <c r="K32" s="11"/>
      <c r="L32" s="11"/>
    </row>
    <row r="33" spans="1:12" x14ac:dyDescent="0.3">
      <c r="A33" s="3"/>
      <c r="B33" s="2" t="s">
        <v>48</v>
      </c>
      <c r="C33" s="2"/>
      <c r="D33" s="2"/>
      <c r="E33" s="2"/>
      <c r="F33" s="2"/>
      <c r="G33" s="2"/>
      <c r="H33" s="2"/>
      <c r="I33" s="2"/>
      <c r="J33" s="2"/>
      <c r="K33" s="11"/>
      <c r="L33" s="1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11"/>
      <c r="L34" s="11"/>
    </row>
    <row r="35" spans="1:12" x14ac:dyDescent="0.3"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11"/>
      <c r="L35" s="11"/>
    </row>
    <row r="36" spans="1:12" x14ac:dyDescent="0.3"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11"/>
      <c r="L36" s="11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mcadova1@gmail.com</cp:lastModifiedBy>
  <cp:revision/>
  <cp:lastPrinted>2025-05-06T12:11:50Z</cp:lastPrinted>
  <dcterms:created xsi:type="dcterms:W3CDTF">2020-07-22T07:46:04Z</dcterms:created>
  <dcterms:modified xsi:type="dcterms:W3CDTF">2025-07-15T09:16:05Z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