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orbert Kobela\Documents\MAP IV\SR MAP\"/>
    </mc:Choice>
  </mc:AlternateContent>
  <xr:revisionPtr revIDLastSave="0" documentId="13_ncr:1_{D512EF24-2D97-45A0-BA13-6B8C8B53575E}" xr6:coauthVersionLast="47" xr6:coauthVersionMax="47" xr10:uidLastSave="{00000000-0000-0000-0000-000000000000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7" l="1"/>
  <c r="M30" i="7"/>
  <c r="M32" i="7"/>
  <c r="M5" i="6"/>
  <c r="M28" i="7"/>
  <c r="M6" i="7"/>
  <c r="M13" i="7"/>
  <c r="M26" i="7"/>
  <c r="M22" i="7"/>
  <c r="M25" i="7"/>
  <c r="M21" i="7"/>
  <c r="M20" i="7"/>
  <c r="M19" i="7"/>
  <c r="M18" i="7"/>
  <c r="M17" i="7"/>
  <c r="M15" i="7"/>
  <c r="M12" i="7"/>
  <c r="M11" i="7"/>
  <c r="M7" i="7"/>
  <c r="M9" i="7"/>
  <c r="L6" i="8"/>
  <c r="L5" i="8"/>
  <c r="M5" i="7"/>
  <c r="M4" i="6"/>
</calcChain>
</file>

<file path=xl/sharedStrings.xml><?xml version="1.0" encoding="utf-8"?>
<sst xmlns="http://schemas.openxmlformats.org/spreadsheetml/2006/main" count="542" uniqueCount="225">
  <si>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</si>
  <si>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</si>
  <si>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</si>
  <si>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</si>
  <si>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</si>
  <si>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</si>
  <si>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</si>
  <si>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</si>
  <si>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</si>
  <si>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</si>
  <si>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</si>
  <si>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</si>
  <si>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</si>
  <si>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</si>
  <si>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</si>
  <si>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</si>
  <si>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</si>
  <si>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</si>
  <si>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</si>
  <si>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</si>
  <si>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</si>
  <si>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</si>
  <si>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</si>
  <si>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</si>
  <si>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</si>
  <si>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</si>
  <si>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</si>
  <si>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</si>
  <si>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</si>
  <si>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</si>
  <si>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</si>
  <si>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</si>
  <si>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</si>
  <si>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</si>
  <si>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</si>
  <si>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</si>
  <si>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</si>
  <si>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</si>
  <si>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</si>
  <si>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</si>
  <si>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</si>
  <si>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</si>
  <si>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</si>
  <si>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</si>
  <si>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</si>
  <si>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</si>
  <si>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</si>
  <si>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</si>
  <si>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</si>
  <si>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</si>
  <si>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</si>
  <si>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</si>
  <si>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</si>
  <si>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</si>
  <si>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</si>
  <si>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</si>
  <si>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</si>
  <si>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</si>
  <si>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</si>
  <si>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</si>
  <si>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</si>
  <si>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</si>
  <si>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</si>
  <si>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</si>
  <si>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Město Čáslav</t>
  </si>
  <si>
    <r>
      <t xml:space="preserve">Mateřská škola Čáslav formou design </t>
    </r>
    <r>
      <rPr>
        <sz val="11"/>
        <color theme="1"/>
        <rFont val="Calibri"/>
        <family val="2"/>
        <charset val="238"/>
      </rPr>
      <t>&amp; build</t>
    </r>
  </si>
  <si>
    <t>Čáslav</t>
  </si>
  <si>
    <t>03/2022</t>
  </si>
  <si>
    <t>08/2024</t>
  </si>
  <si>
    <t>x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</si>
  <si>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</si>
  <si>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</si>
  <si>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</si>
  <si>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</si>
  <si>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</si>
  <si>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</si>
  <si>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</si>
  <si>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</si>
  <si>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</si>
  <si>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</si>
  <si>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</si>
  <si>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</si>
  <si>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</si>
  <si>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</si>
  <si>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</si>
  <si>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</si>
  <si>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</si>
  <si>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</si>
  <si>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</si>
  <si>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</si>
  <si>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</si>
  <si>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</si>
  <si>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</si>
  <si>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Infrastruktura ZŠ Masarykova Čáslav</t>
  </si>
  <si>
    <t>Středočeský kraj</t>
  </si>
  <si>
    <t xml:space="preserve">Rekonstrukce tělocvičny </t>
  </si>
  <si>
    <t>PD v přípravě</t>
  </si>
  <si>
    <t>NE</t>
  </si>
  <si>
    <t>Konektivita ZŠ Masarykova Čáslav</t>
  </si>
  <si>
    <t>Vybudování konektivity</t>
  </si>
  <si>
    <t xml:space="preserve">Rekonstrukce a vybavení odborných učeben a kabinetů odborných učeben (IT, fyzika, chemie) </t>
  </si>
  <si>
    <t>Bezbariérovost (vybudování výtahu)</t>
  </si>
  <si>
    <t>Infrastruktura ZŠ náměstí Čáslav</t>
  </si>
  <si>
    <t>Rekonstrukce a vybavení dílen včetně kabinetu</t>
  </si>
  <si>
    <t>Rekonstrukce a vybavení odborných učeben včetně kabinetů (přírodopis, fyzika, cizí jazyky)</t>
  </si>
  <si>
    <t>Konektivita ZŠ Náměstí Čáslav</t>
  </si>
  <si>
    <t>Infrastruktura ZŠ Sadová Čáslav</t>
  </si>
  <si>
    <t xml:space="preserve">Vybudování venkovní učebny přírodních věd </t>
  </si>
  <si>
    <t>Rekonstrukce školní kuchyňky</t>
  </si>
  <si>
    <t>Rekonstrukce učebny fyziky</t>
  </si>
  <si>
    <t>Pořízení mobilní školní družiny na terase školy</t>
  </si>
  <si>
    <t>Osvětlení venkovního hřiště s umělým povrchem</t>
  </si>
  <si>
    <t>Rekonstrukce a vybavení odborných učeben a kabinetů odborných učeben</t>
  </si>
  <si>
    <t>Vybudování venkovního víceúčelového hřiště s umělým povrchem a osvětlením</t>
  </si>
  <si>
    <t>Konektivita ŽŠ Sadová Čáslav</t>
  </si>
  <si>
    <t xml:space="preserve"> Rekonstrukce knihovny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</si>
  <si>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</si>
  <si>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</si>
  <si>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</si>
  <si>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</si>
  <si>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</si>
  <si>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</si>
  <si>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</si>
  <si>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</si>
  <si>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</si>
  <si>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</si>
  <si>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</si>
  <si>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</si>
  <si>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</si>
  <si>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</si>
  <si>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</si>
  <si>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</si>
  <si>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</si>
  <si>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</si>
  <si>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</si>
  <si>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</si>
  <si>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</si>
  <si>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</si>
  <si>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</si>
  <si>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</si>
  <si>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</si>
  <si>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</si>
  <si>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</si>
  <si>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</si>
  <si>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</si>
  <si>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Vzorec přechodový region (70 % EFRR)</t>
  </si>
  <si>
    <t>Vzorec méně rozvinutý (85 % EFRR)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</si>
  <si>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</si>
  <si>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</si>
  <si>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</si>
  <si>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</si>
  <si>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</si>
  <si>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</si>
  <si>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  </t>
  </si>
  <si>
    <r>
      <t xml:space="preserve">Probíhá vyhodnocování zhotovitele (forma design </t>
    </r>
    <r>
      <rPr>
        <sz val="11"/>
        <color theme="1"/>
        <rFont val="Calibri"/>
        <family val="2"/>
        <charset val="238"/>
      </rPr>
      <t>&amp; build)</t>
    </r>
  </si>
  <si>
    <t>Obec Vrdy</t>
  </si>
  <si>
    <t>Vrdy</t>
  </si>
  <si>
    <t>Vybudování venkovní odborné učebny cizích jazyků a přírodních věd s celoročním provozem</t>
  </si>
  <si>
    <t>Vybudování odborné učebny cizích jazyků a přírodních věd</t>
  </si>
  <si>
    <t>Mateřská škola Čáslav, okres
Kutná Hora</t>
  </si>
  <si>
    <t>Obec Třebešice</t>
  </si>
  <si>
    <t>Základní škola Čáslav, Masarykova 357, okres
Kutná Hora</t>
  </si>
  <si>
    <t>Základní škola Čáslav, nám.
Jana Žižky z Trocnova 182, okres Kutná Hora</t>
  </si>
  <si>
    <t>Základní škola Čáslav, Sadová
1756, okres Kutná Hora</t>
  </si>
  <si>
    <t>Základní škola Čáslav, Sadová 1756, okres Kutná Hora</t>
  </si>
  <si>
    <r>
      <t xml:space="preserve"> </t>
    </r>
    <r>
      <rPr>
        <sz val="9"/>
        <color theme="1"/>
        <rFont val="Calibri"/>
        <family val="2"/>
        <charset val="238"/>
        <scheme val="minor"/>
      </rPr>
      <t>Základní škola Vrdy, okres Kutná Hora</t>
    </r>
  </si>
  <si>
    <t>Mateřská škola Třebešice</t>
  </si>
  <si>
    <t>Třebešice</t>
  </si>
  <si>
    <t>Výstavba nové mateřské školy v obci s jedním oddělením.</t>
  </si>
  <si>
    <t>Výstavba nové mateřské školy v ulici Prokopa Holého v Čáslavi s předpokládanou kapacitou           3 x 25 dětí.</t>
  </si>
  <si>
    <t>ZŠ J.V.Sticha Punta Žehušice</t>
  </si>
  <si>
    <t>Městys Žehušice</t>
  </si>
  <si>
    <t>750 34 603</t>
  </si>
  <si>
    <t>Polytechnický a digitální rozvoj ZŠ Žehušice</t>
  </si>
  <si>
    <t>Žehušice</t>
  </si>
  <si>
    <t>PD v realizaci</t>
  </si>
  <si>
    <t>Vybudování odborných učeben polytechniky a IT v půdní vestavbě školy</t>
  </si>
  <si>
    <t>MŠS, ZŠ a PŠ Diakonie ČCE Čáslav</t>
  </si>
  <si>
    <t>Diakonie ČCE</t>
  </si>
  <si>
    <t>Společně to dokážeme</t>
  </si>
  <si>
    <t>PD připravená, probíhá aktualizace</t>
  </si>
  <si>
    <t>ANO, bude ještě probíhat řízení změny stavby před dokončením.</t>
  </si>
  <si>
    <t>Mateřská škola Tupadly</t>
  </si>
  <si>
    <t>Obec Tupadly</t>
  </si>
  <si>
    <t>Rozšíření kapacity MŠ</t>
  </si>
  <si>
    <t>Tupadly</t>
  </si>
  <si>
    <t>Rozšíření stávající kapacity MŠ vzhledem k demografické prognóze a územnímu plánu obce</t>
  </si>
  <si>
    <t>Celkové způsobilé výdaje byly nyvýšeny na základě aktualizace zpracovaného položkového rozpočtu (příloha DSP).</t>
  </si>
  <si>
    <t>Podpis předsedkyně Řídícího výboru:</t>
  </si>
  <si>
    <t>PD hotova</t>
  </si>
  <si>
    <t>ANO</t>
  </si>
  <si>
    <t>PD připravena</t>
  </si>
  <si>
    <t>Zbýšov</t>
  </si>
  <si>
    <t>Obec Zbýšov</t>
  </si>
  <si>
    <t>Základní škola a Mateřská škola Zbýšov, okres Kutná Hora</t>
  </si>
  <si>
    <t>Rekonstrukce kmenové učebny, přilehlé chodby a sociálního zařízenív 1. NP budovy ZŠ Zbýšov</t>
  </si>
  <si>
    <t>Schváleno v Čáslavi dne 28. května 2025 Řídícím výborem MAP pro SO ORP Čáslav. Čáslav_20250528_var.1</t>
  </si>
  <si>
    <t>dne 28. května 2025 Řídícím výborem MAP pro SO ORP Čáslav. Čáslav_20250528_var.1</t>
  </si>
  <si>
    <t>Základní škola a Mateřská škola Žleby, okres Kutná Hora</t>
  </si>
  <si>
    <t>Obec Žleby</t>
  </si>
  <si>
    <t>Žleby</t>
  </si>
  <si>
    <t>75034824</t>
  </si>
  <si>
    <t>102226521</t>
  </si>
  <si>
    <t>600046362</t>
  </si>
  <si>
    <t>49541030</t>
  </si>
  <si>
    <t>102226491</t>
  </si>
  <si>
    <t>600046354</t>
  </si>
  <si>
    <t>71176683</t>
  </si>
  <si>
    <t>150058161</t>
  </si>
  <si>
    <t>650058135</t>
  </si>
  <si>
    <t>75032791</t>
  </si>
  <si>
    <t>102226857</t>
  </si>
  <si>
    <t>600046451</t>
  </si>
  <si>
    <t>102226971</t>
  </si>
  <si>
    <t>600046541</t>
  </si>
  <si>
    <t>71197541</t>
  </si>
  <si>
    <t>110450876</t>
  </si>
  <si>
    <t>600021807</t>
  </si>
  <si>
    <t>75033569</t>
  </si>
  <si>
    <t>102226342</t>
  </si>
  <si>
    <t>600046290</t>
  </si>
  <si>
    <t>Vybudování venkovní učebny odborných předmětů</t>
  </si>
  <si>
    <t>70989753</t>
  </si>
  <si>
    <t>102226997</t>
  </si>
  <si>
    <t>600046486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</si>
</sst>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3" xfId="0" applyFont="1" applyBorder="1"/>
    <xf numFmtId="0" fontId="19" fillId="0" borderId="44" xfId="0" applyFont="1" applyBorder="1"/>
    <xf numFmtId="0" fontId="19" fillId="0" borderId="45" xfId="0" applyFont="1" applyBorder="1" applyAlignment="1">
      <alignment horizontal="center"/>
    </xf>
    <xf numFmtId="0" fontId="14" fillId="0" borderId="38" xfId="0" applyFont="1" applyBorder="1"/>
    <xf numFmtId="9" fontId="14" fillId="0" borderId="39" xfId="2" applyFont="1" applyFill="1" applyBorder="1" applyAlignment="1" applyProtection="1">
      <alignment horizontal="center"/>
    </xf>
    <xf numFmtId="0" fontId="14" fillId="3" borderId="38" xfId="0" applyFont="1" applyFill="1" applyBorder="1"/>
    <xf numFmtId="0" fontId="0" fillId="3" borderId="0" xfId="0" applyFill="1"/>
    <xf numFmtId="9" fontId="14" fillId="3" borderId="39" xfId="2" applyFont="1" applyFill="1" applyBorder="1" applyAlignment="1" applyProtection="1">
      <alignment horizontal="center"/>
    </xf>
    <xf numFmtId="0" fontId="14" fillId="4" borderId="38" xfId="0" applyFont="1" applyFill="1" applyBorder="1"/>
    <xf numFmtId="0" fontId="0" fillId="4" borderId="0" xfId="0" applyFill="1"/>
    <xf numFmtId="9" fontId="14" fillId="4" borderId="39" xfId="2" applyFont="1" applyFill="1" applyBorder="1" applyAlignment="1" applyProtection="1">
      <alignment horizontal="center"/>
    </xf>
    <xf numFmtId="0" fontId="14" fillId="4" borderId="40" xfId="0" applyFont="1" applyFill="1" applyBorder="1"/>
    <xf numFmtId="0" fontId="0" fillId="4" borderId="41" xfId="0" applyFill="1" applyBorder="1"/>
    <xf numFmtId="9" fontId="14" fillId="4" borderId="42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0" fillId="7" borderId="0" xfId="0" applyFill="1" applyProtection="1">
      <protection locked="0"/>
    </xf>
    <xf numFmtId="3" fontId="0" fillId="7" borderId="0" xfId="0" applyNumberFormat="1" applyFill="1" applyProtection="1">
      <protection locked="0"/>
    </xf>
    <xf numFmtId="0" fontId="0" fillId="7" borderId="44" xfId="0" applyFill="1" applyBorder="1" applyProtection="1">
      <protection locked="0"/>
    </xf>
    <xf numFmtId="0" fontId="0" fillId="7" borderId="44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wrapText="1"/>
      <protection locked="0"/>
    </xf>
    <xf numFmtId="3" fontId="0" fillId="8" borderId="0" xfId="0" applyNumberFormat="1" applyFill="1" applyProtection="1"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9" borderId="23" xfId="0" applyNumberFormat="1" applyFill="1" applyBorder="1" applyProtection="1">
      <protection locked="0"/>
    </xf>
    <xf numFmtId="0" fontId="32" fillId="0" borderId="0" xfId="0" applyFont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7" borderId="45" xfId="0" applyFill="1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wrapText="1"/>
      <protection locked="0"/>
    </xf>
    <xf numFmtId="3" fontId="0" fillId="7" borderId="44" xfId="0" applyNumberFormat="1" applyFill="1" applyBorder="1" applyProtection="1">
      <protection locked="0"/>
    </xf>
    <xf numFmtId="0" fontId="0" fillId="7" borderId="44" xfId="0" applyFill="1" applyBorder="1" applyAlignment="1" applyProtection="1">
      <alignment horizontal="center" wrapText="1"/>
      <protection locked="0"/>
    </xf>
    <xf numFmtId="0" fontId="0" fillId="7" borderId="43" xfId="0" applyFill="1" applyBorder="1" applyProtection="1">
      <protection locked="0"/>
    </xf>
    <xf numFmtId="49" fontId="0" fillId="7" borderId="0" xfId="0" applyNumberFormat="1" applyFill="1" applyAlignment="1" applyProtection="1">
      <alignment wrapText="1"/>
      <protection locked="0"/>
    </xf>
    <xf numFmtId="49" fontId="0" fillId="7" borderId="0" xfId="0" applyNumberFormat="1" applyFill="1" applyProtection="1">
      <protection locked="0"/>
    </xf>
    <xf numFmtId="49" fontId="0" fillId="7" borderId="44" xfId="0" applyNumberFormat="1" applyFill="1" applyBorder="1" applyProtection="1">
      <protection locked="0"/>
    </xf>
    <xf numFmtId="49" fontId="4" fillId="0" borderId="24" xfId="0" applyNumberFormat="1" applyFont="1" applyBorder="1" applyAlignment="1" applyProtection="1">
      <alignment wrapText="1"/>
      <protection locked="0"/>
    </xf>
    <xf numFmtId="49" fontId="4" fillId="0" borderId="24" xfId="0" applyNumberFormat="1" applyFont="1" applyBorder="1" applyProtection="1">
      <protection locked="0"/>
    </xf>
    <xf numFmtId="49" fontId="4" fillId="7" borderId="0" xfId="0" applyNumberFormat="1" applyFont="1" applyFill="1" applyProtection="1">
      <protection locked="0"/>
    </xf>
    <xf numFmtId="49" fontId="4" fillId="8" borderId="0" xfId="0" applyNumberFormat="1" applyFont="1" applyFill="1" applyProtection="1">
      <protection locked="0"/>
    </xf>
    <xf numFmtId="0" fontId="0" fillId="3" borderId="24" xfId="0" applyFill="1" applyBorder="1" applyProtection="1">
      <protection locked="0"/>
    </xf>
    <xf numFmtId="0" fontId="0" fillId="7" borderId="46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 applyProtection="1">
      <alignment horizontal="center"/>
      <protection locked="0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wrapText="1"/>
      <protection locked="0"/>
    </xf>
    <xf numFmtId="49" fontId="0" fillId="5" borderId="24" xfId="0" applyNumberFormat="1" applyFill="1" applyBorder="1" applyProtection="1">
      <protection locked="0"/>
    </xf>
    <xf numFmtId="49" fontId="4" fillId="5" borderId="24" xfId="0" applyNumberFormat="1" applyFont="1" applyFill="1" applyBorder="1" applyAlignment="1" applyProtection="1">
      <alignment wrapText="1"/>
      <protection locked="0"/>
    </xf>
    <xf numFmtId="49" fontId="4" fillId="5" borderId="24" xfId="0" applyNumberFormat="1" applyFont="1" applyFill="1" applyBorder="1" applyProtection="1">
      <protection locked="0"/>
    </xf>
    <xf numFmtId="0" fontId="0" fillId="5" borderId="24" xfId="0" applyFill="1" applyBorder="1" applyProtection="1">
      <protection locked="0"/>
    </xf>
    <xf numFmtId="3" fontId="0" fillId="5" borderId="24" xfId="0" applyNumberFormat="1" applyFill="1" applyBorder="1" applyProtection="1">
      <protection locked="0"/>
    </xf>
    <xf numFmtId="0" fontId="0" fillId="5" borderId="24" xfId="0" applyFill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A31" sqref="A31"/>
    </sheetView>
  </sheetViews>
  <sheetFormatPr defaultColWidth="8.88671875" defaultRowHeight="14.4" x14ac:dyDescent="0.3"/>
  <cols>
    <col min="1" max="1" width="22.88671875" customWidth="1"/>
    <col min="2" max="2" width="14.5546875" customWidth="1"/>
    <col min="3" max="3" width="14.88671875" customWidth="1"/>
  </cols>
  <sheetData>
    <row r="1" spans="1:14" ht="21" x14ac:dyDescent="0.4">
      <c r="A1" s="39" t="s">
        <v>0</v>
      </c>
    </row>
    <row r="2" spans="1:14" ht="14.25" customHeight="1" x14ac:dyDescent="0.3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3">
      <c r="A3" s="77" t="s">
        <v>1</v>
      </c>
      <c r="B3" s="76"/>
      <c r="C3" s="76"/>
      <c r="D3" s="78"/>
      <c r="E3" s="78"/>
      <c r="F3" s="78"/>
      <c r="G3" s="78"/>
      <c r="H3" s="78"/>
      <c r="I3" s="78"/>
      <c r="J3" s="40"/>
      <c r="K3" s="40"/>
      <c r="L3" s="40"/>
      <c r="M3" s="40"/>
      <c r="N3" s="40"/>
    </row>
    <row r="4" spans="1:14" ht="14.25" customHeight="1" x14ac:dyDescent="0.3">
      <c r="A4" s="78" t="s">
        <v>2</v>
      </c>
      <c r="B4" s="76"/>
      <c r="C4" s="76"/>
      <c r="D4" s="78"/>
      <c r="E4" s="78"/>
      <c r="F4" s="78"/>
      <c r="G4" s="78"/>
      <c r="H4" s="78"/>
      <c r="I4" s="78"/>
      <c r="J4" s="40"/>
      <c r="K4" s="40"/>
      <c r="L4" s="40"/>
      <c r="M4" s="40"/>
      <c r="N4" s="40"/>
    </row>
    <row r="5" spans="1:14" ht="14.25" customHeight="1" x14ac:dyDescent="0.3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3">
      <c r="A6" s="41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3">
      <c r="A7" s="40" t="s">
        <v>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3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3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3">
      <c r="A10" s="43" t="s">
        <v>6</v>
      </c>
      <c r="B10" s="44" t="s">
        <v>7</v>
      </c>
      <c r="C10" s="45" t="s">
        <v>8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3">
      <c r="A11" s="46" t="s">
        <v>9</v>
      </c>
      <c r="B11" s="40" t="s">
        <v>10</v>
      </c>
      <c r="C11" s="47" t="s">
        <v>11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3">
      <c r="A12" s="48" t="s">
        <v>12</v>
      </c>
      <c r="B12" s="49" t="s">
        <v>13</v>
      </c>
      <c r="C12" s="50" t="s">
        <v>14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3">
      <c r="A13" s="48" t="s">
        <v>15</v>
      </c>
      <c r="B13" s="49" t="s">
        <v>13</v>
      </c>
      <c r="C13" s="50" t="s">
        <v>14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3">
      <c r="A14" s="48" t="s">
        <v>16</v>
      </c>
      <c r="B14" s="49" t="s">
        <v>13</v>
      </c>
      <c r="C14" s="50" t="s">
        <v>14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3">
      <c r="A15" s="48" t="s">
        <v>17</v>
      </c>
      <c r="B15" s="49" t="s">
        <v>13</v>
      </c>
      <c r="C15" s="50" t="s">
        <v>14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3">
      <c r="A16" s="48" t="s">
        <v>18</v>
      </c>
      <c r="B16" s="49" t="s">
        <v>13</v>
      </c>
      <c r="C16" s="50" t="s">
        <v>14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3">
      <c r="A17" s="51" t="s">
        <v>19</v>
      </c>
      <c r="B17" s="52" t="s">
        <v>20</v>
      </c>
      <c r="C17" s="53" t="s">
        <v>21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3">
      <c r="A18" s="51" t="s">
        <v>22</v>
      </c>
      <c r="B18" s="52" t="s">
        <v>20</v>
      </c>
      <c r="C18" s="53" t="s">
        <v>21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3">
      <c r="A19" s="51" t="s">
        <v>23</v>
      </c>
      <c r="B19" s="52" t="s">
        <v>20</v>
      </c>
      <c r="C19" s="53" t="s">
        <v>21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3">
      <c r="A20" s="51" t="s">
        <v>24</v>
      </c>
      <c r="B20" s="52" t="s">
        <v>20</v>
      </c>
      <c r="C20" s="53" t="s">
        <v>21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3">
      <c r="A21" s="51" t="s">
        <v>25</v>
      </c>
      <c r="B21" s="52" t="s">
        <v>20</v>
      </c>
      <c r="C21" s="53" t="s">
        <v>21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3">
      <c r="A22" s="51" t="s">
        <v>26</v>
      </c>
      <c r="B22" s="52" t="s">
        <v>20</v>
      </c>
      <c r="C22" s="53" t="s">
        <v>21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 x14ac:dyDescent="0.3">
      <c r="A23" s="51" t="s">
        <v>27</v>
      </c>
      <c r="B23" s="52" t="s">
        <v>20</v>
      </c>
      <c r="C23" s="53" t="s">
        <v>21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 x14ac:dyDescent="0.3">
      <c r="A24" s="54" t="s">
        <v>28</v>
      </c>
      <c r="B24" s="55" t="s">
        <v>20</v>
      </c>
      <c r="C24" s="56" t="s">
        <v>21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 x14ac:dyDescent="0.3">
      <c r="B25" s="40"/>
      <c r="C25" s="5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3">
      <c r="A26" s="40"/>
    </row>
    <row r="27" spans="1:14" x14ac:dyDescent="0.3">
      <c r="A27" s="41" t="s">
        <v>29</v>
      </c>
    </row>
    <row r="28" spans="1:14" x14ac:dyDescent="0.3">
      <c r="A28" s="40" t="s">
        <v>30</v>
      </c>
    </row>
    <row r="29" spans="1:14" x14ac:dyDescent="0.3">
      <c r="A29" s="40" t="s">
        <v>31</v>
      </c>
    </row>
    <row r="30" spans="1:14" x14ac:dyDescent="0.3">
      <c r="A30" s="40"/>
    </row>
    <row r="31" spans="1:14" ht="130.65" customHeight="1" x14ac:dyDescent="0.3">
      <c r="A31" s="40"/>
    </row>
    <row r="32" spans="1:14" ht="38.25" customHeight="1" x14ac:dyDescent="0.3">
      <c r="A32" s="42"/>
    </row>
    <row r="33" spans="1:12" x14ac:dyDescent="0.3">
      <c r="A33" s="42"/>
    </row>
    <row r="34" spans="1:12" x14ac:dyDescent="0.3">
      <c r="A34" s="75" t="s">
        <v>32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x14ac:dyDescent="0.3">
      <c r="A35" s="76" t="s">
        <v>33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7" spans="1:12" x14ac:dyDescent="0.3">
      <c r="A37" s="58" t="s">
        <v>34</v>
      </c>
    </row>
    <row r="38" spans="1:12" x14ac:dyDescent="0.3">
      <c r="A38" t="s">
        <v>35</v>
      </c>
    </row>
    <row r="40" spans="1:12" x14ac:dyDescent="0.3">
      <c r="A40" s="41" t="s">
        <v>36</v>
      </c>
    </row>
    <row r="41" spans="1:12" x14ac:dyDescent="0.3">
      <c r="A41" s="40" t="s">
        <v>37</v>
      </c>
    </row>
    <row r="42" spans="1:12" x14ac:dyDescent="0.3">
      <c r="A42" s="59" t="s">
        <v>38</v>
      </c>
    </row>
    <row r="43" spans="1:12" x14ac:dyDescent="0.3">
      <c r="B43" s="42"/>
      <c r="C43" s="42"/>
      <c r="D43" s="42"/>
      <c r="E43" s="42"/>
      <c r="F43" s="42"/>
      <c r="G43" s="42"/>
    </row>
    <row r="44" spans="1:12" x14ac:dyDescent="0.3">
      <c r="A44" s="60"/>
      <c r="B44" s="42"/>
      <c r="C44" s="42"/>
      <c r="D44" s="42"/>
      <c r="E44" s="42"/>
      <c r="F44" s="42"/>
      <c r="G44" s="42"/>
    </row>
    <row r="45" spans="1:12" x14ac:dyDescent="0.3">
      <c r="B45" s="42"/>
      <c r="C45" s="42"/>
      <c r="D45" s="42"/>
      <c r="E45" s="42"/>
      <c r="F45" s="42"/>
      <c r="G45" s="42"/>
    </row>
    <row r="46" spans="1:12" x14ac:dyDescent="0.3">
      <c r="A46" s="42"/>
      <c r="B46" s="42"/>
      <c r="C46" s="42"/>
      <c r="D46" s="42"/>
      <c r="E46" s="42"/>
      <c r="F46" s="42"/>
      <c r="G46" s="42"/>
    </row>
    <row r="47" spans="1:12" x14ac:dyDescent="0.3">
      <c r="A47" s="42"/>
      <c r="B47" s="42"/>
      <c r="C47" s="42"/>
      <c r="D47" s="42"/>
      <c r="E47" s="42"/>
      <c r="F47" s="42"/>
      <c r="G47" s="42"/>
    </row>
    <row r="48" spans="1:12" x14ac:dyDescent="0.3">
      <c r="A48" s="42"/>
      <c r="B48" s="42"/>
      <c r="C48" s="42"/>
      <c r="D48" s="42"/>
      <c r="E48" s="42"/>
      <c r="F48" s="42"/>
      <c r="G48" s="42"/>
    </row>
    <row r="49" spans="1:7" x14ac:dyDescent="0.3">
      <c r="A49" s="42"/>
      <c r="B49" s="42"/>
      <c r="C49" s="42"/>
      <c r="D49" s="42"/>
      <c r="E49" s="42"/>
      <c r="F49" s="42"/>
      <c r="G49" s="42"/>
    </row>
    <row r="50" spans="1:7" x14ac:dyDescent="0.3">
      <c r="A50" s="42"/>
      <c r="B50" s="42"/>
      <c r="C50" s="42"/>
      <c r="D50" s="42"/>
      <c r="E50" s="42"/>
      <c r="F50" s="42"/>
      <c r="G50" s="42"/>
    </row>
    <row r="51" spans="1:7" x14ac:dyDescent="0.3">
      <c r="A51" s="42"/>
      <c r="B51" s="42"/>
      <c r="C51" s="42"/>
      <c r="D51" s="42"/>
      <c r="E51" s="42"/>
      <c r="F51" s="42"/>
      <c r="G51" s="42"/>
    </row>
    <row r="52" spans="1:7" x14ac:dyDescent="0.3">
      <c r="A52" s="42"/>
      <c r="B52" s="42"/>
      <c r="C52" s="42"/>
      <c r="D52" s="42"/>
      <c r="E52" s="42"/>
      <c r="F52" s="42"/>
      <c r="G52" s="42"/>
    </row>
    <row r="53" spans="1:7" x14ac:dyDescent="0.3">
      <c r="A53" s="4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F7" workbookViewId="0">
      <selection activeCell="K28" sqref="K2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45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7"/>
    </row>
    <row r="2" spans="1:19" ht="27.15" customHeight="1" x14ac:dyDescent="0.3">
      <c r="A2" s="148" t="s">
        <v>40</v>
      </c>
      <c r="B2" s="150" t="s">
        <v>41</v>
      </c>
      <c r="C2" s="151"/>
      <c r="D2" s="151"/>
      <c r="E2" s="151"/>
      <c r="F2" s="152"/>
      <c r="G2" s="148" t="s">
        <v>42</v>
      </c>
      <c r="H2" s="155" t="s">
        <v>43</v>
      </c>
      <c r="I2" s="157" t="s">
        <v>44</v>
      </c>
      <c r="J2" s="148" t="s">
        <v>45</v>
      </c>
      <c r="K2" s="148" t="s">
        <v>46</v>
      </c>
      <c r="L2" s="153" t="s">
        <v>47</v>
      </c>
      <c r="M2" s="154"/>
      <c r="N2" s="141" t="s">
        <v>48</v>
      </c>
      <c r="O2" s="142"/>
      <c r="P2" s="143" t="s">
        <v>49</v>
      </c>
      <c r="Q2" s="144"/>
      <c r="R2" s="141" t="s">
        <v>50</v>
      </c>
      <c r="S2" s="142"/>
    </row>
    <row r="3" spans="1:19" ht="111" thickBot="1" x14ac:dyDescent="0.35">
      <c r="A3" s="149"/>
      <c r="B3" s="61" t="s">
        <v>51</v>
      </c>
      <c r="C3" s="62" t="s">
        <v>52</v>
      </c>
      <c r="D3" s="62" t="s">
        <v>53</v>
      </c>
      <c r="E3" s="62" t="s">
        <v>54</v>
      </c>
      <c r="F3" s="63" t="s">
        <v>55</v>
      </c>
      <c r="G3" s="149"/>
      <c r="H3" s="156"/>
      <c r="I3" s="158"/>
      <c r="J3" s="149"/>
      <c r="K3" s="149"/>
      <c r="L3" s="64" t="s">
        <v>56</v>
      </c>
      <c r="M3" s="65" t="s">
        <v>57</v>
      </c>
      <c r="N3" s="66" t="s">
        <v>58</v>
      </c>
      <c r="O3" s="67" t="s">
        <v>59</v>
      </c>
      <c r="P3" s="68" t="s">
        <v>60</v>
      </c>
      <c r="Q3" s="69" t="s">
        <v>61</v>
      </c>
      <c r="R3" s="70" t="s">
        <v>62</v>
      </c>
      <c r="S3" s="67" t="s">
        <v>63</v>
      </c>
    </row>
    <row r="4" spans="1:19" ht="107.25" customHeight="1" x14ac:dyDescent="0.3">
      <c r="A4" s="79">
        <v>1</v>
      </c>
      <c r="B4" s="90" t="s">
        <v>159</v>
      </c>
      <c r="C4" s="80" t="s">
        <v>64</v>
      </c>
      <c r="D4" s="81">
        <v>75034832</v>
      </c>
      <c r="E4" s="81">
        <v>107512807</v>
      </c>
      <c r="F4" s="82">
        <v>600045731</v>
      </c>
      <c r="G4" s="83" t="s">
        <v>65</v>
      </c>
      <c r="H4" s="83" t="s">
        <v>17</v>
      </c>
      <c r="I4" s="79" t="s">
        <v>66</v>
      </c>
      <c r="J4" s="79" t="s">
        <v>66</v>
      </c>
      <c r="K4" s="93" t="s">
        <v>169</v>
      </c>
      <c r="L4" s="114">
        <v>150000000</v>
      </c>
      <c r="M4" s="84">
        <f>L4/100*70</f>
        <v>105000000</v>
      </c>
      <c r="N4" s="85" t="s">
        <v>67</v>
      </c>
      <c r="O4" s="86" t="s">
        <v>68</v>
      </c>
      <c r="P4" s="87" t="s">
        <v>69</v>
      </c>
      <c r="Q4" s="82" t="s">
        <v>69</v>
      </c>
      <c r="R4" s="83" t="s">
        <v>154</v>
      </c>
      <c r="S4" s="79" t="s">
        <v>190</v>
      </c>
    </row>
    <row r="5" spans="1:19" ht="28.8" x14ac:dyDescent="0.3">
      <c r="A5" s="10">
        <v>2</v>
      </c>
      <c r="B5" s="11"/>
      <c r="C5" s="91" t="s">
        <v>160</v>
      </c>
      <c r="D5" s="12"/>
      <c r="E5" s="12"/>
      <c r="F5" s="13"/>
      <c r="G5" s="14" t="s">
        <v>166</v>
      </c>
      <c r="H5" s="10" t="s">
        <v>17</v>
      </c>
      <c r="I5" s="10" t="s">
        <v>66</v>
      </c>
      <c r="J5" s="10" t="s">
        <v>167</v>
      </c>
      <c r="K5" s="94" t="s">
        <v>168</v>
      </c>
      <c r="L5" s="115">
        <v>34000000</v>
      </c>
      <c r="M5" s="17">
        <f>L5/100*70</f>
        <v>23800000</v>
      </c>
      <c r="N5" s="11">
        <v>2023</v>
      </c>
      <c r="O5" s="13">
        <v>2025</v>
      </c>
      <c r="P5" s="92" t="s">
        <v>69</v>
      </c>
      <c r="Q5" s="13"/>
      <c r="R5" s="102" t="s">
        <v>189</v>
      </c>
      <c r="S5" s="10" t="s">
        <v>190</v>
      </c>
    </row>
    <row r="6" spans="1:19" ht="43.2" x14ac:dyDescent="0.3">
      <c r="A6" s="10">
        <v>3</v>
      </c>
      <c r="B6" s="101" t="s">
        <v>182</v>
      </c>
      <c r="C6" s="91" t="s">
        <v>183</v>
      </c>
      <c r="D6" s="12">
        <v>75033879</v>
      </c>
      <c r="E6" s="12">
        <v>600045935</v>
      </c>
      <c r="F6" s="13">
        <v>107513030</v>
      </c>
      <c r="G6" s="14" t="s">
        <v>184</v>
      </c>
      <c r="H6" s="14" t="s">
        <v>17</v>
      </c>
      <c r="I6" s="10" t="s">
        <v>66</v>
      </c>
      <c r="J6" s="10" t="s">
        <v>185</v>
      </c>
      <c r="K6" s="94" t="s">
        <v>186</v>
      </c>
      <c r="L6" s="16">
        <v>11000000</v>
      </c>
      <c r="M6" s="17">
        <v>9350000</v>
      </c>
      <c r="N6" s="11">
        <v>2021</v>
      </c>
      <c r="O6" s="13">
        <v>2023</v>
      </c>
      <c r="P6" s="92" t="s">
        <v>69</v>
      </c>
      <c r="Q6" s="13"/>
      <c r="R6" s="10" t="s">
        <v>69</v>
      </c>
      <c r="S6" s="10" t="s">
        <v>190</v>
      </c>
    </row>
    <row r="7" spans="1:19" ht="15" thickBot="1" x14ac:dyDescent="0.35">
      <c r="A7" s="18" t="s">
        <v>70</v>
      </c>
      <c r="B7" s="19"/>
      <c r="C7" s="20"/>
      <c r="D7" s="20"/>
      <c r="E7" s="20"/>
      <c r="F7" s="21"/>
      <c r="G7" s="22"/>
      <c r="H7" s="22"/>
      <c r="I7" s="22"/>
      <c r="J7" s="22"/>
      <c r="K7" s="22"/>
      <c r="L7" s="23"/>
      <c r="M7" s="24"/>
      <c r="N7" s="19"/>
      <c r="O7" s="21"/>
      <c r="P7" s="19"/>
      <c r="Q7" s="21"/>
      <c r="R7" s="22"/>
      <c r="S7" s="22"/>
    </row>
    <row r="9" spans="1:19" x14ac:dyDescent="0.3">
      <c r="A9" s="116" t="s">
        <v>187</v>
      </c>
    </row>
    <row r="12" spans="1:19" x14ac:dyDescent="0.3">
      <c r="A12" s="3"/>
      <c r="B12" s="3"/>
      <c r="C12" s="3"/>
      <c r="N12" s="1" t="s">
        <v>153</v>
      </c>
    </row>
    <row r="15" spans="1:19" x14ac:dyDescent="0.3">
      <c r="A15" s="1" t="s">
        <v>196</v>
      </c>
      <c r="C15" s="1" t="s">
        <v>197</v>
      </c>
      <c r="K15" s="1" t="s">
        <v>188</v>
      </c>
    </row>
    <row r="20" spans="1:13" x14ac:dyDescent="0.3">
      <c r="A20" s="1" t="s">
        <v>72</v>
      </c>
    </row>
    <row r="21" spans="1:13" x14ac:dyDescent="0.3">
      <c r="A21" s="1" t="s">
        <v>73</v>
      </c>
    </row>
    <row r="22" spans="1:13" x14ac:dyDescent="0.3">
      <c r="A22" s="1" t="s">
        <v>74</v>
      </c>
    </row>
    <row r="24" spans="1:13" x14ac:dyDescent="0.3">
      <c r="A24" s="1" t="s">
        <v>75</v>
      </c>
    </row>
    <row r="26" spans="1:13" s="26" customFormat="1" x14ac:dyDescent="0.3">
      <c r="A26" s="2" t="s">
        <v>76</v>
      </c>
      <c r="B26" s="2"/>
      <c r="C26" s="2"/>
      <c r="L26" s="27"/>
      <c r="M26" s="27"/>
    </row>
    <row r="28" spans="1:13" x14ac:dyDescent="0.3">
      <c r="A28" s="2" t="s">
        <v>77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73"/>
  <sheetViews>
    <sheetView tabSelected="1" topLeftCell="A34" zoomScale="70" zoomScaleNormal="70" workbookViewId="0">
      <selection activeCell="C41" sqref="C41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5" customWidth="1"/>
    <col min="13" max="13" width="15.44140625" style="2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x14ac:dyDescent="0.35">
      <c r="A1" s="167" t="s">
        <v>78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6" ht="29.1" customHeight="1" x14ac:dyDescent="0.3">
      <c r="A2" s="170" t="s">
        <v>40</v>
      </c>
      <c r="B2" s="159" t="s">
        <v>41</v>
      </c>
      <c r="C2" s="159"/>
      <c r="D2" s="159"/>
      <c r="E2" s="159"/>
      <c r="F2" s="159"/>
      <c r="G2" s="159" t="s">
        <v>42</v>
      </c>
      <c r="H2" s="164" t="s">
        <v>79</v>
      </c>
      <c r="I2" s="166" t="s">
        <v>44</v>
      </c>
      <c r="J2" s="159" t="s">
        <v>45</v>
      </c>
      <c r="K2" s="159" t="s">
        <v>46</v>
      </c>
      <c r="L2" s="160" t="s">
        <v>80</v>
      </c>
      <c r="M2" s="160"/>
      <c r="N2" s="161" t="s">
        <v>48</v>
      </c>
      <c r="O2" s="161"/>
      <c r="P2" s="164" t="s">
        <v>81</v>
      </c>
      <c r="Q2" s="164"/>
      <c r="R2" s="164"/>
      <c r="S2" s="164"/>
      <c r="T2" s="164"/>
      <c r="U2" s="164"/>
      <c r="V2" s="164"/>
      <c r="W2" s="164"/>
      <c r="X2" s="164"/>
      <c r="Y2" s="161" t="s">
        <v>50</v>
      </c>
      <c r="Z2" s="161"/>
    </row>
    <row r="3" spans="1:26" ht="14.85" customHeight="1" x14ac:dyDescent="0.3">
      <c r="A3" s="170"/>
      <c r="B3" s="159" t="s">
        <v>51</v>
      </c>
      <c r="C3" s="159" t="s">
        <v>52</v>
      </c>
      <c r="D3" s="159" t="s">
        <v>53</v>
      </c>
      <c r="E3" s="159" t="s">
        <v>54</v>
      </c>
      <c r="F3" s="159" t="s">
        <v>55</v>
      </c>
      <c r="G3" s="159"/>
      <c r="H3" s="164"/>
      <c r="I3" s="166"/>
      <c r="J3" s="159"/>
      <c r="K3" s="159"/>
      <c r="L3" s="163" t="s">
        <v>56</v>
      </c>
      <c r="M3" s="163" t="s">
        <v>82</v>
      </c>
      <c r="N3" s="162" t="s">
        <v>58</v>
      </c>
      <c r="O3" s="162" t="s">
        <v>59</v>
      </c>
      <c r="P3" s="159" t="s">
        <v>83</v>
      </c>
      <c r="Q3" s="159"/>
      <c r="R3" s="159"/>
      <c r="S3" s="159"/>
      <c r="T3" s="165" t="s">
        <v>84</v>
      </c>
      <c r="U3" s="165" t="s">
        <v>85</v>
      </c>
      <c r="V3" s="165" t="s">
        <v>86</v>
      </c>
      <c r="W3" s="165" t="s">
        <v>87</v>
      </c>
      <c r="X3" s="171" t="s">
        <v>88</v>
      </c>
      <c r="Y3" s="162" t="s">
        <v>62</v>
      </c>
      <c r="Z3" s="162" t="s">
        <v>63</v>
      </c>
    </row>
    <row r="4" spans="1:26" ht="93.6" customHeight="1" x14ac:dyDescent="0.3">
      <c r="A4" s="170"/>
      <c r="B4" s="159"/>
      <c r="C4" s="159"/>
      <c r="D4" s="159"/>
      <c r="E4" s="159"/>
      <c r="F4" s="159"/>
      <c r="G4" s="159"/>
      <c r="H4" s="164"/>
      <c r="I4" s="166"/>
      <c r="J4" s="159"/>
      <c r="K4" s="159"/>
      <c r="L4" s="163"/>
      <c r="M4" s="163"/>
      <c r="N4" s="162"/>
      <c r="O4" s="162"/>
      <c r="P4" s="120" t="s">
        <v>89</v>
      </c>
      <c r="Q4" s="120" t="s">
        <v>90</v>
      </c>
      <c r="R4" s="120" t="s">
        <v>91</v>
      </c>
      <c r="S4" s="120" t="s">
        <v>92</v>
      </c>
      <c r="T4" s="165"/>
      <c r="U4" s="165"/>
      <c r="V4" s="165"/>
      <c r="W4" s="165"/>
      <c r="X4" s="171"/>
      <c r="Y4" s="162"/>
      <c r="Z4" s="162"/>
    </row>
    <row r="5" spans="1:26" ht="54.6" customHeight="1" x14ac:dyDescent="0.3">
      <c r="A5" s="121">
        <v>1</v>
      </c>
      <c r="B5" s="122" t="s">
        <v>161</v>
      </c>
      <c r="C5" s="91" t="s">
        <v>64</v>
      </c>
      <c r="D5" s="133" t="s">
        <v>201</v>
      </c>
      <c r="E5" s="133" t="s">
        <v>202</v>
      </c>
      <c r="F5" s="133" t="s">
        <v>203</v>
      </c>
      <c r="G5" s="91" t="s">
        <v>93</v>
      </c>
      <c r="H5" s="91" t="s">
        <v>94</v>
      </c>
      <c r="I5" s="91" t="s">
        <v>66</v>
      </c>
      <c r="J5" s="91" t="s">
        <v>66</v>
      </c>
      <c r="K5" s="123" t="s">
        <v>95</v>
      </c>
      <c r="L5" s="103">
        <v>6000000</v>
      </c>
      <c r="M5" s="103">
        <f>L5/100*70</f>
        <v>4200000</v>
      </c>
      <c r="N5" s="12">
        <v>2022</v>
      </c>
      <c r="O5" s="12">
        <v>2025</v>
      </c>
      <c r="P5" s="88"/>
      <c r="Q5" s="88"/>
      <c r="R5" s="88"/>
      <c r="S5" s="88"/>
      <c r="T5" s="88"/>
      <c r="U5" s="88"/>
      <c r="V5" s="88" t="s">
        <v>69</v>
      </c>
      <c r="W5" s="88"/>
      <c r="X5" s="88"/>
      <c r="Y5" s="124" t="s">
        <v>96</v>
      </c>
      <c r="Z5" s="88" t="s">
        <v>97</v>
      </c>
    </row>
    <row r="6" spans="1:26" ht="54" customHeight="1" x14ac:dyDescent="0.3">
      <c r="A6" s="121">
        <v>2</v>
      </c>
      <c r="B6" s="122" t="s">
        <v>161</v>
      </c>
      <c r="C6" s="91" t="s">
        <v>64</v>
      </c>
      <c r="D6" s="133" t="s">
        <v>201</v>
      </c>
      <c r="E6" s="133" t="s">
        <v>202</v>
      </c>
      <c r="F6" s="133" t="s">
        <v>203</v>
      </c>
      <c r="G6" s="91" t="s">
        <v>98</v>
      </c>
      <c r="H6" s="91" t="s">
        <v>94</v>
      </c>
      <c r="I6" s="91" t="s">
        <v>66</v>
      </c>
      <c r="J6" s="91" t="s">
        <v>66</v>
      </c>
      <c r="K6" s="123" t="s">
        <v>99</v>
      </c>
      <c r="L6" s="103">
        <v>6000000</v>
      </c>
      <c r="M6" s="103">
        <f>L6/100*70</f>
        <v>4200000</v>
      </c>
      <c r="N6" s="12">
        <v>2022</v>
      </c>
      <c r="O6" s="12">
        <v>2025</v>
      </c>
      <c r="P6" s="88"/>
      <c r="Q6" s="88"/>
      <c r="R6" s="88"/>
      <c r="S6" s="88"/>
      <c r="T6" s="88"/>
      <c r="U6" s="88"/>
      <c r="V6" s="88"/>
      <c r="W6" s="88"/>
      <c r="X6" s="88" t="s">
        <v>69</v>
      </c>
      <c r="Y6" s="91" t="s">
        <v>96</v>
      </c>
      <c r="Z6" s="88" t="s">
        <v>97</v>
      </c>
    </row>
    <row r="7" spans="1:26" ht="49.2" customHeight="1" x14ac:dyDescent="0.3">
      <c r="A7" s="121">
        <v>3</v>
      </c>
      <c r="B7" s="122" t="s">
        <v>161</v>
      </c>
      <c r="C7" s="91" t="s">
        <v>64</v>
      </c>
      <c r="D7" s="133" t="s">
        <v>201</v>
      </c>
      <c r="E7" s="133" t="s">
        <v>202</v>
      </c>
      <c r="F7" s="133" t="s">
        <v>203</v>
      </c>
      <c r="G7" s="91" t="s">
        <v>93</v>
      </c>
      <c r="H7" s="91" t="s">
        <v>94</v>
      </c>
      <c r="I7" s="91" t="s">
        <v>66</v>
      </c>
      <c r="J7" s="91" t="s">
        <v>66</v>
      </c>
      <c r="K7" s="123" t="s">
        <v>100</v>
      </c>
      <c r="L7" s="103">
        <v>21500000</v>
      </c>
      <c r="M7" s="103">
        <f t="shared" ref="M7:M19" si="0">L7/100*70</f>
        <v>15050000</v>
      </c>
      <c r="N7" s="12">
        <v>2022</v>
      </c>
      <c r="O7" s="12">
        <v>2025</v>
      </c>
      <c r="P7" s="88"/>
      <c r="Q7" s="88" t="s">
        <v>69</v>
      </c>
      <c r="R7" s="88" t="s">
        <v>69</v>
      </c>
      <c r="S7" s="88" t="s">
        <v>69</v>
      </c>
      <c r="T7" s="88"/>
      <c r="U7" s="88"/>
      <c r="V7" s="88"/>
      <c r="W7" s="88"/>
      <c r="X7" s="88"/>
      <c r="Y7" s="91" t="s">
        <v>96</v>
      </c>
      <c r="Z7" s="88" t="s">
        <v>97</v>
      </c>
    </row>
    <row r="8" spans="1:26" ht="63.75" hidden="1" customHeight="1" x14ac:dyDescent="0.3">
      <c r="A8" s="121"/>
      <c r="B8" s="91"/>
      <c r="C8" s="91"/>
      <c r="D8" s="133"/>
      <c r="E8" s="133"/>
      <c r="F8" s="133"/>
      <c r="G8" s="91"/>
      <c r="H8" s="91"/>
      <c r="I8" s="91"/>
      <c r="J8" s="91"/>
      <c r="K8" s="123"/>
      <c r="L8" s="103"/>
      <c r="M8" s="103"/>
      <c r="N8" s="12"/>
      <c r="O8" s="12"/>
      <c r="P8" s="88"/>
      <c r="Q8" s="88"/>
      <c r="R8" s="88"/>
      <c r="S8" s="88"/>
      <c r="T8" s="88"/>
      <c r="U8" s="88"/>
      <c r="V8" s="88"/>
      <c r="W8" s="88"/>
      <c r="X8" s="88"/>
      <c r="Y8" s="12"/>
      <c r="Z8" s="88"/>
    </row>
    <row r="9" spans="1:26" ht="54.6" customHeight="1" x14ac:dyDescent="0.3">
      <c r="A9" s="121">
        <v>4</v>
      </c>
      <c r="B9" s="122" t="s">
        <v>161</v>
      </c>
      <c r="C9" s="91" t="s">
        <v>64</v>
      </c>
      <c r="D9" s="133" t="s">
        <v>201</v>
      </c>
      <c r="E9" s="133" t="s">
        <v>202</v>
      </c>
      <c r="F9" s="133" t="s">
        <v>203</v>
      </c>
      <c r="G9" s="91" t="s">
        <v>93</v>
      </c>
      <c r="H9" s="91" t="s">
        <v>94</v>
      </c>
      <c r="I9" s="91" t="s">
        <v>66</v>
      </c>
      <c r="J9" s="91" t="s">
        <v>66</v>
      </c>
      <c r="K9" s="123" t="s">
        <v>101</v>
      </c>
      <c r="L9" s="103">
        <v>4500000</v>
      </c>
      <c r="M9" s="103">
        <f t="shared" si="0"/>
        <v>3150000</v>
      </c>
      <c r="N9" s="12">
        <v>2022</v>
      </c>
      <c r="O9" s="12">
        <v>2025</v>
      </c>
      <c r="P9" s="88"/>
      <c r="Q9" s="88"/>
      <c r="R9" s="88"/>
      <c r="S9" s="88"/>
      <c r="T9" s="88"/>
      <c r="U9" s="88"/>
      <c r="V9" s="88"/>
      <c r="W9" s="88"/>
      <c r="X9" s="88"/>
      <c r="Y9" s="91" t="s">
        <v>96</v>
      </c>
      <c r="Z9" s="88" t="s">
        <v>97</v>
      </c>
    </row>
    <row r="10" spans="1:26" ht="26.4" customHeight="1" x14ac:dyDescent="0.3">
      <c r="A10" s="105"/>
      <c r="B10" s="95"/>
      <c r="C10" s="95"/>
      <c r="D10" s="130"/>
      <c r="E10" s="130"/>
      <c r="F10" s="130"/>
      <c r="G10" s="95"/>
      <c r="H10" s="95"/>
      <c r="I10" s="95"/>
      <c r="J10" s="95"/>
      <c r="K10" s="95"/>
      <c r="L10" s="97"/>
      <c r="M10" s="97"/>
      <c r="N10" s="96"/>
      <c r="O10" s="96"/>
      <c r="P10" s="89"/>
      <c r="Q10" s="89"/>
      <c r="R10" s="89"/>
      <c r="S10" s="89"/>
      <c r="T10" s="89"/>
      <c r="U10" s="89"/>
      <c r="V10" s="89"/>
      <c r="W10" s="89"/>
      <c r="X10" s="89"/>
      <c r="Y10" s="96"/>
      <c r="Z10" s="89"/>
    </row>
    <row r="11" spans="1:26" ht="53.25" customHeight="1" x14ac:dyDescent="0.3">
      <c r="A11" s="121">
        <v>5</v>
      </c>
      <c r="B11" s="122" t="s">
        <v>162</v>
      </c>
      <c r="C11" s="91" t="s">
        <v>64</v>
      </c>
      <c r="D11" s="133" t="s">
        <v>204</v>
      </c>
      <c r="E11" s="133" t="s">
        <v>205</v>
      </c>
      <c r="F11" s="133" t="s">
        <v>206</v>
      </c>
      <c r="G11" s="91" t="s">
        <v>102</v>
      </c>
      <c r="H11" s="91" t="s">
        <v>94</v>
      </c>
      <c r="I11" s="91" t="s">
        <v>66</v>
      </c>
      <c r="J11" s="91" t="s">
        <v>66</v>
      </c>
      <c r="K11" s="123" t="s">
        <v>103</v>
      </c>
      <c r="L11" s="103">
        <v>8000000</v>
      </c>
      <c r="M11" s="103">
        <f t="shared" si="0"/>
        <v>5600000</v>
      </c>
      <c r="N11" s="12">
        <v>2022</v>
      </c>
      <c r="O11" s="12">
        <v>2025</v>
      </c>
      <c r="P11" s="88"/>
      <c r="Q11" s="88"/>
      <c r="R11" s="88" t="s">
        <v>69</v>
      </c>
      <c r="S11" s="88" t="s">
        <v>69</v>
      </c>
      <c r="T11" s="88"/>
      <c r="U11" s="88"/>
      <c r="V11" s="88"/>
      <c r="W11" s="88"/>
      <c r="X11" s="88"/>
      <c r="Y11" s="91" t="s">
        <v>96</v>
      </c>
      <c r="Z11" s="88" t="s">
        <v>97</v>
      </c>
    </row>
    <row r="12" spans="1:26" ht="53.25" customHeight="1" x14ac:dyDescent="0.3">
      <c r="A12" s="121">
        <v>6</v>
      </c>
      <c r="B12" s="122" t="s">
        <v>162</v>
      </c>
      <c r="C12" s="91" t="s">
        <v>64</v>
      </c>
      <c r="D12" s="133" t="s">
        <v>204</v>
      </c>
      <c r="E12" s="133" t="s">
        <v>205</v>
      </c>
      <c r="F12" s="133" t="s">
        <v>206</v>
      </c>
      <c r="G12" s="91" t="s">
        <v>102</v>
      </c>
      <c r="H12" s="91" t="s">
        <v>94</v>
      </c>
      <c r="I12" s="91" t="s">
        <v>66</v>
      </c>
      <c r="J12" s="91" t="s">
        <v>66</v>
      </c>
      <c r="K12" s="123" t="s">
        <v>104</v>
      </c>
      <c r="L12" s="103">
        <v>30000000</v>
      </c>
      <c r="M12" s="103">
        <f t="shared" si="0"/>
        <v>21000000</v>
      </c>
      <c r="N12" s="12">
        <v>2022</v>
      </c>
      <c r="O12" s="12">
        <v>2025</v>
      </c>
      <c r="P12" s="88" t="s">
        <v>69</v>
      </c>
      <c r="Q12" s="88" t="s">
        <v>69</v>
      </c>
      <c r="R12" s="88" t="s">
        <v>69</v>
      </c>
      <c r="S12" s="88" t="s">
        <v>69</v>
      </c>
      <c r="T12" s="88"/>
      <c r="U12" s="88"/>
      <c r="V12" s="88"/>
      <c r="W12" s="88"/>
      <c r="X12" s="88" t="s">
        <v>69</v>
      </c>
      <c r="Y12" s="91" t="s">
        <v>96</v>
      </c>
      <c r="Z12" s="88" t="s">
        <v>97</v>
      </c>
    </row>
    <row r="13" spans="1:26" ht="53.25" customHeight="1" x14ac:dyDescent="0.3">
      <c r="A13" s="121">
        <v>7</v>
      </c>
      <c r="B13" s="122" t="s">
        <v>162</v>
      </c>
      <c r="C13" s="91" t="s">
        <v>64</v>
      </c>
      <c r="D13" s="133" t="s">
        <v>204</v>
      </c>
      <c r="E13" s="133" t="s">
        <v>205</v>
      </c>
      <c r="F13" s="133" t="s">
        <v>206</v>
      </c>
      <c r="G13" s="91" t="s">
        <v>105</v>
      </c>
      <c r="H13" s="91" t="s">
        <v>94</v>
      </c>
      <c r="I13" s="91" t="s">
        <v>66</v>
      </c>
      <c r="J13" s="91" t="s">
        <v>66</v>
      </c>
      <c r="K13" s="123" t="s">
        <v>99</v>
      </c>
      <c r="L13" s="103">
        <v>11000000</v>
      </c>
      <c r="M13" s="103">
        <f t="shared" si="0"/>
        <v>7700000</v>
      </c>
      <c r="N13" s="12">
        <v>2022</v>
      </c>
      <c r="O13" s="12">
        <v>2025</v>
      </c>
      <c r="P13" s="88"/>
      <c r="Q13" s="88"/>
      <c r="R13" s="88"/>
      <c r="S13" s="88"/>
      <c r="T13" s="88"/>
      <c r="U13" s="88"/>
      <c r="V13" s="88"/>
      <c r="W13" s="88"/>
      <c r="X13" s="88" t="s">
        <v>69</v>
      </c>
      <c r="Y13" s="91" t="s">
        <v>96</v>
      </c>
      <c r="Z13" s="88" t="s">
        <v>97</v>
      </c>
    </row>
    <row r="14" spans="1:26" ht="53.25" hidden="1" customHeight="1" thickBot="1" x14ac:dyDescent="0.35">
      <c r="A14" s="121"/>
      <c r="B14" s="91"/>
      <c r="C14" s="91"/>
      <c r="D14" s="133"/>
      <c r="E14" s="133"/>
      <c r="F14" s="133"/>
      <c r="G14" s="91"/>
      <c r="H14" s="91"/>
      <c r="I14" s="91"/>
      <c r="J14" s="91"/>
      <c r="K14" s="123"/>
      <c r="L14" s="103"/>
      <c r="M14" s="103"/>
      <c r="N14" s="12"/>
      <c r="O14" s="12"/>
      <c r="P14" s="88"/>
      <c r="Q14" s="88"/>
      <c r="R14" s="88"/>
      <c r="S14" s="88"/>
      <c r="T14" s="88"/>
      <c r="U14" s="88"/>
      <c r="V14" s="88"/>
      <c r="W14" s="88"/>
      <c r="X14" s="88"/>
      <c r="Y14" s="12"/>
      <c r="Z14" s="88"/>
    </row>
    <row r="15" spans="1:26" ht="56.4" customHeight="1" x14ac:dyDescent="0.3">
      <c r="A15" s="121">
        <v>8</v>
      </c>
      <c r="B15" s="122" t="s">
        <v>162</v>
      </c>
      <c r="C15" s="91" t="s">
        <v>64</v>
      </c>
      <c r="D15" s="133" t="s">
        <v>204</v>
      </c>
      <c r="E15" s="133" t="s">
        <v>205</v>
      </c>
      <c r="F15" s="133" t="s">
        <v>206</v>
      </c>
      <c r="G15" s="91" t="s">
        <v>102</v>
      </c>
      <c r="H15" s="91" t="s">
        <v>94</v>
      </c>
      <c r="I15" s="91" t="s">
        <v>66</v>
      </c>
      <c r="J15" s="91" t="s">
        <v>66</v>
      </c>
      <c r="K15" s="123" t="s">
        <v>101</v>
      </c>
      <c r="L15" s="103">
        <v>4500000</v>
      </c>
      <c r="M15" s="103">
        <f t="shared" si="0"/>
        <v>3150000</v>
      </c>
      <c r="N15" s="12">
        <v>2022</v>
      </c>
      <c r="O15" s="12">
        <v>2025</v>
      </c>
      <c r="P15" s="88"/>
      <c r="Q15" s="88"/>
      <c r="R15" s="88"/>
      <c r="S15" s="88"/>
      <c r="T15" s="88"/>
      <c r="U15" s="88"/>
      <c r="V15" s="88"/>
      <c r="W15" s="88"/>
      <c r="X15" s="88"/>
      <c r="Y15" s="91" t="s">
        <v>96</v>
      </c>
      <c r="Z15" s="88" t="s">
        <v>97</v>
      </c>
    </row>
    <row r="16" spans="1:26" ht="29.4" customHeight="1" x14ac:dyDescent="0.3">
      <c r="A16" s="104"/>
      <c r="B16" s="95"/>
      <c r="C16" s="95"/>
      <c r="D16" s="130"/>
      <c r="E16" s="130"/>
      <c r="F16" s="130"/>
      <c r="G16" s="95"/>
      <c r="H16" s="95"/>
      <c r="I16" s="95"/>
      <c r="J16" s="95"/>
      <c r="K16" s="95"/>
      <c r="L16" s="97"/>
      <c r="M16" s="97"/>
      <c r="N16" s="96"/>
      <c r="O16" s="96"/>
      <c r="P16" s="89"/>
      <c r="Q16" s="89"/>
      <c r="R16" s="89"/>
      <c r="S16" s="89"/>
      <c r="T16" s="89"/>
      <c r="U16" s="89"/>
      <c r="V16" s="89"/>
      <c r="W16" s="89"/>
      <c r="X16" s="89"/>
      <c r="Y16" s="96"/>
      <c r="Z16" s="89"/>
    </row>
    <row r="17" spans="1:26" ht="55.8" customHeight="1" x14ac:dyDescent="0.3">
      <c r="A17" s="121">
        <v>9</v>
      </c>
      <c r="B17" s="122" t="s">
        <v>163</v>
      </c>
      <c r="C17" s="91" t="s">
        <v>64</v>
      </c>
      <c r="D17" s="133" t="s">
        <v>207</v>
      </c>
      <c r="E17" s="133" t="s">
        <v>208</v>
      </c>
      <c r="F17" s="133" t="s">
        <v>209</v>
      </c>
      <c r="G17" s="91" t="s">
        <v>106</v>
      </c>
      <c r="H17" s="91" t="s">
        <v>94</v>
      </c>
      <c r="I17" s="91" t="s">
        <v>66</v>
      </c>
      <c r="J17" s="91" t="s">
        <v>66</v>
      </c>
      <c r="K17" s="123" t="s">
        <v>107</v>
      </c>
      <c r="L17" s="103">
        <v>6000000</v>
      </c>
      <c r="M17" s="103">
        <f t="shared" si="0"/>
        <v>4200000</v>
      </c>
      <c r="N17" s="12">
        <v>2022</v>
      </c>
      <c r="O17" s="12">
        <v>2025</v>
      </c>
      <c r="P17" s="88"/>
      <c r="Q17" s="88" t="s">
        <v>69</v>
      </c>
      <c r="R17" s="88"/>
      <c r="S17" s="88"/>
      <c r="T17" s="88"/>
      <c r="U17" s="88"/>
      <c r="V17" s="88"/>
      <c r="W17" s="88"/>
      <c r="X17" s="88"/>
      <c r="Y17" s="91" t="s">
        <v>96</v>
      </c>
      <c r="Z17" s="88" t="s">
        <v>97</v>
      </c>
    </row>
    <row r="18" spans="1:26" ht="57.6" customHeight="1" x14ac:dyDescent="0.3">
      <c r="A18" s="121">
        <v>10</v>
      </c>
      <c r="B18" s="122" t="s">
        <v>163</v>
      </c>
      <c r="C18" s="122" t="s">
        <v>64</v>
      </c>
      <c r="D18" s="133" t="s">
        <v>207</v>
      </c>
      <c r="E18" s="133" t="s">
        <v>208</v>
      </c>
      <c r="F18" s="133" t="s">
        <v>209</v>
      </c>
      <c r="G18" s="91" t="s">
        <v>106</v>
      </c>
      <c r="H18" s="91" t="s">
        <v>94</v>
      </c>
      <c r="I18" s="91" t="s">
        <v>66</v>
      </c>
      <c r="J18" s="91" t="s">
        <v>66</v>
      </c>
      <c r="K18" s="123" t="s">
        <v>108</v>
      </c>
      <c r="L18" s="103">
        <v>5500000</v>
      </c>
      <c r="M18" s="103">
        <f t="shared" si="0"/>
        <v>3850000</v>
      </c>
      <c r="N18" s="12">
        <v>2022</v>
      </c>
      <c r="O18" s="12">
        <v>2025</v>
      </c>
      <c r="P18" s="88"/>
      <c r="Q18" s="88"/>
      <c r="R18" s="88" t="s">
        <v>69</v>
      </c>
      <c r="S18" s="88"/>
      <c r="T18" s="88"/>
      <c r="U18" s="88"/>
      <c r="V18" s="88"/>
      <c r="W18" s="88"/>
      <c r="X18" s="88"/>
      <c r="Y18" s="91" t="s">
        <v>96</v>
      </c>
      <c r="Z18" s="88" t="s">
        <v>97</v>
      </c>
    </row>
    <row r="19" spans="1:26" ht="55.8" customHeight="1" x14ac:dyDescent="0.3">
      <c r="A19" s="121">
        <v>11</v>
      </c>
      <c r="B19" s="122" t="s">
        <v>163</v>
      </c>
      <c r="C19" s="91" t="s">
        <v>64</v>
      </c>
      <c r="D19" s="133" t="s">
        <v>207</v>
      </c>
      <c r="E19" s="133" t="s">
        <v>208</v>
      </c>
      <c r="F19" s="133" t="s">
        <v>209</v>
      </c>
      <c r="G19" s="91" t="s">
        <v>106</v>
      </c>
      <c r="H19" s="91" t="s">
        <v>94</v>
      </c>
      <c r="I19" s="91" t="s">
        <v>66</v>
      </c>
      <c r="J19" s="91" t="s">
        <v>66</v>
      </c>
      <c r="K19" s="123" t="s">
        <v>109</v>
      </c>
      <c r="L19" s="103">
        <v>6500000</v>
      </c>
      <c r="M19" s="103">
        <f t="shared" si="0"/>
        <v>4550000</v>
      </c>
      <c r="N19" s="12">
        <v>2022</v>
      </c>
      <c r="O19" s="12">
        <v>2025</v>
      </c>
      <c r="P19" s="88"/>
      <c r="Q19" s="88" t="s">
        <v>69</v>
      </c>
      <c r="R19" s="88" t="s">
        <v>69</v>
      </c>
      <c r="S19" s="88" t="s">
        <v>69</v>
      </c>
      <c r="T19" s="88"/>
      <c r="U19" s="88"/>
      <c r="V19" s="88"/>
      <c r="W19" s="88"/>
      <c r="X19" s="88"/>
      <c r="Y19" s="91" t="s">
        <v>96</v>
      </c>
      <c r="Z19" s="88" t="s">
        <v>97</v>
      </c>
    </row>
    <row r="20" spans="1:26" ht="56.4" customHeight="1" x14ac:dyDescent="0.3">
      <c r="A20" s="121">
        <v>12</v>
      </c>
      <c r="B20" s="122" t="s">
        <v>163</v>
      </c>
      <c r="C20" s="91" t="s">
        <v>64</v>
      </c>
      <c r="D20" s="133" t="s">
        <v>207</v>
      </c>
      <c r="E20" s="133" t="s">
        <v>208</v>
      </c>
      <c r="F20" s="133" t="s">
        <v>209</v>
      </c>
      <c r="G20" s="91" t="s">
        <v>106</v>
      </c>
      <c r="H20" s="91" t="s">
        <v>94</v>
      </c>
      <c r="I20" s="91" t="s">
        <v>66</v>
      </c>
      <c r="J20" s="91" t="s">
        <v>66</v>
      </c>
      <c r="K20" s="123" t="s">
        <v>110</v>
      </c>
      <c r="L20" s="103">
        <v>7000000</v>
      </c>
      <c r="M20" s="103">
        <f t="shared" ref="M20:M22" si="1">L20/100*70</f>
        <v>4900000</v>
      </c>
      <c r="N20" s="12">
        <v>2022</v>
      </c>
      <c r="O20" s="12">
        <v>2025</v>
      </c>
      <c r="P20" s="88"/>
      <c r="Q20" s="88"/>
      <c r="R20" s="88"/>
      <c r="S20" s="88"/>
      <c r="T20" s="88"/>
      <c r="U20" s="88"/>
      <c r="V20" s="88"/>
      <c r="W20" s="88" t="s">
        <v>69</v>
      </c>
      <c r="X20" s="88"/>
      <c r="Y20" s="91" t="s">
        <v>96</v>
      </c>
      <c r="Z20" s="88" t="s">
        <v>97</v>
      </c>
    </row>
    <row r="21" spans="1:26" ht="57.6" customHeight="1" x14ac:dyDescent="0.3">
      <c r="A21" s="121">
        <v>13</v>
      </c>
      <c r="B21" s="122" t="s">
        <v>163</v>
      </c>
      <c r="C21" s="91" t="s">
        <v>64</v>
      </c>
      <c r="D21" s="133" t="s">
        <v>207</v>
      </c>
      <c r="E21" s="133" t="s">
        <v>208</v>
      </c>
      <c r="F21" s="133" t="s">
        <v>209</v>
      </c>
      <c r="G21" s="91" t="s">
        <v>106</v>
      </c>
      <c r="H21" s="91" t="s">
        <v>94</v>
      </c>
      <c r="I21" s="91" t="s">
        <v>66</v>
      </c>
      <c r="J21" s="91" t="s">
        <v>66</v>
      </c>
      <c r="K21" s="123" t="s">
        <v>111</v>
      </c>
      <c r="L21" s="103">
        <v>6000000</v>
      </c>
      <c r="M21" s="103">
        <f t="shared" si="1"/>
        <v>4200000</v>
      </c>
      <c r="N21" s="12">
        <v>2022</v>
      </c>
      <c r="O21" s="12">
        <v>2025</v>
      </c>
      <c r="P21" s="88"/>
      <c r="Q21" s="88"/>
      <c r="R21" s="88"/>
      <c r="S21" s="88"/>
      <c r="T21" s="88"/>
      <c r="U21" s="88"/>
      <c r="V21" s="88" t="s">
        <v>69</v>
      </c>
      <c r="W21" s="88"/>
      <c r="X21" s="88"/>
      <c r="Y21" s="91" t="s">
        <v>96</v>
      </c>
      <c r="Z21" s="88" t="s">
        <v>97</v>
      </c>
    </row>
    <row r="22" spans="1:26" ht="59.4" customHeight="1" x14ac:dyDescent="0.3">
      <c r="A22" s="121">
        <v>14</v>
      </c>
      <c r="B22" s="122" t="s">
        <v>163</v>
      </c>
      <c r="C22" s="91" t="s">
        <v>64</v>
      </c>
      <c r="D22" s="133" t="s">
        <v>207</v>
      </c>
      <c r="E22" s="133" t="s">
        <v>208</v>
      </c>
      <c r="F22" s="133" t="s">
        <v>209</v>
      </c>
      <c r="G22" s="91" t="s">
        <v>106</v>
      </c>
      <c r="H22" s="91" t="s">
        <v>94</v>
      </c>
      <c r="I22" s="91" t="s">
        <v>66</v>
      </c>
      <c r="J22" s="91" t="s">
        <v>66</v>
      </c>
      <c r="K22" s="123" t="s">
        <v>112</v>
      </c>
      <c r="L22" s="103">
        <v>32000000</v>
      </c>
      <c r="M22" s="103">
        <f t="shared" si="1"/>
        <v>22400000</v>
      </c>
      <c r="N22" s="12">
        <v>2022</v>
      </c>
      <c r="O22" s="12">
        <v>2025</v>
      </c>
      <c r="P22" s="88" t="s">
        <v>69</v>
      </c>
      <c r="Q22" s="88" t="s">
        <v>69</v>
      </c>
      <c r="R22" s="88" t="s">
        <v>69</v>
      </c>
      <c r="S22" s="88" t="s">
        <v>69</v>
      </c>
      <c r="T22" s="88"/>
      <c r="U22" s="88"/>
      <c r="V22" s="88"/>
      <c r="W22" s="88"/>
      <c r="X22" s="88" t="s">
        <v>69</v>
      </c>
      <c r="Y22" s="91" t="s">
        <v>96</v>
      </c>
      <c r="Z22" s="88" t="s">
        <v>97</v>
      </c>
    </row>
    <row r="23" spans="1:26" ht="54.75" hidden="1" customHeight="1" x14ac:dyDescent="0.3">
      <c r="A23" s="121"/>
      <c r="B23" s="91"/>
      <c r="C23" s="91"/>
      <c r="D23" s="133"/>
      <c r="E23" s="133"/>
      <c r="F23" s="133"/>
      <c r="G23" s="91"/>
      <c r="H23" s="91"/>
      <c r="I23" s="91"/>
      <c r="J23" s="91"/>
      <c r="K23" s="123"/>
      <c r="L23" s="103"/>
      <c r="M23" s="103"/>
      <c r="N23" s="12"/>
      <c r="O23" s="12"/>
      <c r="P23" s="88"/>
      <c r="Q23" s="88"/>
      <c r="R23" s="88"/>
      <c r="S23" s="88"/>
      <c r="T23" s="88"/>
      <c r="U23" s="88"/>
      <c r="V23" s="88"/>
      <c r="W23" s="88"/>
      <c r="X23" s="88"/>
      <c r="Y23" s="12"/>
      <c r="Z23" s="88"/>
    </row>
    <row r="24" spans="1:26" ht="4.8" hidden="1" customHeight="1" thickBot="1" x14ac:dyDescent="0.3">
      <c r="A24" s="121"/>
      <c r="B24" s="91"/>
      <c r="C24" s="91"/>
      <c r="D24" s="133"/>
      <c r="E24" s="133"/>
      <c r="F24" s="133"/>
      <c r="G24" s="91"/>
      <c r="H24" s="91"/>
      <c r="I24" s="91"/>
      <c r="J24" s="91"/>
      <c r="K24" s="123"/>
      <c r="L24" s="103"/>
      <c r="M24" s="103"/>
      <c r="N24" s="12"/>
      <c r="O24" s="12"/>
      <c r="P24" s="88"/>
      <c r="Q24" s="88"/>
      <c r="R24" s="88"/>
      <c r="S24" s="88"/>
      <c r="T24" s="88"/>
      <c r="U24" s="88"/>
      <c r="V24" s="88"/>
      <c r="W24" s="88"/>
      <c r="X24" s="88"/>
      <c r="Y24" s="12"/>
      <c r="Z24" s="88"/>
    </row>
    <row r="25" spans="1:26" ht="56.25" customHeight="1" x14ac:dyDescent="0.3">
      <c r="A25" s="121">
        <v>15</v>
      </c>
      <c r="B25" s="122" t="s">
        <v>163</v>
      </c>
      <c r="C25" s="12" t="s">
        <v>164</v>
      </c>
      <c r="D25" s="133" t="s">
        <v>207</v>
      </c>
      <c r="E25" s="133" t="s">
        <v>208</v>
      </c>
      <c r="F25" s="133" t="s">
        <v>209</v>
      </c>
      <c r="G25" s="91" t="s">
        <v>106</v>
      </c>
      <c r="H25" s="91" t="s">
        <v>94</v>
      </c>
      <c r="I25" s="91" t="s">
        <v>66</v>
      </c>
      <c r="J25" s="91" t="s">
        <v>66</v>
      </c>
      <c r="K25" s="123" t="s">
        <v>113</v>
      </c>
      <c r="L25" s="103">
        <v>30000000</v>
      </c>
      <c r="M25" s="103">
        <f t="shared" ref="M25:M28" si="2">L25/100*70</f>
        <v>21000000</v>
      </c>
      <c r="N25" s="12">
        <v>2022</v>
      </c>
      <c r="O25" s="12">
        <v>2025</v>
      </c>
      <c r="P25" s="88"/>
      <c r="Q25" s="88"/>
      <c r="R25" s="88"/>
      <c r="S25" s="88"/>
      <c r="T25" s="88"/>
      <c r="U25" s="88"/>
      <c r="V25" s="88" t="s">
        <v>69</v>
      </c>
      <c r="W25" s="88"/>
      <c r="X25" s="88"/>
      <c r="Y25" s="91" t="s">
        <v>96</v>
      </c>
      <c r="Z25" s="88" t="s">
        <v>97</v>
      </c>
    </row>
    <row r="26" spans="1:26" ht="57" customHeight="1" x14ac:dyDescent="0.3">
      <c r="A26" s="121">
        <v>16</v>
      </c>
      <c r="B26" s="122" t="s">
        <v>163</v>
      </c>
      <c r="C26" s="91" t="s">
        <v>64</v>
      </c>
      <c r="D26" s="133" t="s">
        <v>207</v>
      </c>
      <c r="E26" s="133" t="s">
        <v>208</v>
      </c>
      <c r="F26" s="133" t="s">
        <v>209</v>
      </c>
      <c r="G26" s="91" t="s">
        <v>114</v>
      </c>
      <c r="H26" s="91" t="s">
        <v>94</v>
      </c>
      <c r="I26" s="91" t="s">
        <v>66</v>
      </c>
      <c r="J26" s="91" t="s">
        <v>66</v>
      </c>
      <c r="K26" s="137" t="s">
        <v>99</v>
      </c>
      <c r="L26" s="103">
        <v>6000000</v>
      </c>
      <c r="M26" s="103">
        <f t="shared" si="2"/>
        <v>4200000</v>
      </c>
      <c r="N26" s="12">
        <v>2022</v>
      </c>
      <c r="O26" s="12">
        <v>2025</v>
      </c>
      <c r="P26" s="88"/>
      <c r="Q26" s="88"/>
      <c r="R26" s="88"/>
      <c r="S26" s="88"/>
      <c r="T26" s="88"/>
      <c r="U26" s="88"/>
      <c r="V26" s="88"/>
      <c r="W26" s="88"/>
      <c r="X26" s="88" t="s">
        <v>69</v>
      </c>
      <c r="Y26" s="91" t="s">
        <v>96</v>
      </c>
      <c r="Z26" s="88" t="s">
        <v>97</v>
      </c>
    </row>
    <row r="27" spans="1:26" ht="41.25" hidden="1" customHeight="1" thickBot="1" x14ac:dyDescent="0.3">
      <c r="A27" s="121"/>
      <c r="B27" s="91"/>
      <c r="C27" s="91"/>
      <c r="D27" s="133"/>
      <c r="E27" s="133"/>
      <c r="F27" s="133"/>
      <c r="G27" s="91"/>
      <c r="H27" s="91"/>
      <c r="I27" s="91"/>
      <c r="J27" s="91"/>
      <c r="K27" s="137"/>
      <c r="L27" s="103"/>
      <c r="M27" s="103"/>
      <c r="N27" s="12"/>
      <c r="O27" s="12"/>
      <c r="P27" s="88"/>
      <c r="Q27" s="88"/>
      <c r="R27" s="88"/>
      <c r="S27" s="88"/>
      <c r="T27" s="88"/>
      <c r="U27" s="88"/>
      <c r="V27" s="88"/>
      <c r="W27" s="88"/>
      <c r="X27" s="88"/>
      <c r="Y27" s="12"/>
      <c r="Z27" s="88"/>
    </row>
    <row r="28" spans="1:26" ht="57" customHeight="1" x14ac:dyDescent="0.3">
      <c r="A28" s="121">
        <v>17</v>
      </c>
      <c r="B28" s="122" t="s">
        <v>163</v>
      </c>
      <c r="C28" s="91" t="s">
        <v>64</v>
      </c>
      <c r="D28" s="134" t="s">
        <v>207</v>
      </c>
      <c r="E28" s="134" t="s">
        <v>208</v>
      </c>
      <c r="F28" s="134" t="s">
        <v>209</v>
      </c>
      <c r="G28" s="91" t="s">
        <v>106</v>
      </c>
      <c r="H28" s="91" t="s">
        <v>94</v>
      </c>
      <c r="I28" s="91" t="s">
        <v>66</v>
      </c>
      <c r="J28" s="91" t="s">
        <v>66</v>
      </c>
      <c r="K28" s="137" t="s">
        <v>115</v>
      </c>
      <c r="L28" s="103">
        <v>4000000</v>
      </c>
      <c r="M28" s="103">
        <f t="shared" si="2"/>
        <v>2800000</v>
      </c>
      <c r="N28" s="12">
        <v>2022</v>
      </c>
      <c r="O28" s="12">
        <v>2025</v>
      </c>
      <c r="P28" s="88"/>
      <c r="Q28" s="88"/>
      <c r="R28" s="88"/>
      <c r="S28" s="88"/>
      <c r="T28" s="88"/>
      <c r="U28" s="88"/>
      <c r="V28" s="88" t="s">
        <v>69</v>
      </c>
      <c r="W28" s="88"/>
      <c r="X28" s="88"/>
      <c r="Y28" s="91" t="s">
        <v>96</v>
      </c>
      <c r="Z28" s="88" t="s">
        <v>97</v>
      </c>
    </row>
    <row r="29" spans="1:26" ht="30" customHeight="1" x14ac:dyDescent="0.3">
      <c r="A29" s="138"/>
      <c r="B29" s="95"/>
      <c r="C29" s="95"/>
      <c r="D29" s="131"/>
      <c r="E29" s="131"/>
      <c r="F29" s="131"/>
      <c r="G29" s="95"/>
      <c r="H29" s="95"/>
      <c r="I29" s="95"/>
      <c r="J29" s="95"/>
      <c r="K29" s="96"/>
      <c r="L29" s="97"/>
      <c r="M29" s="97"/>
      <c r="N29" s="96"/>
      <c r="O29" s="96"/>
      <c r="P29" s="89"/>
      <c r="Q29" s="89"/>
      <c r="R29" s="89"/>
      <c r="S29" s="89"/>
      <c r="T29" s="89"/>
      <c r="U29" s="89"/>
      <c r="V29" s="89"/>
      <c r="W29" s="89"/>
      <c r="X29" s="89"/>
      <c r="Y29" s="96"/>
      <c r="Z29" s="89"/>
    </row>
    <row r="30" spans="1:26" ht="61.8" customHeight="1" x14ac:dyDescent="0.3">
      <c r="A30" s="121">
        <v>18</v>
      </c>
      <c r="B30" s="91" t="s">
        <v>165</v>
      </c>
      <c r="C30" s="91" t="s">
        <v>155</v>
      </c>
      <c r="D30" s="134" t="s">
        <v>210</v>
      </c>
      <c r="E30" s="134" t="s">
        <v>211</v>
      </c>
      <c r="F30" s="134" t="s">
        <v>212</v>
      </c>
      <c r="G30" s="91" t="s">
        <v>158</v>
      </c>
      <c r="H30" s="91" t="s">
        <v>94</v>
      </c>
      <c r="I30" s="91" t="s">
        <v>66</v>
      </c>
      <c r="J30" s="91" t="s">
        <v>156</v>
      </c>
      <c r="K30" s="123" t="s">
        <v>157</v>
      </c>
      <c r="L30" s="103">
        <v>4000000</v>
      </c>
      <c r="M30" s="103">
        <f>L30/100*70</f>
        <v>2800000</v>
      </c>
      <c r="N30" s="12">
        <v>2023</v>
      </c>
      <c r="O30" s="12">
        <v>2025</v>
      </c>
      <c r="P30" s="88" t="s">
        <v>69</v>
      </c>
      <c r="Q30" s="88" t="s">
        <v>69</v>
      </c>
      <c r="R30" s="88"/>
      <c r="S30" s="88"/>
      <c r="T30" s="88"/>
      <c r="U30" s="88"/>
      <c r="V30" s="88"/>
      <c r="W30" s="88"/>
      <c r="X30" s="88"/>
      <c r="Y30" s="91" t="s">
        <v>96</v>
      </c>
      <c r="Z30" s="88" t="s">
        <v>97</v>
      </c>
    </row>
    <row r="31" spans="1:26" ht="31.8" customHeight="1" x14ac:dyDescent="0.3">
      <c r="A31" s="100"/>
      <c r="B31" s="95"/>
      <c r="C31" s="95"/>
      <c r="D31" s="135"/>
      <c r="E31" s="135"/>
      <c r="F31" s="135"/>
      <c r="G31" s="95"/>
      <c r="H31" s="95"/>
      <c r="I31" s="95"/>
      <c r="J31" s="95"/>
      <c r="K31" s="95"/>
      <c r="L31" s="97"/>
      <c r="M31" s="97"/>
      <c r="N31" s="96"/>
      <c r="O31" s="96"/>
      <c r="P31" s="89"/>
      <c r="Q31" s="89"/>
      <c r="R31" s="89"/>
      <c r="S31" s="89"/>
      <c r="T31" s="89"/>
      <c r="U31" s="89"/>
      <c r="V31" s="139"/>
      <c r="W31" s="139"/>
      <c r="X31" s="139"/>
      <c r="Y31" s="140"/>
      <c r="Z31" s="139"/>
    </row>
    <row r="32" spans="1:26" ht="61.8" customHeight="1" x14ac:dyDescent="0.3">
      <c r="A32" s="121">
        <v>19</v>
      </c>
      <c r="B32" s="91" t="s">
        <v>170</v>
      </c>
      <c r="C32" s="91" t="s">
        <v>171</v>
      </c>
      <c r="D32" s="134" t="s">
        <v>172</v>
      </c>
      <c r="E32" s="134" t="s">
        <v>213</v>
      </c>
      <c r="F32" s="134" t="s">
        <v>214</v>
      </c>
      <c r="G32" s="91" t="s">
        <v>173</v>
      </c>
      <c r="H32" s="91" t="s">
        <v>94</v>
      </c>
      <c r="I32" s="91" t="s">
        <v>66</v>
      </c>
      <c r="J32" s="91" t="s">
        <v>174</v>
      </c>
      <c r="K32" s="123" t="s">
        <v>176</v>
      </c>
      <c r="L32" s="103">
        <v>13000000</v>
      </c>
      <c r="M32" s="103">
        <f>L32/100*70</f>
        <v>9100000</v>
      </c>
      <c r="N32" s="12">
        <v>2023</v>
      </c>
      <c r="O32" s="12">
        <v>2025</v>
      </c>
      <c r="P32" s="88"/>
      <c r="Q32" s="88"/>
      <c r="R32" s="88" t="s">
        <v>69</v>
      </c>
      <c r="S32" s="88" t="s">
        <v>69</v>
      </c>
      <c r="T32" s="88"/>
      <c r="U32" s="88"/>
      <c r="V32" s="88"/>
      <c r="W32" s="88" t="s">
        <v>69</v>
      </c>
      <c r="X32" s="88"/>
      <c r="Y32" s="91" t="s">
        <v>175</v>
      </c>
      <c r="Z32" s="88" t="s">
        <v>97</v>
      </c>
    </row>
    <row r="33" spans="1:36" ht="28.2" customHeight="1" x14ac:dyDescent="0.3">
      <c r="A33" s="108"/>
      <c r="B33" s="108"/>
      <c r="C33" s="108"/>
      <c r="D33" s="136"/>
      <c r="E33" s="136"/>
      <c r="F33" s="136"/>
      <c r="G33" s="108"/>
      <c r="H33" s="108"/>
      <c r="I33" s="108"/>
      <c r="J33" s="108"/>
      <c r="K33" s="109"/>
      <c r="L33" s="110"/>
      <c r="M33" s="110"/>
      <c r="N33" s="108"/>
      <c r="O33" s="108"/>
      <c r="P33" s="108"/>
      <c r="Q33" s="110"/>
      <c r="R33" s="110"/>
      <c r="S33" s="110"/>
      <c r="T33" s="110"/>
      <c r="U33" s="110"/>
      <c r="V33" s="111"/>
      <c r="W33" s="111"/>
      <c r="X33" s="108"/>
      <c r="Y33" s="108"/>
      <c r="Z33" s="112"/>
      <c r="AA33" s="106"/>
      <c r="AB33" s="106"/>
      <c r="AC33" s="106"/>
      <c r="AD33" s="106"/>
      <c r="AE33" s="106"/>
      <c r="AF33" s="106"/>
      <c r="AG33" s="106"/>
      <c r="AH33" s="106"/>
      <c r="AI33" s="107"/>
      <c r="AJ33" s="106"/>
    </row>
    <row r="34" spans="1:36" ht="109.2" customHeight="1" x14ac:dyDescent="0.3">
      <c r="A34" s="121">
        <v>20</v>
      </c>
      <c r="B34" s="91" t="s">
        <v>177</v>
      </c>
      <c r="C34" s="91" t="s">
        <v>178</v>
      </c>
      <c r="D34" s="134" t="s">
        <v>215</v>
      </c>
      <c r="E34" s="134" t="s">
        <v>216</v>
      </c>
      <c r="F34" s="134" t="s">
        <v>217</v>
      </c>
      <c r="G34" s="91" t="s">
        <v>179</v>
      </c>
      <c r="H34" s="91" t="s">
        <v>94</v>
      </c>
      <c r="I34" s="91" t="s">
        <v>66</v>
      </c>
      <c r="J34" s="91" t="s">
        <v>66</v>
      </c>
      <c r="K34" s="123"/>
      <c r="L34" s="103">
        <v>30000000</v>
      </c>
      <c r="M34" s="103">
        <v>21000000</v>
      </c>
      <c r="N34" s="12">
        <v>2023</v>
      </c>
      <c r="O34" s="12">
        <v>2025</v>
      </c>
      <c r="P34" s="88"/>
      <c r="Q34" s="88" t="s">
        <v>69</v>
      </c>
      <c r="R34" s="88" t="s">
        <v>69</v>
      </c>
      <c r="S34" s="88"/>
      <c r="T34" s="88"/>
      <c r="U34" s="88"/>
      <c r="V34" s="88" t="s">
        <v>69</v>
      </c>
      <c r="W34" s="88" t="s">
        <v>69</v>
      </c>
      <c r="X34" s="88" t="s">
        <v>69</v>
      </c>
      <c r="Y34" s="117" t="s">
        <v>180</v>
      </c>
      <c r="Z34" s="113" t="s">
        <v>181</v>
      </c>
    </row>
    <row r="35" spans="1:36" ht="27.6" customHeight="1" x14ac:dyDescent="0.3">
      <c r="A35" s="125"/>
      <c r="B35" s="126"/>
      <c r="C35" s="126"/>
      <c r="D35" s="132"/>
      <c r="E35" s="132"/>
      <c r="F35" s="132"/>
      <c r="G35" s="126"/>
      <c r="H35" s="126"/>
      <c r="I35" s="126"/>
      <c r="J35" s="126"/>
      <c r="K35" s="126"/>
      <c r="L35" s="127"/>
      <c r="M35" s="127"/>
      <c r="N35" s="98"/>
      <c r="O35" s="98"/>
      <c r="P35" s="99"/>
      <c r="Q35" s="99"/>
      <c r="R35" s="99"/>
      <c r="S35" s="99"/>
      <c r="T35" s="99"/>
      <c r="U35" s="99"/>
      <c r="V35" s="99"/>
      <c r="W35" s="99"/>
      <c r="X35" s="99"/>
      <c r="Y35" s="128"/>
      <c r="Z35" s="119"/>
    </row>
    <row r="36" spans="1:36" ht="119.4" customHeight="1" x14ac:dyDescent="0.3">
      <c r="A36" s="121">
        <v>21</v>
      </c>
      <c r="B36" s="91" t="s">
        <v>194</v>
      </c>
      <c r="C36" s="91" t="s">
        <v>193</v>
      </c>
      <c r="D36" s="134" t="s">
        <v>218</v>
      </c>
      <c r="E36" s="134" t="s">
        <v>219</v>
      </c>
      <c r="F36" s="134" t="s">
        <v>220</v>
      </c>
      <c r="G36" s="91" t="s">
        <v>195</v>
      </c>
      <c r="H36" s="91" t="s">
        <v>94</v>
      </c>
      <c r="I36" s="12" t="s">
        <v>66</v>
      </c>
      <c r="J36" s="12" t="s">
        <v>192</v>
      </c>
      <c r="K36" s="123" t="s">
        <v>195</v>
      </c>
      <c r="L36" s="103">
        <v>2100000</v>
      </c>
      <c r="M36" s="103">
        <f>L36/100*70</f>
        <v>1470000</v>
      </c>
      <c r="N36" s="12">
        <v>2024</v>
      </c>
      <c r="O36" s="12">
        <v>2026</v>
      </c>
      <c r="P36" s="12"/>
      <c r="Q36" s="12"/>
      <c r="R36" s="12"/>
      <c r="S36" s="12"/>
      <c r="T36" s="88" t="s">
        <v>69</v>
      </c>
      <c r="U36" s="12"/>
      <c r="V36" s="12"/>
      <c r="W36" s="12"/>
      <c r="X36" s="12"/>
      <c r="Y36" s="117" t="s">
        <v>191</v>
      </c>
      <c r="Z36" s="88" t="s">
        <v>97</v>
      </c>
    </row>
    <row r="37" spans="1:36" ht="30.6" customHeight="1" x14ac:dyDescent="0.3">
      <c r="A37" s="125"/>
      <c r="B37" s="126"/>
      <c r="C37" s="126"/>
      <c r="D37" s="132"/>
      <c r="E37" s="132"/>
      <c r="F37" s="132"/>
      <c r="G37" s="126"/>
      <c r="H37" s="126"/>
      <c r="I37" s="98"/>
      <c r="J37" s="98"/>
      <c r="K37" s="126"/>
      <c r="L37" s="127"/>
      <c r="M37" s="127"/>
      <c r="N37" s="98"/>
      <c r="O37" s="129"/>
      <c r="P37" s="98"/>
      <c r="Q37" s="98"/>
      <c r="R37" s="98"/>
      <c r="S37" s="98"/>
      <c r="T37" s="99"/>
      <c r="U37" s="98"/>
      <c r="V37" s="98"/>
      <c r="W37" s="98"/>
      <c r="X37" s="98"/>
      <c r="Y37" s="128"/>
      <c r="Z37" s="118"/>
    </row>
    <row r="38" spans="1:36" ht="140.4" customHeight="1" x14ac:dyDescent="0.3">
      <c r="A38" s="211">
        <v>22</v>
      </c>
      <c r="B38" s="212" t="s">
        <v>198</v>
      </c>
      <c r="C38" s="212" t="s">
        <v>199</v>
      </c>
      <c r="D38" s="213" t="s">
        <v>222</v>
      </c>
      <c r="E38" s="214" t="s">
        <v>223</v>
      </c>
      <c r="F38" s="215" t="s">
        <v>224</v>
      </c>
      <c r="G38" s="212" t="s">
        <v>221</v>
      </c>
      <c r="H38" s="212" t="s">
        <v>94</v>
      </c>
      <c r="I38" s="216" t="s">
        <v>66</v>
      </c>
      <c r="J38" s="216" t="s">
        <v>200</v>
      </c>
      <c r="K38" s="212" t="s">
        <v>221</v>
      </c>
      <c r="L38" s="217">
        <v>5000000</v>
      </c>
      <c r="M38" s="217">
        <v>3500000</v>
      </c>
      <c r="N38" s="216">
        <v>2026</v>
      </c>
      <c r="O38" s="216">
        <v>2028</v>
      </c>
      <c r="P38" s="218" t="s">
        <v>69</v>
      </c>
      <c r="Q38" s="218" t="s">
        <v>69</v>
      </c>
      <c r="R38" s="216"/>
      <c r="S38" s="218" t="s">
        <v>69</v>
      </c>
      <c r="T38" s="216"/>
      <c r="U38" s="216"/>
      <c r="V38" s="216"/>
      <c r="W38" s="216"/>
      <c r="X38" s="12"/>
      <c r="Y38" s="12"/>
      <c r="Z38" s="88" t="s">
        <v>97</v>
      </c>
    </row>
    <row r="39" spans="1:36" x14ac:dyDescent="0.3">
      <c r="A39" s="1" t="s">
        <v>196</v>
      </c>
      <c r="K39" s="1" t="s">
        <v>188</v>
      </c>
    </row>
    <row r="44" spans="1:36" x14ac:dyDescent="0.3">
      <c r="A44" s="1" t="s">
        <v>72</v>
      </c>
    </row>
    <row r="45" spans="1:36" x14ac:dyDescent="0.3">
      <c r="A45" s="28" t="s">
        <v>116</v>
      </c>
    </row>
    <row r="46" spans="1:36" x14ac:dyDescent="0.3">
      <c r="A46" s="1" t="s">
        <v>73</v>
      </c>
    </row>
    <row r="47" spans="1:36" x14ac:dyDescent="0.3">
      <c r="A47" s="1" t="s">
        <v>74</v>
      </c>
    </row>
    <row r="49" spans="1:8" x14ac:dyDescent="0.3">
      <c r="A49" s="1" t="s">
        <v>117</v>
      </c>
    </row>
    <row r="51" spans="1:8" x14ac:dyDescent="0.3">
      <c r="A51" s="2" t="s">
        <v>118</v>
      </c>
      <c r="B51" s="2"/>
      <c r="C51" s="2"/>
      <c r="D51" s="2"/>
      <c r="E51" s="2"/>
      <c r="F51" s="2"/>
      <c r="G51" s="2"/>
      <c r="H51" s="2"/>
    </row>
    <row r="52" spans="1:8" x14ac:dyDescent="0.3">
      <c r="A52" s="2" t="s">
        <v>119</v>
      </c>
      <c r="B52" s="2"/>
      <c r="C52" s="2"/>
      <c r="D52" s="2"/>
      <c r="E52" s="2"/>
      <c r="F52" s="2"/>
      <c r="G52" s="2"/>
      <c r="H52" s="2"/>
    </row>
    <row r="53" spans="1:8" x14ac:dyDescent="0.3">
      <c r="A53" s="2" t="s">
        <v>120</v>
      </c>
      <c r="B53" s="2"/>
      <c r="C53" s="2"/>
      <c r="D53" s="2"/>
      <c r="E53" s="2"/>
      <c r="F53" s="2"/>
      <c r="G53" s="2"/>
      <c r="H53" s="2"/>
    </row>
    <row r="54" spans="1:8" x14ac:dyDescent="0.3">
      <c r="A54" s="2" t="s">
        <v>121</v>
      </c>
      <c r="B54" s="2"/>
      <c r="C54" s="2"/>
      <c r="D54" s="2"/>
      <c r="E54" s="2"/>
      <c r="F54" s="2"/>
      <c r="G54" s="2"/>
      <c r="H54" s="2"/>
    </row>
    <row r="55" spans="1:8" x14ac:dyDescent="0.3">
      <c r="A55" s="2" t="s">
        <v>122</v>
      </c>
      <c r="B55" s="2"/>
      <c r="C55" s="2"/>
      <c r="D55" s="2"/>
      <c r="E55" s="2"/>
      <c r="F55" s="2"/>
      <c r="G55" s="2"/>
      <c r="H55" s="2"/>
    </row>
    <row r="56" spans="1:8" x14ac:dyDescent="0.3">
      <c r="A56" s="2" t="s">
        <v>123</v>
      </c>
      <c r="B56" s="2"/>
      <c r="C56" s="2"/>
      <c r="D56" s="2"/>
      <c r="E56" s="2"/>
      <c r="F56" s="2"/>
      <c r="G56" s="2"/>
      <c r="H56" s="2"/>
    </row>
    <row r="57" spans="1:8" x14ac:dyDescent="0.3">
      <c r="A57" s="2" t="s">
        <v>124</v>
      </c>
      <c r="B57" s="2"/>
      <c r="C57" s="2"/>
      <c r="D57" s="2"/>
      <c r="E57" s="2"/>
      <c r="F57" s="2"/>
      <c r="G57" s="2"/>
      <c r="H57" s="2"/>
    </row>
    <row r="58" spans="1:8" x14ac:dyDescent="0.3">
      <c r="A58" s="3" t="s">
        <v>125</v>
      </c>
      <c r="B58" s="3"/>
      <c r="C58" s="3"/>
      <c r="D58" s="3"/>
      <c r="E58" s="3"/>
    </row>
    <row r="59" spans="1:8" x14ac:dyDescent="0.3">
      <c r="A59" s="2" t="s">
        <v>126</v>
      </c>
      <c r="B59" s="2"/>
      <c r="C59" s="2"/>
      <c r="D59" s="2"/>
      <c r="E59" s="2"/>
      <c r="F59" s="2"/>
    </row>
    <row r="60" spans="1:8" x14ac:dyDescent="0.3">
      <c r="A60" s="2" t="s">
        <v>127</v>
      </c>
      <c r="B60" s="2"/>
      <c r="C60" s="2"/>
      <c r="D60" s="2"/>
      <c r="E60" s="2"/>
      <c r="F60" s="2"/>
    </row>
    <row r="61" spans="1:8" x14ac:dyDescent="0.3">
      <c r="A61" s="2"/>
      <c r="B61" s="2"/>
      <c r="C61" s="2"/>
      <c r="D61" s="2"/>
      <c r="E61" s="2"/>
      <c r="F61" s="2"/>
    </row>
    <row r="62" spans="1:8" x14ac:dyDescent="0.3">
      <c r="A62" s="2" t="s">
        <v>128</v>
      </c>
      <c r="B62" s="2"/>
      <c r="C62" s="2"/>
      <c r="D62" s="2"/>
      <c r="E62" s="2"/>
      <c r="F62" s="2"/>
    </row>
    <row r="63" spans="1:8" x14ac:dyDescent="0.3">
      <c r="A63" s="2" t="s">
        <v>129</v>
      </c>
      <c r="B63" s="2"/>
      <c r="C63" s="2"/>
      <c r="D63" s="2"/>
      <c r="E63" s="2"/>
      <c r="F63" s="2"/>
    </row>
    <row r="65" spans="1:13" x14ac:dyDescent="0.3">
      <c r="A65" s="1" t="s">
        <v>130</v>
      </c>
    </row>
    <row r="66" spans="1:13" x14ac:dyDescent="0.3">
      <c r="A66" s="2" t="s">
        <v>131</v>
      </c>
    </row>
    <row r="67" spans="1:13" x14ac:dyDescent="0.3">
      <c r="A67" s="1" t="s">
        <v>132</v>
      </c>
    </row>
    <row r="69" spans="1:13" s="2" customFormat="1" x14ac:dyDescent="0.3">
      <c r="L69" s="29"/>
      <c r="M69" s="29"/>
    </row>
    <row r="70" spans="1:13" s="2" customFormat="1" x14ac:dyDescent="0.3">
      <c r="L70" s="29"/>
      <c r="M70" s="29"/>
    </row>
    <row r="71" spans="1:13" x14ac:dyDescent="0.3">
      <c r="A71" s="3"/>
    </row>
    <row r="73" spans="1:13" s="30" customFormat="1" x14ac:dyDescent="0.3">
      <c r="A73" s="2"/>
      <c r="B73" s="2"/>
      <c r="C73" s="2"/>
      <c r="D73" s="2"/>
      <c r="E73" s="2"/>
      <c r="F73" s="2"/>
      <c r="G73" s="2"/>
      <c r="H73" s="2"/>
      <c r="I73" s="1"/>
      <c r="L73" s="31"/>
      <c r="M73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E15" sqref="E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5" customWidth="1"/>
    <col min="12" max="12" width="13" style="2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72" t="s">
        <v>133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ht="30" customHeight="1" thickBot="1" x14ac:dyDescent="0.35">
      <c r="A2" s="150" t="s">
        <v>134</v>
      </c>
      <c r="B2" s="148" t="s">
        <v>40</v>
      </c>
      <c r="C2" s="177" t="s">
        <v>135</v>
      </c>
      <c r="D2" s="178"/>
      <c r="E2" s="178"/>
      <c r="F2" s="179" t="s">
        <v>42</v>
      </c>
      <c r="G2" s="207" t="s">
        <v>79</v>
      </c>
      <c r="H2" s="157" t="s">
        <v>44</v>
      </c>
      <c r="I2" s="155" t="s">
        <v>45</v>
      </c>
      <c r="J2" s="183" t="s">
        <v>46</v>
      </c>
      <c r="K2" s="153" t="s">
        <v>136</v>
      </c>
      <c r="L2" s="154"/>
      <c r="M2" s="186" t="s">
        <v>48</v>
      </c>
      <c r="N2" s="187"/>
      <c r="O2" s="197" t="s">
        <v>137</v>
      </c>
      <c r="P2" s="198"/>
      <c r="Q2" s="198"/>
      <c r="R2" s="198"/>
      <c r="S2" s="186" t="s">
        <v>50</v>
      </c>
      <c r="T2" s="187"/>
    </row>
    <row r="3" spans="1:20" ht="22.35" customHeight="1" thickBot="1" x14ac:dyDescent="0.35">
      <c r="A3" s="175"/>
      <c r="B3" s="192"/>
      <c r="C3" s="193" t="s">
        <v>138</v>
      </c>
      <c r="D3" s="195" t="s">
        <v>139</v>
      </c>
      <c r="E3" s="195" t="s">
        <v>140</v>
      </c>
      <c r="F3" s="180"/>
      <c r="G3" s="208"/>
      <c r="H3" s="210"/>
      <c r="I3" s="182"/>
      <c r="J3" s="184"/>
      <c r="K3" s="201" t="s">
        <v>141</v>
      </c>
      <c r="L3" s="201" t="s">
        <v>142</v>
      </c>
      <c r="M3" s="203" t="s">
        <v>58</v>
      </c>
      <c r="N3" s="205" t="s">
        <v>59</v>
      </c>
      <c r="O3" s="199" t="s">
        <v>83</v>
      </c>
      <c r="P3" s="200"/>
      <c r="Q3" s="200"/>
      <c r="R3" s="200"/>
      <c r="S3" s="188" t="s">
        <v>143</v>
      </c>
      <c r="T3" s="190" t="s">
        <v>63</v>
      </c>
    </row>
    <row r="4" spans="1:20" ht="68.25" customHeight="1" thickBot="1" x14ac:dyDescent="0.35">
      <c r="A4" s="176"/>
      <c r="B4" s="149"/>
      <c r="C4" s="194"/>
      <c r="D4" s="196"/>
      <c r="E4" s="196"/>
      <c r="F4" s="181"/>
      <c r="G4" s="209"/>
      <c r="H4" s="158"/>
      <c r="I4" s="156"/>
      <c r="J4" s="185"/>
      <c r="K4" s="202"/>
      <c r="L4" s="202"/>
      <c r="M4" s="204"/>
      <c r="N4" s="206"/>
      <c r="O4" s="71" t="s">
        <v>89</v>
      </c>
      <c r="P4" s="72" t="s">
        <v>90</v>
      </c>
      <c r="Q4" s="73" t="s">
        <v>91</v>
      </c>
      <c r="R4" s="74" t="s">
        <v>144</v>
      </c>
      <c r="S4" s="189"/>
      <c r="T4" s="191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145</v>
      </c>
      <c r="K5" s="32">
        <v>10000000</v>
      </c>
      <c r="L5" s="33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146</v>
      </c>
      <c r="K6" s="34">
        <v>10000000</v>
      </c>
      <c r="L6" s="35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4"/>
      <c r="L7" s="35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8" t="s">
        <v>70</v>
      </c>
      <c r="C8" s="19"/>
      <c r="D8" s="20"/>
      <c r="E8" s="21"/>
      <c r="F8" s="22"/>
      <c r="G8" s="22"/>
      <c r="H8" s="22"/>
      <c r="I8" s="22"/>
      <c r="J8" s="22"/>
      <c r="K8" s="36"/>
      <c r="L8" s="37"/>
      <c r="M8" s="19"/>
      <c r="N8" s="21"/>
      <c r="O8" s="19"/>
      <c r="P8" s="20"/>
      <c r="Q8" s="20"/>
      <c r="R8" s="21"/>
      <c r="S8" s="19"/>
      <c r="T8" s="21"/>
    </row>
    <row r="9" spans="1:20" x14ac:dyDescent="0.3">
      <c r="B9" s="38"/>
    </row>
    <row r="10" spans="1:20" x14ac:dyDescent="0.3">
      <c r="B10" s="38"/>
    </row>
    <row r="11" spans="1:20" x14ac:dyDescent="0.3">
      <c r="B11" s="38"/>
    </row>
    <row r="13" spans="1:20" x14ac:dyDescent="0.3">
      <c r="B13" s="1" t="s">
        <v>71</v>
      </c>
    </row>
    <row r="16" spans="1:20" x14ac:dyDescent="0.3">
      <c r="A16" s="1" t="s">
        <v>147</v>
      </c>
    </row>
    <row r="17" spans="1:12" x14ac:dyDescent="0.3">
      <c r="B17" s="1" t="s">
        <v>148</v>
      </c>
    </row>
    <row r="18" spans="1:12" ht="16.2" customHeight="1" x14ac:dyDescent="0.3">
      <c r="B18" s="1" t="s">
        <v>149</v>
      </c>
    </row>
    <row r="19" spans="1:12" x14ac:dyDescent="0.3">
      <c r="B19" s="1" t="s">
        <v>73</v>
      </c>
    </row>
    <row r="20" spans="1:12" x14ac:dyDescent="0.3">
      <c r="B20" s="1" t="s">
        <v>74</v>
      </c>
    </row>
    <row r="22" spans="1:12" x14ac:dyDescent="0.3">
      <c r="B22" s="1" t="s">
        <v>117</v>
      </c>
    </row>
    <row r="24" spans="1:12" x14ac:dyDescent="0.3">
      <c r="A24" s="3" t="s">
        <v>150</v>
      </c>
      <c r="B24" s="2" t="s">
        <v>151</v>
      </c>
      <c r="C24" s="2"/>
      <c r="D24" s="2"/>
      <c r="E24" s="2"/>
      <c r="F24" s="2"/>
      <c r="G24" s="2"/>
      <c r="H24" s="2"/>
      <c r="I24" s="2"/>
      <c r="J24" s="2"/>
      <c r="K24" s="29"/>
      <c r="L24" s="29"/>
    </row>
    <row r="25" spans="1:12" x14ac:dyDescent="0.3">
      <c r="A25" s="3" t="s">
        <v>127</v>
      </c>
      <c r="B25" s="2" t="s">
        <v>119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 x14ac:dyDescent="0.3">
      <c r="A26" s="3"/>
      <c r="B26" s="2" t="s">
        <v>120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 x14ac:dyDescent="0.3">
      <c r="A27" s="3"/>
      <c r="B27" s="2" t="s">
        <v>121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 x14ac:dyDescent="0.3">
      <c r="A28" s="3"/>
      <c r="B28" s="2" t="s">
        <v>122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 x14ac:dyDescent="0.3">
      <c r="A29" s="3"/>
      <c r="B29" s="2" t="s">
        <v>123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 x14ac:dyDescent="0.3">
      <c r="A30" s="3"/>
      <c r="B30" s="2" t="s">
        <v>124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 x14ac:dyDescent="0.3">
      <c r="A32" s="3"/>
      <c r="B32" s="2" t="s">
        <v>152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 x14ac:dyDescent="0.3">
      <c r="A33" s="3"/>
      <c r="B33" s="2" t="s">
        <v>127</v>
      </c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 x14ac:dyDescent="0.3">
      <c r="B35" s="2" t="s">
        <v>128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 x14ac:dyDescent="0.3">
      <c r="B36" s="2" t="s">
        <v>129</v>
      </c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ht="16.2" customHeight="1" x14ac:dyDescent="0.3"/>
    <row r="38" spans="1:12" x14ac:dyDescent="0.3">
      <c r="B38" s="1" t="s">
        <v>130</v>
      </c>
    </row>
    <row r="39" spans="1:12" x14ac:dyDescent="0.3">
      <c r="B39" s="1" t="s">
        <v>131</v>
      </c>
    </row>
    <row r="40" spans="1:12" x14ac:dyDescent="0.3">
      <c r="B40" s="1" t="s">
        <v>132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Radek Tvrdik</cp:lastModifiedBy>
  <cp:revision/>
  <cp:lastPrinted>2025-11-11T13:21:02Z</cp:lastPrinted>
  <dcterms:created xsi:type="dcterms:W3CDTF">2020-07-22T07:46:04Z</dcterms:created>
  <dcterms:modified xsi:type="dcterms:W3CDTF">2025-11-21T12:04:52Z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