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dílené disky\MAP - realizace\RIDICI_VYBOR\RV-MAP_2024-05-30_korespondencni\"/>
    </mc:Choice>
  </mc:AlternateContent>
  <xr:revisionPtr revIDLastSave="0" documentId="13_ncr:1_{B1FD41BB-7B0F-47FC-BEDF-6771A321E8D6}" xr6:coauthVersionLast="36" xr6:coauthVersionMax="36" xr10:uidLastSave="{00000000-0000-0000-0000-000000000000}"/>
  <bookViews>
    <workbookView xWindow="0" yWindow="0" windowWidth="19200" windowHeight="8025" activeTab="2" xr2:uid="{00000000-000D-0000-FFFF-FFFF00000000}"/>
  </bookViews>
  <sheets>
    <sheet name="ZŠ" sheetId="1" r:id="rId1"/>
    <sheet name="MŠ" sheetId="2" r:id="rId2"/>
    <sheet name="Zájmové a neformální" sheetId="3" r:id="rId3"/>
  </sheets>
  <definedNames>
    <definedName name="_xlnm._FilterDatabase" localSheetId="1" hidden="1">MŠ!$A$1:$S$12</definedName>
    <definedName name="_xlnm._FilterDatabase" localSheetId="0" hidden="1">ZŠ!$A$1:$Z$71</definedName>
    <definedName name="_xlnm.Print_Titles" localSheetId="0">ZŠ!$2:$4</definedName>
    <definedName name="_xlnm.Print_Area" localSheetId="1">MŠ!$A$1:$S$34</definedName>
    <definedName name="_xlnm.Print_Area" localSheetId="2">'Zájmové a neformální'!$B$1:$T$8</definedName>
    <definedName name="_xlnm.Print_Area" localSheetId="0">ZŠ!$A$1:$Z$73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8" i="1" l="1"/>
  <c r="M41" i="1"/>
  <c r="M40" i="1"/>
  <c r="M13" i="2"/>
  <c r="M39" i="1"/>
  <c r="M29" i="2" l="1"/>
  <c r="M22" i="2"/>
  <c r="M21" i="2"/>
  <c r="M20" i="2"/>
  <c r="M16" i="2" l="1"/>
  <c r="M9" i="2"/>
  <c r="M54" i="1"/>
  <c r="M53" i="1"/>
  <c r="M52" i="1"/>
  <c r="M42" i="1"/>
  <c r="M38" i="1"/>
  <c r="M34" i="1"/>
  <c r="M33" i="1"/>
  <c r="M32" i="1"/>
  <c r="M31" i="1"/>
  <c r="M30" i="1"/>
  <c r="M29" i="1"/>
  <c r="M28" i="1"/>
  <c r="M27" i="1"/>
  <c r="M20" i="1"/>
  <c r="M32" i="2" l="1"/>
  <c r="M24" i="2"/>
  <c r="M23" i="2"/>
  <c r="M18" i="2"/>
  <c r="M17" i="2"/>
  <c r="M11" i="2"/>
  <c r="M10" i="2"/>
  <c r="M26" i="2"/>
  <c r="M22" i="1"/>
  <c r="M10" i="1"/>
  <c r="M9" i="1"/>
  <c r="M11" i="1"/>
  <c r="M19" i="1" l="1"/>
  <c r="M21" i="1"/>
  <c r="M5" i="2"/>
  <c r="M35" i="1"/>
  <c r="M18" i="1" l="1"/>
  <c r="M37" i="1" l="1"/>
  <c r="M8" i="2" l="1"/>
  <c r="M7" i="2"/>
  <c r="M67" i="1"/>
  <c r="M64" i="1"/>
  <c r="M63" i="1"/>
  <c r="M62" i="1"/>
  <c r="M55" i="1"/>
  <c r="M56" i="1"/>
  <c r="M51" i="1"/>
  <c r="M57" i="1"/>
  <c r="M26" i="1"/>
  <c r="M25" i="1"/>
  <c r="M24" i="1"/>
  <c r="M23" i="1"/>
  <c r="M12" i="1"/>
  <c r="M8" i="1"/>
  <c r="M31" i="2" l="1"/>
  <c r="L5" i="3" l="1"/>
  <c r="L6" i="3"/>
  <c r="M19" i="2"/>
  <c r="M30" i="2"/>
  <c r="M27" i="2"/>
  <c r="M12" i="2"/>
  <c r="M14" i="2"/>
  <c r="M15" i="2"/>
  <c r="M25" i="2"/>
  <c r="M28" i="2"/>
  <c r="M6" i="2"/>
  <c r="M5" i="1"/>
  <c r="M6" i="1"/>
  <c r="M7" i="1"/>
  <c r="M13" i="1"/>
  <c r="M14" i="1"/>
  <c r="M15" i="1"/>
  <c r="M16" i="1"/>
  <c r="M17" i="1"/>
  <c r="M36" i="1"/>
  <c r="M43" i="1"/>
  <c r="M44" i="1"/>
  <c r="M45" i="1"/>
  <c r="M46" i="1"/>
  <c r="M47" i="1"/>
  <c r="M48" i="1"/>
  <c r="M49" i="1"/>
  <c r="M50" i="1"/>
  <c r="M58" i="1"/>
  <c r="M59" i="1"/>
  <c r="M60" i="1"/>
  <c r="M61" i="1"/>
  <c r="M65" i="1"/>
  <c r="M66" i="1"/>
  <c r="M69" i="1"/>
  <c r="M70" i="1"/>
  <c r="M71" i="1"/>
</calcChain>
</file>

<file path=xl/sharedStrings.xml><?xml version="1.0" encoding="utf-8"?>
<sst xmlns="http://schemas.openxmlformats.org/spreadsheetml/2006/main" count="1121" uniqueCount="270">
  <si>
    <t>IČ školy</t>
  </si>
  <si>
    <t>Název školy</t>
  </si>
  <si>
    <t>Zřizovatel</t>
  </si>
  <si>
    <t>IZO školy</t>
  </si>
  <si>
    <t>RED IZO školy</t>
  </si>
  <si>
    <t>Název projektu</t>
  </si>
  <si>
    <t>Kraj realizace</t>
  </si>
  <si>
    <t>Obec s rozšířenou působností - realizace</t>
  </si>
  <si>
    <t>Obec realizace</t>
  </si>
  <si>
    <t>Obsah projektu</t>
  </si>
  <si>
    <t>Číslo řádku</t>
  </si>
  <si>
    <t xml:space="preserve">Identifikace školy </t>
  </si>
  <si>
    <t xml:space="preserve">Stav připravenosti projektu k realizaci </t>
  </si>
  <si>
    <t xml:space="preserve">celkové výdaje projektu  </t>
  </si>
  <si>
    <t>zahájení realizace</t>
  </si>
  <si>
    <t>ukončení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</si>
  <si>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</si>
  <si>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</si>
  <si>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</si>
  <si>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</si>
  <si>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</si>
  <si>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</si>
  <si>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</si>
  <si>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</si>
  <si>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t>Základní škola, Mateřská škola a Základní umělecká škola Bezdružice, příspěvková organizace</t>
  </si>
  <si>
    <t>Město Bezdružice</t>
  </si>
  <si>
    <t>Rekonstrukce a vybavení sborovny </t>
  </si>
  <si>
    <t>Rekonstrukce interiéru tělocvičny ZŠ </t>
  </si>
  <si>
    <t>Výměna oken </t>
  </si>
  <si>
    <t>Rekonstrukce školní jídelny </t>
  </si>
  <si>
    <t xml:space="preserve">Plzeňský </t>
  </si>
  <si>
    <t>Stříbro</t>
  </si>
  <si>
    <t>Bezdružice</t>
  </si>
  <si>
    <t>Rekonstrukce vybavení sborovny</t>
  </si>
  <si>
    <t>Rekonstrukce školní jídelny</t>
  </si>
  <si>
    <t>Rekonstrukce interiéru tělocvičny</t>
  </si>
  <si>
    <t>Výměna oken budovy</t>
  </si>
  <si>
    <t>Základní škola Černošín, okres Tachov, příspěvková organizace</t>
  </si>
  <si>
    <t>Město Černošín</t>
  </si>
  <si>
    <t>Ve škole je zábava - zajištění bezbariérové  přístupu k základnímu vzdělání a vybudování  a vybavení prostor pro vzdělávání v klíčových  kompetencích</t>
  </si>
  <si>
    <t>Zázemí pro tělesnou výchovu - výstavba nové  tělocvičny, rekonstrukce hřišť, dopravní hřiště </t>
  </si>
  <si>
    <t>Vybudování nové školní kuchyně s jídelnou </t>
  </si>
  <si>
    <t>Černošín</t>
  </si>
  <si>
    <t>Základní škola Kladruby, okres Tachov</t>
  </si>
  <si>
    <t>Město Kladruby</t>
  </si>
  <si>
    <t>Kladruby</t>
  </si>
  <si>
    <t>obec Konstantinovy Lázně</t>
  </si>
  <si>
    <t>Konstantinovy Lázně</t>
  </si>
  <si>
    <t xml:space="preserve">Rekonstrukce pavilonu tělocvičny vč.  sociálního zázemí </t>
  </si>
  <si>
    <t xml:space="preserve">Materiálně-technické vybavení pro výuku  klíčových kompetencí </t>
  </si>
  <si>
    <t>Základní škola Stříbro, Gagarinova 1039, příspěvková organizace</t>
  </si>
  <si>
    <t>Město Stříbro</t>
  </si>
  <si>
    <t>Celková rekonstrukce sociálních zařízení </t>
  </si>
  <si>
    <t>Modernizace vybavení kmenových tříd </t>
  </si>
  <si>
    <t>IT technika do tříd </t>
  </si>
  <si>
    <t>Oprava střech a komína budovy ZŠ </t>
  </si>
  <si>
    <t>Výměna střešní krytiny </t>
  </si>
  <si>
    <t>Rekonstrukce školního pozemku pro výuku  přírodních věd </t>
  </si>
  <si>
    <t>Materiálně-technické vybavení pro výuku  klíčových kompetencí </t>
  </si>
  <si>
    <t>Modernizace odborných učeben pro vzdělávání klíčových kompetencí</t>
  </si>
  <si>
    <t>Základní škola Stříbro, Mánesova 485, příspěvková organizace</t>
  </si>
  <si>
    <t>Modernizace vybavení kmenových učeben</t>
  </si>
  <si>
    <t>Odborné učebny pro vzdělávání v klíčových kompetencích</t>
  </si>
  <si>
    <t>Výměna střešní krytiny a instalace solárních panelů</t>
  </si>
  <si>
    <t>Základní škola a mateřská škola Svojšín, příspěvková organizace</t>
  </si>
  <si>
    <t>obec Svojšín</t>
  </si>
  <si>
    <t>Základní škola Záchlumí, okres Tachov, příspěvková organizace</t>
  </si>
  <si>
    <t>obec Záchlumí</t>
  </si>
  <si>
    <t>IT technologie v ZŠ</t>
  </si>
  <si>
    <t>zázemí pro pedagogy</t>
  </si>
  <si>
    <t>Základní škola speciální Royal Rangers při středisku Víteček</t>
  </si>
  <si>
    <t>Bezbarierový přístup do budovy ZŠ speciální</t>
  </si>
  <si>
    <t>Kompletní modernizace zázemí ZŠ speciální</t>
  </si>
  <si>
    <t>Zázemí pro lesní školku</t>
  </si>
  <si>
    <t>15.Přední hlídka Royal Rangers v ČR</t>
  </si>
  <si>
    <t>Mateřská škola Kladruby, okres Tachov, příspěvková organizace</t>
  </si>
  <si>
    <t>město Kladruby</t>
  </si>
  <si>
    <t>Rekonstrukce zahrady MŠ pro předškolní výuku přírodních věd a zajištění bezbarierového přístupu do budovy MŠ</t>
  </si>
  <si>
    <t>Plzeňský</t>
  </si>
  <si>
    <t>Rozšíření kapacity MŠ</t>
  </si>
  <si>
    <t>Pohádková zahrada</t>
  </si>
  <si>
    <t>Mateřská škola Kostelec, okres Tachov, příspěvková organizace</t>
  </si>
  <si>
    <t>Kostelec</t>
  </si>
  <si>
    <t>IT technologie v MŠ</t>
  </si>
  <si>
    <t>Rozšíření kapacit MŠ</t>
  </si>
  <si>
    <t>Základní škola a Mateřská škola Svojšín, příspěvková organizace</t>
  </si>
  <si>
    <t>Svojšín</t>
  </si>
  <si>
    <t>Celková rekonstrukce budovy MŠ vč. Zajištění bezbarierového přístupu</t>
  </si>
  <si>
    <t>Mateřská škola Záchlumí, příspěvková organizace</t>
  </si>
  <si>
    <t>Záchlumí</t>
  </si>
  <si>
    <t>Zahrada MŠ</t>
  </si>
  <si>
    <t>Mateřská škola Stříbro, příspěvková organizace</t>
  </si>
  <si>
    <t>Herní prvky na zahradě MŠ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</si>
  <si>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</si>
  <si>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</si>
  <si>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</si>
  <si>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</si>
  <si>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</si>
  <si>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</si>
  <si>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</si>
  <si>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Dům dětí a mládeže Stříbro, příspěvková organizace</t>
  </si>
  <si>
    <t>Snížení energetické náročnosti budovy</t>
  </si>
  <si>
    <t>Záchranná služba Royal Rangers</t>
  </si>
  <si>
    <t>Vybavení pro pobyt v přírodě a v extrémním terénu - zájmové a neformální vzdělávání v oblasti přírodních věd a technických řemeslnných oborů</t>
  </si>
  <si>
    <t>číslo řádku</t>
  </si>
  <si>
    <t>X</t>
  </si>
  <si>
    <t>Olbramov</t>
  </si>
  <si>
    <t>7/2024</t>
  </si>
  <si>
    <t>12/2026</t>
  </si>
  <si>
    <t>7/2023</t>
  </si>
  <si>
    <t>8/2025</t>
  </si>
  <si>
    <t>NR</t>
  </si>
  <si>
    <t>Rekonstrukce školní družiny</t>
  </si>
  <si>
    <t>Rekonstrukce kuchyně MŠ</t>
  </si>
  <si>
    <t>9/2024</t>
  </si>
  <si>
    <t>12/2027</t>
  </si>
  <si>
    <t>ne</t>
  </si>
  <si>
    <t>Výstavba/přístavba školních dílen včetně vybavení</t>
  </si>
  <si>
    <t>Přestavba vstupních školních šaten ZŠ</t>
  </si>
  <si>
    <t>Modernizace a vybavení kuchyně ŠJ </t>
  </si>
  <si>
    <t>Odhlučnění interiéru školní jídelny</t>
  </si>
  <si>
    <t>Sportovní, tělocvičné a herní vybavení tříd a zahrady MŠ</t>
  </si>
  <si>
    <t>12/2025</t>
  </si>
  <si>
    <t>Zajištění bezbariérového přístupu k základnímu vzdělávání vč. rekonstrukce sociálního zařízení</t>
  </si>
  <si>
    <t>studie</t>
  </si>
  <si>
    <t>Zaateplení objektu</t>
  </si>
  <si>
    <t xml:space="preserve">Materiálně – technické vybavení pro moderní výuku včetně IT technologií   </t>
  </si>
  <si>
    <t>Zateplení budovy MŠ</t>
  </si>
  <si>
    <t>7/2027</t>
  </si>
  <si>
    <t>1/2023</t>
  </si>
  <si>
    <t>PD pro společné územní řízení</t>
  </si>
  <si>
    <t>Doplnění vybavení pro mimoškolní činnost</t>
  </si>
  <si>
    <t>Zajištění bezbariérovosti budovy a vybudování  a vybavení prostor pro vzdělávání v klíčových  kompetencích</t>
  </si>
  <si>
    <t>Zateplení budovy ZŠ </t>
  </si>
  <si>
    <t>Rekonstrukce sborovny</t>
  </si>
  <si>
    <t>Rekonstrukce dílen</t>
  </si>
  <si>
    <t>rekonstrukce inženýrských sítí pro učebny a zázemí pro výuku klíčových kompetencí; energeticky úsporná opatření na/v objektu, rekonstrukce interiéru objektu, další stavební aktivity</t>
  </si>
  <si>
    <t>1/2024</t>
  </si>
  <si>
    <t>12/2028</t>
  </si>
  <si>
    <t>Digitalizace školy</t>
  </si>
  <si>
    <t>Školní zahrada pro ŠD</t>
  </si>
  <si>
    <t>Odborné učebny vč. materiálně – technického vybavení a IT technologií</t>
  </si>
  <si>
    <t>Zateplení objektu ZŠ</t>
  </si>
  <si>
    <t>Rekonstrukce školní budovy - 1. etapa</t>
  </si>
  <si>
    <t>Rekonstrukce školní budovy - 2. etapa</t>
  </si>
  <si>
    <t>Rekonstrukce hřišť, školního dvora a školní zahrady</t>
  </si>
  <si>
    <t>Odborné učebny pro vzdělávání v klíčových kompetencích (učebna IT a robotiky)</t>
  </si>
  <si>
    <t>příprava zadání</t>
  </si>
  <si>
    <t>Konektivita vč. výměny elektroinstalace, jazyková učebna, PC učebna, učebna robotiky vč. vybavení</t>
  </si>
  <si>
    <t>výběr dodavatele</t>
  </si>
  <si>
    <t>Rekonstrukce prostor školní družiny vč. výměny podlahy a vybavení</t>
  </si>
  <si>
    <t>Revitalizace školní zahrady pro ŠD vč. vybavení a mobiliáře</t>
  </si>
  <si>
    <t>Fotovoltaika pro ZŠ a ŠJ</t>
  </si>
  <si>
    <t>Celková rekonstrukce postor vč. nového topení, podlahy, vybavení a opravy střechy</t>
  </si>
  <si>
    <t>příprava záměru</t>
  </si>
  <si>
    <t>vybudování samostatných prostor pro školní  dílny vč. vybavení</t>
  </si>
  <si>
    <t>projekt v přípravě</t>
  </si>
  <si>
    <t>Rekonstrukce 2 oddělení ŠD vč. výměny podlah a vbavení</t>
  </si>
  <si>
    <t>studie úprav</t>
  </si>
  <si>
    <t>Stavební úpravy ŠD</t>
  </si>
  <si>
    <t>Stavební úpravy ŠD a pořízení vybavení</t>
  </si>
  <si>
    <t>zázemí pro pedagogy - kabinet/Sborovna</t>
  </si>
  <si>
    <t>Revitalizace školní zahrady</t>
  </si>
  <si>
    <t>Rekonstrukce a obnovení provozu školní jídelny v budově MŠ</t>
  </si>
  <si>
    <t>získávání cenových nabídek</t>
  </si>
  <si>
    <t>Rozšíření kapacity MŠ - přístavba vč. vybavení</t>
  </si>
  <si>
    <t>Zateplení objektu MŠ</t>
  </si>
  <si>
    <t>Zateplení budovy MŠ Palackého</t>
  </si>
  <si>
    <t>Rekonstrukce sociálního zázemí MŠ Palackého</t>
  </si>
  <si>
    <r>
      <t xml:space="preserve">Předpokládaný termín realizace </t>
    </r>
    <r>
      <rPr>
        <i/>
        <sz val="10"/>
        <rFont val="Calibri"/>
        <family val="2"/>
        <charset val="238"/>
        <scheme val="minor"/>
      </rPr>
      <t>měsíc, rok</t>
    </r>
  </si>
  <si>
    <r>
      <t>Typ projektu</t>
    </r>
    <r>
      <rPr>
        <sz val="10"/>
        <rFont val="Calibri"/>
        <family val="2"/>
        <charset val="238"/>
        <scheme val="minor"/>
      </rPr>
      <t xml:space="preserve"> </t>
    </r>
    <r>
      <rPr>
        <vertAlign val="superscript"/>
        <sz val="10"/>
        <rFont val="Calibri"/>
        <family val="2"/>
        <charset val="238"/>
        <scheme val="minor"/>
      </rPr>
      <t>2)</t>
    </r>
  </si>
  <si>
    <t>z toho předpokládané výdaje EFRR</t>
  </si>
  <si>
    <t xml:space="preserve">zázemí pro školní poradenské pracoviště </t>
  </si>
  <si>
    <r>
      <t>přírodní vědy</t>
    </r>
    <r>
      <rPr>
        <i/>
        <vertAlign val="superscript"/>
        <sz val="10"/>
        <rFont val="Calibri"/>
        <family val="2"/>
        <charset val="238"/>
        <scheme val="minor"/>
      </rPr>
      <t>3)</t>
    </r>
    <r>
      <rPr>
        <i/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</si>
  <si>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i/>
        <vertAlign val="superscript"/>
        <sz val="10"/>
        <rFont val="Calibri"/>
        <family val="2"/>
        <charset val="238"/>
        <scheme val="minor"/>
      </rPr>
      <t>4)</t>
    </r>
  </si>
  <si>
    <r>
      <t xml:space="preserve">Výdaje projektu  </t>
    </r>
    <r>
      <rPr>
        <sz val="10"/>
        <rFont val="Calibri"/>
        <family val="2"/>
        <charset val="238"/>
        <scheme val="minor"/>
      </rPr>
      <t xml:space="preserve">v Kč </t>
    </r>
    <r>
      <rPr>
        <vertAlign val="superscript"/>
        <sz val="10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</si>
  <si>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sz val="10"/>
        <rFont val="Calibri"/>
        <family val="2"/>
        <charset val="238"/>
        <scheme val="minor"/>
      </rPr>
      <t>měsíc, rok</t>
    </r>
  </si>
  <si>
    <r>
      <t>navýšení kapacity MŠ / novostavba MŠ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</si>
  <si>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rFont val="Calibri"/>
        <family val="2"/>
        <charset val="238"/>
        <scheme val="minor"/>
      </rPr>
      <t>4)</t>
    </r>
  </si>
  <si>
    <t>stručný popis, např. zpracovaná PD, zajištěné výkupy, výber dodavatele</t>
  </si>
  <si>
    <r>
      <t xml:space="preserve">Výdaje projektu </t>
    </r>
    <r>
      <rPr>
        <i/>
        <sz val="10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rFont val="Calibri"/>
        <family val="2"/>
        <charset val="238"/>
        <scheme val="minor"/>
      </rPr>
      <t>1)</t>
    </r>
  </si>
  <si>
    <r>
      <t xml:space="preserve">Typ projektu </t>
    </r>
    <r>
      <rPr>
        <i/>
        <vertAlign val="superscript"/>
        <sz val="10"/>
        <rFont val="Calibri"/>
        <family val="2"/>
        <charset val="238"/>
        <scheme val="minor"/>
      </rPr>
      <t>2)</t>
    </r>
  </si>
  <si>
    <r>
      <t>práce s digitálními tech.</t>
    </r>
    <r>
      <rPr>
        <i/>
        <vertAlign val="superscript"/>
        <sz val="10"/>
        <rFont val="Calibri"/>
        <family val="2"/>
        <charset val="238"/>
        <scheme val="minor"/>
      </rPr>
      <t>5)</t>
    </r>
    <r>
      <rPr>
        <i/>
        <sz val="10"/>
        <rFont val="Calibri"/>
        <family val="2"/>
        <charset val="238"/>
        <scheme val="minor"/>
      </rPr>
      <t xml:space="preserve">
</t>
    </r>
  </si>
  <si>
    <t>záměr projektu</t>
  </si>
  <si>
    <t>vytvoření učebny a zázemí pro výuku klíčových kompetencí v půdním prostoru objektu, vč. soc. zázemí; potřebné stavební činností</t>
  </si>
  <si>
    <t>výměna rozvodů ÚT a TUV</t>
  </si>
  <si>
    <t>Kompletní modernizace zázemí ZŠ speciální - vybudování novyých kmenových učeben i učeben pro klíčové kompetence</t>
  </si>
  <si>
    <t>ano</t>
  </si>
  <si>
    <t>studie proveditelnosti</t>
  </si>
  <si>
    <t>Souhrnný rámec pro investice do infrastruktury základních škol (2021-2027)</t>
  </si>
  <si>
    <t>Souhrnný rámec pro investice do infrastruktury mateřských škol (2021-2027)</t>
  </si>
  <si>
    <t>Vybudování spolkové místnosti</t>
  </si>
  <si>
    <t>Přebudování prostoru bývalých dílen na zázemí pro školu, školní družinu a ZUŠ a k využití  dalšími spolky pro pořádání kroužků</t>
  </si>
  <si>
    <t>Vybudování venkovní učebny</t>
  </si>
  <si>
    <t>Vybudování venkovní učebny - altánu jako zázemí pro učení venku</t>
  </si>
  <si>
    <t>Fotovoltovoltaika pro školu</t>
  </si>
  <si>
    <t>Umístění fotovoltaických panelů na střechu budovy ZŠ</t>
  </si>
  <si>
    <t>10/2025</t>
  </si>
  <si>
    <t>Rekonstrukce výtvarny</t>
  </si>
  <si>
    <t>Rekonstrukce výtvarny pro výuku výtvarné výchovy a pro využívání dalšími spolky</t>
  </si>
  <si>
    <t>Vybudování místnosti jako zázemí pro vonočasové aktivity k využití školními kluby, družnou a zájmovými spolky</t>
  </si>
  <si>
    <t>Místnost pro volnočasové aktivity</t>
  </si>
  <si>
    <t>Školní zahrada</t>
  </si>
  <si>
    <t>Vybudování moderní školní zahrady včetně sportoviště a herních prvků, venkovní učebny a nového plotu</t>
  </si>
  <si>
    <t>12/2024</t>
  </si>
  <si>
    <t>Rekonstrukce tělocvičny, včetně nové podlahy a odhlučnění</t>
  </si>
  <si>
    <t>Rekonstrukce tělocvičny</t>
  </si>
  <si>
    <t>Vybudování klidových zón v prostorách školy</t>
  </si>
  <si>
    <t>8/2024</t>
  </si>
  <si>
    <t>Základní škola a mateřská škola Konstantinovy Lázně, příspěvková organizace</t>
  </si>
  <si>
    <t>Modernizace školní zahrady, obměna herních prvků, vybudování záhonů a řešení nakládání s dešťovou vodou</t>
  </si>
  <si>
    <t>10/2024</t>
  </si>
  <si>
    <t>přípava zadání</t>
  </si>
  <si>
    <t>Vybudování učebny pro výtvarnou výchovu</t>
  </si>
  <si>
    <t>Vybudování prostor pro výuku výtvarné výchovy včetně vybavení</t>
  </si>
  <si>
    <t>Modernizace kabinetů</t>
  </si>
  <si>
    <t>Modernizace kabinetů pro pedagogy</t>
  </si>
  <si>
    <t>Dopravní hřiště</t>
  </si>
  <si>
    <t>Vybudování dopravního hřiště pro dopravní výchovu</t>
  </si>
  <si>
    <t>7/2025</t>
  </si>
  <si>
    <t>Vybudování školní kuchyně</t>
  </si>
  <si>
    <t>Vybudování školní kuchyně v protorách MŠ, včetně vbybavení</t>
  </si>
  <si>
    <t>Vybudování venkovní učebny s enviromentálními herními prvky</t>
  </si>
  <si>
    <t>Vybudování venkovní WC a umývárny</t>
  </si>
  <si>
    <t>Vybudování venkovního WC a umývárny jako zázemí ke školní zahradě a venkovní učebně</t>
  </si>
  <si>
    <t>fotovoltaika pro MŠ Kostelec</t>
  </si>
  <si>
    <t>Rekonstrukce kotelny</t>
  </si>
  <si>
    <t>Pořízení fotovoltaických panelů pro budovu MŠ</t>
  </si>
  <si>
    <t>Rekonstrukce kotelny MŠ</t>
  </si>
  <si>
    <t xml:space="preserve">Vybudování venkovní učebny </t>
  </si>
  <si>
    <t>Vybudování venkovní učebny v zahradě budovy MŠ Soběslavova</t>
  </si>
  <si>
    <t>Úpravy školní zahrady včetně rekonstrukce plotu v MŠ Soběslavova</t>
  </si>
  <si>
    <t>Navýšení kapacit v MŠ</t>
  </si>
  <si>
    <t>Vybudování nové třídy v budově MŠ včetně zázemí</t>
  </si>
  <si>
    <t>Vybudování nové třídy</t>
  </si>
  <si>
    <t>Mateřská škola Černošín, okres Tachov, příspěvková organizace</t>
  </si>
  <si>
    <t>Obec Černošín</t>
  </si>
  <si>
    <t>Sportovní hala</t>
  </si>
  <si>
    <t>Vybudování v sportoví haly v protorách dvora ZŠ</t>
  </si>
  <si>
    <t>Ateliér pro kreativní tvorbu</t>
  </si>
  <si>
    <t>Vybudování ateliéru pro výuku výtvarné výchovy a další krteativní činnosti v prostorách půdy školy</t>
  </si>
  <si>
    <t>Rekonstrukce dopravního hřiště, doplnění o zelené přírodní prvky</t>
  </si>
  <si>
    <t>9/2025</t>
  </si>
  <si>
    <t>7/2026</t>
  </si>
  <si>
    <t>Vybudování relaxačních klidových zón v prostorách ZŠ</t>
  </si>
  <si>
    <t>Rekonstrukce školního pozemku pro výuku přírodních věd - vybudování venkovní učebny včetně wc</t>
  </si>
  <si>
    <t>Revitalizace školní zahrady, včetně herních prvků a venkovní učebny</t>
  </si>
  <si>
    <t>Rekonstrukce zahrady MŠ vč. herních a výukových prvků</t>
  </si>
  <si>
    <t>Výměna střešní krytiny</t>
  </si>
  <si>
    <r>
      <t>přírodní vědy</t>
    </r>
    <r>
      <rPr>
        <vertAlign val="superscript"/>
        <sz val="10"/>
        <rFont val="Calibri"/>
        <family val="2"/>
        <charset val="238"/>
        <scheme val="minor"/>
      </rPr>
      <t>3)</t>
    </r>
    <r>
      <rPr>
        <sz val="10"/>
        <rFont val="Calibri"/>
        <family val="2"/>
        <charset val="238"/>
        <scheme val="minor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</si>
  <si>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</si>
  <si>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  <scheme val="minor"/>
      </rPr>
      <t>5)</t>
    </r>
  </si>
  <si>
    <t>Rekonstrukce pavilonu tělocvičny vč. sociálního zázemí (sprchy, WC, šatny, …)</t>
  </si>
  <si>
    <t>Celková rekonstrukce sociálních zařízení (WC a sprchy) u tělocvičny a sportoviště</t>
  </si>
  <si>
    <t>Celkové zateplení obvodového pláště budovy ZŠ vč. výměny oken, výměna zdroje vytápění vč. rozvodů</t>
  </si>
  <si>
    <t>Modernizace jídelny a školní kuchyně</t>
  </si>
  <si>
    <t>Zázemí pro stravování</t>
  </si>
  <si>
    <t>Kmenové třídy</t>
  </si>
  <si>
    <t>Rekonstrukce a vybavení kmenových tříd</t>
  </si>
  <si>
    <t>Školní družina</t>
  </si>
  <si>
    <t>Rekonstrukce a vybavení školní družiny</t>
  </si>
  <si>
    <t>Kabinety a sborovna</t>
  </si>
  <si>
    <t>Rekonstrukce a vybavení kabinetů a sborovny</t>
  </si>
  <si>
    <t>Rekonstrukce kmenových tříd a šaten</t>
  </si>
  <si>
    <t>Rekonstrukce interiéru kmenových tříd v přízemí budovy a přilehlých šaten</t>
  </si>
  <si>
    <t>Materiálně-technické vybavení pro výuku  klíčových kompetencí</t>
  </si>
  <si>
    <t>Modernizace odborných učeben pro vzdělávání klíčových kompetencí (jazyková učebna, učebna fyziky, učebna chemie, učebna přírodopisu, ...)</t>
  </si>
  <si>
    <t>Rekonstrukce školní kuchyně i výdejních kuchyňek u tříd</t>
  </si>
  <si>
    <r>
      <t xml:space="preserve">Schváleno </t>
    </r>
    <r>
      <rPr>
        <sz val="11"/>
        <color rgb="FFFF0000"/>
        <rFont val="Calibri"/>
        <family val="2"/>
        <charset val="238"/>
        <scheme val="minor"/>
      </rPr>
      <t>korespondenčním hlasováním</t>
    </r>
    <r>
      <rPr>
        <sz val="11"/>
        <color theme="1"/>
        <rFont val="Calibri"/>
        <family val="2"/>
        <charset val="238"/>
        <scheme val="minor"/>
      </rPr>
      <t xml:space="preserve"> Řídícím výborem MAP ORP Stříbro 30.5.2024                                                                                        Bc. Karel Lukeš, předseda Řídícího výboru</t>
    </r>
  </si>
  <si>
    <r>
      <t xml:space="preserve">Schváleno </t>
    </r>
    <r>
      <rPr>
        <sz val="11"/>
        <color rgb="FFFF0000"/>
        <rFont val="Calibri"/>
        <family val="2"/>
        <charset val="238"/>
        <scheme val="minor"/>
      </rPr>
      <t>korespondenčním hlasováním</t>
    </r>
    <r>
      <rPr>
        <sz val="11"/>
        <color theme="1"/>
        <rFont val="Calibri"/>
        <family val="2"/>
        <charset val="238"/>
        <scheme val="minor"/>
      </rPr>
      <t xml:space="preserve"> Řídícím výborem MAP ORP Stříbro 30.5.2024                                                                                         Bc. Karel Lukeš, předseda Řídícího výboru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</si>
</sst>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2" borderId="0" xfId="0" applyFont="1" applyFill="1" applyBorder="1" applyAlignment="1" applyProtection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center" wrapText="1"/>
    </xf>
    <xf numFmtId="0" fontId="6" fillId="0" borderId="0" xfId="0" applyFont="1" applyFill="1" applyAlignment="1">
      <alignment wrapText="1"/>
    </xf>
    <xf numFmtId="0" fontId="6" fillId="0" borderId="18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164" fontId="6" fillId="0" borderId="0" xfId="0" applyNumberFormat="1" applyFont="1" applyFill="1" applyAlignment="1">
      <alignment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164" fontId="1" fillId="0" borderId="6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vertical="center" wrapText="1"/>
    </xf>
    <xf numFmtId="164" fontId="1" fillId="0" borderId="16" xfId="0" applyNumberFormat="1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horizontal="center" wrapText="1"/>
    </xf>
    <xf numFmtId="0" fontId="0" fillId="0" borderId="0" xfId="0" applyFont="1" applyProtection="1">
      <protection locked="0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1" fillId="0" borderId="22" xfId="0" applyFont="1" applyBorder="1" applyAlignment="1">
      <alignment horizontal="left" vertical="center" wrapText="1"/>
    </xf>
    <xf numFmtId="164" fontId="1" fillId="0" borderId="22" xfId="0" applyNumberFormat="1" applyFont="1" applyBorder="1" applyAlignment="1">
      <alignment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left" vertical="center" wrapText="1"/>
    </xf>
    <xf numFmtId="164" fontId="1" fillId="0" borderId="5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25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horizontal="center" wrapText="1"/>
    </xf>
    <xf numFmtId="49" fontId="11" fillId="0" borderId="0" xfId="0" applyNumberFormat="1" applyFont="1" applyFill="1" applyAlignment="1">
      <alignment horizont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Fill="1" applyAlignment="1"/>
    <xf numFmtId="0" fontId="1" fillId="0" borderId="2" xfId="0" applyFont="1" applyFill="1" applyBorder="1" applyAlignment="1" applyProtection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164" fontId="1" fillId="0" borderId="6" xfId="0" applyNumberFormat="1" applyFont="1" applyFill="1" applyBorder="1" applyAlignment="1">
      <alignment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164" fontId="1" fillId="0" borderId="12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164" fontId="1" fillId="0" borderId="22" xfId="0" applyNumberFormat="1" applyFont="1" applyFill="1" applyBorder="1" applyAlignment="1">
      <alignment vertical="center" wrapText="1"/>
    </xf>
    <xf numFmtId="49" fontId="1" fillId="0" borderId="22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2" xfId="0" applyFont="1" applyFill="1" applyBorder="1" applyAlignment="1">
      <alignment horizontal="left" vertical="center" wrapText="1"/>
    </xf>
    <xf numFmtId="164" fontId="10" fillId="0" borderId="12" xfId="0" applyNumberFormat="1" applyFont="1" applyBorder="1" applyAlignment="1">
      <alignment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vertical="center" wrapText="1"/>
    </xf>
    <xf numFmtId="164" fontId="10" fillId="0" borderId="12" xfId="0" applyNumberFormat="1" applyFont="1" applyFill="1" applyBorder="1" applyAlignment="1">
      <alignment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textRotation="90" wrapText="1"/>
    </xf>
    <xf numFmtId="0" fontId="1" fillId="0" borderId="2" xfId="0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top" wrapText="1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3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top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3"/>
  <sheetViews>
    <sheetView view="pageBreakPreview" zoomScaleNormal="100" zoomScaleSheetLayoutView="100" workbookViewId="0">
      <pane xSplit="2" ySplit="4" topLeftCell="C46" activePane="bottomRight" state="frozen"/>
      <selection pane="topRight" activeCell="C1" sqref="C1"/>
      <selection pane="bottomLeft" activeCell="A4" sqref="A4"/>
      <selection pane="bottomRight" activeCell="A74" sqref="A74"/>
    </sheetView>
  </sheetViews>
  <sheetFormatPr defaultColWidth="8.7109375" defaultRowHeight="12.75" x14ac:dyDescent="0.2"/>
  <cols>
    <col min="1" max="1" width="5.85546875" style="81" customWidth="1"/>
    <col min="2" max="2" width="17.7109375" style="81" customWidth="1"/>
    <col min="3" max="3" width="14.85546875" style="81" customWidth="1"/>
    <col min="4" max="4" width="11.140625" style="82" bestFit="1" customWidth="1"/>
    <col min="5" max="5" width="12.7109375" style="82" customWidth="1"/>
    <col min="6" max="6" width="12.28515625" style="82" bestFit="1" customWidth="1"/>
    <col min="7" max="7" width="24.7109375" style="81" customWidth="1"/>
    <col min="8" max="8" width="9.42578125" style="81" customWidth="1"/>
    <col min="9" max="9" width="10.140625" style="81" customWidth="1"/>
    <col min="10" max="10" width="15.28515625" style="81" customWidth="1"/>
    <col min="11" max="11" width="24.42578125" style="81" customWidth="1"/>
    <col min="12" max="12" width="20.140625" style="81" bestFit="1" customWidth="1"/>
    <col min="13" max="13" width="15.42578125" style="81" customWidth="1"/>
    <col min="14" max="15" width="9.28515625" style="83" customWidth="1"/>
    <col min="16" max="21" width="5.28515625" style="82" customWidth="1"/>
    <col min="22" max="22" width="9.85546875" style="82" customWidth="1"/>
    <col min="23" max="24" width="5.28515625" style="82" customWidth="1"/>
    <col min="25" max="26" width="14.28515625" style="82" customWidth="1"/>
    <col min="27" max="16384" width="8.7109375" style="81"/>
  </cols>
  <sheetData>
    <row r="1" spans="1:26" s="32" customFormat="1" ht="18.75" x14ac:dyDescent="0.3">
      <c r="A1" s="100" t="s">
        <v>189</v>
      </c>
      <c r="D1" s="34"/>
      <c r="E1" s="34"/>
      <c r="F1" s="34"/>
      <c r="N1" s="35"/>
      <c r="O1" s="35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s="32" customFormat="1" ht="27.75" customHeight="1" x14ac:dyDescent="0.2">
      <c r="A2" s="176" t="s">
        <v>104</v>
      </c>
      <c r="B2" s="176" t="s">
        <v>11</v>
      </c>
      <c r="C2" s="176"/>
      <c r="D2" s="176"/>
      <c r="E2" s="176"/>
      <c r="F2" s="176"/>
      <c r="G2" s="176" t="s">
        <v>5</v>
      </c>
      <c r="H2" s="176" t="s">
        <v>6</v>
      </c>
      <c r="I2" s="176" t="s">
        <v>7</v>
      </c>
      <c r="J2" s="176" t="s">
        <v>8</v>
      </c>
      <c r="K2" s="176" t="s">
        <v>9</v>
      </c>
      <c r="L2" s="180" t="s">
        <v>175</v>
      </c>
      <c r="M2" s="180"/>
      <c r="N2" s="181" t="s">
        <v>176</v>
      </c>
      <c r="O2" s="181"/>
      <c r="P2" s="176" t="s">
        <v>170</v>
      </c>
      <c r="Q2" s="176"/>
      <c r="R2" s="176"/>
      <c r="S2" s="176"/>
      <c r="T2" s="176"/>
      <c r="U2" s="176"/>
      <c r="V2" s="176"/>
      <c r="W2" s="176"/>
      <c r="X2" s="176"/>
      <c r="Y2" s="181" t="s">
        <v>12</v>
      </c>
      <c r="Z2" s="181"/>
    </row>
    <row r="3" spans="1:26" s="32" customFormat="1" ht="24" customHeight="1" x14ac:dyDescent="0.2">
      <c r="A3" s="176"/>
      <c r="B3" s="176" t="s">
        <v>1</v>
      </c>
      <c r="C3" s="176" t="s">
        <v>2</v>
      </c>
      <c r="D3" s="176" t="s">
        <v>0</v>
      </c>
      <c r="E3" s="176" t="s">
        <v>3</v>
      </c>
      <c r="F3" s="176" t="s">
        <v>4</v>
      </c>
      <c r="G3" s="176"/>
      <c r="H3" s="176"/>
      <c r="I3" s="176"/>
      <c r="J3" s="176"/>
      <c r="K3" s="176"/>
      <c r="L3" s="182" t="s">
        <v>13</v>
      </c>
      <c r="M3" s="182" t="s">
        <v>171</v>
      </c>
      <c r="N3" s="184" t="s">
        <v>14</v>
      </c>
      <c r="O3" s="184" t="s">
        <v>15</v>
      </c>
      <c r="P3" s="176" t="s">
        <v>16</v>
      </c>
      <c r="Q3" s="176"/>
      <c r="R3" s="176"/>
      <c r="S3" s="176"/>
      <c r="T3" s="174" t="s">
        <v>17</v>
      </c>
      <c r="U3" s="174" t="s">
        <v>172</v>
      </c>
      <c r="V3" s="174" t="s">
        <v>18</v>
      </c>
      <c r="W3" s="174" t="s">
        <v>19</v>
      </c>
      <c r="X3" s="174" t="s">
        <v>20</v>
      </c>
      <c r="Y3" s="178" t="s">
        <v>21</v>
      </c>
      <c r="Z3" s="178" t="s">
        <v>22</v>
      </c>
    </row>
    <row r="4" spans="1:26" s="32" customFormat="1" ht="81" customHeight="1" thickBot="1" x14ac:dyDescent="0.25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83"/>
      <c r="M4" s="183"/>
      <c r="N4" s="185"/>
      <c r="O4" s="185"/>
      <c r="P4" s="101" t="s">
        <v>23</v>
      </c>
      <c r="Q4" s="101" t="s">
        <v>249</v>
      </c>
      <c r="R4" s="101" t="s">
        <v>250</v>
      </c>
      <c r="S4" s="101" t="s">
        <v>251</v>
      </c>
      <c r="T4" s="175"/>
      <c r="U4" s="175"/>
      <c r="V4" s="175"/>
      <c r="W4" s="175"/>
      <c r="X4" s="175"/>
      <c r="Y4" s="179"/>
      <c r="Z4" s="179"/>
    </row>
    <row r="5" spans="1:26" s="107" customFormat="1" ht="36" customHeight="1" x14ac:dyDescent="0.25">
      <c r="A5" s="102">
        <v>1</v>
      </c>
      <c r="B5" s="167" t="s">
        <v>24</v>
      </c>
      <c r="C5" s="167" t="s">
        <v>25</v>
      </c>
      <c r="D5" s="170">
        <v>75007126</v>
      </c>
      <c r="E5" s="160">
        <v>102464146</v>
      </c>
      <c r="F5" s="167">
        <v>600073823</v>
      </c>
      <c r="G5" s="103" t="s">
        <v>26</v>
      </c>
      <c r="H5" s="103" t="s">
        <v>30</v>
      </c>
      <c r="I5" s="103" t="s">
        <v>31</v>
      </c>
      <c r="J5" s="103" t="s">
        <v>32</v>
      </c>
      <c r="K5" s="103" t="s">
        <v>33</v>
      </c>
      <c r="L5" s="104">
        <v>1000000</v>
      </c>
      <c r="M5" s="104">
        <f t="shared" ref="M5:M71" si="0">L5/100*70</f>
        <v>700000</v>
      </c>
      <c r="N5" s="105" t="s">
        <v>107</v>
      </c>
      <c r="O5" s="105" t="s">
        <v>108</v>
      </c>
      <c r="P5" s="72"/>
      <c r="Q5" s="72"/>
      <c r="R5" s="72"/>
      <c r="S5" s="72"/>
      <c r="T5" s="72"/>
      <c r="U5" s="72"/>
      <c r="V5" s="72"/>
      <c r="W5" s="72"/>
      <c r="X5" s="72"/>
      <c r="Y5" s="72" t="s">
        <v>147</v>
      </c>
      <c r="Z5" s="106" t="s">
        <v>111</v>
      </c>
    </row>
    <row r="6" spans="1:26" s="107" customFormat="1" ht="25.5" x14ac:dyDescent="0.25">
      <c r="A6" s="108">
        <v>2</v>
      </c>
      <c r="B6" s="168"/>
      <c r="C6" s="168"/>
      <c r="D6" s="165"/>
      <c r="E6" s="161"/>
      <c r="F6" s="168"/>
      <c r="G6" s="109" t="s">
        <v>27</v>
      </c>
      <c r="H6" s="109" t="s">
        <v>30</v>
      </c>
      <c r="I6" s="109" t="s">
        <v>31</v>
      </c>
      <c r="J6" s="109" t="s">
        <v>32</v>
      </c>
      <c r="K6" s="109" t="s">
        <v>35</v>
      </c>
      <c r="L6" s="110">
        <v>2600000</v>
      </c>
      <c r="M6" s="110">
        <f t="shared" si="0"/>
        <v>1820000</v>
      </c>
      <c r="N6" s="111" t="s">
        <v>107</v>
      </c>
      <c r="O6" s="111" t="s">
        <v>108</v>
      </c>
      <c r="P6" s="112"/>
      <c r="Q6" s="112"/>
      <c r="R6" s="112"/>
      <c r="S6" s="112"/>
      <c r="T6" s="112"/>
      <c r="U6" s="112"/>
      <c r="V6" s="112"/>
      <c r="W6" s="112"/>
      <c r="X6" s="112"/>
      <c r="Y6" s="112" t="s">
        <v>147</v>
      </c>
      <c r="Z6" s="113" t="s">
        <v>111</v>
      </c>
    </row>
    <row r="7" spans="1:26" s="107" customFormat="1" x14ac:dyDescent="0.25">
      <c r="A7" s="108">
        <v>3</v>
      </c>
      <c r="B7" s="168"/>
      <c r="C7" s="168"/>
      <c r="D7" s="165"/>
      <c r="E7" s="161"/>
      <c r="F7" s="168"/>
      <c r="G7" s="109" t="s">
        <v>28</v>
      </c>
      <c r="H7" s="109" t="s">
        <v>30</v>
      </c>
      <c r="I7" s="109" t="s">
        <v>31</v>
      </c>
      <c r="J7" s="109" t="s">
        <v>32</v>
      </c>
      <c r="K7" s="109" t="s">
        <v>36</v>
      </c>
      <c r="L7" s="110">
        <v>2000000</v>
      </c>
      <c r="M7" s="110">
        <f t="shared" si="0"/>
        <v>1400000</v>
      </c>
      <c r="N7" s="111" t="s">
        <v>107</v>
      </c>
      <c r="O7" s="111" t="s">
        <v>108</v>
      </c>
      <c r="P7" s="112"/>
      <c r="Q7" s="112"/>
      <c r="R7" s="112"/>
      <c r="S7" s="112"/>
      <c r="T7" s="112"/>
      <c r="U7" s="112"/>
      <c r="V7" s="112"/>
      <c r="W7" s="112"/>
      <c r="X7" s="112"/>
      <c r="Y7" s="112" t="s">
        <v>147</v>
      </c>
      <c r="Z7" s="113" t="s">
        <v>111</v>
      </c>
    </row>
    <row r="8" spans="1:26" s="107" customFormat="1" ht="51" x14ac:dyDescent="0.25">
      <c r="A8" s="108">
        <v>4</v>
      </c>
      <c r="B8" s="168"/>
      <c r="C8" s="168"/>
      <c r="D8" s="165"/>
      <c r="E8" s="161"/>
      <c r="F8" s="168"/>
      <c r="G8" s="109" t="s">
        <v>139</v>
      </c>
      <c r="H8" s="109" t="s">
        <v>30</v>
      </c>
      <c r="I8" s="109" t="s">
        <v>31</v>
      </c>
      <c r="J8" s="109" t="s">
        <v>32</v>
      </c>
      <c r="K8" s="109" t="s">
        <v>148</v>
      </c>
      <c r="L8" s="110">
        <v>1000000</v>
      </c>
      <c r="M8" s="110">
        <f t="shared" si="0"/>
        <v>700000</v>
      </c>
      <c r="N8" s="111" t="s">
        <v>109</v>
      </c>
      <c r="O8" s="111" t="s">
        <v>110</v>
      </c>
      <c r="P8" s="112" t="s">
        <v>105</v>
      </c>
      <c r="Q8" s="112" t="s">
        <v>105</v>
      </c>
      <c r="R8" s="112" t="s">
        <v>105</v>
      </c>
      <c r="S8" s="112" t="s">
        <v>105</v>
      </c>
      <c r="T8" s="112"/>
      <c r="U8" s="112"/>
      <c r="V8" s="112"/>
      <c r="W8" s="112"/>
      <c r="X8" s="112" t="s">
        <v>105</v>
      </c>
      <c r="Y8" s="112" t="s">
        <v>149</v>
      </c>
      <c r="Z8" s="113" t="s">
        <v>111</v>
      </c>
    </row>
    <row r="9" spans="1:26" s="107" customFormat="1" ht="38.25" x14ac:dyDescent="0.25">
      <c r="A9" s="108">
        <v>49</v>
      </c>
      <c r="B9" s="168"/>
      <c r="C9" s="168"/>
      <c r="D9" s="165"/>
      <c r="E9" s="161"/>
      <c r="F9" s="168"/>
      <c r="G9" s="109" t="s">
        <v>193</v>
      </c>
      <c r="H9" s="109" t="s">
        <v>30</v>
      </c>
      <c r="I9" s="109" t="s">
        <v>31</v>
      </c>
      <c r="J9" s="109" t="s">
        <v>32</v>
      </c>
      <c r="K9" s="109" t="s">
        <v>194</v>
      </c>
      <c r="L9" s="110">
        <v>800000</v>
      </c>
      <c r="M9" s="110">
        <f t="shared" si="0"/>
        <v>560000</v>
      </c>
      <c r="N9" s="111" t="s">
        <v>107</v>
      </c>
      <c r="O9" s="111" t="s">
        <v>114</v>
      </c>
      <c r="P9" s="112"/>
      <c r="Q9" s="112" t="s">
        <v>105</v>
      </c>
      <c r="R9" s="112" t="s">
        <v>105</v>
      </c>
      <c r="S9" s="112"/>
      <c r="T9" s="112"/>
      <c r="U9" s="112"/>
      <c r="V9" s="112" t="s">
        <v>105</v>
      </c>
      <c r="W9" s="112" t="s">
        <v>105</v>
      </c>
      <c r="X9" s="112"/>
      <c r="Y9" s="112" t="s">
        <v>147</v>
      </c>
      <c r="Z9" s="113" t="s">
        <v>116</v>
      </c>
    </row>
    <row r="10" spans="1:26" s="107" customFormat="1" ht="25.5" x14ac:dyDescent="0.25">
      <c r="A10" s="108">
        <v>50</v>
      </c>
      <c r="B10" s="168"/>
      <c r="C10" s="168"/>
      <c r="D10" s="165"/>
      <c r="E10" s="161"/>
      <c r="F10" s="168"/>
      <c r="G10" s="109" t="s">
        <v>195</v>
      </c>
      <c r="H10" s="109" t="s">
        <v>30</v>
      </c>
      <c r="I10" s="109" t="s">
        <v>31</v>
      </c>
      <c r="J10" s="109" t="s">
        <v>32</v>
      </c>
      <c r="K10" s="109" t="s">
        <v>196</v>
      </c>
      <c r="L10" s="110">
        <v>5000000</v>
      </c>
      <c r="M10" s="110">
        <f t="shared" si="0"/>
        <v>3500000</v>
      </c>
      <c r="N10" s="111" t="s">
        <v>110</v>
      </c>
      <c r="O10" s="111" t="s">
        <v>197</v>
      </c>
      <c r="P10" s="112"/>
      <c r="Q10" s="112"/>
      <c r="R10" s="112"/>
      <c r="S10" s="112"/>
      <c r="T10" s="112"/>
      <c r="U10" s="112"/>
      <c r="V10" s="112"/>
      <c r="W10" s="112"/>
      <c r="X10" s="112"/>
      <c r="Y10" s="112" t="s">
        <v>147</v>
      </c>
      <c r="Z10" s="113" t="s">
        <v>116</v>
      </c>
    </row>
    <row r="11" spans="1:26" s="107" customFormat="1" ht="63.75" x14ac:dyDescent="0.25">
      <c r="A11" s="108">
        <v>51</v>
      </c>
      <c r="B11" s="168"/>
      <c r="C11" s="168"/>
      <c r="D11" s="165"/>
      <c r="E11" s="173"/>
      <c r="F11" s="168"/>
      <c r="G11" s="109" t="s">
        <v>191</v>
      </c>
      <c r="H11" s="109" t="s">
        <v>30</v>
      </c>
      <c r="I11" s="109" t="s">
        <v>31</v>
      </c>
      <c r="J11" s="109" t="s">
        <v>32</v>
      </c>
      <c r="K11" s="109" t="s">
        <v>192</v>
      </c>
      <c r="L11" s="110">
        <v>700000</v>
      </c>
      <c r="M11" s="110">
        <f t="shared" si="0"/>
        <v>490000</v>
      </c>
      <c r="N11" s="111" t="s">
        <v>110</v>
      </c>
      <c r="O11" s="111" t="s">
        <v>197</v>
      </c>
      <c r="P11" s="112"/>
      <c r="Q11" s="112"/>
      <c r="R11" s="112"/>
      <c r="S11" s="112"/>
      <c r="T11" s="112"/>
      <c r="U11" s="112"/>
      <c r="V11" s="112" t="s">
        <v>105</v>
      </c>
      <c r="W11" s="112" t="s">
        <v>105</v>
      </c>
      <c r="X11" s="112"/>
      <c r="Y11" s="112" t="s">
        <v>147</v>
      </c>
      <c r="Z11" s="113" t="s">
        <v>111</v>
      </c>
    </row>
    <row r="12" spans="1:26" s="107" customFormat="1" ht="38.25" x14ac:dyDescent="0.25">
      <c r="A12" s="108">
        <v>5</v>
      </c>
      <c r="B12" s="168"/>
      <c r="C12" s="168"/>
      <c r="D12" s="165"/>
      <c r="E12" s="114">
        <v>115900021</v>
      </c>
      <c r="F12" s="168"/>
      <c r="G12" s="109" t="s">
        <v>112</v>
      </c>
      <c r="H12" s="109" t="s">
        <v>30</v>
      </c>
      <c r="I12" s="109" t="s">
        <v>31</v>
      </c>
      <c r="J12" s="109" t="s">
        <v>32</v>
      </c>
      <c r="K12" s="109" t="s">
        <v>150</v>
      </c>
      <c r="L12" s="110">
        <v>2000000</v>
      </c>
      <c r="M12" s="110">
        <f t="shared" si="0"/>
        <v>1400000</v>
      </c>
      <c r="N12" s="111" t="s">
        <v>109</v>
      </c>
      <c r="O12" s="111" t="s">
        <v>110</v>
      </c>
      <c r="P12" s="112"/>
      <c r="Q12" s="112"/>
      <c r="R12" s="112"/>
      <c r="S12" s="112"/>
      <c r="T12" s="112"/>
      <c r="U12" s="112"/>
      <c r="V12" s="112"/>
      <c r="W12" s="112" t="s">
        <v>105</v>
      </c>
      <c r="X12" s="112"/>
      <c r="Y12" s="112" t="s">
        <v>147</v>
      </c>
      <c r="Z12" s="113" t="s">
        <v>111</v>
      </c>
    </row>
    <row r="13" spans="1:26" s="107" customFormat="1" ht="13.5" thickBot="1" x14ac:dyDescent="0.3">
      <c r="A13" s="115">
        <v>6</v>
      </c>
      <c r="B13" s="162"/>
      <c r="C13" s="162"/>
      <c r="D13" s="171"/>
      <c r="E13" s="116">
        <v>102628700</v>
      </c>
      <c r="F13" s="162"/>
      <c r="G13" s="117" t="s">
        <v>29</v>
      </c>
      <c r="H13" s="117" t="s">
        <v>30</v>
      </c>
      <c r="I13" s="117" t="s">
        <v>31</v>
      </c>
      <c r="J13" s="117" t="s">
        <v>32</v>
      </c>
      <c r="K13" s="117" t="s">
        <v>34</v>
      </c>
      <c r="L13" s="118">
        <v>1200000</v>
      </c>
      <c r="M13" s="118">
        <f t="shared" si="0"/>
        <v>840000</v>
      </c>
      <c r="N13" s="119" t="s">
        <v>107</v>
      </c>
      <c r="O13" s="119" t="s">
        <v>108</v>
      </c>
      <c r="P13" s="71"/>
      <c r="Q13" s="71"/>
      <c r="R13" s="71"/>
      <c r="S13" s="71"/>
      <c r="T13" s="71"/>
      <c r="U13" s="71"/>
      <c r="V13" s="71"/>
      <c r="W13" s="71"/>
      <c r="X13" s="71"/>
      <c r="Y13" s="71" t="s">
        <v>147</v>
      </c>
      <c r="Z13" s="120" t="s">
        <v>111</v>
      </c>
    </row>
    <row r="14" spans="1:26" s="107" customFormat="1" ht="76.5" x14ac:dyDescent="0.25">
      <c r="A14" s="102">
        <v>7</v>
      </c>
      <c r="B14" s="167" t="s">
        <v>37</v>
      </c>
      <c r="C14" s="167" t="s">
        <v>38</v>
      </c>
      <c r="D14" s="170">
        <v>70998736</v>
      </c>
      <c r="E14" s="160">
        <v>102528527</v>
      </c>
      <c r="F14" s="170">
        <v>600073939</v>
      </c>
      <c r="G14" s="103" t="s">
        <v>39</v>
      </c>
      <c r="H14" s="103" t="s">
        <v>30</v>
      </c>
      <c r="I14" s="103" t="s">
        <v>31</v>
      </c>
      <c r="J14" s="103" t="s">
        <v>42</v>
      </c>
      <c r="K14" s="103" t="s">
        <v>132</v>
      </c>
      <c r="L14" s="104">
        <v>10000000</v>
      </c>
      <c r="M14" s="104">
        <f t="shared" si="0"/>
        <v>7000000</v>
      </c>
      <c r="N14" s="105" t="s">
        <v>109</v>
      </c>
      <c r="O14" s="105" t="s">
        <v>115</v>
      </c>
      <c r="P14" s="72" t="s">
        <v>105</v>
      </c>
      <c r="Q14" s="72" t="s">
        <v>105</v>
      </c>
      <c r="R14" s="72" t="s">
        <v>105</v>
      </c>
      <c r="S14" s="72" t="s">
        <v>105</v>
      </c>
      <c r="T14" s="72"/>
      <c r="U14" s="72"/>
      <c r="V14" s="72"/>
      <c r="W14" s="72"/>
      <c r="X14" s="72"/>
      <c r="Y14" s="72" t="s">
        <v>147</v>
      </c>
      <c r="Z14" s="106" t="s">
        <v>116</v>
      </c>
    </row>
    <row r="15" spans="1:26" s="107" customFormat="1" ht="33.75" customHeight="1" x14ac:dyDescent="0.25">
      <c r="A15" s="108">
        <v>8</v>
      </c>
      <c r="B15" s="168"/>
      <c r="C15" s="168"/>
      <c r="D15" s="165"/>
      <c r="E15" s="161"/>
      <c r="F15" s="165"/>
      <c r="G15" s="109" t="s">
        <v>133</v>
      </c>
      <c r="H15" s="109" t="s">
        <v>30</v>
      </c>
      <c r="I15" s="109" t="s">
        <v>31</v>
      </c>
      <c r="J15" s="109" t="s">
        <v>42</v>
      </c>
      <c r="K15" s="109" t="s">
        <v>133</v>
      </c>
      <c r="L15" s="110">
        <v>8200000</v>
      </c>
      <c r="M15" s="110">
        <f t="shared" si="0"/>
        <v>5740000</v>
      </c>
      <c r="N15" s="111" t="s">
        <v>109</v>
      </c>
      <c r="O15" s="111" t="s">
        <v>115</v>
      </c>
      <c r="P15" s="112"/>
      <c r="Q15" s="112"/>
      <c r="R15" s="112"/>
      <c r="S15" s="112"/>
      <c r="T15" s="112"/>
      <c r="U15" s="112"/>
      <c r="V15" s="112"/>
      <c r="W15" s="112"/>
      <c r="X15" s="112"/>
      <c r="Y15" s="112" t="s">
        <v>147</v>
      </c>
      <c r="Z15" s="113" t="s">
        <v>116</v>
      </c>
    </row>
    <row r="16" spans="1:26" s="107" customFormat="1" ht="51" x14ac:dyDescent="0.25">
      <c r="A16" s="108">
        <v>9</v>
      </c>
      <c r="B16" s="168"/>
      <c r="C16" s="168"/>
      <c r="D16" s="165"/>
      <c r="E16" s="161"/>
      <c r="F16" s="165"/>
      <c r="G16" s="109" t="s">
        <v>40</v>
      </c>
      <c r="H16" s="109" t="s">
        <v>30</v>
      </c>
      <c r="I16" s="109" t="s">
        <v>31</v>
      </c>
      <c r="J16" s="109" t="s">
        <v>42</v>
      </c>
      <c r="K16" s="109" t="s">
        <v>40</v>
      </c>
      <c r="L16" s="110">
        <v>10800000</v>
      </c>
      <c r="M16" s="110">
        <f t="shared" si="0"/>
        <v>7560000</v>
      </c>
      <c r="N16" s="111" t="s">
        <v>109</v>
      </c>
      <c r="O16" s="111" t="s">
        <v>115</v>
      </c>
      <c r="P16" s="112"/>
      <c r="Q16" s="112"/>
      <c r="R16" s="112"/>
      <c r="S16" s="112"/>
      <c r="T16" s="112"/>
      <c r="U16" s="112"/>
      <c r="V16" s="112" t="s">
        <v>105</v>
      </c>
      <c r="W16" s="112"/>
      <c r="X16" s="112"/>
      <c r="Y16" s="112" t="s">
        <v>147</v>
      </c>
      <c r="Z16" s="113" t="s">
        <v>116</v>
      </c>
    </row>
    <row r="17" spans="1:26" s="107" customFormat="1" ht="30" customHeight="1" x14ac:dyDescent="0.25">
      <c r="A17" s="108">
        <v>10</v>
      </c>
      <c r="B17" s="168"/>
      <c r="C17" s="168"/>
      <c r="D17" s="165"/>
      <c r="E17" s="161"/>
      <c r="F17" s="165"/>
      <c r="G17" s="109" t="s">
        <v>134</v>
      </c>
      <c r="H17" s="109" t="s">
        <v>30</v>
      </c>
      <c r="I17" s="109" t="s">
        <v>31</v>
      </c>
      <c r="J17" s="109" t="s">
        <v>42</v>
      </c>
      <c r="K17" s="109" t="s">
        <v>134</v>
      </c>
      <c r="L17" s="110">
        <v>7000000</v>
      </c>
      <c r="M17" s="110">
        <f t="shared" si="0"/>
        <v>4900000</v>
      </c>
      <c r="N17" s="111" t="s">
        <v>109</v>
      </c>
      <c r="O17" s="111" t="s">
        <v>115</v>
      </c>
      <c r="P17" s="112"/>
      <c r="Q17" s="112"/>
      <c r="R17" s="112"/>
      <c r="S17" s="112"/>
      <c r="T17" s="112"/>
      <c r="U17" s="112"/>
      <c r="V17" s="112"/>
      <c r="W17" s="112"/>
      <c r="X17" s="112"/>
      <c r="Y17" s="112" t="s">
        <v>147</v>
      </c>
      <c r="Z17" s="113" t="s">
        <v>111</v>
      </c>
    </row>
    <row r="18" spans="1:26" s="107" customFormat="1" ht="30" customHeight="1" x14ac:dyDescent="0.25">
      <c r="A18" s="108">
        <v>11</v>
      </c>
      <c r="B18" s="168"/>
      <c r="C18" s="168"/>
      <c r="D18" s="165"/>
      <c r="E18" s="161"/>
      <c r="F18" s="165"/>
      <c r="G18" s="109" t="s">
        <v>152</v>
      </c>
      <c r="H18" s="109" t="s">
        <v>30</v>
      </c>
      <c r="I18" s="109" t="s">
        <v>31</v>
      </c>
      <c r="J18" s="109" t="s">
        <v>42</v>
      </c>
      <c r="K18" s="109" t="s">
        <v>152</v>
      </c>
      <c r="L18" s="110">
        <v>5000000</v>
      </c>
      <c r="M18" s="110">
        <f t="shared" si="0"/>
        <v>3500000</v>
      </c>
      <c r="N18" s="111" t="s">
        <v>109</v>
      </c>
      <c r="O18" s="111" t="s">
        <v>115</v>
      </c>
      <c r="P18" s="112"/>
      <c r="Q18" s="112"/>
      <c r="R18" s="112"/>
      <c r="S18" s="112"/>
      <c r="T18" s="112"/>
      <c r="U18" s="112"/>
      <c r="V18" s="112"/>
      <c r="W18" s="112"/>
      <c r="X18" s="112"/>
      <c r="Y18" s="112" t="s">
        <v>147</v>
      </c>
      <c r="Z18" s="113" t="s">
        <v>116</v>
      </c>
    </row>
    <row r="19" spans="1:26" s="107" customFormat="1" ht="38.25" x14ac:dyDescent="0.25">
      <c r="A19" s="108">
        <v>12</v>
      </c>
      <c r="B19" s="168"/>
      <c r="C19" s="168"/>
      <c r="D19" s="165"/>
      <c r="E19" s="161"/>
      <c r="F19" s="165"/>
      <c r="G19" s="109" t="s">
        <v>135</v>
      </c>
      <c r="H19" s="109" t="s">
        <v>30</v>
      </c>
      <c r="I19" s="109" t="s">
        <v>31</v>
      </c>
      <c r="J19" s="109" t="s">
        <v>42</v>
      </c>
      <c r="K19" s="109" t="s">
        <v>153</v>
      </c>
      <c r="L19" s="110">
        <v>5000000</v>
      </c>
      <c r="M19" s="110">
        <f t="shared" si="0"/>
        <v>3500000</v>
      </c>
      <c r="N19" s="111" t="s">
        <v>109</v>
      </c>
      <c r="O19" s="111" t="s">
        <v>115</v>
      </c>
      <c r="P19" s="112"/>
      <c r="Q19" s="112"/>
      <c r="R19" s="112" t="s">
        <v>105</v>
      </c>
      <c r="S19" s="112" t="s">
        <v>105</v>
      </c>
      <c r="T19" s="112"/>
      <c r="U19" s="112"/>
      <c r="V19" s="112"/>
      <c r="W19" s="112"/>
      <c r="X19" s="112"/>
      <c r="Y19" s="112" t="s">
        <v>147</v>
      </c>
      <c r="Z19" s="113" t="s">
        <v>116</v>
      </c>
    </row>
    <row r="20" spans="1:26" s="107" customFormat="1" ht="43.5" customHeight="1" x14ac:dyDescent="0.25">
      <c r="A20" s="108">
        <v>52</v>
      </c>
      <c r="B20" s="168"/>
      <c r="C20" s="168"/>
      <c r="D20" s="165"/>
      <c r="E20" s="161"/>
      <c r="F20" s="165"/>
      <c r="G20" s="109" t="s">
        <v>198</v>
      </c>
      <c r="H20" s="109" t="s">
        <v>30</v>
      </c>
      <c r="I20" s="109" t="s">
        <v>31</v>
      </c>
      <c r="J20" s="109" t="s">
        <v>42</v>
      </c>
      <c r="K20" s="109" t="s">
        <v>199</v>
      </c>
      <c r="L20" s="110">
        <v>800000</v>
      </c>
      <c r="M20" s="110">
        <f t="shared" ref="M20" si="1">L20/100*70</f>
        <v>560000</v>
      </c>
      <c r="N20" s="111" t="s">
        <v>107</v>
      </c>
      <c r="O20" s="111" t="s">
        <v>114</v>
      </c>
      <c r="P20" s="112"/>
      <c r="Q20" s="112"/>
      <c r="R20" s="112" t="s">
        <v>105</v>
      </c>
      <c r="S20" s="112"/>
      <c r="T20" s="112"/>
      <c r="U20" s="112"/>
      <c r="V20" s="112" t="s">
        <v>105</v>
      </c>
      <c r="W20" s="112" t="s">
        <v>105</v>
      </c>
      <c r="X20" s="112"/>
      <c r="Y20" s="112" t="s">
        <v>147</v>
      </c>
      <c r="Z20" s="113" t="s">
        <v>111</v>
      </c>
    </row>
    <row r="21" spans="1:26" s="107" customFormat="1" ht="38.25" x14ac:dyDescent="0.25">
      <c r="A21" s="108">
        <v>13</v>
      </c>
      <c r="B21" s="168"/>
      <c r="C21" s="168"/>
      <c r="D21" s="165"/>
      <c r="E21" s="114">
        <v>115900161</v>
      </c>
      <c r="F21" s="165"/>
      <c r="G21" s="109" t="s">
        <v>140</v>
      </c>
      <c r="H21" s="109" t="s">
        <v>30</v>
      </c>
      <c r="I21" s="109" t="s">
        <v>31</v>
      </c>
      <c r="J21" s="109" t="s">
        <v>42</v>
      </c>
      <c r="K21" s="109" t="s">
        <v>151</v>
      </c>
      <c r="L21" s="110">
        <v>500000</v>
      </c>
      <c r="M21" s="110">
        <f t="shared" ref="M21" si="2">L21/100*70</f>
        <v>350000</v>
      </c>
      <c r="N21" s="111" t="s">
        <v>109</v>
      </c>
      <c r="O21" s="111" t="s">
        <v>115</v>
      </c>
      <c r="P21" s="112"/>
      <c r="Q21" s="112"/>
      <c r="R21" s="112"/>
      <c r="S21" s="112"/>
      <c r="T21" s="112"/>
      <c r="U21" s="112"/>
      <c r="V21" s="112"/>
      <c r="W21" s="112" t="s">
        <v>105</v>
      </c>
      <c r="X21" s="112"/>
      <c r="Y21" s="112" t="s">
        <v>147</v>
      </c>
      <c r="Z21" s="113" t="s">
        <v>116</v>
      </c>
    </row>
    <row r="22" spans="1:26" s="107" customFormat="1" ht="26.25" thickBot="1" x14ac:dyDescent="0.3">
      <c r="A22" s="121">
        <v>14</v>
      </c>
      <c r="B22" s="166"/>
      <c r="C22" s="166"/>
      <c r="D22" s="172"/>
      <c r="E22" s="122">
        <v>102628858</v>
      </c>
      <c r="F22" s="172"/>
      <c r="G22" s="123" t="s">
        <v>41</v>
      </c>
      <c r="H22" s="123" t="s">
        <v>30</v>
      </c>
      <c r="I22" s="123" t="s">
        <v>31</v>
      </c>
      <c r="J22" s="123" t="s">
        <v>42</v>
      </c>
      <c r="K22" s="123" t="s">
        <v>41</v>
      </c>
      <c r="L22" s="124">
        <v>10000000</v>
      </c>
      <c r="M22" s="124">
        <f t="shared" ref="M22" si="3">L22/100*70</f>
        <v>7000000</v>
      </c>
      <c r="N22" s="125" t="s">
        <v>109</v>
      </c>
      <c r="O22" s="125" t="s">
        <v>115</v>
      </c>
      <c r="P22" s="126"/>
      <c r="Q22" s="126"/>
      <c r="R22" s="126"/>
      <c r="S22" s="126"/>
      <c r="T22" s="126"/>
      <c r="U22" s="126"/>
      <c r="V22" s="126"/>
      <c r="W22" s="126"/>
      <c r="X22" s="126"/>
      <c r="Y22" s="126" t="s">
        <v>147</v>
      </c>
      <c r="Z22" s="127" t="s">
        <v>116</v>
      </c>
    </row>
    <row r="23" spans="1:26" s="107" customFormat="1" ht="38.25" x14ac:dyDescent="0.25">
      <c r="A23" s="128">
        <v>15</v>
      </c>
      <c r="B23" s="164" t="s">
        <v>43</v>
      </c>
      <c r="C23" s="164" t="s">
        <v>44</v>
      </c>
      <c r="D23" s="173">
        <v>60611634</v>
      </c>
      <c r="E23" s="173">
        <v>102464171</v>
      </c>
      <c r="F23" s="173">
        <v>600073840</v>
      </c>
      <c r="G23" s="129" t="s">
        <v>141</v>
      </c>
      <c r="H23" s="129" t="s">
        <v>30</v>
      </c>
      <c r="I23" s="129" t="s">
        <v>31</v>
      </c>
      <c r="J23" s="129" t="s">
        <v>45</v>
      </c>
      <c r="K23" s="129" t="s">
        <v>141</v>
      </c>
      <c r="L23" s="130">
        <v>4000000</v>
      </c>
      <c r="M23" s="130">
        <f t="shared" si="0"/>
        <v>2800000</v>
      </c>
      <c r="N23" s="131" t="s">
        <v>109</v>
      </c>
      <c r="O23" s="131" t="s">
        <v>115</v>
      </c>
      <c r="P23" s="132"/>
      <c r="Q23" s="132" t="s">
        <v>105</v>
      </c>
      <c r="R23" s="132" t="s">
        <v>105</v>
      </c>
      <c r="S23" s="132" t="s">
        <v>105</v>
      </c>
      <c r="T23" s="132"/>
      <c r="U23" s="132"/>
      <c r="V23" s="132"/>
      <c r="W23" s="132"/>
      <c r="X23" s="132" t="s">
        <v>105</v>
      </c>
      <c r="Y23" s="132" t="s">
        <v>154</v>
      </c>
      <c r="Z23" s="133" t="s">
        <v>116</v>
      </c>
    </row>
    <row r="24" spans="1:26" s="107" customFormat="1" ht="38.25" x14ac:dyDescent="0.25">
      <c r="A24" s="108">
        <v>16</v>
      </c>
      <c r="B24" s="168"/>
      <c r="C24" s="168"/>
      <c r="D24" s="165"/>
      <c r="E24" s="165"/>
      <c r="F24" s="165"/>
      <c r="G24" s="109" t="s">
        <v>117</v>
      </c>
      <c r="H24" s="109" t="s">
        <v>30</v>
      </c>
      <c r="I24" s="109" t="s">
        <v>31</v>
      </c>
      <c r="J24" s="109" t="s">
        <v>45</v>
      </c>
      <c r="K24" s="109" t="s">
        <v>155</v>
      </c>
      <c r="L24" s="110">
        <v>8000000</v>
      </c>
      <c r="M24" s="110">
        <f t="shared" ref="M24:M27" si="4">L24/100*70</f>
        <v>5600000</v>
      </c>
      <c r="N24" s="111" t="s">
        <v>109</v>
      </c>
      <c r="O24" s="111" t="s">
        <v>115</v>
      </c>
      <c r="P24" s="112"/>
      <c r="Q24" s="112" t="s">
        <v>105</v>
      </c>
      <c r="R24" s="112" t="s">
        <v>105</v>
      </c>
      <c r="S24" s="112" t="s">
        <v>105</v>
      </c>
      <c r="T24" s="112"/>
      <c r="U24" s="112"/>
      <c r="V24" s="112"/>
      <c r="W24" s="112"/>
      <c r="X24" s="112" t="s">
        <v>105</v>
      </c>
      <c r="Y24" s="112" t="s">
        <v>154</v>
      </c>
      <c r="Z24" s="113" t="s">
        <v>116</v>
      </c>
    </row>
    <row r="25" spans="1:26" s="107" customFormat="1" ht="38.25" x14ac:dyDescent="0.25">
      <c r="A25" s="108">
        <v>17</v>
      </c>
      <c r="B25" s="168"/>
      <c r="C25" s="168"/>
      <c r="D25" s="165"/>
      <c r="E25" s="165"/>
      <c r="F25" s="165"/>
      <c r="G25" s="109" t="s">
        <v>48</v>
      </c>
      <c r="H25" s="109" t="s">
        <v>30</v>
      </c>
      <c r="I25" s="109" t="s">
        <v>31</v>
      </c>
      <c r="J25" s="109" t="s">
        <v>45</v>
      </c>
      <c r="K25" s="109" t="s">
        <v>252</v>
      </c>
      <c r="L25" s="110">
        <v>3000000</v>
      </c>
      <c r="M25" s="110">
        <f t="shared" si="4"/>
        <v>2100000</v>
      </c>
      <c r="N25" s="111" t="s">
        <v>109</v>
      </c>
      <c r="O25" s="111" t="s">
        <v>115</v>
      </c>
      <c r="P25" s="112"/>
      <c r="Q25" s="112"/>
      <c r="R25" s="112"/>
      <c r="S25" s="112"/>
      <c r="T25" s="112"/>
      <c r="U25" s="112"/>
      <c r="V25" s="112"/>
      <c r="W25" s="112"/>
      <c r="X25" s="112"/>
      <c r="Y25" s="112" t="s">
        <v>156</v>
      </c>
      <c r="Z25" s="113" t="s">
        <v>116</v>
      </c>
    </row>
    <row r="26" spans="1:26" s="107" customFormat="1" x14ac:dyDescent="0.25">
      <c r="A26" s="108">
        <v>18</v>
      </c>
      <c r="B26" s="168"/>
      <c r="C26" s="168"/>
      <c r="D26" s="165"/>
      <c r="E26" s="165"/>
      <c r="F26" s="165"/>
      <c r="G26" s="109" t="s">
        <v>142</v>
      </c>
      <c r="H26" s="109" t="s">
        <v>30</v>
      </c>
      <c r="I26" s="109" t="s">
        <v>31</v>
      </c>
      <c r="J26" s="109" t="s">
        <v>45</v>
      </c>
      <c r="K26" s="109" t="s">
        <v>142</v>
      </c>
      <c r="L26" s="110">
        <v>4000000</v>
      </c>
      <c r="M26" s="110">
        <f t="shared" si="4"/>
        <v>2800000</v>
      </c>
      <c r="N26" s="111" t="s">
        <v>109</v>
      </c>
      <c r="O26" s="111" t="s">
        <v>115</v>
      </c>
      <c r="P26" s="112"/>
      <c r="Q26" s="112"/>
      <c r="R26" s="112"/>
      <c r="S26" s="112"/>
      <c r="T26" s="112"/>
      <c r="U26" s="112"/>
      <c r="V26" s="112"/>
      <c r="W26" s="112"/>
      <c r="X26" s="112"/>
      <c r="Y26" s="112" t="s">
        <v>154</v>
      </c>
      <c r="Z26" s="113" t="s">
        <v>116</v>
      </c>
    </row>
    <row r="27" spans="1:26" s="107" customFormat="1" ht="25.5" x14ac:dyDescent="0.25">
      <c r="A27" s="115">
        <v>19</v>
      </c>
      <c r="B27" s="162"/>
      <c r="C27" s="162"/>
      <c r="D27" s="171"/>
      <c r="E27" s="171"/>
      <c r="F27" s="171"/>
      <c r="G27" s="117" t="s">
        <v>118</v>
      </c>
      <c r="H27" s="117" t="s">
        <v>30</v>
      </c>
      <c r="I27" s="117" t="s">
        <v>31</v>
      </c>
      <c r="J27" s="117" t="s">
        <v>45</v>
      </c>
      <c r="K27" s="117" t="s">
        <v>118</v>
      </c>
      <c r="L27" s="118">
        <v>1500000</v>
      </c>
      <c r="M27" s="118">
        <f t="shared" si="4"/>
        <v>1050000</v>
      </c>
      <c r="N27" s="119" t="s">
        <v>109</v>
      </c>
      <c r="O27" s="119" t="s">
        <v>115</v>
      </c>
      <c r="P27" s="71"/>
      <c r="Q27" s="71"/>
      <c r="R27" s="71"/>
      <c r="S27" s="71"/>
      <c r="T27" s="71"/>
      <c r="U27" s="71"/>
      <c r="V27" s="71"/>
      <c r="W27" s="71"/>
      <c r="X27" s="71"/>
      <c r="Y27" s="71" t="s">
        <v>154</v>
      </c>
      <c r="Z27" s="120" t="s">
        <v>116</v>
      </c>
    </row>
    <row r="28" spans="1:26" s="107" customFormat="1" ht="63.75" x14ac:dyDescent="0.25">
      <c r="A28" s="115">
        <v>53</v>
      </c>
      <c r="B28" s="162"/>
      <c r="C28" s="162"/>
      <c r="D28" s="171"/>
      <c r="E28" s="171"/>
      <c r="F28" s="171"/>
      <c r="G28" s="117" t="s">
        <v>201</v>
      </c>
      <c r="H28" s="109" t="s">
        <v>30</v>
      </c>
      <c r="I28" s="109" t="s">
        <v>31</v>
      </c>
      <c r="J28" s="109" t="s">
        <v>45</v>
      </c>
      <c r="K28" s="117" t="s">
        <v>200</v>
      </c>
      <c r="L28" s="118">
        <v>800000</v>
      </c>
      <c r="M28" s="118">
        <f t="shared" ref="M28:M34" si="5">L28/100*70</f>
        <v>560000</v>
      </c>
      <c r="N28" s="119" t="s">
        <v>107</v>
      </c>
      <c r="O28" s="119" t="s">
        <v>204</v>
      </c>
      <c r="P28" s="71"/>
      <c r="Q28" s="71" t="s">
        <v>105</v>
      </c>
      <c r="R28" s="71" t="s">
        <v>105</v>
      </c>
      <c r="S28" s="71" t="s">
        <v>105</v>
      </c>
      <c r="T28" s="71"/>
      <c r="U28" s="71"/>
      <c r="V28" s="71" t="s">
        <v>105</v>
      </c>
      <c r="W28" s="71" t="s">
        <v>105</v>
      </c>
      <c r="X28" s="71"/>
      <c r="Y28" s="71" t="s">
        <v>147</v>
      </c>
      <c r="Z28" s="120" t="s">
        <v>116</v>
      </c>
    </row>
    <row r="29" spans="1:26" s="107" customFormat="1" ht="51" x14ac:dyDescent="0.25">
      <c r="A29" s="115">
        <v>54</v>
      </c>
      <c r="B29" s="162"/>
      <c r="C29" s="162"/>
      <c r="D29" s="171"/>
      <c r="E29" s="171"/>
      <c r="F29" s="171"/>
      <c r="G29" s="117" t="s">
        <v>202</v>
      </c>
      <c r="H29" s="109" t="s">
        <v>30</v>
      </c>
      <c r="I29" s="109" t="s">
        <v>31</v>
      </c>
      <c r="J29" s="109" t="s">
        <v>45</v>
      </c>
      <c r="K29" s="117" t="s">
        <v>203</v>
      </c>
      <c r="L29" s="118">
        <v>4000000</v>
      </c>
      <c r="M29" s="118">
        <f t="shared" si="5"/>
        <v>2800000</v>
      </c>
      <c r="N29" s="119" t="s">
        <v>107</v>
      </c>
      <c r="O29" s="119" t="s">
        <v>204</v>
      </c>
      <c r="P29" s="71"/>
      <c r="Q29" s="71" t="s">
        <v>105</v>
      </c>
      <c r="R29" s="71" t="s">
        <v>105</v>
      </c>
      <c r="S29" s="71"/>
      <c r="T29" s="71"/>
      <c r="U29" s="71"/>
      <c r="V29" s="71" t="s">
        <v>105</v>
      </c>
      <c r="W29" s="71" t="s">
        <v>105</v>
      </c>
      <c r="X29" s="71"/>
      <c r="Y29" s="71" t="s">
        <v>147</v>
      </c>
      <c r="Z29" s="120" t="s">
        <v>116</v>
      </c>
    </row>
    <row r="30" spans="1:26" s="107" customFormat="1" ht="38.25" x14ac:dyDescent="0.25">
      <c r="A30" s="115">
        <v>55</v>
      </c>
      <c r="B30" s="162"/>
      <c r="C30" s="162"/>
      <c r="D30" s="171"/>
      <c r="E30" s="171"/>
      <c r="F30" s="171"/>
      <c r="G30" s="117" t="s">
        <v>206</v>
      </c>
      <c r="H30" s="109" t="s">
        <v>30</v>
      </c>
      <c r="I30" s="109" t="s">
        <v>31</v>
      </c>
      <c r="J30" s="109" t="s">
        <v>45</v>
      </c>
      <c r="K30" s="117" t="s">
        <v>205</v>
      </c>
      <c r="L30" s="118">
        <v>1500000</v>
      </c>
      <c r="M30" s="118">
        <f t="shared" si="5"/>
        <v>1050000</v>
      </c>
      <c r="N30" s="119" t="s">
        <v>107</v>
      </c>
      <c r="O30" s="119" t="s">
        <v>204</v>
      </c>
      <c r="P30" s="71"/>
      <c r="Q30" s="71"/>
      <c r="R30" s="71"/>
      <c r="S30" s="71"/>
      <c r="T30" s="71"/>
      <c r="U30" s="71"/>
      <c r="V30" s="71" t="s">
        <v>105</v>
      </c>
      <c r="W30" s="71" t="s">
        <v>105</v>
      </c>
      <c r="X30" s="71"/>
      <c r="Y30" s="71" t="s">
        <v>147</v>
      </c>
      <c r="Z30" s="120" t="s">
        <v>116</v>
      </c>
    </row>
    <row r="31" spans="1:26" s="107" customFormat="1" ht="38.25" x14ac:dyDescent="0.25">
      <c r="A31" s="115">
        <v>56</v>
      </c>
      <c r="B31" s="162"/>
      <c r="C31" s="162"/>
      <c r="D31" s="171"/>
      <c r="E31" s="171"/>
      <c r="F31" s="171"/>
      <c r="G31" s="117" t="s">
        <v>207</v>
      </c>
      <c r="H31" s="109" t="s">
        <v>30</v>
      </c>
      <c r="I31" s="109" t="s">
        <v>31</v>
      </c>
      <c r="J31" s="109" t="s">
        <v>45</v>
      </c>
      <c r="K31" s="117" t="s">
        <v>244</v>
      </c>
      <c r="L31" s="118">
        <v>800000</v>
      </c>
      <c r="M31" s="118">
        <f t="shared" si="5"/>
        <v>560000</v>
      </c>
      <c r="N31" s="119" t="s">
        <v>137</v>
      </c>
      <c r="O31" s="119" t="s">
        <v>208</v>
      </c>
      <c r="P31" s="71"/>
      <c r="Q31" s="71"/>
      <c r="R31" s="71"/>
      <c r="S31" s="71"/>
      <c r="T31" s="71"/>
      <c r="U31" s="71"/>
      <c r="V31" s="71"/>
      <c r="W31" s="71"/>
      <c r="X31" s="71"/>
      <c r="Y31" s="71" t="s">
        <v>147</v>
      </c>
      <c r="Z31" s="120" t="s">
        <v>111</v>
      </c>
    </row>
    <row r="32" spans="1:26" s="107" customFormat="1" ht="25.5" x14ac:dyDescent="0.25">
      <c r="A32" s="115">
        <v>57</v>
      </c>
      <c r="B32" s="162"/>
      <c r="C32" s="162"/>
      <c r="D32" s="171"/>
      <c r="E32" s="171"/>
      <c r="F32" s="171"/>
      <c r="G32" s="117" t="s">
        <v>237</v>
      </c>
      <c r="H32" s="109" t="s">
        <v>30</v>
      </c>
      <c r="I32" s="109" t="s">
        <v>31</v>
      </c>
      <c r="J32" s="109" t="s">
        <v>45</v>
      </c>
      <c r="K32" s="117" t="s">
        <v>238</v>
      </c>
      <c r="L32" s="118">
        <v>5000000</v>
      </c>
      <c r="M32" s="118">
        <f t="shared" si="5"/>
        <v>3500000</v>
      </c>
      <c r="N32" s="119" t="s">
        <v>243</v>
      </c>
      <c r="O32" s="119" t="s">
        <v>108</v>
      </c>
      <c r="P32" s="71"/>
      <c r="Q32" s="71"/>
      <c r="R32" s="71"/>
      <c r="S32" s="71"/>
      <c r="T32" s="71"/>
      <c r="U32" s="71"/>
      <c r="V32" s="71" t="s">
        <v>105</v>
      </c>
      <c r="W32" s="71"/>
      <c r="X32" s="71"/>
      <c r="Y32" s="71" t="s">
        <v>154</v>
      </c>
      <c r="Z32" s="120" t="s">
        <v>116</v>
      </c>
    </row>
    <row r="33" spans="1:26" s="107" customFormat="1" ht="51" x14ac:dyDescent="0.25">
      <c r="A33" s="115">
        <v>58</v>
      </c>
      <c r="B33" s="162"/>
      <c r="C33" s="162"/>
      <c r="D33" s="171"/>
      <c r="E33" s="171"/>
      <c r="F33" s="171"/>
      <c r="G33" s="117" t="s">
        <v>239</v>
      </c>
      <c r="H33" s="109" t="s">
        <v>30</v>
      </c>
      <c r="I33" s="109" t="s">
        <v>31</v>
      </c>
      <c r="J33" s="109" t="s">
        <v>45</v>
      </c>
      <c r="K33" s="117" t="s">
        <v>240</v>
      </c>
      <c r="L33" s="118">
        <v>3000000</v>
      </c>
      <c r="M33" s="118">
        <f t="shared" si="5"/>
        <v>2100000</v>
      </c>
      <c r="N33" s="119" t="s">
        <v>219</v>
      </c>
      <c r="O33" s="119" t="s">
        <v>242</v>
      </c>
      <c r="P33" s="71"/>
      <c r="Q33" s="71"/>
      <c r="R33" s="71" t="s">
        <v>105</v>
      </c>
      <c r="S33" s="71" t="s">
        <v>105</v>
      </c>
      <c r="T33" s="71"/>
      <c r="U33" s="71"/>
      <c r="V33" s="71" t="s">
        <v>105</v>
      </c>
      <c r="W33" s="71" t="s">
        <v>105</v>
      </c>
      <c r="X33" s="71"/>
      <c r="Y33" s="71" t="s">
        <v>154</v>
      </c>
      <c r="Z33" s="120" t="s">
        <v>116</v>
      </c>
    </row>
    <row r="34" spans="1:26" s="107" customFormat="1" ht="38.25" x14ac:dyDescent="0.25">
      <c r="A34" s="115">
        <v>59</v>
      </c>
      <c r="B34" s="162"/>
      <c r="C34" s="162"/>
      <c r="D34" s="171"/>
      <c r="E34" s="171"/>
      <c r="F34" s="171"/>
      <c r="G34" s="117" t="s">
        <v>217</v>
      </c>
      <c r="H34" s="117" t="s">
        <v>30</v>
      </c>
      <c r="I34" s="117" t="s">
        <v>31</v>
      </c>
      <c r="J34" s="117" t="s">
        <v>45</v>
      </c>
      <c r="K34" s="117" t="s">
        <v>241</v>
      </c>
      <c r="L34" s="118">
        <v>500000</v>
      </c>
      <c r="M34" s="118">
        <f t="shared" si="5"/>
        <v>350000</v>
      </c>
      <c r="N34" s="119" t="s">
        <v>219</v>
      </c>
      <c r="O34" s="119" t="s">
        <v>242</v>
      </c>
      <c r="P34" s="71"/>
      <c r="Q34" s="71"/>
      <c r="R34" s="71" t="s">
        <v>105</v>
      </c>
      <c r="S34" s="71"/>
      <c r="T34" s="71"/>
      <c r="U34" s="71"/>
      <c r="V34" s="71" t="s">
        <v>105</v>
      </c>
      <c r="W34" s="71"/>
      <c r="X34" s="71"/>
      <c r="Y34" s="71" t="s">
        <v>154</v>
      </c>
      <c r="Z34" s="120" t="s">
        <v>116</v>
      </c>
    </row>
    <row r="35" spans="1:26" s="107" customFormat="1" ht="75" customHeight="1" x14ac:dyDescent="0.25">
      <c r="A35" s="112">
        <v>20</v>
      </c>
      <c r="B35" s="168" t="s">
        <v>209</v>
      </c>
      <c r="C35" s="168" t="s">
        <v>46</v>
      </c>
      <c r="D35" s="165">
        <v>70992789</v>
      </c>
      <c r="E35" s="165">
        <v>102464065</v>
      </c>
      <c r="F35" s="165">
        <v>600073777</v>
      </c>
      <c r="G35" s="109" t="s">
        <v>143</v>
      </c>
      <c r="H35" s="109" t="s">
        <v>30</v>
      </c>
      <c r="I35" s="109" t="s">
        <v>31</v>
      </c>
      <c r="J35" s="109" t="s">
        <v>47</v>
      </c>
      <c r="K35" s="109" t="s">
        <v>184</v>
      </c>
      <c r="L35" s="110">
        <v>13000000</v>
      </c>
      <c r="M35" s="110">
        <f t="shared" ref="M35" si="6">L35/100*70</f>
        <v>9100000</v>
      </c>
      <c r="N35" s="111" t="s">
        <v>129</v>
      </c>
      <c r="O35" s="111" t="s">
        <v>122</v>
      </c>
      <c r="P35" s="112" t="s">
        <v>105</v>
      </c>
      <c r="Q35" s="112" t="s">
        <v>105</v>
      </c>
      <c r="R35" s="112" t="s">
        <v>105</v>
      </c>
      <c r="S35" s="112" t="s">
        <v>105</v>
      </c>
      <c r="T35" s="112" t="s">
        <v>105</v>
      </c>
      <c r="U35" s="112"/>
      <c r="V35" s="112"/>
      <c r="W35" s="112"/>
      <c r="X35" s="112" t="s">
        <v>105</v>
      </c>
      <c r="Y35" s="112" t="s">
        <v>130</v>
      </c>
      <c r="Z35" s="112" t="s">
        <v>116</v>
      </c>
    </row>
    <row r="36" spans="1:26" s="107" customFormat="1" ht="92.25" customHeight="1" x14ac:dyDescent="0.25">
      <c r="A36" s="112">
        <v>21</v>
      </c>
      <c r="B36" s="168"/>
      <c r="C36" s="168"/>
      <c r="D36" s="165"/>
      <c r="E36" s="165"/>
      <c r="F36" s="165"/>
      <c r="G36" s="109" t="s">
        <v>144</v>
      </c>
      <c r="H36" s="109" t="s">
        <v>30</v>
      </c>
      <c r="I36" s="109" t="s">
        <v>31</v>
      </c>
      <c r="J36" s="109" t="s">
        <v>47</v>
      </c>
      <c r="K36" s="109" t="s">
        <v>136</v>
      </c>
      <c r="L36" s="110">
        <v>27000000</v>
      </c>
      <c r="M36" s="110">
        <f t="shared" si="0"/>
        <v>18900000</v>
      </c>
      <c r="N36" s="111" t="s">
        <v>137</v>
      </c>
      <c r="O36" s="111" t="s">
        <v>138</v>
      </c>
      <c r="P36" s="112" t="s">
        <v>105</v>
      </c>
      <c r="Q36" s="112" t="s">
        <v>105</v>
      </c>
      <c r="R36" s="112" t="s">
        <v>105</v>
      </c>
      <c r="S36" s="112" t="s">
        <v>105</v>
      </c>
      <c r="T36" s="112" t="s">
        <v>105</v>
      </c>
      <c r="U36" s="112"/>
      <c r="V36" s="112"/>
      <c r="W36" s="112"/>
      <c r="X36" s="112" t="s">
        <v>105</v>
      </c>
      <c r="Y36" s="112" t="s">
        <v>130</v>
      </c>
      <c r="Z36" s="112" t="s">
        <v>116</v>
      </c>
    </row>
    <row r="37" spans="1:26" s="107" customFormat="1" ht="57" customHeight="1" x14ac:dyDescent="0.25">
      <c r="A37" s="112">
        <v>22</v>
      </c>
      <c r="B37" s="168"/>
      <c r="C37" s="168"/>
      <c r="D37" s="165"/>
      <c r="E37" s="165"/>
      <c r="F37" s="165"/>
      <c r="G37" s="109" t="s">
        <v>49</v>
      </c>
      <c r="H37" s="109" t="s">
        <v>30</v>
      </c>
      <c r="I37" s="109" t="s">
        <v>31</v>
      </c>
      <c r="J37" s="109" t="s">
        <v>47</v>
      </c>
      <c r="K37" s="109" t="s">
        <v>265</v>
      </c>
      <c r="L37" s="110">
        <v>850000</v>
      </c>
      <c r="M37" s="110">
        <f t="shared" ref="M37:M41" si="7">L37/100*70</f>
        <v>595000</v>
      </c>
      <c r="N37" s="111" t="s">
        <v>137</v>
      </c>
      <c r="O37" s="111" t="s">
        <v>122</v>
      </c>
      <c r="P37" s="112" t="s">
        <v>105</v>
      </c>
      <c r="Q37" s="112" t="s">
        <v>105</v>
      </c>
      <c r="R37" s="112" t="s">
        <v>105</v>
      </c>
      <c r="S37" s="112" t="s">
        <v>105</v>
      </c>
      <c r="T37" s="112"/>
      <c r="U37" s="112"/>
      <c r="V37" s="112"/>
      <c r="W37" s="112"/>
      <c r="X37" s="112" t="s">
        <v>105</v>
      </c>
      <c r="Y37" s="112" t="s">
        <v>154</v>
      </c>
      <c r="Z37" s="112" t="s">
        <v>111</v>
      </c>
    </row>
    <row r="38" spans="1:26" s="107" customFormat="1" ht="57" customHeight="1" x14ac:dyDescent="0.25">
      <c r="A38" s="112">
        <v>23</v>
      </c>
      <c r="B38" s="168"/>
      <c r="C38" s="168"/>
      <c r="D38" s="165"/>
      <c r="E38" s="165"/>
      <c r="F38" s="165"/>
      <c r="G38" s="109" t="s">
        <v>131</v>
      </c>
      <c r="H38" s="109" t="s">
        <v>30</v>
      </c>
      <c r="I38" s="109" t="s">
        <v>31</v>
      </c>
      <c r="J38" s="109" t="s">
        <v>47</v>
      </c>
      <c r="K38" s="109" t="s">
        <v>265</v>
      </c>
      <c r="L38" s="110">
        <v>450000</v>
      </c>
      <c r="M38" s="110">
        <f t="shared" si="7"/>
        <v>315000</v>
      </c>
      <c r="N38" s="111" t="s">
        <v>137</v>
      </c>
      <c r="O38" s="111" t="s">
        <v>122</v>
      </c>
      <c r="P38" s="112" t="s">
        <v>105</v>
      </c>
      <c r="Q38" s="112" t="s">
        <v>105</v>
      </c>
      <c r="R38" s="112" t="s">
        <v>105</v>
      </c>
      <c r="S38" s="112" t="s">
        <v>105</v>
      </c>
      <c r="T38" s="112" t="s">
        <v>105</v>
      </c>
      <c r="U38" s="112"/>
      <c r="V38" s="112"/>
      <c r="W38" s="112" t="s">
        <v>105</v>
      </c>
      <c r="X38" s="112" t="s">
        <v>105</v>
      </c>
      <c r="Y38" s="112" t="s">
        <v>154</v>
      </c>
      <c r="Z38" s="112" t="s">
        <v>111</v>
      </c>
    </row>
    <row r="39" spans="1:26" s="107" customFormat="1" ht="57" customHeight="1" x14ac:dyDescent="0.25">
      <c r="A39" s="112">
        <v>60</v>
      </c>
      <c r="B39" s="168"/>
      <c r="C39" s="168"/>
      <c r="D39" s="165"/>
      <c r="E39" s="165"/>
      <c r="F39" s="165"/>
      <c r="G39" s="109" t="s">
        <v>202</v>
      </c>
      <c r="H39" s="109" t="s">
        <v>30</v>
      </c>
      <c r="I39" s="109" t="s">
        <v>31</v>
      </c>
      <c r="J39" s="109" t="s">
        <v>47</v>
      </c>
      <c r="K39" s="109" t="s">
        <v>210</v>
      </c>
      <c r="L39" s="110">
        <v>800000</v>
      </c>
      <c r="M39" s="110">
        <f t="shared" si="7"/>
        <v>560000</v>
      </c>
      <c r="N39" s="111" t="s">
        <v>107</v>
      </c>
      <c r="O39" s="111" t="s">
        <v>211</v>
      </c>
      <c r="P39" s="112"/>
      <c r="Q39" s="112"/>
      <c r="R39" s="112"/>
      <c r="S39" s="112"/>
      <c r="T39" s="112"/>
      <c r="U39" s="112"/>
      <c r="V39" s="112" t="s">
        <v>105</v>
      </c>
      <c r="W39" s="112"/>
      <c r="X39" s="112"/>
      <c r="Y39" s="112" t="s">
        <v>212</v>
      </c>
      <c r="Z39" s="112" t="s">
        <v>111</v>
      </c>
    </row>
    <row r="40" spans="1:26" s="138" customFormat="1" ht="57" customHeight="1" x14ac:dyDescent="0.25">
      <c r="A40" s="73">
        <v>64</v>
      </c>
      <c r="B40" s="168"/>
      <c r="C40" s="168"/>
      <c r="D40" s="165"/>
      <c r="E40" s="165"/>
      <c r="F40" s="165"/>
      <c r="G40" s="135" t="s">
        <v>257</v>
      </c>
      <c r="H40" s="135" t="s">
        <v>30</v>
      </c>
      <c r="I40" s="135" t="s">
        <v>31</v>
      </c>
      <c r="J40" s="135" t="s">
        <v>47</v>
      </c>
      <c r="K40" s="135" t="s">
        <v>258</v>
      </c>
      <c r="L40" s="136">
        <v>350000</v>
      </c>
      <c r="M40" s="136">
        <f t="shared" si="7"/>
        <v>245000</v>
      </c>
      <c r="N40" s="137" t="s">
        <v>107</v>
      </c>
      <c r="O40" s="137" t="s">
        <v>122</v>
      </c>
      <c r="P40" s="73"/>
      <c r="Q40" s="73"/>
      <c r="R40" s="73"/>
      <c r="S40" s="73"/>
      <c r="T40" s="73" t="s">
        <v>105</v>
      </c>
      <c r="U40" s="73"/>
      <c r="V40" s="73"/>
      <c r="W40" s="73"/>
      <c r="X40" s="73"/>
      <c r="Y40" s="73" t="s">
        <v>212</v>
      </c>
      <c r="Z40" s="73" t="s">
        <v>111</v>
      </c>
    </row>
    <row r="41" spans="1:26" s="138" customFormat="1" ht="57" customHeight="1" x14ac:dyDescent="0.25">
      <c r="A41" s="73">
        <v>65</v>
      </c>
      <c r="B41" s="168"/>
      <c r="C41" s="168"/>
      <c r="D41" s="165"/>
      <c r="E41" s="165"/>
      <c r="F41" s="165"/>
      <c r="G41" s="135" t="s">
        <v>259</v>
      </c>
      <c r="H41" s="135" t="s">
        <v>30</v>
      </c>
      <c r="I41" s="135" t="s">
        <v>31</v>
      </c>
      <c r="J41" s="135" t="s">
        <v>47</v>
      </c>
      <c r="K41" s="135" t="s">
        <v>260</v>
      </c>
      <c r="L41" s="136">
        <v>350000</v>
      </c>
      <c r="M41" s="136">
        <f t="shared" si="7"/>
        <v>245000</v>
      </c>
      <c r="N41" s="137" t="s">
        <v>107</v>
      </c>
      <c r="O41" s="137" t="s">
        <v>122</v>
      </c>
      <c r="P41" s="73"/>
      <c r="Q41" s="73"/>
      <c r="R41" s="73"/>
      <c r="S41" s="73"/>
      <c r="T41" s="73"/>
      <c r="U41" s="73"/>
      <c r="V41" s="73"/>
      <c r="W41" s="73" t="s">
        <v>105</v>
      </c>
      <c r="X41" s="73"/>
      <c r="Y41" s="73" t="s">
        <v>212</v>
      </c>
      <c r="Z41" s="73" t="s">
        <v>111</v>
      </c>
    </row>
    <row r="42" spans="1:26" s="138" customFormat="1" ht="57" customHeight="1" x14ac:dyDescent="0.25">
      <c r="A42" s="73">
        <v>66</v>
      </c>
      <c r="B42" s="168"/>
      <c r="C42" s="168"/>
      <c r="D42" s="165"/>
      <c r="E42" s="165"/>
      <c r="F42" s="165"/>
      <c r="G42" s="135" t="s">
        <v>261</v>
      </c>
      <c r="H42" s="135" t="s">
        <v>30</v>
      </c>
      <c r="I42" s="135" t="s">
        <v>31</v>
      </c>
      <c r="J42" s="135" t="s">
        <v>47</v>
      </c>
      <c r="K42" s="135" t="s">
        <v>262</v>
      </c>
      <c r="L42" s="136">
        <v>350000</v>
      </c>
      <c r="M42" s="136">
        <f t="shared" ref="M42" si="8">L42/100*70</f>
        <v>245000</v>
      </c>
      <c r="N42" s="137" t="s">
        <v>107</v>
      </c>
      <c r="O42" s="137" t="s">
        <v>122</v>
      </c>
      <c r="P42" s="73"/>
      <c r="Q42" s="73"/>
      <c r="R42" s="73"/>
      <c r="S42" s="73"/>
      <c r="T42" s="73"/>
      <c r="U42" s="73" t="s">
        <v>105</v>
      </c>
      <c r="V42" s="73"/>
      <c r="W42" s="73"/>
      <c r="X42" s="73"/>
      <c r="Y42" s="73" t="s">
        <v>212</v>
      </c>
      <c r="Z42" s="73" t="s">
        <v>111</v>
      </c>
    </row>
    <row r="43" spans="1:26" s="107" customFormat="1" ht="51" x14ac:dyDescent="0.25">
      <c r="A43" s="128">
        <v>24</v>
      </c>
      <c r="B43" s="164" t="s">
        <v>50</v>
      </c>
      <c r="C43" s="164" t="s">
        <v>51</v>
      </c>
      <c r="D43" s="164">
        <v>70937613</v>
      </c>
      <c r="E43" s="162">
        <v>102464278</v>
      </c>
      <c r="F43" s="164">
        <v>600073891</v>
      </c>
      <c r="G43" s="129" t="s">
        <v>52</v>
      </c>
      <c r="H43" s="129" t="s">
        <v>30</v>
      </c>
      <c r="I43" s="129" t="s">
        <v>31</v>
      </c>
      <c r="J43" s="129" t="s">
        <v>31</v>
      </c>
      <c r="K43" s="129" t="s">
        <v>253</v>
      </c>
      <c r="L43" s="130">
        <v>1800000</v>
      </c>
      <c r="M43" s="130">
        <f t="shared" si="0"/>
        <v>1260000</v>
      </c>
      <c r="N43" s="131" t="s">
        <v>109</v>
      </c>
      <c r="O43" s="131" t="s">
        <v>115</v>
      </c>
      <c r="P43" s="132"/>
      <c r="Q43" s="132"/>
      <c r="R43" s="132"/>
      <c r="S43" s="132"/>
      <c r="T43" s="132"/>
      <c r="U43" s="132"/>
      <c r="V43" s="132"/>
      <c r="W43" s="132"/>
      <c r="X43" s="132"/>
      <c r="Y43" s="132" t="s">
        <v>154</v>
      </c>
      <c r="Z43" s="133" t="s">
        <v>111</v>
      </c>
    </row>
    <row r="44" spans="1:26" s="107" customFormat="1" ht="25.5" x14ac:dyDescent="0.25">
      <c r="A44" s="108">
        <v>25</v>
      </c>
      <c r="B44" s="168"/>
      <c r="C44" s="168"/>
      <c r="D44" s="168"/>
      <c r="E44" s="163"/>
      <c r="F44" s="168"/>
      <c r="G44" s="109" t="s">
        <v>53</v>
      </c>
      <c r="H44" s="109" t="s">
        <v>30</v>
      </c>
      <c r="I44" s="109" t="s">
        <v>31</v>
      </c>
      <c r="J44" s="109" t="s">
        <v>31</v>
      </c>
      <c r="K44" s="109" t="s">
        <v>53</v>
      </c>
      <c r="L44" s="110">
        <v>1000000</v>
      </c>
      <c r="M44" s="110">
        <f t="shared" si="0"/>
        <v>700000</v>
      </c>
      <c r="N44" s="111" t="s">
        <v>109</v>
      </c>
      <c r="O44" s="111" t="s">
        <v>115</v>
      </c>
      <c r="P44" s="112"/>
      <c r="Q44" s="112"/>
      <c r="R44" s="112"/>
      <c r="S44" s="112" t="s">
        <v>105</v>
      </c>
      <c r="T44" s="112"/>
      <c r="U44" s="112"/>
      <c r="V44" s="112"/>
      <c r="W44" s="112"/>
      <c r="X44" s="112"/>
      <c r="Y44" s="112" t="s">
        <v>154</v>
      </c>
      <c r="Z44" s="113" t="s">
        <v>111</v>
      </c>
    </row>
    <row r="45" spans="1:26" s="107" customFormat="1" x14ac:dyDescent="0.25">
      <c r="A45" s="108">
        <v>26</v>
      </c>
      <c r="B45" s="168"/>
      <c r="C45" s="168"/>
      <c r="D45" s="168"/>
      <c r="E45" s="163"/>
      <c r="F45" s="168"/>
      <c r="G45" s="109" t="s">
        <v>54</v>
      </c>
      <c r="H45" s="109" t="s">
        <v>30</v>
      </c>
      <c r="I45" s="109" t="s">
        <v>31</v>
      </c>
      <c r="J45" s="109" t="s">
        <v>31</v>
      </c>
      <c r="K45" s="109" t="s">
        <v>54</v>
      </c>
      <c r="L45" s="110">
        <v>100000</v>
      </c>
      <c r="M45" s="110">
        <f t="shared" si="0"/>
        <v>70000</v>
      </c>
      <c r="N45" s="111" t="s">
        <v>109</v>
      </c>
      <c r="O45" s="111" t="s">
        <v>115</v>
      </c>
      <c r="P45" s="112"/>
      <c r="Q45" s="112"/>
      <c r="R45" s="112"/>
      <c r="S45" s="112" t="s">
        <v>105</v>
      </c>
      <c r="T45" s="112"/>
      <c r="U45" s="112"/>
      <c r="V45" s="112"/>
      <c r="W45" s="112"/>
      <c r="X45" s="112" t="s">
        <v>105</v>
      </c>
      <c r="Y45" s="112" t="s">
        <v>154</v>
      </c>
      <c r="Z45" s="113" t="s">
        <v>111</v>
      </c>
    </row>
    <row r="46" spans="1:26" s="107" customFormat="1" ht="25.5" x14ac:dyDescent="0.25">
      <c r="A46" s="108">
        <v>27</v>
      </c>
      <c r="B46" s="168"/>
      <c r="C46" s="168"/>
      <c r="D46" s="168"/>
      <c r="E46" s="163"/>
      <c r="F46" s="168"/>
      <c r="G46" s="109" t="s">
        <v>55</v>
      </c>
      <c r="H46" s="109" t="s">
        <v>30</v>
      </c>
      <c r="I46" s="109" t="s">
        <v>31</v>
      </c>
      <c r="J46" s="109" t="s">
        <v>31</v>
      </c>
      <c r="K46" s="109" t="s">
        <v>55</v>
      </c>
      <c r="L46" s="110">
        <v>1300000</v>
      </c>
      <c r="M46" s="110">
        <f t="shared" si="0"/>
        <v>910000</v>
      </c>
      <c r="N46" s="111" t="s">
        <v>109</v>
      </c>
      <c r="O46" s="111" t="s">
        <v>115</v>
      </c>
      <c r="P46" s="112"/>
      <c r="Q46" s="112"/>
      <c r="R46" s="112"/>
      <c r="S46" s="112"/>
      <c r="T46" s="112"/>
      <c r="U46" s="112"/>
      <c r="V46" s="112"/>
      <c r="W46" s="112"/>
      <c r="X46" s="112"/>
      <c r="Y46" s="112" t="s">
        <v>154</v>
      </c>
      <c r="Z46" s="113" t="s">
        <v>116</v>
      </c>
    </row>
    <row r="47" spans="1:26" s="107" customFormat="1" ht="76.5" x14ac:dyDescent="0.25">
      <c r="A47" s="108">
        <v>28</v>
      </c>
      <c r="B47" s="168"/>
      <c r="C47" s="168"/>
      <c r="D47" s="168"/>
      <c r="E47" s="163"/>
      <c r="F47" s="168"/>
      <c r="G47" s="109" t="s">
        <v>59</v>
      </c>
      <c r="H47" s="109" t="s">
        <v>30</v>
      </c>
      <c r="I47" s="109" t="s">
        <v>31</v>
      </c>
      <c r="J47" s="109" t="s">
        <v>31</v>
      </c>
      <c r="K47" s="109" t="s">
        <v>266</v>
      </c>
      <c r="L47" s="110">
        <v>2200000</v>
      </c>
      <c r="M47" s="110">
        <f t="shared" si="0"/>
        <v>1540000</v>
      </c>
      <c r="N47" s="111" t="s">
        <v>109</v>
      </c>
      <c r="O47" s="111" t="s">
        <v>115</v>
      </c>
      <c r="P47" s="112" t="s">
        <v>105</v>
      </c>
      <c r="Q47" s="112" t="s">
        <v>105</v>
      </c>
      <c r="R47" s="112"/>
      <c r="S47" s="112"/>
      <c r="T47" s="112"/>
      <c r="U47" s="112"/>
      <c r="V47" s="112"/>
      <c r="W47" s="112"/>
      <c r="X47" s="112"/>
      <c r="Y47" s="112" t="s">
        <v>154</v>
      </c>
      <c r="Z47" s="113" t="s">
        <v>111</v>
      </c>
    </row>
    <row r="48" spans="1:26" s="107" customFormat="1" x14ac:dyDescent="0.25">
      <c r="A48" s="108">
        <v>29</v>
      </c>
      <c r="B48" s="168"/>
      <c r="C48" s="168"/>
      <c r="D48" s="168"/>
      <c r="E48" s="163"/>
      <c r="F48" s="168"/>
      <c r="G48" s="109" t="s">
        <v>56</v>
      </c>
      <c r="H48" s="109" t="s">
        <v>30</v>
      </c>
      <c r="I48" s="109" t="s">
        <v>31</v>
      </c>
      <c r="J48" s="109" t="s">
        <v>31</v>
      </c>
      <c r="K48" s="109" t="s">
        <v>248</v>
      </c>
      <c r="L48" s="110">
        <v>300000</v>
      </c>
      <c r="M48" s="110">
        <f t="shared" si="0"/>
        <v>210000</v>
      </c>
      <c r="N48" s="111" t="s">
        <v>109</v>
      </c>
      <c r="O48" s="111" t="s">
        <v>115</v>
      </c>
      <c r="P48" s="112"/>
      <c r="Q48" s="112"/>
      <c r="R48" s="112"/>
      <c r="S48" s="112"/>
      <c r="T48" s="112"/>
      <c r="U48" s="112"/>
      <c r="V48" s="112"/>
      <c r="W48" s="112"/>
      <c r="X48" s="112"/>
      <c r="Y48" s="112" t="s">
        <v>154</v>
      </c>
      <c r="Z48" s="113" t="s">
        <v>111</v>
      </c>
    </row>
    <row r="49" spans="1:26" s="107" customFormat="1" ht="25.5" x14ac:dyDescent="0.25">
      <c r="A49" s="108">
        <v>30</v>
      </c>
      <c r="B49" s="168"/>
      <c r="C49" s="168"/>
      <c r="D49" s="168"/>
      <c r="E49" s="163"/>
      <c r="F49" s="168"/>
      <c r="G49" s="109" t="s">
        <v>26</v>
      </c>
      <c r="H49" s="109" t="s">
        <v>30</v>
      </c>
      <c r="I49" s="109" t="s">
        <v>31</v>
      </c>
      <c r="J49" s="109" t="s">
        <v>31</v>
      </c>
      <c r="K49" s="109" t="s">
        <v>26</v>
      </c>
      <c r="L49" s="110">
        <v>800000</v>
      </c>
      <c r="M49" s="110">
        <f t="shared" si="0"/>
        <v>560000</v>
      </c>
      <c r="N49" s="111" t="s">
        <v>109</v>
      </c>
      <c r="O49" s="111" t="s">
        <v>115</v>
      </c>
      <c r="P49" s="112"/>
      <c r="Q49" s="112"/>
      <c r="R49" s="112"/>
      <c r="S49" s="112"/>
      <c r="T49" s="112"/>
      <c r="U49" s="112"/>
      <c r="V49" s="112"/>
      <c r="W49" s="112"/>
      <c r="X49" s="112"/>
      <c r="Y49" s="112" t="s">
        <v>154</v>
      </c>
      <c r="Z49" s="113" t="s">
        <v>111</v>
      </c>
    </row>
    <row r="50" spans="1:26" s="107" customFormat="1" ht="63.75" x14ac:dyDescent="0.25">
      <c r="A50" s="108">
        <v>31</v>
      </c>
      <c r="B50" s="168"/>
      <c r="C50" s="168"/>
      <c r="D50" s="168"/>
      <c r="E50" s="163"/>
      <c r="F50" s="168"/>
      <c r="G50" s="109" t="s">
        <v>57</v>
      </c>
      <c r="H50" s="109" t="s">
        <v>30</v>
      </c>
      <c r="I50" s="109" t="s">
        <v>31</v>
      </c>
      <c r="J50" s="109" t="s">
        <v>31</v>
      </c>
      <c r="K50" s="109" t="s">
        <v>245</v>
      </c>
      <c r="L50" s="110">
        <v>2000000</v>
      </c>
      <c r="M50" s="110">
        <f t="shared" si="0"/>
        <v>1400000</v>
      </c>
      <c r="N50" s="111" t="s">
        <v>109</v>
      </c>
      <c r="O50" s="111" t="s">
        <v>115</v>
      </c>
      <c r="P50" s="112"/>
      <c r="Q50" s="112" t="s">
        <v>105</v>
      </c>
      <c r="R50" s="112" t="s">
        <v>105</v>
      </c>
      <c r="S50" s="112"/>
      <c r="T50" s="112"/>
      <c r="U50" s="112"/>
      <c r="V50" s="112"/>
      <c r="W50" s="112"/>
      <c r="X50" s="112"/>
      <c r="Y50" s="112" t="s">
        <v>154</v>
      </c>
      <c r="Z50" s="113" t="s">
        <v>116</v>
      </c>
    </row>
    <row r="51" spans="1:26" s="107" customFormat="1" ht="38.25" x14ac:dyDescent="0.25">
      <c r="A51" s="108">
        <v>32</v>
      </c>
      <c r="B51" s="168"/>
      <c r="C51" s="168"/>
      <c r="D51" s="168"/>
      <c r="E51" s="163"/>
      <c r="F51" s="168"/>
      <c r="G51" s="109" t="s">
        <v>58</v>
      </c>
      <c r="H51" s="109" t="s">
        <v>30</v>
      </c>
      <c r="I51" s="109" t="s">
        <v>31</v>
      </c>
      <c r="J51" s="109" t="s">
        <v>31</v>
      </c>
      <c r="K51" s="109" t="s">
        <v>58</v>
      </c>
      <c r="L51" s="110">
        <v>800000</v>
      </c>
      <c r="M51" s="110">
        <f t="shared" ref="M51:M55" si="9">L51/100*70</f>
        <v>560000</v>
      </c>
      <c r="N51" s="111" t="s">
        <v>109</v>
      </c>
      <c r="O51" s="111" t="s">
        <v>115</v>
      </c>
      <c r="P51" s="112" t="s">
        <v>105</v>
      </c>
      <c r="Q51" s="112" t="s">
        <v>105</v>
      </c>
      <c r="R51" s="112" t="s">
        <v>105</v>
      </c>
      <c r="S51" s="112" t="s">
        <v>105</v>
      </c>
      <c r="T51" s="112"/>
      <c r="U51" s="112"/>
      <c r="V51" s="112"/>
      <c r="W51" s="112"/>
      <c r="X51" s="112"/>
      <c r="Y51" s="112" t="s">
        <v>154</v>
      </c>
      <c r="Z51" s="113" t="s">
        <v>111</v>
      </c>
    </row>
    <row r="52" spans="1:26" s="107" customFormat="1" ht="38.25" x14ac:dyDescent="0.25">
      <c r="A52" s="108">
        <v>61</v>
      </c>
      <c r="B52" s="168"/>
      <c r="C52" s="168"/>
      <c r="D52" s="168"/>
      <c r="E52" s="163"/>
      <c r="F52" s="168"/>
      <c r="G52" s="109" t="s">
        <v>213</v>
      </c>
      <c r="H52" s="109" t="s">
        <v>30</v>
      </c>
      <c r="I52" s="109" t="s">
        <v>31</v>
      </c>
      <c r="J52" s="109" t="s">
        <v>31</v>
      </c>
      <c r="K52" s="109" t="s">
        <v>214</v>
      </c>
      <c r="L52" s="110">
        <v>800000</v>
      </c>
      <c r="M52" s="110">
        <f t="shared" si="9"/>
        <v>560000</v>
      </c>
      <c r="N52" s="111" t="s">
        <v>107</v>
      </c>
      <c r="O52" s="111" t="s">
        <v>204</v>
      </c>
      <c r="P52" s="112"/>
      <c r="Q52" s="112"/>
      <c r="R52" s="112" t="s">
        <v>105</v>
      </c>
      <c r="S52" s="112" t="s">
        <v>105</v>
      </c>
      <c r="T52" s="112"/>
      <c r="U52" s="112"/>
      <c r="V52" s="112"/>
      <c r="W52" s="112"/>
      <c r="X52" s="112"/>
      <c r="Y52" s="112" t="s">
        <v>154</v>
      </c>
      <c r="Z52" s="113" t="s">
        <v>111</v>
      </c>
    </row>
    <row r="53" spans="1:26" s="107" customFormat="1" ht="25.5" x14ac:dyDescent="0.25">
      <c r="A53" s="108">
        <v>62</v>
      </c>
      <c r="B53" s="168"/>
      <c r="C53" s="168"/>
      <c r="D53" s="168"/>
      <c r="E53" s="163"/>
      <c r="F53" s="168"/>
      <c r="G53" s="109" t="s">
        <v>217</v>
      </c>
      <c r="H53" s="109" t="s">
        <v>30</v>
      </c>
      <c r="I53" s="109" t="s">
        <v>31</v>
      </c>
      <c r="J53" s="109" t="s">
        <v>31</v>
      </c>
      <c r="K53" s="109" t="s">
        <v>218</v>
      </c>
      <c r="L53" s="110">
        <v>1200000</v>
      </c>
      <c r="M53" s="110">
        <f t="shared" si="9"/>
        <v>840000</v>
      </c>
      <c r="N53" s="111" t="s">
        <v>219</v>
      </c>
      <c r="O53" s="111" t="s">
        <v>197</v>
      </c>
      <c r="P53" s="112"/>
      <c r="Q53" s="112"/>
      <c r="R53" s="112" t="s">
        <v>105</v>
      </c>
      <c r="S53" s="112"/>
      <c r="T53" s="112"/>
      <c r="U53" s="112"/>
      <c r="V53" s="112" t="s">
        <v>105</v>
      </c>
      <c r="W53" s="112"/>
      <c r="X53" s="112"/>
      <c r="Y53" s="112" t="s">
        <v>154</v>
      </c>
      <c r="Z53" s="113" t="s">
        <v>116</v>
      </c>
    </row>
    <row r="54" spans="1:26" s="107" customFormat="1" ht="25.5" x14ac:dyDescent="0.25">
      <c r="A54" s="108">
        <v>63</v>
      </c>
      <c r="B54" s="168"/>
      <c r="C54" s="168"/>
      <c r="D54" s="168"/>
      <c r="E54" s="164"/>
      <c r="F54" s="168"/>
      <c r="G54" s="109" t="s">
        <v>215</v>
      </c>
      <c r="H54" s="109" t="s">
        <v>30</v>
      </c>
      <c r="I54" s="109" t="s">
        <v>31</v>
      </c>
      <c r="J54" s="109" t="s">
        <v>31</v>
      </c>
      <c r="K54" s="109" t="s">
        <v>216</v>
      </c>
      <c r="L54" s="110">
        <v>1500000</v>
      </c>
      <c r="M54" s="110">
        <f t="shared" si="9"/>
        <v>1050000</v>
      </c>
      <c r="N54" s="111" t="s">
        <v>107</v>
      </c>
      <c r="O54" s="111" t="s">
        <v>122</v>
      </c>
      <c r="P54" s="112" t="s">
        <v>105</v>
      </c>
      <c r="Q54" s="112" t="s">
        <v>105</v>
      </c>
      <c r="R54" s="112" t="s">
        <v>105</v>
      </c>
      <c r="S54" s="112" t="s">
        <v>105</v>
      </c>
      <c r="T54" s="112"/>
      <c r="U54" s="112" t="s">
        <v>105</v>
      </c>
      <c r="V54" s="112"/>
      <c r="W54" s="112"/>
      <c r="X54" s="112"/>
      <c r="Y54" s="112" t="s">
        <v>154</v>
      </c>
      <c r="Z54" s="113" t="s">
        <v>111</v>
      </c>
    </row>
    <row r="55" spans="1:26" s="107" customFormat="1" ht="25.5" x14ac:dyDescent="0.25">
      <c r="A55" s="108">
        <v>33</v>
      </c>
      <c r="B55" s="168"/>
      <c r="C55" s="168"/>
      <c r="D55" s="168"/>
      <c r="E55" s="112">
        <v>115900101</v>
      </c>
      <c r="F55" s="168"/>
      <c r="G55" s="109" t="s">
        <v>112</v>
      </c>
      <c r="H55" s="109" t="s">
        <v>30</v>
      </c>
      <c r="I55" s="109" t="s">
        <v>31</v>
      </c>
      <c r="J55" s="109" t="s">
        <v>31</v>
      </c>
      <c r="K55" s="109" t="s">
        <v>157</v>
      </c>
      <c r="L55" s="110">
        <v>700000</v>
      </c>
      <c r="M55" s="110">
        <f t="shared" si="9"/>
        <v>490000</v>
      </c>
      <c r="N55" s="111" t="s">
        <v>109</v>
      </c>
      <c r="O55" s="111" t="s">
        <v>115</v>
      </c>
      <c r="P55" s="112"/>
      <c r="Q55" s="112"/>
      <c r="R55" s="112"/>
      <c r="S55" s="112"/>
      <c r="T55" s="112"/>
      <c r="U55" s="112"/>
      <c r="V55" s="112"/>
      <c r="W55" s="112" t="s">
        <v>105</v>
      </c>
      <c r="X55" s="112"/>
      <c r="Y55" s="112" t="s">
        <v>154</v>
      </c>
      <c r="Z55" s="113" t="s">
        <v>111</v>
      </c>
    </row>
    <row r="56" spans="1:26" s="107" customFormat="1" ht="25.5" x14ac:dyDescent="0.25">
      <c r="A56" s="108">
        <v>34</v>
      </c>
      <c r="B56" s="168"/>
      <c r="C56" s="168"/>
      <c r="D56" s="168"/>
      <c r="E56" s="162">
        <v>102628785</v>
      </c>
      <c r="F56" s="168"/>
      <c r="G56" s="109" t="s">
        <v>119</v>
      </c>
      <c r="H56" s="109" t="s">
        <v>30</v>
      </c>
      <c r="I56" s="109" t="s">
        <v>31</v>
      </c>
      <c r="J56" s="109" t="s">
        <v>31</v>
      </c>
      <c r="K56" s="109" t="s">
        <v>119</v>
      </c>
      <c r="L56" s="110">
        <v>4000000</v>
      </c>
      <c r="M56" s="110">
        <f t="shared" ref="M56" si="10">L56/100*70</f>
        <v>2800000</v>
      </c>
      <c r="N56" s="111" t="s">
        <v>109</v>
      </c>
      <c r="O56" s="111" t="s">
        <v>115</v>
      </c>
      <c r="P56" s="112"/>
      <c r="Q56" s="112"/>
      <c r="R56" s="112"/>
      <c r="S56" s="112"/>
      <c r="T56" s="112"/>
      <c r="U56" s="112"/>
      <c r="V56" s="112"/>
      <c r="W56" s="112"/>
      <c r="X56" s="112"/>
      <c r="Y56" s="112" t="s">
        <v>154</v>
      </c>
      <c r="Z56" s="113" t="s">
        <v>111</v>
      </c>
    </row>
    <row r="57" spans="1:26" s="107" customFormat="1" ht="26.25" thickBot="1" x14ac:dyDescent="0.3">
      <c r="A57" s="121">
        <v>35</v>
      </c>
      <c r="B57" s="166"/>
      <c r="C57" s="166"/>
      <c r="D57" s="166"/>
      <c r="E57" s="169"/>
      <c r="F57" s="166"/>
      <c r="G57" s="123" t="s">
        <v>120</v>
      </c>
      <c r="H57" s="123" t="s">
        <v>30</v>
      </c>
      <c r="I57" s="123" t="s">
        <v>31</v>
      </c>
      <c r="J57" s="123" t="s">
        <v>31</v>
      </c>
      <c r="K57" s="123" t="s">
        <v>120</v>
      </c>
      <c r="L57" s="124">
        <v>600000</v>
      </c>
      <c r="M57" s="124">
        <f t="shared" ref="M57" si="11">L57/100*70</f>
        <v>420000</v>
      </c>
      <c r="N57" s="125" t="s">
        <v>109</v>
      </c>
      <c r="O57" s="125" t="s">
        <v>115</v>
      </c>
      <c r="P57" s="126"/>
      <c r="Q57" s="126"/>
      <c r="R57" s="126"/>
      <c r="S57" s="126"/>
      <c r="T57" s="126"/>
      <c r="U57" s="126"/>
      <c r="V57" s="126"/>
      <c r="W57" s="126"/>
      <c r="X57" s="126"/>
      <c r="Y57" s="126" t="s">
        <v>154</v>
      </c>
      <c r="Z57" s="127" t="s">
        <v>111</v>
      </c>
    </row>
    <row r="58" spans="1:26" s="107" customFormat="1" ht="25.5" x14ac:dyDescent="0.25">
      <c r="A58" s="102">
        <v>36</v>
      </c>
      <c r="B58" s="167" t="s">
        <v>60</v>
      </c>
      <c r="C58" s="167" t="s">
        <v>51</v>
      </c>
      <c r="D58" s="167">
        <v>70937605</v>
      </c>
      <c r="E58" s="167">
        <v>115900098</v>
      </c>
      <c r="F58" s="167">
        <v>600073882</v>
      </c>
      <c r="G58" s="103" t="s">
        <v>145</v>
      </c>
      <c r="H58" s="103" t="s">
        <v>30</v>
      </c>
      <c r="I58" s="103" t="s">
        <v>31</v>
      </c>
      <c r="J58" s="103" t="s">
        <v>31</v>
      </c>
      <c r="K58" s="103" t="s">
        <v>145</v>
      </c>
      <c r="L58" s="104">
        <v>6000000</v>
      </c>
      <c r="M58" s="104">
        <f t="shared" si="0"/>
        <v>4200000</v>
      </c>
      <c r="N58" s="105" t="s">
        <v>109</v>
      </c>
      <c r="O58" s="105" t="s">
        <v>122</v>
      </c>
      <c r="P58" s="72"/>
      <c r="Q58" s="72"/>
      <c r="R58" s="72"/>
      <c r="S58" s="72"/>
      <c r="T58" s="72"/>
      <c r="U58" s="72"/>
      <c r="V58" s="72" t="s">
        <v>105</v>
      </c>
      <c r="W58" s="72"/>
      <c r="X58" s="72"/>
      <c r="Y58" s="72" t="s">
        <v>158</v>
      </c>
      <c r="Z58" s="106" t="s">
        <v>116</v>
      </c>
    </row>
    <row r="59" spans="1:26" s="107" customFormat="1" ht="51" x14ac:dyDescent="0.25">
      <c r="A59" s="108">
        <v>37</v>
      </c>
      <c r="B59" s="168"/>
      <c r="C59" s="168"/>
      <c r="D59" s="168"/>
      <c r="E59" s="168"/>
      <c r="F59" s="168"/>
      <c r="G59" s="109" t="s">
        <v>123</v>
      </c>
      <c r="H59" s="109" t="s">
        <v>30</v>
      </c>
      <c r="I59" s="109" t="s">
        <v>31</v>
      </c>
      <c r="J59" s="109" t="s">
        <v>31</v>
      </c>
      <c r="K59" s="109" t="s">
        <v>123</v>
      </c>
      <c r="L59" s="110">
        <v>1100000</v>
      </c>
      <c r="M59" s="110">
        <f t="shared" si="0"/>
        <v>770000</v>
      </c>
      <c r="N59" s="111" t="s">
        <v>109</v>
      </c>
      <c r="O59" s="111" t="s">
        <v>122</v>
      </c>
      <c r="P59" s="112"/>
      <c r="Q59" s="112"/>
      <c r="R59" s="112"/>
      <c r="S59" s="112"/>
      <c r="T59" s="112"/>
      <c r="U59" s="112"/>
      <c r="V59" s="112"/>
      <c r="W59" s="112"/>
      <c r="X59" s="112"/>
      <c r="Y59" s="112" t="s">
        <v>154</v>
      </c>
      <c r="Z59" s="113" t="s">
        <v>116</v>
      </c>
    </row>
    <row r="60" spans="1:26" s="107" customFormat="1" ht="25.5" x14ac:dyDescent="0.25">
      <c r="A60" s="108">
        <v>38</v>
      </c>
      <c r="B60" s="168"/>
      <c r="C60" s="168"/>
      <c r="D60" s="168"/>
      <c r="E60" s="168"/>
      <c r="F60" s="168"/>
      <c r="G60" s="109" t="s">
        <v>61</v>
      </c>
      <c r="H60" s="109" t="s">
        <v>30</v>
      </c>
      <c r="I60" s="109" t="s">
        <v>31</v>
      </c>
      <c r="J60" s="109" t="s">
        <v>31</v>
      </c>
      <c r="K60" s="109" t="s">
        <v>61</v>
      </c>
      <c r="L60" s="110">
        <v>350000</v>
      </c>
      <c r="M60" s="110">
        <f t="shared" si="0"/>
        <v>245000</v>
      </c>
      <c r="N60" s="111" t="s">
        <v>109</v>
      </c>
      <c r="O60" s="111" t="s">
        <v>122</v>
      </c>
      <c r="P60" s="112"/>
      <c r="Q60" s="112"/>
      <c r="R60" s="112"/>
      <c r="S60" s="112"/>
      <c r="T60" s="112"/>
      <c r="U60" s="112"/>
      <c r="V60" s="112"/>
      <c r="W60" s="112"/>
      <c r="X60" s="112"/>
      <c r="Y60" s="112" t="s">
        <v>154</v>
      </c>
      <c r="Z60" s="113" t="s">
        <v>111</v>
      </c>
    </row>
    <row r="61" spans="1:26" s="107" customFormat="1" ht="51" x14ac:dyDescent="0.25">
      <c r="A61" s="108">
        <v>39</v>
      </c>
      <c r="B61" s="168"/>
      <c r="C61" s="168"/>
      <c r="D61" s="168"/>
      <c r="E61" s="168"/>
      <c r="F61" s="168"/>
      <c r="G61" s="109" t="s">
        <v>62</v>
      </c>
      <c r="H61" s="109" t="s">
        <v>30</v>
      </c>
      <c r="I61" s="109" t="s">
        <v>31</v>
      </c>
      <c r="J61" s="109" t="s">
        <v>31</v>
      </c>
      <c r="K61" s="109" t="s">
        <v>146</v>
      </c>
      <c r="L61" s="110">
        <v>2250000</v>
      </c>
      <c r="M61" s="110">
        <f t="shared" si="0"/>
        <v>1575000</v>
      </c>
      <c r="N61" s="111" t="s">
        <v>109</v>
      </c>
      <c r="O61" s="111" t="s">
        <v>122</v>
      </c>
      <c r="P61" s="112" t="s">
        <v>105</v>
      </c>
      <c r="Q61" s="112" t="s">
        <v>105</v>
      </c>
      <c r="R61" s="112" t="s">
        <v>105</v>
      </c>
      <c r="S61" s="112" t="s">
        <v>105</v>
      </c>
      <c r="T61" s="112"/>
      <c r="U61" s="112"/>
      <c r="V61" s="112"/>
      <c r="W61" s="112"/>
      <c r="X61" s="112"/>
      <c r="Y61" s="112" t="s">
        <v>154</v>
      </c>
      <c r="Z61" s="113" t="s">
        <v>111</v>
      </c>
    </row>
    <row r="62" spans="1:26" s="107" customFormat="1" ht="39.75" customHeight="1" x14ac:dyDescent="0.25">
      <c r="A62" s="108">
        <v>40</v>
      </c>
      <c r="B62" s="168"/>
      <c r="C62" s="168"/>
      <c r="D62" s="168"/>
      <c r="E62" s="168"/>
      <c r="F62" s="168"/>
      <c r="G62" s="109" t="s">
        <v>63</v>
      </c>
      <c r="H62" s="109" t="s">
        <v>30</v>
      </c>
      <c r="I62" s="109" t="s">
        <v>31</v>
      </c>
      <c r="J62" s="109" t="s">
        <v>31</v>
      </c>
      <c r="K62" s="109" t="s">
        <v>63</v>
      </c>
      <c r="L62" s="110">
        <v>3000000</v>
      </c>
      <c r="M62" s="110">
        <f t="shared" ref="M62:M64" si="12">L62/100*70</f>
        <v>2100000</v>
      </c>
      <c r="N62" s="111" t="s">
        <v>109</v>
      </c>
      <c r="O62" s="111" t="s">
        <v>122</v>
      </c>
      <c r="P62" s="112"/>
      <c r="Q62" s="112"/>
      <c r="R62" s="112"/>
      <c r="S62" s="112"/>
      <c r="T62" s="112"/>
      <c r="U62" s="112"/>
      <c r="V62" s="112"/>
      <c r="W62" s="112"/>
      <c r="X62" s="112"/>
      <c r="Y62" s="112" t="s">
        <v>154</v>
      </c>
      <c r="Z62" s="113" t="s">
        <v>116</v>
      </c>
    </row>
    <row r="63" spans="1:26" s="107" customFormat="1" x14ac:dyDescent="0.25">
      <c r="A63" s="108">
        <v>41</v>
      </c>
      <c r="B63" s="168"/>
      <c r="C63" s="168"/>
      <c r="D63" s="168"/>
      <c r="E63" s="168"/>
      <c r="F63" s="168"/>
      <c r="G63" s="109" t="s">
        <v>185</v>
      </c>
      <c r="H63" s="109" t="s">
        <v>30</v>
      </c>
      <c r="I63" s="109" t="s">
        <v>31</v>
      </c>
      <c r="J63" s="109" t="s">
        <v>31</v>
      </c>
      <c r="K63" s="109" t="s">
        <v>185</v>
      </c>
      <c r="L63" s="110">
        <v>2000000</v>
      </c>
      <c r="M63" s="110">
        <f t="shared" si="12"/>
        <v>1400000</v>
      </c>
      <c r="N63" s="111" t="s">
        <v>109</v>
      </c>
      <c r="O63" s="111" t="s">
        <v>115</v>
      </c>
      <c r="P63" s="112"/>
      <c r="Q63" s="112"/>
      <c r="R63" s="112"/>
      <c r="S63" s="112"/>
      <c r="T63" s="112"/>
      <c r="U63" s="112"/>
      <c r="V63" s="112"/>
      <c r="W63" s="112"/>
      <c r="X63" s="112"/>
      <c r="Y63" s="112" t="s">
        <v>154</v>
      </c>
      <c r="Z63" s="113" t="s">
        <v>111</v>
      </c>
    </row>
    <row r="64" spans="1:26" s="107" customFormat="1" ht="30.75" customHeight="1" thickBot="1" x14ac:dyDescent="0.3">
      <c r="A64" s="121">
        <v>42</v>
      </c>
      <c r="B64" s="166"/>
      <c r="C64" s="166"/>
      <c r="D64" s="166"/>
      <c r="E64" s="126">
        <v>115900098</v>
      </c>
      <c r="F64" s="166"/>
      <c r="G64" s="123" t="s">
        <v>159</v>
      </c>
      <c r="H64" s="123" t="s">
        <v>30</v>
      </c>
      <c r="I64" s="123" t="s">
        <v>31</v>
      </c>
      <c r="J64" s="123" t="s">
        <v>31</v>
      </c>
      <c r="K64" s="123" t="s">
        <v>160</v>
      </c>
      <c r="L64" s="124">
        <v>600000</v>
      </c>
      <c r="M64" s="124">
        <f t="shared" si="12"/>
        <v>420000</v>
      </c>
      <c r="N64" s="125" t="s">
        <v>109</v>
      </c>
      <c r="O64" s="125" t="s">
        <v>115</v>
      </c>
      <c r="P64" s="126"/>
      <c r="Q64" s="126"/>
      <c r="R64" s="126"/>
      <c r="S64" s="126"/>
      <c r="T64" s="126"/>
      <c r="U64" s="126"/>
      <c r="V64" s="126"/>
      <c r="W64" s="126" t="s">
        <v>105</v>
      </c>
      <c r="X64" s="126"/>
      <c r="Y64" s="126" t="s">
        <v>154</v>
      </c>
      <c r="Z64" s="127" t="s">
        <v>111</v>
      </c>
    </row>
    <row r="65" spans="1:26" s="107" customFormat="1" ht="51.75" thickBot="1" x14ac:dyDescent="0.3">
      <c r="A65" s="150">
        <v>43</v>
      </c>
      <c r="B65" s="151" t="s">
        <v>64</v>
      </c>
      <c r="C65" s="151" t="s">
        <v>65</v>
      </c>
      <c r="D65" s="151">
        <v>70993190</v>
      </c>
      <c r="E65" s="151">
        <v>115900250</v>
      </c>
      <c r="F65" s="151">
        <v>600073947</v>
      </c>
      <c r="G65" s="152" t="s">
        <v>254</v>
      </c>
      <c r="H65" s="152" t="s">
        <v>30</v>
      </c>
      <c r="I65" s="152" t="s">
        <v>31</v>
      </c>
      <c r="J65" s="152" t="s">
        <v>86</v>
      </c>
      <c r="K65" s="152" t="s">
        <v>254</v>
      </c>
      <c r="L65" s="56">
        <v>10000000</v>
      </c>
      <c r="M65" s="56">
        <f t="shared" si="0"/>
        <v>7000000</v>
      </c>
      <c r="N65" s="153" t="s">
        <v>109</v>
      </c>
      <c r="O65" s="153" t="s">
        <v>115</v>
      </c>
      <c r="P65" s="151"/>
      <c r="Q65" s="151"/>
      <c r="R65" s="151"/>
      <c r="S65" s="151"/>
      <c r="T65" s="151" t="s">
        <v>105</v>
      </c>
      <c r="U65" s="151"/>
      <c r="V65" s="151"/>
      <c r="W65" s="154" t="s">
        <v>105</v>
      </c>
      <c r="X65" s="151"/>
      <c r="Y65" s="151" t="s">
        <v>154</v>
      </c>
      <c r="Z65" s="155" t="s">
        <v>116</v>
      </c>
    </row>
    <row r="66" spans="1:26" s="107" customFormat="1" ht="17.25" customHeight="1" x14ac:dyDescent="0.25">
      <c r="A66" s="102">
        <v>44</v>
      </c>
      <c r="B66" s="167" t="s">
        <v>66</v>
      </c>
      <c r="C66" s="167" t="s">
        <v>67</v>
      </c>
      <c r="D66" s="167">
        <v>70982422</v>
      </c>
      <c r="E66" s="167">
        <v>102464138</v>
      </c>
      <c r="F66" s="167">
        <v>650033558</v>
      </c>
      <c r="G66" s="103" t="s">
        <v>68</v>
      </c>
      <c r="H66" s="103" t="s">
        <v>30</v>
      </c>
      <c r="I66" s="103" t="s">
        <v>31</v>
      </c>
      <c r="J66" s="103" t="s">
        <v>89</v>
      </c>
      <c r="K66" s="103" t="s">
        <v>68</v>
      </c>
      <c r="L66" s="104">
        <v>800000</v>
      </c>
      <c r="M66" s="104">
        <f t="shared" si="0"/>
        <v>560000</v>
      </c>
      <c r="N66" s="105" t="s">
        <v>109</v>
      </c>
      <c r="O66" s="105" t="s">
        <v>115</v>
      </c>
      <c r="P66" s="72"/>
      <c r="Q66" s="72"/>
      <c r="R66" s="134"/>
      <c r="S66" s="72" t="s">
        <v>105</v>
      </c>
      <c r="T66" s="72"/>
      <c r="U66" s="72"/>
      <c r="V66" s="72"/>
      <c r="W66" s="72"/>
      <c r="X66" s="72" t="s">
        <v>105</v>
      </c>
      <c r="Y66" s="72" t="s">
        <v>154</v>
      </c>
      <c r="Z66" s="106" t="s">
        <v>111</v>
      </c>
    </row>
    <row r="67" spans="1:26" s="107" customFormat="1" ht="25.5" x14ac:dyDescent="0.25">
      <c r="A67" s="108">
        <v>45</v>
      </c>
      <c r="B67" s="168"/>
      <c r="C67" s="168"/>
      <c r="D67" s="168"/>
      <c r="E67" s="168"/>
      <c r="F67" s="168"/>
      <c r="G67" s="109" t="s">
        <v>69</v>
      </c>
      <c r="H67" s="109" t="s">
        <v>30</v>
      </c>
      <c r="I67" s="109" t="s">
        <v>31</v>
      </c>
      <c r="J67" s="109" t="s">
        <v>89</v>
      </c>
      <c r="K67" s="109" t="s">
        <v>161</v>
      </c>
      <c r="L67" s="110">
        <v>600000</v>
      </c>
      <c r="M67" s="110">
        <f t="shared" ref="M67:M68" si="13">L67/100*70</f>
        <v>420000</v>
      </c>
      <c r="N67" s="111" t="s">
        <v>109</v>
      </c>
      <c r="O67" s="111" t="s">
        <v>115</v>
      </c>
      <c r="P67" s="112"/>
      <c r="Q67" s="112"/>
      <c r="R67" s="112"/>
      <c r="S67" s="112"/>
      <c r="T67" s="112"/>
      <c r="U67" s="112" t="s">
        <v>105</v>
      </c>
      <c r="V67" s="112"/>
      <c r="W67" s="112"/>
      <c r="X67" s="112"/>
      <c r="Y67" s="112" t="s">
        <v>154</v>
      </c>
      <c r="Z67" s="113" t="s">
        <v>111</v>
      </c>
    </row>
    <row r="68" spans="1:26" s="107" customFormat="1" ht="38.25" x14ac:dyDescent="0.25">
      <c r="A68" s="108">
        <v>46</v>
      </c>
      <c r="B68" s="168"/>
      <c r="C68" s="168"/>
      <c r="D68" s="168"/>
      <c r="E68" s="168"/>
      <c r="F68" s="168"/>
      <c r="G68" s="109" t="s">
        <v>162</v>
      </c>
      <c r="H68" s="109" t="s">
        <v>30</v>
      </c>
      <c r="I68" s="109" t="s">
        <v>31</v>
      </c>
      <c r="J68" s="109" t="s">
        <v>89</v>
      </c>
      <c r="K68" s="109" t="s">
        <v>246</v>
      </c>
      <c r="L68" s="110">
        <v>1000000</v>
      </c>
      <c r="M68" s="110">
        <f t="shared" si="13"/>
        <v>700000</v>
      </c>
      <c r="N68" s="111" t="s">
        <v>109</v>
      </c>
      <c r="O68" s="111" t="s">
        <v>115</v>
      </c>
      <c r="P68" s="112"/>
      <c r="Q68" s="112" t="s">
        <v>105</v>
      </c>
      <c r="R68" s="112" t="s">
        <v>105</v>
      </c>
      <c r="S68" s="112"/>
      <c r="T68" s="112"/>
      <c r="U68" s="112"/>
      <c r="V68" s="112" t="s">
        <v>105</v>
      </c>
      <c r="W68" s="112"/>
      <c r="X68" s="112"/>
      <c r="Y68" s="112" t="s">
        <v>124</v>
      </c>
      <c r="Z68" s="113" t="s">
        <v>111</v>
      </c>
    </row>
    <row r="69" spans="1:26" s="138" customFormat="1" ht="39" thickBot="1" x14ac:dyDescent="0.3">
      <c r="A69" s="149">
        <v>67</v>
      </c>
      <c r="B69" s="166"/>
      <c r="C69" s="166"/>
      <c r="D69" s="166"/>
      <c r="E69" s="166"/>
      <c r="F69" s="166"/>
      <c r="G69" s="156" t="s">
        <v>263</v>
      </c>
      <c r="H69" s="156" t="s">
        <v>30</v>
      </c>
      <c r="I69" s="156" t="s">
        <v>31</v>
      </c>
      <c r="J69" s="156" t="s">
        <v>89</v>
      </c>
      <c r="K69" s="156" t="s">
        <v>264</v>
      </c>
      <c r="L69" s="157">
        <v>1500000</v>
      </c>
      <c r="M69" s="157">
        <f t="shared" si="0"/>
        <v>1050000</v>
      </c>
      <c r="N69" s="158" t="s">
        <v>107</v>
      </c>
      <c r="O69" s="158" t="s">
        <v>115</v>
      </c>
      <c r="P69" s="141"/>
      <c r="Q69" s="141"/>
      <c r="R69" s="141"/>
      <c r="S69" s="141"/>
      <c r="T69" s="141" t="s">
        <v>105</v>
      </c>
      <c r="U69" s="141"/>
      <c r="V69" s="141"/>
      <c r="W69" s="141"/>
      <c r="X69" s="141"/>
      <c r="Y69" s="141" t="s">
        <v>154</v>
      </c>
      <c r="Z69" s="159" t="s">
        <v>111</v>
      </c>
    </row>
    <row r="70" spans="1:26" s="107" customFormat="1" ht="25.5" x14ac:dyDescent="0.25">
      <c r="A70" s="128">
        <v>47</v>
      </c>
      <c r="B70" s="164" t="s">
        <v>70</v>
      </c>
      <c r="C70" s="164" t="s">
        <v>74</v>
      </c>
      <c r="D70" s="164">
        <v>71340921</v>
      </c>
      <c r="E70" s="164">
        <v>151038201</v>
      </c>
      <c r="F70" s="164">
        <v>651038197</v>
      </c>
      <c r="G70" s="129" t="s">
        <v>71</v>
      </c>
      <c r="H70" s="129" t="s">
        <v>30</v>
      </c>
      <c r="I70" s="129" t="s">
        <v>31</v>
      </c>
      <c r="J70" s="129" t="s">
        <v>42</v>
      </c>
      <c r="K70" s="129" t="s">
        <v>71</v>
      </c>
      <c r="L70" s="130">
        <v>560000</v>
      </c>
      <c r="M70" s="130">
        <f t="shared" si="0"/>
        <v>392000</v>
      </c>
      <c r="N70" s="131" t="s">
        <v>109</v>
      </c>
      <c r="O70" s="131" t="s">
        <v>115</v>
      </c>
      <c r="P70" s="132"/>
      <c r="Q70" s="132"/>
      <c r="R70" s="132"/>
      <c r="S70" s="132"/>
      <c r="T70" s="132"/>
      <c r="U70" s="132"/>
      <c r="V70" s="132"/>
      <c r="W70" s="132"/>
      <c r="X70" s="132"/>
      <c r="Y70" s="132" t="s">
        <v>188</v>
      </c>
      <c r="Z70" s="133" t="s">
        <v>187</v>
      </c>
    </row>
    <row r="71" spans="1:26" s="107" customFormat="1" ht="64.5" thickBot="1" x14ac:dyDescent="0.3">
      <c r="A71" s="121">
        <v>48</v>
      </c>
      <c r="B71" s="166"/>
      <c r="C71" s="166"/>
      <c r="D71" s="166"/>
      <c r="E71" s="166"/>
      <c r="F71" s="166"/>
      <c r="G71" s="123" t="s">
        <v>72</v>
      </c>
      <c r="H71" s="123" t="s">
        <v>30</v>
      </c>
      <c r="I71" s="123" t="s">
        <v>31</v>
      </c>
      <c r="J71" s="123" t="s">
        <v>42</v>
      </c>
      <c r="K71" s="123" t="s">
        <v>186</v>
      </c>
      <c r="L71" s="124">
        <v>500000</v>
      </c>
      <c r="M71" s="124">
        <f t="shared" si="0"/>
        <v>350000</v>
      </c>
      <c r="N71" s="125" t="s">
        <v>109</v>
      </c>
      <c r="O71" s="125" t="s">
        <v>115</v>
      </c>
      <c r="P71" s="126"/>
      <c r="Q71" s="126" t="s">
        <v>105</v>
      </c>
      <c r="R71" s="126" t="s">
        <v>105</v>
      </c>
      <c r="S71" s="126" t="s">
        <v>105</v>
      </c>
      <c r="T71" s="126" t="s">
        <v>105</v>
      </c>
      <c r="U71" s="126"/>
      <c r="V71" s="126"/>
      <c r="W71" s="126"/>
      <c r="X71" s="126"/>
      <c r="Y71" s="126" t="s">
        <v>188</v>
      </c>
      <c r="Z71" s="127" t="s">
        <v>187</v>
      </c>
    </row>
    <row r="73" spans="1:26" ht="15" x14ac:dyDescent="0.25">
      <c r="A73" s="36" t="s">
        <v>268</v>
      </c>
    </row>
  </sheetData>
  <autoFilter ref="A1:Z71" xr:uid="{89EB5E50-E61E-4489-BB52-3D49D2CDA4FA}"/>
  <mergeCells count="69">
    <mergeCell ref="Y3:Y4"/>
    <mergeCell ref="B5:B13"/>
    <mergeCell ref="C5:C13"/>
    <mergeCell ref="K2:K4"/>
    <mergeCell ref="L2:M2"/>
    <mergeCell ref="N2:O2"/>
    <mergeCell ref="P2:X2"/>
    <mergeCell ref="Y2:Z2"/>
    <mergeCell ref="L3:L4"/>
    <mergeCell ref="M3:M4"/>
    <mergeCell ref="N3:N4"/>
    <mergeCell ref="O3:O4"/>
    <mergeCell ref="P3:S3"/>
    <mergeCell ref="Z3:Z4"/>
    <mergeCell ref="T3:T4"/>
    <mergeCell ref="U3:U4"/>
    <mergeCell ref="V3:V4"/>
    <mergeCell ref="W3:W4"/>
    <mergeCell ref="X3:X4"/>
    <mergeCell ref="A2:A4"/>
    <mergeCell ref="B2:F2"/>
    <mergeCell ref="G2:G4"/>
    <mergeCell ref="H2:H4"/>
    <mergeCell ref="I2:I4"/>
    <mergeCell ref="J2:J4"/>
    <mergeCell ref="B3:B4"/>
    <mergeCell ref="C3:C4"/>
    <mergeCell ref="D3:D4"/>
    <mergeCell ref="E3:E4"/>
    <mergeCell ref="F3:F4"/>
    <mergeCell ref="F35:F42"/>
    <mergeCell ref="D5:D13"/>
    <mergeCell ref="F5:F13"/>
    <mergeCell ref="B14:B22"/>
    <mergeCell ref="C14:C22"/>
    <mergeCell ref="D14:D22"/>
    <mergeCell ref="F14:F22"/>
    <mergeCell ref="B23:B34"/>
    <mergeCell ref="C23:C34"/>
    <mergeCell ref="D23:D34"/>
    <mergeCell ref="E23:E34"/>
    <mergeCell ref="F23:F34"/>
    <mergeCell ref="B35:B42"/>
    <mergeCell ref="C35:C42"/>
    <mergeCell ref="D35:D42"/>
    <mergeCell ref="E5:E11"/>
    <mergeCell ref="C43:C57"/>
    <mergeCell ref="D43:D57"/>
    <mergeCell ref="F43:F57"/>
    <mergeCell ref="E56:E57"/>
    <mergeCell ref="B58:B64"/>
    <mergeCell ref="C58:C64"/>
    <mergeCell ref="D58:D64"/>
    <mergeCell ref="E14:E20"/>
    <mergeCell ref="E43:E54"/>
    <mergeCell ref="E35:E42"/>
    <mergeCell ref="F70:F71"/>
    <mergeCell ref="B66:B69"/>
    <mergeCell ref="C66:C69"/>
    <mergeCell ref="D66:D69"/>
    <mergeCell ref="E66:E69"/>
    <mergeCell ref="F66:F69"/>
    <mergeCell ref="B70:B71"/>
    <mergeCell ref="C70:C71"/>
    <mergeCell ref="D70:D71"/>
    <mergeCell ref="E70:E71"/>
    <mergeCell ref="F58:F64"/>
    <mergeCell ref="E58:E63"/>
    <mergeCell ref="B43:B57"/>
  </mergeCells>
  <pageMargins left="0.70866141732283472" right="0.70866141732283472" top="0.78740157480314965" bottom="0.78740157480314965" header="0.31496062992125984" footer="0.31496062992125984"/>
  <pageSetup paperSize="8" scale="65" fitToHeight="0" orientation="landscape" r:id="rId1"/>
  <rowBreaks count="2" manualBreakCount="2">
    <brk id="22" max="25" man="1"/>
    <brk id="42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4"/>
  <sheetViews>
    <sheetView view="pageBreakPreview" topLeftCell="A31" zoomScaleNormal="100" zoomScaleSheetLayoutView="100" workbookViewId="0">
      <selection activeCell="A34" sqref="A34"/>
    </sheetView>
  </sheetViews>
  <sheetFormatPr defaultColWidth="8.7109375" defaultRowHeight="12.75" x14ac:dyDescent="0.2"/>
  <cols>
    <col min="1" max="1" width="8.7109375" style="47"/>
    <col min="2" max="2" width="19.85546875" style="47" customWidth="1"/>
    <col min="3" max="3" width="14.85546875" style="47" customWidth="1"/>
    <col min="4" max="4" width="12.7109375" style="48" customWidth="1"/>
    <col min="5" max="6" width="12.28515625" style="48" bestFit="1" customWidth="1"/>
    <col min="7" max="7" width="24.140625" style="47" customWidth="1"/>
    <col min="8" max="8" width="9.140625" style="47" customWidth="1"/>
    <col min="9" max="9" width="9.7109375" style="47" customWidth="1"/>
    <col min="10" max="10" width="15.7109375" style="47" customWidth="1"/>
    <col min="11" max="11" width="18.85546875" style="47" customWidth="1"/>
    <col min="12" max="13" width="15.28515625" style="47" customWidth="1"/>
    <col min="14" max="15" width="8.7109375" style="49"/>
    <col min="16" max="16" width="13.140625" style="47" customWidth="1"/>
    <col min="17" max="17" width="14.5703125" style="47" customWidth="1"/>
    <col min="18" max="18" width="12.28515625" style="47" customWidth="1"/>
    <col min="19" max="16384" width="8.7109375" style="47"/>
  </cols>
  <sheetData>
    <row r="1" spans="1:26" x14ac:dyDescent="0.2">
      <c r="A1" s="46" t="s">
        <v>190</v>
      </c>
    </row>
    <row r="2" spans="1:26" ht="41.25" customHeight="1" x14ac:dyDescent="0.2">
      <c r="A2" s="201" t="s">
        <v>10</v>
      </c>
      <c r="B2" s="201" t="s">
        <v>11</v>
      </c>
      <c r="C2" s="201"/>
      <c r="D2" s="201"/>
      <c r="E2" s="201"/>
      <c r="F2" s="201"/>
      <c r="G2" s="201" t="s">
        <v>5</v>
      </c>
      <c r="H2" s="176" t="s">
        <v>6</v>
      </c>
      <c r="I2" s="176" t="s">
        <v>7</v>
      </c>
      <c r="J2" s="201" t="s">
        <v>8</v>
      </c>
      <c r="K2" s="201" t="s">
        <v>9</v>
      </c>
      <c r="L2" s="180" t="s">
        <v>175</v>
      </c>
      <c r="M2" s="180"/>
      <c r="N2" s="203" t="s">
        <v>176</v>
      </c>
      <c r="O2" s="203"/>
      <c r="P2" s="176" t="s">
        <v>170</v>
      </c>
      <c r="Q2" s="176"/>
      <c r="R2" s="181" t="s">
        <v>12</v>
      </c>
      <c r="S2" s="181"/>
      <c r="T2" s="3"/>
      <c r="U2" s="3"/>
      <c r="V2" s="3"/>
      <c r="W2" s="3"/>
      <c r="X2" s="3"/>
      <c r="Y2" s="4"/>
      <c r="Z2" s="4"/>
    </row>
    <row r="3" spans="1:26" x14ac:dyDescent="0.2">
      <c r="A3" s="201"/>
      <c r="B3" s="201" t="s">
        <v>1</v>
      </c>
      <c r="C3" s="201" t="s">
        <v>2</v>
      </c>
      <c r="D3" s="201" t="s">
        <v>0</v>
      </c>
      <c r="E3" s="201" t="s">
        <v>3</v>
      </c>
      <c r="F3" s="201" t="s">
        <v>4</v>
      </c>
      <c r="G3" s="201"/>
      <c r="H3" s="176"/>
      <c r="I3" s="176"/>
      <c r="J3" s="201"/>
      <c r="K3" s="201"/>
      <c r="L3" s="182" t="s">
        <v>13</v>
      </c>
      <c r="M3" s="182" t="s">
        <v>171</v>
      </c>
      <c r="N3" s="184" t="s">
        <v>14</v>
      </c>
      <c r="O3" s="184" t="s">
        <v>15</v>
      </c>
      <c r="P3" s="179" t="s">
        <v>177</v>
      </c>
      <c r="Q3" s="179" t="s">
        <v>178</v>
      </c>
      <c r="R3" s="179" t="s">
        <v>21</v>
      </c>
      <c r="S3" s="179" t="s">
        <v>22</v>
      </c>
      <c r="T3" s="1"/>
      <c r="U3" s="1"/>
      <c r="V3" s="1"/>
      <c r="W3" s="1"/>
      <c r="X3" s="1"/>
      <c r="Y3" s="5"/>
      <c r="Z3" s="5"/>
    </row>
    <row r="4" spans="1:26" ht="81" customHeight="1" thickBot="1" x14ac:dyDescent="0.25">
      <c r="A4" s="202"/>
      <c r="B4" s="202"/>
      <c r="C4" s="202"/>
      <c r="D4" s="202"/>
      <c r="E4" s="202"/>
      <c r="F4" s="202"/>
      <c r="G4" s="202"/>
      <c r="H4" s="177"/>
      <c r="I4" s="177"/>
      <c r="J4" s="202"/>
      <c r="K4" s="202"/>
      <c r="L4" s="183"/>
      <c r="M4" s="183"/>
      <c r="N4" s="185"/>
      <c r="O4" s="185"/>
      <c r="P4" s="204"/>
      <c r="Q4" s="204"/>
      <c r="R4" s="204"/>
      <c r="S4" s="204"/>
      <c r="T4" s="1"/>
      <c r="U4" s="1"/>
      <c r="V4" s="1"/>
      <c r="W4" s="1"/>
      <c r="X4" s="1"/>
      <c r="Y4" s="5"/>
      <c r="Z4" s="5"/>
    </row>
    <row r="5" spans="1:26" ht="93.75" customHeight="1" x14ac:dyDescent="0.2">
      <c r="A5" s="31">
        <v>1</v>
      </c>
      <c r="B5" s="40" t="s">
        <v>24</v>
      </c>
      <c r="C5" s="52" t="s">
        <v>25</v>
      </c>
      <c r="D5" s="41">
        <v>75007126</v>
      </c>
      <c r="E5" s="53">
        <v>181036240</v>
      </c>
      <c r="F5" s="54">
        <v>600073823</v>
      </c>
      <c r="G5" s="54" t="s">
        <v>113</v>
      </c>
      <c r="H5" s="52" t="s">
        <v>78</v>
      </c>
      <c r="I5" s="52" t="s">
        <v>31</v>
      </c>
      <c r="J5" s="55" t="s">
        <v>32</v>
      </c>
      <c r="K5" s="55" t="s">
        <v>163</v>
      </c>
      <c r="L5" s="21">
        <v>1200000</v>
      </c>
      <c r="M5" s="56">
        <f t="shared" ref="M5:M11" si="0">L5/100*70</f>
        <v>840000</v>
      </c>
      <c r="N5" s="57" t="s">
        <v>109</v>
      </c>
      <c r="O5" s="57" t="s">
        <v>114</v>
      </c>
      <c r="P5" s="53"/>
      <c r="Q5" s="53"/>
      <c r="R5" s="53" t="s">
        <v>164</v>
      </c>
      <c r="S5" s="58" t="s">
        <v>111</v>
      </c>
      <c r="T5" s="1"/>
      <c r="U5" s="1"/>
      <c r="V5" s="1"/>
      <c r="W5" s="1"/>
      <c r="X5" s="1"/>
      <c r="Y5" s="5"/>
      <c r="Z5" s="5"/>
    </row>
    <row r="6" spans="1:26" s="50" customFormat="1" ht="89.25" x14ac:dyDescent="0.25">
      <c r="A6" s="17">
        <v>2</v>
      </c>
      <c r="B6" s="195" t="s">
        <v>75</v>
      </c>
      <c r="C6" s="195" t="s">
        <v>76</v>
      </c>
      <c r="D6" s="195">
        <v>60611642</v>
      </c>
      <c r="E6" s="195">
        <v>107546302</v>
      </c>
      <c r="F6" s="195">
        <v>600073394</v>
      </c>
      <c r="G6" s="15" t="s">
        <v>77</v>
      </c>
      <c r="H6" s="15" t="s">
        <v>78</v>
      </c>
      <c r="I6" s="15" t="s">
        <v>31</v>
      </c>
      <c r="J6" s="15" t="s">
        <v>45</v>
      </c>
      <c r="K6" s="38" t="s">
        <v>77</v>
      </c>
      <c r="L6" s="22">
        <v>2000000</v>
      </c>
      <c r="M6" s="22">
        <f t="shared" si="0"/>
        <v>1400000</v>
      </c>
      <c r="N6" s="14" t="s">
        <v>109</v>
      </c>
      <c r="O6" s="14" t="s">
        <v>115</v>
      </c>
      <c r="P6" s="76"/>
      <c r="Q6" s="76"/>
      <c r="R6" s="76" t="s">
        <v>154</v>
      </c>
      <c r="S6" s="2" t="s">
        <v>116</v>
      </c>
    </row>
    <row r="7" spans="1:26" s="50" customFormat="1" ht="25.5" x14ac:dyDescent="0.25">
      <c r="A7" s="17">
        <v>3</v>
      </c>
      <c r="B7" s="195"/>
      <c r="C7" s="195"/>
      <c r="D7" s="195"/>
      <c r="E7" s="195"/>
      <c r="F7" s="195"/>
      <c r="G7" s="15" t="s">
        <v>79</v>
      </c>
      <c r="H7" s="15" t="s">
        <v>78</v>
      </c>
      <c r="I7" s="15" t="s">
        <v>31</v>
      </c>
      <c r="J7" s="15" t="s">
        <v>45</v>
      </c>
      <c r="K7" s="38" t="s">
        <v>165</v>
      </c>
      <c r="L7" s="22">
        <v>8000000</v>
      </c>
      <c r="M7" s="22">
        <f t="shared" si="0"/>
        <v>5600000</v>
      </c>
      <c r="N7" s="14" t="s">
        <v>109</v>
      </c>
      <c r="O7" s="14" t="s">
        <v>115</v>
      </c>
      <c r="P7" s="76" t="s">
        <v>105</v>
      </c>
      <c r="Q7" s="76"/>
      <c r="R7" s="76" t="s">
        <v>154</v>
      </c>
      <c r="S7" s="2" t="s">
        <v>116</v>
      </c>
    </row>
    <row r="8" spans="1:26" s="50" customFormat="1" ht="25.5" x14ac:dyDescent="0.25">
      <c r="A8" s="17">
        <v>4</v>
      </c>
      <c r="B8" s="195"/>
      <c r="C8" s="195"/>
      <c r="D8" s="195"/>
      <c r="E8" s="195"/>
      <c r="F8" s="195"/>
      <c r="G8" s="15" t="s">
        <v>125</v>
      </c>
      <c r="H8" s="15" t="s">
        <v>78</v>
      </c>
      <c r="I8" s="15" t="s">
        <v>31</v>
      </c>
      <c r="J8" s="15" t="s">
        <v>45</v>
      </c>
      <c r="K8" s="38" t="s">
        <v>166</v>
      </c>
      <c r="L8" s="22">
        <v>4000000</v>
      </c>
      <c r="M8" s="22">
        <f t="shared" si="0"/>
        <v>2800000</v>
      </c>
      <c r="N8" s="14" t="s">
        <v>109</v>
      </c>
      <c r="O8" s="14" t="s">
        <v>115</v>
      </c>
      <c r="P8" s="76"/>
      <c r="Q8" s="76"/>
      <c r="R8" s="76" t="s">
        <v>154</v>
      </c>
      <c r="S8" s="2" t="s">
        <v>116</v>
      </c>
    </row>
    <row r="9" spans="1:26" s="50" customFormat="1" ht="38.25" x14ac:dyDescent="0.25">
      <c r="A9" s="17">
        <v>5</v>
      </c>
      <c r="B9" s="195"/>
      <c r="C9" s="195"/>
      <c r="D9" s="195"/>
      <c r="E9" s="195"/>
      <c r="F9" s="195"/>
      <c r="G9" s="15" t="s">
        <v>126</v>
      </c>
      <c r="H9" s="15" t="s">
        <v>78</v>
      </c>
      <c r="I9" s="15" t="s">
        <v>31</v>
      </c>
      <c r="J9" s="15" t="s">
        <v>45</v>
      </c>
      <c r="K9" s="38" t="s">
        <v>165</v>
      </c>
      <c r="L9" s="22">
        <v>1500000</v>
      </c>
      <c r="M9" s="22">
        <f t="shared" si="0"/>
        <v>1050000</v>
      </c>
      <c r="N9" s="14" t="s">
        <v>109</v>
      </c>
      <c r="O9" s="14" t="s">
        <v>115</v>
      </c>
      <c r="P9" s="76"/>
      <c r="Q9" s="76"/>
      <c r="R9" s="76" t="s">
        <v>154</v>
      </c>
      <c r="S9" s="2" t="s">
        <v>116</v>
      </c>
    </row>
    <row r="10" spans="1:26" s="50" customFormat="1" ht="51" x14ac:dyDescent="0.25">
      <c r="A10" s="17">
        <v>19</v>
      </c>
      <c r="B10" s="195"/>
      <c r="C10" s="195"/>
      <c r="D10" s="195"/>
      <c r="E10" s="195"/>
      <c r="F10" s="195"/>
      <c r="G10" s="15" t="s">
        <v>193</v>
      </c>
      <c r="H10" s="15" t="s">
        <v>78</v>
      </c>
      <c r="I10" s="15" t="s">
        <v>31</v>
      </c>
      <c r="J10" s="15" t="s">
        <v>45</v>
      </c>
      <c r="K10" s="38" t="s">
        <v>222</v>
      </c>
      <c r="L10" s="22">
        <v>500000</v>
      </c>
      <c r="M10" s="22">
        <f t="shared" si="0"/>
        <v>350000</v>
      </c>
      <c r="N10" s="14" t="s">
        <v>107</v>
      </c>
      <c r="O10" s="14" t="s">
        <v>204</v>
      </c>
      <c r="P10" s="76"/>
      <c r="Q10" s="76"/>
      <c r="R10" s="76" t="s">
        <v>154</v>
      </c>
      <c r="S10" s="2" t="s">
        <v>116</v>
      </c>
    </row>
    <row r="11" spans="1:26" s="50" customFormat="1" ht="64.5" thickBot="1" x14ac:dyDescent="0.3">
      <c r="A11" s="18">
        <v>20</v>
      </c>
      <c r="B11" s="196"/>
      <c r="C11" s="196"/>
      <c r="D11" s="196"/>
      <c r="E11" s="196"/>
      <c r="F11" s="196"/>
      <c r="G11" s="23" t="s">
        <v>223</v>
      </c>
      <c r="H11" s="23" t="s">
        <v>78</v>
      </c>
      <c r="I11" s="23" t="s">
        <v>31</v>
      </c>
      <c r="J11" s="23" t="s">
        <v>45</v>
      </c>
      <c r="K11" s="39" t="s">
        <v>224</v>
      </c>
      <c r="L11" s="24">
        <v>1000000</v>
      </c>
      <c r="M11" s="24">
        <f t="shared" si="0"/>
        <v>700000</v>
      </c>
      <c r="N11" s="16" t="s">
        <v>107</v>
      </c>
      <c r="O11" s="16" t="s">
        <v>204</v>
      </c>
      <c r="P11" s="77"/>
      <c r="Q11" s="77"/>
      <c r="R11" s="77" t="s">
        <v>154</v>
      </c>
      <c r="S11" s="25" t="s">
        <v>116</v>
      </c>
    </row>
    <row r="12" spans="1:26" s="50" customFormat="1" ht="55.5" customHeight="1" x14ac:dyDescent="0.25">
      <c r="A12" s="63">
        <v>6</v>
      </c>
      <c r="B12" s="186" t="s">
        <v>209</v>
      </c>
      <c r="C12" s="187" t="s">
        <v>46</v>
      </c>
      <c r="D12" s="189">
        <v>70992789</v>
      </c>
      <c r="E12" s="187">
        <v>107546311</v>
      </c>
      <c r="F12" s="189">
        <v>600073777</v>
      </c>
      <c r="G12" s="20" t="s">
        <v>80</v>
      </c>
      <c r="H12" s="20" t="s">
        <v>78</v>
      </c>
      <c r="I12" s="20" t="s">
        <v>31</v>
      </c>
      <c r="J12" s="20" t="s">
        <v>47</v>
      </c>
      <c r="K12" s="139" t="s">
        <v>247</v>
      </c>
      <c r="L12" s="21">
        <v>200000</v>
      </c>
      <c r="M12" s="21">
        <f t="shared" ref="M12:M32" si="1">L12/100*70</f>
        <v>140000</v>
      </c>
      <c r="N12" s="12" t="s">
        <v>109</v>
      </c>
      <c r="O12" s="12" t="s">
        <v>115</v>
      </c>
      <c r="P12" s="75"/>
      <c r="Q12" s="75"/>
      <c r="R12" s="75" t="s">
        <v>154</v>
      </c>
      <c r="S12" s="64" t="s">
        <v>116</v>
      </c>
    </row>
    <row r="13" spans="1:26" s="148" customFormat="1" ht="55.5" customHeight="1" thickBot="1" x14ac:dyDescent="0.3">
      <c r="A13" s="140">
        <v>28</v>
      </c>
      <c r="B13" s="169"/>
      <c r="C13" s="188"/>
      <c r="D13" s="190"/>
      <c r="E13" s="188"/>
      <c r="F13" s="190"/>
      <c r="G13" s="143" t="s">
        <v>256</v>
      </c>
      <c r="H13" s="143" t="s">
        <v>78</v>
      </c>
      <c r="I13" s="143" t="s">
        <v>31</v>
      </c>
      <c r="J13" s="143" t="s">
        <v>47</v>
      </c>
      <c r="K13" s="144" t="s">
        <v>267</v>
      </c>
      <c r="L13" s="145">
        <v>1500000</v>
      </c>
      <c r="M13" s="145">
        <f t="shared" ref="M13" si="2">L13/100*70</f>
        <v>1050000</v>
      </c>
      <c r="N13" s="146" t="s">
        <v>107</v>
      </c>
      <c r="O13" s="146" t="s">
        <v>115</v>
      </c>
      <c r="P13" s="142"/>
      <c r="Q13" s="142" t="s">
        <v>105</v>
      </c>
      <c r="R13" s="142" t="s">
        <v>154</v>
      </c>
      <c r="S13" s="147" t="s">
        <v>116</v>
      </c>
    </row>
    <row r="14" spans="1:26" s="50" customFormat="1" ht="38.25" x14ac:dyDescent="0.25">
      <c r="A14" s="61">
        <v>7</v>
      </c>
      <c r="B14" s="199" t="s">
        <v>81</v>
      </c>
      <c r="C14" s="199" t="s">
        <v>82</v>
      </c>
      <c r="D14" s="200">
        <v>69983313</v>
      </c>
      <c r="E14" s="200">
        <v>107546655</v>
      </c>
      <c r="F14" s="200">
        <v>600073700</v>
      </c>
      <c r="G14" s="42" t="s">
        <v>121</v>
      </c>
      <c r="H14" s="42" t="s">
        <v>78</v>
      </c>
      <c r="I14" s="42" t="s">
        <v>31</v>
      </c>
      <c r="J14" s="42" t="s">
        <v>82</v>
      </c>
      <c r="K14" s="43" t="s">
        <v>121</v>
      </c>
      <c r="L14" s="44">
        <v>650000</v>
      </c>
      <c r="M14" s="44">
        <f t="shared" si="1"/>
        <v>455000</v>
      </c>
      <c r="N14" s="45" t="s">
        <v>109</v>
      </c>
      <c r="O14" s="45" t="s">
        <v>115</v>
      </c>
      <c r="P14" s="79"/>
      <c r="Q14" s="79"/>
      <c r="R14" s="79" t="s">
        <v>154</v>
      </c>
      <c r="S14" s="79" t="s">
        <v>116</v>
      </c>
    </row>
    <row r="15" spans="1:26" s="50" customFormat="1" ht="25.5" x14ac:dyDescent="0.25">
      <c r="A15" s="59">
        <v>8</v>
      </c>
      <c r="B15" s="195"/>
      <c r="C15" s="195"/>
      <c r="D15" s="192"/>
      <c r="E15" s="192"/>
      <c r="F15" s="192"/>
      <c r="G15" s="15" t="s">
        <v>83</v>
      </c>
      <c r="H15" s="15" t="s">
        <v>78</v>
      </c>
      <c r="I15" s="15" t="s">
        <v>31</v>
      </c>
      <c r="J15" s="15" t="s">
        <v>82</v>
      </c>
      <c r="K15" s="38" t="s">
        <v>83</v>
      </c>
      <c r="L15" s="22">
        <v>150000</v>
      </c>
      <c r="M15" s="22">
        <f t="shared" si="1"/>
        <v>105000</v>
      </c>
      <c r="N15" s="14" t="s">
        <v>109</v>
      </c>
      <c r="O15" s="14" t="s">
        <v>115</v>
      </c>
      <c r="P15" s="76"/>
      <c r="Q15" s="76"/>
      <c r="R15" s="76" t="s">
        <v>154</v>
      </c>
      <c r="S15" s="76" t="s">
        <v>111</v>
      </c>
    </row>
    <row r="16" spans="1:26" s="50" customFormat="1" ht="25.5" x14ac:dyDescent="0.25">
      <c r="A16" s="59">
        <v>9</v>
      </c>
      <c r="B16" s="195"/>
      <c r="C16" s="195"/>
      <c r="D16" s="192"/>
      <c r="E16" s="192"/>
      <c r="F16" s="192"/>
      <c r="G16" s="15" t="s">
        <v>84</v>
      </c>
      <c r="H16" s="15" t="s">
        <v>78</v>
      </c>
      <c r="I16" s="15" t="s">
        <v>31</v>
      </c>
      <c r="J16" s="15" t="s">
        <v>82</v>
      </c>
      <c r="K16" s="38" t="s">
        <v>84</v>
      </c>
      <c r="L16" s="22">
        <v>1000000</v>
      </c>
      <c r="M16" s="22">
        <f t="shared" ref="M16" si="3">L16/100*70</f>
        <v>700000</v>
      </c>
      <c r="N16" s="14" t="s">
        <v>109</v>
      </c>
      <c r="O16" s="14" t="s">
        <v>115</v>
      </c>
      <c r="P16" s="76" t="s">
        <v>105</v>
      </c>
      <c r="Q16" s="76"/>
      <c r="R16" s="76" t="s">
        <v>154</v>
      </c>
      <c r="S16" s="76" t="s">
        <v>116</v>
      </c>
    </row>
    <row r="17" spans="1:26" s="50" customFormat="1" ht="51" x14ac:dyDescent="0.25">
      <c r="A17" s="59">
        <v>21</v>
      </c>
      <c r="B17" s="195"/>
      <c r="C17" s="195"/>
      <c r="D17" s="192"/>
      <c r="E17" s="192"/>
      <c r="F17" s="192"/>
      <c r="G17" s="15" t="s">
        <v>225</v>
      </c>
      <c r="H17" s="15" t="s">
        <v>78</v>
      </c>
      <c r="I17" s="15" t="s">
        <v>31</v>
      </c>
      <c r="J17" s="15" t="s">
        <v>82</v>
      </c>
      <c r="K17" s="38" t="s">
        <v>227</v>
      </c>
      <c r="L17" s="22">
        <v>5000000</v>
      </c>
      <c r="M17" s="22">
        <f t="shared" si="1"/>
        <v>3500000</v>
      </c>
      <c r="N17" s="14" t="s">
        <v>219</v>
      </c>
      <c r="O17" s="14" t="s">
        <v>122</v>
      </c>
      <c r="P17" s="76"/>
      <c r="Q17" s="76"/>
      <c r="R17" s="76"/>
      <c r="S17" s="76"/>
    </row>
    <row r="18" spans="1:26" s="50" customFormat="1" ht="26.25" thickBot="1" x14ac:dyDescent="0.3">
      <c r="A18" s="84">
        <v>22</v>
      </c>
      <c r="B18" s="197"/>
      <c r="C18" s="197"/>
      <c r="D18" s="198"/>
      <c r="E18" s="198"/>
      <c r="F18" s="198"/>
      <c r="G18" s="85" t="s">
        <v>226</v>
      </c>
      <c r="H18" s="85" t="s">
        <v>78</v>
      </c>
      <c r="I18" s="85" t="s">
        <v>31</v>
      </c>
      <c r="J18" s="85" t="s">
        <v>82</v>
      </c>
      <c r="K18" s="86" t="s">
        <v>228</v>
      </c>
      <c r="L18" s="87">
        <v>1000000</v>
      </c>
      <c r="M18" s="87">
        <f t="shared" si="1"/>
        <v>700000</v>
      </c>
      <c r="N18" s="88" t="s">
        <v>219</v>
      </c>
      <c r="O18" s="88" t="s">
        <v>122</v>
      </c>
      <c r="P18" s="78"/>
      <c r="Q18" s="78"/>
      <c r="R18" s="78"/>
      <c r="S18" s="78"/>
    </row>
    <row r="19" spans="1:26" s="50" customFormat="1" ht="25.5" x14ac:dyDescent="0.25">
      <c r="A19" s="63">
        <v>10</v>
      </c>
      <c r="B19" s="194" t="s">
        <v>91</v>
      </c>
      <c r="C19" s="194" t="s">
        <v>31</v>
      </c>
      <c r="D19" s="191">
        <v>70937621</v>
      </c>
      <c r="E19" s="191">
        <v>102100659</v>
      </c>
      <c r="F19" s="191">
        <v>600073645</v>
      </c>
      <c r="G19" s="20" t="s">
        <v>92</v>
      </c>
      <c r="H19" s="20" t="s">
        <v>78</v>
      </c>
      <c r="I19" s="20" t="s">
        <v>31</v>
      </c>
      <c r="J19" s="20" t="s">
        <v>31</v>
      </c>
      <c r="K19" s="37" t="s">
        <v>92</v>
      </c>
      <c r="L19" s="21">
        <v>300000</v>
      </c>
      <c r="M19" s="21">
        <f t="shared" ref="M19:M26" si="4">L19/100*70</f>
        <v>210000</v>
      </c>
      <c r="N19" s="12" t="s">
        <v>109</v>
      </c>
      <c r="O19" s="12" t="s">
        <v>115</v>
      </c>
      <c r="P19" s="75"/>
      <c r="Q19" s="75"/>
      <c r="R19" s="75" t="s">
        <v>154</v>
      </c>
      <c r="S19" s="64" t="s">
        <v>116</v>
      </c>
    </row>
    <row r="20" spans="1:26" s="50" customFormat="1" ht="25.5" x14ac:dyDescent="0.25">
      <c r="A20" s="17">
        <v>11</v>
      </c>
      <c r="B20" s="195"/>
      <c r="C20" s="195"/>
      <c r="D20" s="192"/>
      <c r="E20" s="192"/>
      <c r="F20" s="192"/>
      <c r="G20" s="15" t="s">
        <v>83</v>
      </c>
      <c r="H20" s="15" t="s">
        <v>78</v>
      </c>
      <c r="I20" s="15" t="s">
        <v>31</v>
      </c>
      <c r="J20" s="15" t="s">
        <v>31</v>
      </c>
      <c r="K20" s="38" t="s">
        <v>83</v>
      </c>
      <c r="L20" s="22">
        <v>200000</v>
      </c>
      <c r="M20" s="22">
        <f t="shared" ref="M20:M22" si="5">L20/100*70</f>
        <v>140000</v>
      </c>
      <c r="N20" s="14" t="s">
        <v>109</v>
      </c>
      <c r="O20" s="14" t="s">
        <v>115</v>
      </c>
      <c r="P20" s="76"/>
      <c r="Q20" s="76"/>
      <c r="R20" s="76" t="s">
        <v>154</v>
      </c>
      <c r="S20" s="2" t="s">
        <v>111</v>
      </c>
    </row>
    <row r="21" spans="1:26" s="50" customFormat="1" ht="25.5" x14ac:dyDescent="0.25">
      <c r="A21" s="17">
        <v>12</v>
      </c>
      <c r="B21" s="195"/>
      <c r="C21" s="195"/>
      <c r="D21" s="192"/>
      <c r="E21" s="192"/>
      <c r="F21" s="192"/>
      <c r="G21" s="15" t="s">
        <v>127</v>
      </c>
      <c r="H21" s="15" t="s">
        <v>78</v>
      </c>
      <c r="I21" s="15" t="s">
        <v>31</v>
      </c>
      <c r="J21" s="15" t="s">
        <v>31</v>
      </c>
      <c r="K21" s="38" t="s">
        <v>167</v>
      </c>
      <c r="L21" s="22">
        <v>5000000</v>
      </c>
      <c r="M21" s="22">
        <f t="shared" si="5"/>
        <v>3500000</v>
      </c>
      <c r="N21" s="14" t="s">
        <v>109</v>
      </c>
      <c r="O21" s="14" t="s">
        <v>115</v>
      </c>
      <c r="P21" s="76"/>
      <c r="Q21" s="76"/>
      <c r="R21" s="76" t="s">
        <v>154</v>
      </c>
      <c r="S21" s="2" t="s">
        <v>116</v>
      </c>
    </row>
    <row r="22" spans="1:26" s="50" customFormat="1" ht="38.25" x14ac:dyDescent="0.25">
      <c r="A22" s="17">
        <v>13</v>
      </c>
      <c r="B22" s="195"/>
      <c r="C22" s="195"/>
      <c r="D22" s="192"/>
      <c r="E22" s="192"/>
      <c r="F22" s="192"/>
      <c r="G22" s="15" t="s">
        <v>168</v>
      </c>
      <c r="H22" s="15" t="s">
        <v>78</v>
      </c>
      <c r="I22" s="15" t="s">
        <v>31</v>
      </c>
      <c r="J22" s="15" t="s">
        <v>31</v>
      </c>
      <c r="K22" s="38" t="s">
        <v>168</v>
      </c>
      <c r="L22" s="22">
        <v>5000000</v>
      </c>
      <c r="M22" s="22">
        <f t="shared" si="5"/>
        <v>3500000</v>
      </c>
      <c r="N22" s="14" t="s">
        <v>109</v>
      </c>
      <c r="O22" s="14" t="s">
        <v>115</v>
      </c>
      <c r="P22" s="76"/>
      <c r="Q22" s="76" t="s">
        <v>105</v>
      </c>
      <c r="R22" s="76" t="s">
        <v>154</v>
      </c>
      <c r="S22" s="2" t="s">
        <v>116</v>
      </c>
    </row>
    <row r="23" spans="1:26" s="50" customFormat="1" ht="51" x14ac:dyDescent="0.25">
      <c r="A23" s="17">
        <v>23</v>
      </c>
      <c r="B23" s="195"/>
      <c r="C23" s="195"/>
      <c r="D23" s="192"/>
      <c r="E23" s="192"/>
      <c r="F23" s="192"/>
      <c r="G23" s="15" t="s">
        <v>229</v>
      </c>
      <c r="H23" s="15" t="s">
        <v>78</v>
      </c>
      <c r="I23" s="15" t="s">
        <v>31</v>
      </c>
      <c r="J23" s="15" t="s">
        <v>31</v>
      </c>
      <c r="K23" s="38" t="s">
        <v>230</v>
      </c>
      <c r="L23" s="22">
        <v>700000</v>
      </c>
      <c r="M23" s="22">
        <f t="shared" si="4"/>
        <v>490000</v>
      </c>
      <c r="N23" s="14" t="s">
        <v>219</v>
      </c>
      <c r="O23" s="14" t="s">
        <v>122</v>
      </c>
      <c r="P23" s="76"/>
      <c r="Q23" s="76"/>
      <c r="R23" s="76" t="s">
        <v>154</v>
      </c>
      <c r="S23" s="2" t="s">
        <v>116</v>
      </c>
    </row>
    <row r="24" spans="1:26" s="50" customFormat="1" ht="51.75" thickBot="1" x14ac:dyDescent="0.3">
      <c r="A24" s="89">
        <v>24</v>
      </c>
      <c r="B24" s="197"/>
      <c r="C24" s="197"/>
      <c r="D24" s="198"/>
      <c r="E24" s="198"/>
      <c r="F24" s="198"/>
      <c r="G24" s="85" t="s">
        <v>202</v>
      </c>
      <c r="H24" s="85" t="s">
        <v>78</v>
      </c>
      <c r="I24" s="85" t="s">
        <v>31</v>
      </c>
      <c r="J24" s="85" t="s">
        <v>31</v>
      </c>
      <c r="K24" s="86" t="s">
        <v>231</v>
      </c>
      <c r="L24" s="87">
        <v>900000</v>
      </c>
      <c r="M24" s="87">
        <f t="shared" si="4"/>
        <v>630000</v>
      </c>
      <c r="N24" s="88" t="s">
        <v>107</v>
      </c>
      <c r="O24" s="88" t="s">
        <v>204</v>
      </c>
      <c r="P24" s="78"/>
      <c r="Q24" s="78"/>
      <c r="R24" s="78" t="s">
        <v>154</v>
      </c>
      <c r="S24" s="90" t="s">
        <v>116</v>
      </c>
    </row>
    <row r="25" spans="1:26" s="50" customFormat="1" ht="63.75" x14ac:dyDescent="0.25">
      <c r="A25" s="63">
        <v>14</v>
      </c>
      <c r="B25" s="167" t="s">
        <v>85</v>
      </c>
      <c r="C25" s="194" t="s">
        <v>86</v>
      </c>
      <c r="D25" s="191">
        <v>70993190</v>
      </c>
      <c r="E25" s="191">
        <v>107546698</v>
      </c>
      <c r="F25" s="191">
        <v>600073947</v>
      </c>
      <c r="G25" s="20" t="s">
        <v>87</v>
      </c>
      <c r="H25" s="20" t="s">
        <v>78</v>
      </c>
      <c r="I25" s="20" t="s">
        <v>31</v>
      </c>
      <c r="J25" s="20" t="s">
        <v>86</v>
      </c>
      <c r="K25" s="37" t="s">
        <v>87</v>
      </c>
      <c r="L25" s="21">
        <v>2500000</v>
      </c>
      <c r="M25" s="21">
        <f t="shared" si="4"/>
        <v>1750000</v>
      </c>
      <c r="N25" s="12" t="s">
        <v>109</v>
      </c>
      <c r="O25" s="12" t="s">
        <v>115</v>
      </c>
      <c r="P25" s="75" t="s">
        <v>105</v>
      </c>
      <c r="Q25" s="75"/>
      <c r="R25" s="75" t="s">
        <v>154</v>
      </c>
      <c r="S25" s="64" t="s">
        <v>116</v>
      </c>
    </row>
    <row r="26" spans="1:26" s="50" customFormat="1" ht="39" thickBot="1" x14ac:dyDescent="0.3">
      <c r="A26" s="91">
        <v>25</v>
      </c>
      <c r="B26" s="162"/>
      <c r="C26" s="197"/>
      <c r="D26" s="198"/>
      <c r="E26" s="198"/>
      <c r="F26" s="198"/>
      <c r="G26" s="85" t="s">
        <v>220</v>
      </c>
      <c r="H26" s="85" t="s">
        <v>78</v>
      </c>
      <c r="I26" s="85" t="s">
        <v>31</v>
      </c>
      <c r="J26" s="85" t="s">
        <v>86</v>
      </c>
      <c r="K26" s="85" t="s">
        <v>221</v>
      </c>
      <c r="L26" s="87">
        <v>2500000</v>
      </c>
      <c r="M26" s="87">
        <f t="shared" si="4"/>
        <v>1750000</v>
      </c>
      <c r="N26" s="88" t="s">
        <v>107</v>
      </c>
      <c r="O26" s="88" t="s">
        <v>128</v>
      </c>
      <c r="P26" s="85"/>
      <c r="Q26" s="78" t="s">
        <v>105</v>
      </c>
      <c r="R26" s="78" t="s">
        <v>154</v>
      </c>
      <c r="S26" s="90" t="s">
        <v>116</v>
      </c>
    </row>
    <row r="27" spans="1:26" s="50" customFormat="1" ht="26.1" customHeight="1" x14ac:dyDescent="0.25">
      <c r="A27" s="63">
        <v>15</v>
      </c>
      <c r="B27" s="194" t="s">
        <v>88</v>
      </c>
      <c r="C27" s="194" t="s">
        <v>89</v>
      </c>
      <c r="D27" s="191">
        <v>13975285</v>
      </c>
      <c r="E27" s="191">
        <v>107546621</v>
      </c>
      <c r="F27" s="191">
        <v>691015431</v>
      </c>
      <c r="G27" s="20" t="s">
        <v>83</v>
      </c>
      <c r="H27" s="20" t="s">
        <v>78</v>
      </c>
      <c r="I27" s="20" t="s">
        <v>31</v>
      </c>
      <c r="J27" s="20" t="s">
        <v>89</v>
      </c>
      <c r="K27" s="37" t="s">
        <v>83</v>
      </c>
      <c r="L27" s="21">
        <v>800000</v>
      </c>
      <c r="M27" s="21">
        <f t="shared" si="1"/>
        <v>560000</v>
      </c>
      <c r="N27" s="12" t="s">
        <v>109</v>
      </c>
      <c r="O27" s="12" t="s">
        <v>128</v>
      </c>
      <c r="P27" s="75"/>
      <c r="Q27" s="75"/>
      <c r="R27" s="75" t="s">
        <v>154</v>
      </c>
      <c r="S27" s="64" t="s">
        <v>111</v>
      </c>
    </row>
    <row r="28" spans="1:26" s="50" customFormat="1" ht="25.5" x14ac:dyDescent="0.25">
      <c r="A28" s="17">
        <v>16</v>
      </c>
      <c r="B28" s="195"/>
      <c r="C28" s="195"/>
      <c r="D28" s="192"/>
      <c r="E28" s="192"/>
      <c r="F28" s="192"/>
      <c r="G28" s="15" t="s">
        <v>90</v>
      </c>
      <c r="H28" s="15" t="s">
        <v>78</v>
      </c>
      <c r="I28" s="15" t="s">
        <v>31</v>
      </c>
      <c r="J28" s="15" t="s">
        <v>89</v>
      </c>
      <c r="K28" s="38" t="s">
        <v>90</v>
      </c>
      <c r="L28" s="22">
        <v>300000</v>
      </c>
      <c r="M28" s="22">
        <f t="shared" si="1"/>
        <v>210000</v>
      </c>
      <c r="N28" s="14" t="s">
        <v>109</v>
      </c>
      <c r="O28" s="14" t="s">
        <v>128</v>
      </c>
      <c r="P28" s="76"/>
      <c r="Q28" s="76"/>
      <c r="R28" s="76" t="s">
        <v>154</v>
      </c>
      <c r="S28" s="2" t="s">
        <v>116</v>
      </c>
    </row>
    <row r="29" spans="1:26" s="50" customFormat="1" ht="39" customHeight="1" x14ac:dyDescent="0.25">
      <c r="A29" s="92">
        <v>26</v>
      </c>
      <c r="B29" s="195"/>
      <c r="C29" s="195"/>
      <c r="D29" s="192"/>
      <c r="E29" s="192"/>
      <c r="F29" s="192"/>
      <c r="G29" s="15" t="s">
        <v>232</v>
      </c>
      <c r="H29" s="15" t="s">
        <v>78</v>
      </c>
      <c r="I29" s="15" t="s">
        <v>31</v>
      </c>
      <c r="J29" s="15" t="s">
        <v>86</v>
      </c>
      <c r="K29" s="15" t="s">
        <v>233</v>
      </c>
      <c r="L29" s="22">
        <v>3000000</v>
      </c>
      <c r="M29" s="22">
        <f t="shared" si="1"/>
        <v>2100000</v>
      </c>
      <c r="N29" s="14" t="s">
        <v>137</v>
      </c>
      <c r="O29" s="14" t="s">
        <v>208</v>
      </c>
      <c r="P29" s="76" t="s">
        <v>105</v>
      </c>
      <c r="Q29" s="15"/>
      <c r="R29" s="76" t="s">
        <v>154</v>
      </c>
      <c r="S29" s="2" t="s">
        <v>116</v>
      </c>
    </row>
    <row r="30" spans="1:26" s="50" customFormat="1" ht="26.25" thickBot="1" x14ac:dyDescent="0.3">
      <c r="A30" s="18">
        <v>17</v>
      </c>
      <c r="B30" s="196"/>
      <c r="C30" s="196"/>
      <c r="D30" s="193"/>
      <c r="E30" s="74">
        <v>102942099</v>
      </c>
      <c r="F30" s="193"/>
      <c r="G30" s="23" t="s">
        <v>255</v>
      </c>
      <c r="H30" s="23" t="s">
        <v>78</v>
      </c>
      <c r="I30" s="23" t="s">
        <v>31</v>
      </c>
      <c r="J30" s="23" t="s">
        <v>89</v>
      </c>
      <c r="K30" s="39" t="s">
        <v>255</v>
      </c>
      <c r="L30" s="24">
        <v>2000000</v>
      </c>
      <c r="M30" s="24">
        <f t="shared" si="1"/>
        <v>1400000</v>
      </c>
      <c r="N30" s="16" t="s">
        <v>109</v>
      </c>
      <c r="O30" s="16" t="s">
        <v>128</v>
      </c>
      <c r="P30" s="77"/>
      <c r="Q30" s="77"/>
      <c r="R30" s="77" t="s">
        <v>154</v>
      </c>
      <c r="S30" s="25" t="s">
        <v>111</v>
      </c>
    </row>
    <row r="31" spans="1:26" s="50" customFormat="1" ht="51.75" thickBot="1" x14ac:dyDescent="0.3">
      <c r="A31" s="65">
        <v>18</v>
      </c>
      <c r="B31" s="62" t="s">
        <v>70</v>
      </c>
      <c r="C31" s="60" t="s">
        <v>74</v>
      </c>
      <c r="D31" s="60">
        <v>71340921</v>
      </c>
      <c r="E31" s="60">
        <v>151038201</v>
      </c>
      <c r="F31" s="60">
        <v>651038197</v>
      </c>
      <c r="G31" s="66" t="s">
        <v>73</v>
      </c>
      <c r="H31" s="66" t="s">
        <v>30</v>
      </c>
      <c r="I31" s="66" t="s">
        <v>31</v>
      </c>
      <c r="J31" s="66" t="s">
        <v>42</v>
      </c>
      <c r="K31" s="67" t="s">
        <v>73</v>
      </c>
      <c r="L31" s="68">
        <v>400000</v>
      </c>
      <c r="M31" s="68">
        <f t="shared" si="1"/>
        <v>280000</v>
      </c>
      <c r="N31" s="69" t="s">
        <v>109</v>
      </c>
      <c r="O31" s="69" t="s">
        <v>115</v>
      </c>
      <c r="P31" s="60" t="s">
        <v>105</v>
      </c>
      <c r="Q31" s="60"/>
      <c r="R31" s="60" t="s">
        <v>154</v>
      </c>
      <c r="S31" s="70" t="s">
        <v>116</v>
      </c>
      <c r="T31" s="51"/>
      <c r="U31" s="76"/>
      <c r="V31" s="76"/>
      <c r="W31" s="76"/>
      <c r="X31" s="76"/>
      <c r="Y31" s="15"/>
      <c r="Z31" s="15"/>
    </row>
    <row r="32" spans="1:26" s="96" customFormat="1" ht="39" thickBot="1" x14ac:dyDescent="0.3">
      <c r="A32" s="93">
        <v>27</v>
      </c>
      <c r="B32" s="11" t="s">
        <v>235</v>
      </c>
      <c r="C32" s="11" t="s">
        <v>236</v>
      </c>
      <c r="D32" s="11">
        <v>70998744</v>
      </c>
      <c r="E32" s="11">
        <v>107546272</v>
      </c>
      <c r="F32" s="11">
        <v>600073653</v>
      </c>
      <c r="G32" s="94" t="s">
        <v>234</v>
      </c>
      <c r="H32" s="94" t="s">
        <v>78</v>
      </c>
      <c r="I32" s="94" t="s">
        <v>31</v>
      </c>
      <c r="J32" s="94" t="s">
        <v>42</v>
      </c>
      <c r="K32" s="94" t="s">
        <v>233</v>
      </c>
      <c r="L32" s="19">
        <v>750000</v>
      </c>
      <c r="M32" s="19">
        <f t="shared" si="1"/>
        <v>525000</v>
      </c>
      <c r="N32" s="13" t="s">
        <v>137</v>
      </c>
      <c r="O32" s="13" t="s">
        <v>208</v>
      </c>
      <c r="P32" s="26" t="s">
        <v>105</v>
      </c>
      <c r="Q32" s="95"/>
      <c r="R32" s="11" t="s">
        <v>154</v>
      </c>
      <c r="S32" s="26" t="s">
        <v>116</v>
      </c>
    </row>
    <row r="33" spans="1:26" s="97" customFormat="1" x14ac:dyDescent="0.25">
      <c r="N33" s="98"/>
      <c r="O33" s="98"/>
      <c r="R33" s="99"/>
      <c r="S33" s="99"/>
    </row>
    <row r="34" spans="1:26" s="32" customFormat="1" ht="15" x14ac:dyDescent="0.25">
      <c r="A34" s="36" t="s">
        <v>269</v>
      </c>
      <c r="D34" s="34"/>
      <c r="E34" s="34"/>
      <c r="F34" s="34"/>
      <c r="N34" s="35"/>
      <c r="O34" s="35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</sheetData>
  <autoFilter ref="A1:S12" xr:uid="{C6851241-43C6-4BAC-96B7-7C67B771F663}"/>
  <mergeCells count="54">
    <mergeCell ref="B25:B26"/>
    <mergeCell ref="C25:C26"/>
    <mergeCell ref="D25:D26"/>
    <mergeCell ref="E25:E26"/>
    <mergeCell ref="F25:F26"/>
    <mergeCell ref="P2:Q2"/>
    <mergeCell ref="R2:S2"/>
    <mergeCell ref="P3:P4"/>
    <mergeCell ref="Q3:Q4"/>
    <mergeCell ref="R3:R4"/>
    <mergeCell ref="S3:S4"/>
    <mergeCell ref="L3:L4"/>
    <mergeCell ref="M3:M4"/>
    <mergeCell ref="N3:N4"/>
    <mergeCell ref="O3:O4"/>
    <mergeCell ref="K2:K4"/>
    <mergeCell ref="L2:M2"/>
    <mergeCell ref="N2:O2"/>
    <mergeCell ref="A2:A4"/>
    <mergeCell ref="B2:F2"/>
    <mergeCell ref="G2:G4"/>
    <mergeCell ref="H2:H4"/>
    <mergeCell ref="I2:I4"/>
    <mergeCell ref="B3:B4"/>
    <mergeCell ref="C3:C4"/>
    <mergeCell ref="D3:D4"/>
    <mergeCell ref="E3:E4"/>
    <mergeCell ref="F3:F4"/>
    <mergeCell ref="J2:J4"/>
    <mergeCell ref="B6:B11"/>
    <mergeCell ref="C6:C11"/>
    <mergeCell ref="D6:D11"/>
    <mergeCell ref="E6:E11"/>
    <mergeCell ref="F6:F11"/>
    <mergeCell ref="B14:B18"/>
    <mergeCell ref="C14:C18"/>
    <mergeCell ref="D14:D18"/>
    <mergeCell ref="E14:E18"/>
    <mergeCell ref="F14:F18"/>
    <mergeCell ref="B19:B24"/>
    <mergeCell ref="C19:C24"/>
    <mergeCell ref="D19:D24"/>
    <mergeCell ref="E19:E24"/>
    <mergeCell ref="F19:F24"/>
    <mergeCell ref="E27:E29"/>
    <mergeCell ref="F27:F30"/>
    <mergeCell ref="D27:D30"/>
    <mergeCell ref="C27:C30"/>
    <mergeCell ref="B27:B30"/>
    <mergeCell ref="B12:B13"/>
    <mergeCell ref="C12:C13"/>
    <mergeCell ref="D12:D13"/>
    <mergeCell ref="E12:E13"/>
    <mergeCell ref="F12:F13"/>
  </mergeCells>
  <pageMargins left="0.7" right="0.7" top="0.78740157499999996" bottom="0.78740157499999996" header="0.3" footer="0.3"/>
  <pageSetup paperSize="8" scale="75" fitToHeight="0" orientation="landscape" r:id="rId1"/>
  <rowBreaks count="1" manualBreakCount="1">
    <brk id="18" max="18" man="1"/>
  </rowBreaks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"/>
  <sheetViews>
    <sheetView tabSelected="1" view="pageBreakPreview" topLeftCell="B1" zoomScale="89" zoomScaleNormal="100" zoomScaleSheetLayoutView="89" workbookViewId="0">
      <selection activeCell="B8" sqref="B8"/>
    </sheetView>
  </sheetViews>
  <sheetFormatPr defaultColWidth="8.7109375" defaultRowHeight="15" x14ac:dyDescent="0.25"/>
  <cols>
    <col min="1" max="1" width="8.7109375" style="6" hidden="1" customWidth="1"/>
    <col min="2" max="2" width="9" style="6" bestFit="1" customWidth="1"/>
    <col min="3" max="3" width="21.85546875" style="6" customWidth="1"/>
    <col min="4" max="4" width="11.5703125" style="6" customWidth="1"/>
    <col min="5" max="5" width="9.5703125" style="6" bestFit="1" customWidth="1"/>
    <col min="6" max="6" width="21.42578125" style="6" customWidth="1"/>
    <col min="7" max="7" width="9.85546875" style="6" customWidth="1"/>
    <col min="8" max="8" width="10.140625" style="6" customWidth="1"/>
    <col min="9" max="9" width="10.5703125" style="6" customWidth="1"/>
    <col min="10" max="10" width="27" style="6" customWidth="1"/>
    <col min="11" max="12" width="14" style="6" bestFit="1" customWidth="1"/>
    <col min="13" max="16" width="8.7109375" style="6"/>
    <col min="17" max="17" width="10.140625" style="6" customWidth="1"/>
    <col min="18" max="18" width="9.42578125" style="6" customWidth="1"/>
    <col min="19" max="20" width="11.28515625" style="6" customWidth="1"/>
    <col min="21" max="16384" width="8.7109375" style="6"/>
  </cols>
  <sheetData>
    <row r="1" spans="1:20" ht="18.75" x14ac:dyDescent="0.3">
      <c r="A1" s="205" t="s">
        <v>93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</row>
    <row r="2" spans="1:20" ht="38.1" customHeight="1" x14ac:dyDescent="0.25">
      <c r="A2" s="206" t="s">
        <v>94</v>
      </c>
      <c r="B2" s="206" t="s">
        <v>10</v>
      </c>
      <c r="C2" s="206" t="s">
        <v>95</v>
      </c>
      <c r="D2" s="206"/>
      <c r="E2" s="206"/>
      <c r="F2" s="206" t="s">
        <v>5</v>
      </c>
      <c r="G2" s="206" t="s">
        <v>6</v>
      </c>
      <c r="H2" s="206" t="s">
        <v>7</v>
      </c>
      <c r="I2" s="206" t="s">
        <v>8</v>
      </c>
      <c r="J2" s="206" t="s">
        <v>9</v>
      </c>
      <c r="K2" s="208" t="s">
        <v>180</v>
      </c>
      <c r="L2" s="208"/>
      <c r="M2" s="213" t="s">
        <v>169</v>
      </c>
      <c r="N2" s="213"/>
      <c r="O2" s="206" t="s">
        <v>181</v>
      </c>
      <c r="P2" s="206"/>
      <c r="Q2" s="206"/>
      <c r="R2" s="206"/>
      <c r="S2" s="213" t="s">
        <v>12</v>
      </c>
      <c r="T2" s="213"/>
    </row>
    <row r="3" spans="1:20" x14ac:dyDescent="0.25">
      <c r="A3" s="206"/>
      <c r="B3" s="206"/>
      <c r="C3" s="206" t="s">
        <v>96</v>
      </c>
      <c r="D3" s="206" t="s">
        <v>97</v>
      </c>
      <c r="E3" s="206" t="s">
        <v>98</v>
      </c>
      <c r="F3" s="206"/>
      <c r="G3" s="206"/>
      <c r="H3" s="206"/>
      <c r="I3" s="206"/>
      <c r="J3" s="206"/>
      <c r="K3" s="209" t="s">
        <v>99</v>
      </c>
      <c r="L3" s="209" t="s">
        <v>171</v>
      </c>
      <c r="M3" s="211" t="s">
        <v>14</v>
      </c>
      <c r="N3" s="211" t="s">
        <v>15</v>
      </c>
      <c r="O3" s="211" t="s">
        <v>16</v>
      </c>
      <c r="P3" s="211"/>
      <c r="Q3" s="211"/>
      <c r="R3" s="211"/>
      <c r="S3" s="211" t="s">
        <v>179</v>
      </c>
      <c r="T3" s="211" t="s">
        <v>22</v>
      </c>
    </row>
    <row r="4" spans="1:20" ht="86.25" customHeight="1" thickBot="1" x14ac:dyDescent="0.3">
      <c r="A4" s="206"/>
      <c r="B4" s="207"/>
      <c r="C4" s="207"/>
      <c r="D4" s="207"/>
      <c r="E4" s="207"/>
      <c r="F4" s="207"/>
      <c r="G4" s="207"/>
      <c r="H4" s="207"/>
      <c r="I4" s="207"/>
      <c r="J4" s="207"/>
      <c r="K4" s="210"/>
      <c r="L4" s="210"/>
      <c r="M4" s="212"/>
      <c r="N4" s="212"/>
      <c r="O4" s="80" t="s">
        <v>23</v>
      </c>
      <c r="P4" s="80" t="s">
        <v>173</v>
      </c>
      <c r="Q4" s="80" t="s">
        <v>174</v>
      </c>
      <c r="R4" s="80" t="s">
        <v>182</v>
      </c>
      <c r="S4" s="212"/>
      <c r="T4" s="212"/>
    </row>
    <row r="5" spans="1:20" s="8" customFormat="1" ht="45" customHeight="1" thickBot="1" x14ac:dyDescent="0.3">
      <c r="A5" s="7"/>
      <c r="B5" s="33">
        <v>1</v>
      </c>
      <c r="C5" s="27" t="s">
        <v>100</v>
      </c>
      <c r="D5" s="27" t="s">
        <v>51</v>
      </c>
      <c r="E5" s="29">
        <v>48326640</v>
      </c>
      <c r="F5" s="27" t="s">
        <v>101</v>
      </c>
      <c r="G5" s="27" t="s">
        <v>78</v>
      </c>
      <c r="H5" s="27" t="s">
        <v>31</v>
      </c>
      <c r="I5" s="27" t="s">
        <v>31</v>
      </c>
      <c r="J5" s="27" t="s">
        <v>101</v>
      </c>
      <c r="K5" s="28">
        <v>7000000</v>
      </c>
      <c r="L5" s="28">
        <f t="shared" ref="L5:L6" si="0">K5/100*70</f>
        <v>4900000</v>
      </c>
      <c r="M5" s="27"/>
      <c r="N5" s="27"/>
      <c r="O5" s="10"/>
      <c r="P5" s="10"/>
      <c r="Q5" s="10"/>
      <c r="R5" s="10"/>
      <c r="S5" s="10" t="s">
        <v>183</v>
      </c>
      <c r="T5" s="30" t="s">
        <v>116</v>
      </c>
    </row>
    <row r="6" spans="1:20" s="8" customFormat="1" ht="90" thickBot="1" x14ac:dyDescent="0.3">
      <c r="A6" s="7"/>
      <c r="B6" s="33">
        <v>2</v>
      </c>
      <c r="C6" s="27" t="s">
        <v>102</v>
      </c>
      <c r="D6" s="27" t="s">
        <v>102</v>
      </c>
      <c r="E6" s="29">
        <v>22767649</v>
      </c>
      <c r="F6" s="27" t="s">
        <v>103</v>
      </c>
      <c r="G6" s="27" t="s">
        <v>78</v>
      </c>
      <c r="H6" s="27" t="s">
        <v>31</v>
      </c>
      <c r="I6" s="27" t="s">
        <v>106</v>
      </c>
      <c r="J6" s="27" t="s">
        <v>103</v>
      </c>
      <c r="K6" s="28">
        <v>500000</v>
      </c>
      <c r="L6" s="28">
        <f t="shared" si="0"/>
        <v>350000</v>
      </c>
      <c r="M6" s="27"/>
      <c r="N6" s="27"/>
      <c r="O6" s="10"/>
      <c r="P6" s="10" t="s">
        <v>105</v>
      </c>
      <c r="Q6" s="10" t="s">
        <v>105</v>
      </c>
      <c r="R6" s="10"/>
      <c r="S6" s="10" t="s">
        <v>183</v>
      </c>
      <c r="T6" s="30" t="s">
        <v>116</v>
      </c>
    </row>
    <row r="7" spans="1:20" x14ac:dyDescent="0.25">
      <c r="K7" s="9"/>
    </row>
    <row r="8" spans="1:20" x14ac:dyDescent="0.25">
      <c r="B8" s="36" t="s">
        <v>269</v>
      </c>
    </row>
  </sheetData>
  <mergeCells count="23">
    <mergeCell ref="S3:S4"/>
    <mergeCell ref="T3:T4"/>
    <mergeCell ref="M2:N2"/>
    <mergeCell ref="O2:R2"/>
    <mergeCell ref="S2:T2"/>
    <mergeCell ref="M3:M4"/>
    <mergeCell ref="N3:N4"/>
    <mergeCell ref="A1:T1"/>
    <mergeCell ref="A2:A4"/>
    <mergeCell ref="B2:B4"/>
    <mergeCell ref="C2:E2"/>
    <mergeCell ref="F2:F4"/>
    <mergeCell ref="G2:G4"/>
    <mergeCell ref="H2:H4"/>
    <mergeCell ref="I2:I4"/>
    <mergeCell ref="J2:J4"/>
    <mergeCell ref="K2:L2"/>
    <mergeCell ref="C3:C4"/>
    <mergeCell ref="D3:D4"/>
    <mergeCell ref="E3:E4"/>
    <mergeCell ref="K3:K4"/>
    <mergeCell ref="L3:L4"/>
    <mergeCell ref="O3:R3"/>
  </mergeCells>
  <pageMargins left="0.7" right="0.7" top="0.78740157499999996" bottom="0.78740157499999996" header="0.3" footer="0.3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ZŠ</vt:lpstr>
      <vt:lpstr>MŠ</vt:lpstr>
      <vt:lpstr>Zájmové a neformální</vt:lpstr>
      <vt:lpstr>ZŠ!Názvy_tisku</vt:lpstr>
      <vt:lpstr>MŠ!Oblast_tisku</vt:lpstr>
      <vt:lpstr>'Zájmové a neformální'!Oblast_tisku</vt:lpstr>
      <vt:lpstr>ZŠ!Oblast_tisku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frouz</dc:creator>
  <cp:lastModifiedBy>REVIZE</cp:lastModifiedBy>
  <cp:lastPrinted>2025-02-28T09:56:01Z</cp:lastPrinted>
  <dcterms:created xsi:type="dcterms:W3CDTF">2022-09-16T06:21:38Z</dcterms:created>
  <dcterms:modified xsi:type="dcterms:W3CDTF">2025-02-28T09:56:03Z</dcterms:modified>
</cp:coreProperties>
</file>