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rad1028\Documents\Strategický rámec nové tabulky\Strategický rámec aktualizace 2024-2025\"/>
    </mc:Choice>
  </mc:AlternateContent>
  <xr:revisionPtr revIDLastSave="0" documentId="13_ncr:1_{D6F9935A-8C7A-4BAC-97FF-0885E83F5CBB}" xr6:coauthVersionLast="36" xr6:coauthVersionMax="36" xr10:uidLastSave="{00000000-0000-0000-0000-000000000000}"/>
  <bookViews>
    <workbookView xWindow="0" yWindow="0" windowWidth="23040" windowHeight="906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" i="7" l="1"/>
  <c r="M89" i="7"/>
  <c r="M88" i="7"/>
  <c r="M87" i="7"/>
  <c r="M86" i="7"/>
  <c r="M85" i="7"/>
  <c r="M84" i="7"/>
  <c r="M83" i="7"/>
  <c r="M82" i="7" l="1"/>
  <c r="M105" i="7" l="1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81" i="7" l="1"/>
  <c r="M80" i="7"/>
  <c r="M79" i="7"/>
  <c r="M78" i="7"/>
  <c r="M77" i="7" l="1"/>
  <c r="M76" i="7"/>
  <c r="M75" i="7"/>
  <c r="M74" i="7"/>
  <c r="M73" i="7" l="1"/>
  <c r="M69" i="7" l="1"/>
  <c r="M70" i="7"/>
  <c r="M71" i="7"/>
  <c r="M72" i="7"/>
  <c r="M57" i="7"/>
  <c r="M56" i="7"/>
  <c r="M55" i="7"/>
  <c r="M54" i="7"/>
  <c r="M53" i="7"/>
  <c r="M68" i="7" l="1"/>
  <c r="M67" i="7"/>
  <c r="M66" i="7"/>
  <c r="M65" i="7"/>
  <c r="M64" i="7"/>
  <c r="M63" i="7"/>
  <c r="M62" i="7"/>
  <c r="M61" i="7"/>
  <c r="M60" i="7"/>
  <c r="M59" i="7"/>
  <c r="M58" i="7"/>
  <c r="M52" i="7" l="1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 l="1"/>
  <c r="M31" i="7"/>
  <c r="M30" i="7"/>
  <c r="M29" i="7"/>
  <c r="M28" i="7"/>
  <c r="M27" i="7"/>
  <c r="M26" i="7"/>
  <c r="M25" i="7" l="1"/>
  <c r="M24" i="7"/>
  <c r="M23" i="7"/>
  <c r="M22" i="7"/>
  <c r="M21" i="7"/>
  <c r="M20" i="7"/>
  <c r="M19" i="7" l="1"/>
  <c r="M18" i="7"/>
  <c r="M17" i="7"/>
  <c r="M16" i="7"/>
  <c r="M15" i="7" l="1"/>
  <c r="M14" i="7"/>
  <c r="M13" i="7"/>
  <c r="M12" i="7"/>
  <c r="M11" i="7"/>
  <c r="M10" i="7"/>
  <c r="M9" i="7"/>
  <c r="M8" i="7"/>
  <c r="M7" i="7"/>
  <c r="M6" i="7"/>
  <c r="M5" i="7"/>
  <c r="L14" i="8" l="1"/>
  <c r="L13" i="8"/>
  <c r="L12" i="8"/>
  <c r="L11" i="8"/>
  <c r="L10" i="8"/>
  <c r="L9" i="8" l="1"/>
  <c r="L8" i="8"/>
  <c r="L7" i="8" l="1"/>
  <c r="L6" i="8"/>
  <c r="L5" i="8"/>
  <c r="M49" i="6"/>
  <c r="M48" i="6" l="1"/>
  <c r="M47" i="6"/>
  <c r="M46" i="6" l="1"/>
  <c r="M45" i="6"/>
  <c r="M44" i="6"/>
  <c r="M43" i="6"/>
  <c r="M38" i="6" l="1"/>
  <c r="M42" i="6" l="1"/>
  <c r="M41" i="6"/>
  <c r="M40" i="6"/>
  <c r="M39" i="6"/>
  <c r="M34" i="6" l="1"/>
  <c r="M33" i="6" l="1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 l="1"/>
  <c r="M13" i="6"/>
  <c r="M12" i="6"/>
  <c r="M11" i="6" l="1"/>
  <c r="M10" i="6"/>
  <c r="M9" i="6"/>
  <c r="M8" i="6" l="1"/>
  <c r="M7" i="6"/>
  <c r="M6" i="6"/>
  <c r="M5" i="6"/>
  <c r="M4" i="6"/>
</calcChain>
</file>

<file path=xl/sharedStrings.xml><?xml version="1.0" encoding="utf-8"?>
<sst xmlns="http://schemas.openxmlformats.org/spreadsheetml/2006/main" count="1961" uniqueCount="493">
  <si>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</si>
  <si>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</si>
  <si>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</si>
  <si>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</si>
  <si>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</si>
  <si>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</si>
  <si>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</si>
  <si>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</si>
  <si>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</si>
  <si>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</si>
  <si>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</si>
  <si>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</si>
  <si>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</si>
  <si>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</si>
  <si>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</si>
  <si>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</si>
  <si>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</si>
  <si>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</si>
  <si>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</si>
  <si>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</si>
  <si>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</si>
  <si>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</si>
  <si>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</si>
  <si>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</si>
  <si>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</si>
  <si>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</si>
  <si>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</si>
  <si>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</si>
  <si>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</si>
  <si>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</si>
  <si>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</si>
  <si>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</si>
  <si>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</si>
  <si>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</si>
  <si>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</si>
  <si>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</si>
  <si>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</si>
  <si>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</si>
  <si>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</si>
  <si>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</si>
  <si>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</si>
  <si>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</si>
  <si>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</si>
  <si>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</si>
  <si>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</si>
  <si>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</si>
  <si>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</si>
  <si>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</si>
  <si>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</si>
  <si>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</si>
  <si>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</si>
  <si>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</si>
  <si>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</si>
  <si>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</si>
  <si>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</si>
  <si>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</si>
  <si>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</si>
  <si>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</si>
  <si>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</si>
  <si>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</si>
  <si>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</si>
  <si>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</si>
  <si>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</si>
  <si>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</si>
  <si>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</si>
  <si>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</si>
  <si>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</si>
  <si>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</si>
  <si>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</si>
  <si>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</si>
  <si>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</si>
  <si>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</si>
  <si>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</si>
  <si>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</si>
  <si>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</si>
  <si>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</si>
  <si>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</si>
  <si>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</si>
  <si>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</si>
  <si>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</si>
  <si>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</si>
  <si>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</si>
  <si>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</si>
  <si>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</si>
  <si>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</si>
  <si>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</si>
  <si>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</si>
  <si>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</si>
  <si>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</si>
  <si>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</si>
  <si>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</si>
  <si>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</si>
  <si>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</si>
  <si>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</si>
  <si>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</si>
  <si>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</si>
  <si>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</si>
  <si>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</si>
  <si>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</si>
  <si>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</si>
  <si>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</si>
  <si>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</si>
  <si>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</si>
  <si>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</si>
  <si>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</si>
  <si>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</si>
  <si>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</si>
  <si>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</si>
  <si>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</si>
  <si>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</si>
  <si>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</si>
  <si>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</si>
  <si>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</si>
  <si>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</si>
  <si>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</si>
  <si>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</si>
  <si>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</si>
  <si>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</si>
  <si>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</si>
  <si>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</si>
  <si>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</si>
  <si>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</si>
  <si>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Mateřská škola Bobrová, příspěvková organizace</t>
  </si>
  <si>
    <t>Městys Bobrová</t>
  </si>
  <si>
    <t>Oprava sociálního zařízení tříd a zaměstnanců</t>
  </si>
  <si>
    <t>Kraj Vysočina</t>
  </si>
  <si>
    <t>Nové Město na Moravě</t>
  </si>
  <si>
    <t>Bobrová</t>
  </si>
  <si>
    <t>Obsahem je oprava umýváren tříd dětí a sociálního zařízení v levém křídle MŠ, včetně výměny dlažeb na chodbách levého křídla</t>
  </si>
  <si>
    <t>není</t>
  </si>
  <si>
    <t>ne</t>
  </si>
  <si>
    <t>Oprava el. rozvodů</t>
  </si>
  <si>
    <t>Výměna původního el. vedení v celé budově MŠ</t>
  </si>
  <si>
    <t>Výměna okapů a svodů</t>
  </si>
  <si>
    <t>Výměna okapů a svodů na budově MŠ</t>
  </si>
  <si>
    <t>Zajištění energetické soběstačnosti MŠ</t>
  </si>
  <si>
    <t>Obsahem projektu je zajištění energetické soběstačnosti mateřské školy, přechod ze stávajícho plynového topení, osazení střechy solárními panely, vybudování rekuperačních jednotek, vybudování učeben v půdní vestavbě</t>
  </si>
  <si>
    <t>Vybudování venkovní učebny</t>
  </si>
  <si>
    <t>Cílem je vybudovat na zahradě venkovní učebnu k využití co nejdelšího pobytu venku k pozorování přírody či třídy lesní mateřské školy</t>
  </si>
  <si>
    <t>Základní škola a mateřská škola Fryšava pod Žákovou horou, příspěvková organizace</t>
  </si>
  <si>
    <t>Obec Fryšava pod Žákovou horou</t>
  </si>
  <si>
    <t>Rekonstrukce školní kuchyně</t>
  </si>
  <si>
    <t>Kraj vysočina</t>
  </si>
  <si>
    <t>Fryšava pod Žákovou horou</t>
  </si>
  <si>
    <t>Rekonstrukce stávající kuchyně včetně elektroinstalace a rozvodů vody. Modernizace zařízení pro moderní přípravu jídla odpovídající moderním trendům a hygienickým požadavkům pro školní stravování.</t>
  </si>
  <si>
    <t>x</t>
  </si>
  <si>
    <t>Rekonstrukce suterému MŠ</t>
  </si>
  <si>
    <t>Rekonstrukce suterénních prostor MŠ - vytvoření volnočasového centra MŠ pro výuku dovedností zaměřených na výchovy (výtvarnou, hudební), na polytechnickou výuku. Zároveň s tím rekonstrukce sociálních zařízení, zajistění přívodu vody, oprava odpadů, vytvoření prostoru přilehlé šatny navazující na vchod do budovy.</t>
  </si>
  <si>
    <t>Revitalizace školní zahrady</t>
  </si>
  <si>
    <t>Úprava stávající přírodní zahrady, vytvoření venkovní učebny,pořízení edukačního mobiliáře, přírodních herních prvků, prostoru pro setkávání s veřejností, obnovení výsadeb, úprava travních ploch pro pohybové aktivity.</t>
  </si>
  <si>
    <t>Základní škola a Mateřská škola Jimramov, příspěvková organizace</t>
  </si>
  <si>
    <t>Městys Jimramov</t>
  </si>
  <si>
    <t>Rekonstrukce učeben pro polytechnickou výuku</t>
  </si>
  <si>
    <t>Jimramov</t>
  </si>
  <si>
    <t>Zázemí pro nové výukové technologie</t>
  </si>
  <si>
    <t>nepřipraven</t>
  </si>
  <si>
    <t>Bezbariérový vstup do školy</t>
  </si>
  <si>
    <t>Umožnit všem vstup do školy</t>
  </si>
  <si>
    <t>Rekonstrukce WC</t>
  </si>
  <si>
    <t>Rekonstrukce WC, které slouží MŠ</t>
  </si>
  <si>
    <t>Mateřská škola Nové Město na Moravě, příspěvková organizace</t>
  </si>
  <si>
    <t>Město Nové Město na Moravě</t>
  </si>
  <si>
    <t xml:space="preserve">Pracoviště Drobného:     Oprava exteriéru školy </t>
  </si>
  <si>
    <t>oprava soklu po celé délce obvodu budovy včetně okapových chodníků, celková oprava teras navazují na vstupy do tříd s následným využitím pro vzdělávání dětí (přírodní učebny)</t>
  </si>
  <si>
    <t>Pracoviště Drobného: Zajištění hygienických podmínek pro zaměstnance</t>
  </si>
  <si>
    <t>zajištění hygienických podmínek pro zaměstnance v závislosti na provozu školy -  vybudování WC u 2 tříd v nové budově</t>
  </si>
  <si>
    <t>2023 zrealizováno</t>
  </si>
  <si>
    <t>Pracoviště Drobného: Revitalizace zeleně a dětských hřišť</t>
  </si>
  <si>
    <t>výsadba zeleně, zatravnění, nákup a instalace nových herních prvků pro děti, rámy na pískoviště z dřevoplastu, zastřešení pískovišť, vytvoření odpočinkových zón, pergola, mlhoviště</t>
  </si>
  <si>
    <t>Pracoviště Drobného: Modernizace školní jídelny</t>
  </si>
  <si>
    <t>nákup a instalace elektrického konvektomatu (závěrečná 3. etapa) a pořízení nového tlakového kotle (objem 150 l)</t>
  </si>
  <si>
    <t>Pracoviště Žďárská: Revitalizace provozní části budovy</t>
  </si>
  <si>
    <t>modernizace školní jídelny – výdejny, zázemí pro provozní zaměstnance, WC a sprchy</t>
  </si>
  <si>
    <t>Pracoviště Žďárská: Energetické úspory</t>
  </si>
  <si>
    <t xml:space="preserve">výměna oken a zateplení celé budovy </t>
  </si>
  <si>
    <t>Pracoviště Žďárská: Energetické úspory provozu bazénu</t>
  </si>
  <si>
    <t xml:space="preserve">rekonstrukce bazénu, zastřešení a vybudování solárního ohřevu vody </t>
  </si>
  <si>
    <t>Pracoviště Žďárská:       Podpora environmentálního vzdělávání</t>
  </si>
  <si>
    <t>vybudování venkovní učebny pro děti, zákoutí pro experimentování a objevování, nákup a instalace nových herních prvků, zastínění pískovišť, výsuvné markýzy</t>
  </si>
  <si>
    <t xml:space="preserve">Pracoviště Slavkovice: Revitalizace exteriéru školy </t>
  </si>
  <si>
    <t>nákup a instalace nových zahradních prvků, výukového altánu, mlhoviště</t>
  </si>
  <si>
    <t>Pracoviště Slavkovice: Energetické úspory</t>
  </si>
  <si>
    <t>zateplení objektu</t>
  </si>
  <si>
    <t>nákup a instalace ventilů s termostatem k radiátorům v celém objektu</t>
  </si>
  <si>
    <t>2. etapa nová okna a zateplení objektu</t>
  </si>
  <si>
    <t>Pracoviště Pohledec: Energetické úspory</t>
  </si>
  <si>
    <t>zateplení půdy</t>
  </si>
  <si>
    <t xml:space="preserve">Pracoviště Pohledec: Revitalizace exteriéru školy </t>
  </si>
  <si>
    <t>nákup a instalace nových zahradních prvků, mlhoviště</t>
  </si>
  <si>
    <t>Pracoviště Pohledec:      Oprava havarijního stavu oplocení, zajištění bezpečnosti</t>
  </si>
  <si>
    <t>oprava havarijního stavu plotu včetně nákupu nové brány a branky při vstupu do areálu</t>
  </si>
  <si>
    <t>2024 zrealizováno</t>
  </si>
  <si>
    <t>Pracoviště Pohledec:      Oprava dvou vstupů – schodiště do budovy školy, zajištění bezpečnosti</t>
  </si>
  <si>
    <t>oprava dvou vstupů, schodišť do budovy školy</t>
  </si>
  <si>
    <t>2025 v realizaci (Technické služby)</t>
  </si>
  <si>
    <t xml:space="preserve">Pracoviště Slavkovice: Revitalizace exteriéru, zajištění bezpečnosti </t>
  </si>
  <si>
    <t>opravy a vybudování nových zpevněných ploch, chodníků, obrubníků</t>
  </si>
  <si>
    <t>2024 v realizaci (Technické služby)</t>
  </si>
  <si>
    <t>vybudování nového oplocení a vstupní brány do areálu</t>
  </si>
  <si>
    <t>Pracoviště Žďárská: Celková rekonstrukce budovy pro možnost navýšení kapacity školy</t>
  </si>
  <si>
    <t xml:space="preserve">navýšení kapacity školy, vybudování další třídy </t>
  </si>
  <si>
    <t>X</t>
  </si>
  <si>
    <t>rozpracova PD</t>
  </si>
  <si>
    <t>Pracoviště Pohledec:     Energetické úspory</t>
  </si>
  <si>
    <t>oprava střechy</t>
  </si>
  <si>
    <t>zrealizováno</t>
  </si>
  <si>
    <t>Základní škola a Mateřská škola Radešínská Svratka, okres Žďár nad Sázavou, příspěvková organizace</t>
  </si>
  <si>
    <t>Obec Radešínská Svratka</t>
  </si>
  <si>
    <t>Přístavba MŠ</t>
  </si>
  <si>
    <t>Radešínská Svratka</t>
  </si>
  <si>
    <t>Rozšíření kapacity MŠ</t>
  </si>
  <si>
    <t>5 000 000</t>
  </si>
  <si>
    <t>3 500 000</t>
  </si>
  <si>
    <t>ano</t>
  </si>
  <si>
    <t>zpracovaná PD</t>
  </si>
  <si>
    <t>Modernizace školní jídelny</t>
  </si>
  <si>
    <t>Univerzální profesionální robot do školní jídelny</t>
  </si>
  <si>
    <t>75 000</t>
  </si>
  <si>
    <t>Bezbariérový přístup</t>
  </si>
  <si>
    <t>Upravit vstup do budovy a přístup na chodbách.</t>
  </si>
  <si>
    <t>600 000</t>
  </si>
  <si>
    <t>420 000</t>
  </si>
  <si>
    <t>Základní škola a Mateřská škola Řečice, příspěvková organizace</t>
  </si>
  <si>
    <t>Obec Řečice</t>
  </si>
  <si>
    <t>Řečice</t>
  </si>
  <si>
    <t>upravení bezbariérového přístupu a pohybu po budově</t>
  </si>
  <si>
    <t>Relaxační místnost pro děti se speciálními potřebami</t>
  </si>
  <si>
    <t>možnost relaxace během pobytu ve škole</t>
  </si>
  <si>
    <t>Tělocvična</t>
  </si>
  <si>
    <t>škola dosud nemá možnost výuky TV</t>
  </si>
  <si>
    <t>je zajištěn pozemek</t>
  </si>
  <si>
    <t>Zahrada</t>
  </si>
  <si>
    <t>terénní úpravy zahrady, nové vybavení herními prvky</t>
  </si>
  <si>
    <t>Základní škola a Mateřská škola Radňovice, příspěvková organizace</t>
  </si>
  <si>
    <t>Obec Radňovice</t>
  </si>
  <si>
    <t>Stavební úpravy ZŠ a MŠ Radňovice</t>
  </si>
  <si>
    <t>Radňovice</t>
  </si>
  <si>
    <t>zateplení obvodového pláště, výměna otopného systému, zateplení a výměna střechy, vytvoření tříd v podkroví, bezbariérový přístup, zvětšení kapacity MŠ, rekonstrukce a navýšení kapacity sociálního zařízení, zvětšení jídelny a šatny</t>
  </si>
  <si>
    <t>stavební povolení</t>
  </si>
  <si>
    <t>Základní škola a mateřská škola Sněžné, příspěvková organizace</t>
  </si>
  <si>
    <t>Městys Sněžné</t>
  </si>
  <si>
    <t>Rekonstrukce půdních prostor - vytvoření 4 učeben pro polytehnickou výchovu, přírodní vědy, pracovní činnosti a multimediální učebnu</t>
  </si>
  <si>
    <t>Sněžné</t>
  </si>
  <si>
    <t>plán</t>
  </si>
  <si>
    <t>Přístavba budovy - pravý bok - vybudování dvou učeben, zázemí pro učitele, skladové prostory, rozšíření prostor pro MŠ</t>
  </si>
  <si>
    <t>PD</t>
  </si>
  <si>
    <t>Vybavení školy výškově stavitelným nábytkem, zařízení do knihovny</t>
  </si>
  <si>
    <t>Rekonstrukce technického zázemí v suterénu - dveře, pračka</t>
  </si>
  <si>
    <t xml:space="preserve">Vybavení školy výškově stavitelným nábytkem, zařízení do knihovny </t>
  </si>
  <si>
    <t xml:space="preserve">Rekonstrukce technického zázemí v suterénu - dveře, pračka </t>
  </si>
  <si>
    <t>Základní škola a Mateřská škola Věcov, okres Žďár nad Sázavou, příspěvková organizace</t>
  </si>
  <si>
    <t>Obec Věcov</t>
  </si>
  <si>
    <t>Ekoučebna pro MŠ, vybavení</t>
  </si>
  <si>
    <t>Roženecké Paseky</t>
  </si>
  <si>
    <t>Vybudování venkovní učebny  EV</t>
  </si>
  <si>
    <t>Rekonstrukce střechy MŠ</t>
  </si>
  <si>
    <t>nebude se realizovat</t>
  </si>
  <si>
    <t>Základní škola a Mateřská škola Zubří, okres Žďár nad Sázavou, příspěvková organizace</t>
  </si>
  <si>
    <t>Obec Zubří</t>
  </si>
  <si>
    <t>Rekonstrukce/novostavba/budovy pro volnočasové aktivity</t>
  </si>
  <si>
    <t>Zubří</t>
  </si>
  <si>
    <t>Schopnost práce s digitálními technologiemi</t>
  </si>
  <si>
    <t>2022 - 2024</t>
  </si>
  <si>
    <t>Dům dětí a mládeže Nové Město na Moravě, příspěvková organizace</t>
  </si>
  <si>
    <t>Třetí přestavba kulturního domu</t>
  </si>
  <si>
    <t>Přebudování prostor gobelínu na skladovací prostory, vybudování tanečního sálu</t>
  </si>
  <si>
    <t>Vybavení herními prvky</t>
  </si>
  <si>
    <t>Vybavení učebny na 3D tisk</t>
  </si>
  <si>
    <t>Základní umělecká škola Jana Štursy Nové Město na Moravě, příspěvková organizace</t>
  </si>
  <si>
    <t xml:space="preserve">Nahrávací studio </t>
  </si>
  <si>
    <t>Vybavení a zřízení nahrávacího studia v ZUŠ</t>
  </si>
  <si>
    <t>Keramická pec</t>
  </si>
  <si>
    <t xml:space="preserve">Pořízení keramické pece pro výtvarný obor ZUŠ </t>
  </si>
  <si>
    <t>Sdružení Krajina</t>
  </si>
  <si>
    <t>Spolek Sdružení Krajina</t>
  </si>
  <si>
    <t>Infrastruktura pro Badatelské centrum - 1. etapa</t>
  </si>
  <si>
    <t>Odranec</t>
  </si>
  <si>
    <t>Rekonstrukce objektu za účelem vybudování centra badatelské a inovativní  výuky - 1. etapa</t>
  </si>
  <si>
    <t>Vhodný objekt ve vlastnictví</t>
  </si>
  <si>
    <t>Infrastruktura pro Badatelské centrum -2. etapa</t>
  </si>
  <si>
    <t>Rekonstrukce objektu za účelem vybudování centra badatelské a inovativní  výuky - 2. etapa</t>
  </si>
  <si>
    <t>Rekonstrukce nemovitosti pro základní školu - 1. etapa</t>
  </si>
  <si>
    <t>Rekonstrukce nemovistost za účelem poskytování vzdělávání s vazbou na komunitní aktivity - 1. etapa</t>
  </si>
  <si>
    <t>Rekonstrukce nemovistost za účelem poskytování vzdělávání s vazbou na komunitní aktivity - 2. etapa</t>
  </si>
  <si>
    <t>Spolek Jinak</t>
  </si>
  <si>
    <t>Výstavba / rekonstrukceobjektu pro lesní mateřskou školu</t>
  </si>
  <si>
    <t>Rekonstrukce objektu/ výstavba nového za účelem lesní mateřské školy</t>
  </si>
  <si>
    <t>zpracovaný arch. záměr</t>
  </si>
  <si>
    <t xml:space="preserve">Vybavení lesní mateřské školy </t>
  </si>
  <si>
    <t>-</t>
  </si>
  <si>
    <t>Základní škola Bobrová, příspěvková organizace</t>
  </si>
  <si>
    <t>Přírodovědná venkovní učebna</t>
  </si>
  <si>
    <t>Vybudování venkovní přírodovědné učebny.</t>
  </si>
  <si>
    <t>Vybavení dílen</t>
  </si>
  <si>
    <t>Vybudování učebny pro technické a řemeslné obory / úpravy půdního prostoru</t>
  </si>
  <si>
    <t>Výměna podlahových krytin</t>
  </si>
  <si>
    <t>Renovace a údržba oken školních budov</t>
  </si>
  <si>
    <t>Úprava školního areálu / vybavení herními prvky</t>
  </si>
  <si>
    <t>Vybavení školního fitness centra</t>
  </si>
  <si>
    <t>Rekonstrukce a vybavení školních šaten</t>
  </si>
  <si>
    <t>Rekonstrukce a vybavení školních šaten - výměna zastaralých interaktivních tabulí a jejich nahrazení rekonsějším vybavením</t>
  </si>
  <si>
    <t>Vybavení školní knihovny</t>
  </si>
  <si>
    <t>Modernizace kmenových i odborných učeben</t>
  </si>
  <si>
    <t>Modernizace kmenových i odborných učeben - výměna zastaralých interaktivních tabulí a jejich nahrazení modernějším vybavením</t>
  </si>
  <si>
    <t>Energetická soběstačnost</t>
  </si>
  <si>
    <t>Výměna plynových kotlů - fotovoltaika, tepelná čerpadla ...</t>
  </si>
  <si>
    <t>Vybudování učebny pro technické a řemeslné obory / úpravy půdního prostoru - upřesnění: vybavení a rekonstrukce učeben pro technické a řemeslné obory (dílna, kuchyňka, učebna IT) - realizace mimo půdní prostor</t>
  </si>
  <si>
    <t>2027 dokončení červen 2025</t>
  </si>
  <si>
    <t>Rekonstrukce suterénu školy</t>
  </si>
  <si>
    <t>Rekonstrukce suterénních prostor školy - vytvoření prostoru pro školní družinu a volnočasové aktivity, výuku dovedností zaměřených na výchovy (výtvarnou, hudební), na polytechnickou výuku včetně vybavení. Rekonstrukce přilehlých sociálních zařízení, zajištění přívodu vody, oprava odpadů, vytvoření přilehlé šaty.</t>
  </si>
  <si>
    <t>Úprava stávající přírodní zahrady, vytvoření venkovní učebny, pořízení edukačního mobiliáře, přírodních herních prvků, prostoru pro setkávání s veřejností, obnovení výsadeb, úprava travních ploch pro pohybové aktivity.</t>
  </si>
  <si>
    <t>Volnočasové, komunitní centrum v podkroví školy</t>
  </si>
  <si>
    <t>Rekonstrukce školní půdy na volnočasové a edukační centrum s návazností na vzdělávání i setkávání s veřejností. Oprava a zateplení střechy i obvodového zdiva budovy.</t>
  </si>
  <si>
    <t>Revitalizace školní tělocvičny</t>
  </si>
  <si>
    <t>Revitalizace prostoru pro výuku TV a pohybových aktivit - rekonstrukce podlahy (protiskluzová úprava), zajištění oken sítěmi, rekonstrukce elektroinstalace a osvětlení, výměna radiátorů včetně bezpečnostních krytů.</t>
  </si>
  <si>
    <t>Stavební úpravy I. etapa</t>
  </si>
  <si>
    <t>Rekonstrukce el. rozvodů, vody a kanalizace. Stavební úpravy nevyhovujících WC, klimatizace ve školní kuchyni a jídelně včetně rekuperace vzduchu. Nové vybavení ve školní kuchyni. Snížení a oprava komínu.</t>
  </si>
  <si>
    <t xml:space="preserve"> probíhá částečná realizace dle PD</t>
  </si>
  <si>
    <t>Stavební úpravy II. etapa</t>
  </si>
  <si>
    <t>Rekonstrukce el. rozvodů, vody a kanalizace. Stavební úpravy nevyhovujících WC, klimatizace ve školní kuchyni a jídelně včetně rekuperace vzduchu. Nové vybavení ve školní kuchyni.</t>
  </si>
  <si>
    <t>zpracována PD</t>
  </si>
  <si>
    <t>Vybudování počítačového centra pro digitalizaci</t>
  </si>
  <si>
    <t xml:space="preserve">S novou digitalizací výuky pořídit odpovídající učebnu, propojení digitální sítě ve škole </t>
  </si>
  <si>
    <t>zpracovává se PD</t>
  </si>
  <si>
    <t>Umožnit všem bezbariérový vstup do školy</t>
  </si>
  <si>
    <t>neřipraven</t>
  </si>
  <si>
    <t>Rekonstrukce půdy na přírodovědné a polytechnické učebny</t>
  </si>
  <si>
    <t>Vybudování zázemí pro nové formy výuky</t>
  </si>
  <si>
    <t>Rekonstrukce a revitalizace exteriéru školy (školní zahrady a dalších zelených ploch v okolí školy)</t>
  </si>
  <si>
    <t>Základní škola a Mateřská škola Křižánky, příspěvková organizace</t>
  </si>
  <si>
    <t>Obec Křižánky</t>
  </si>
  <si>
    <t xml:space="preserve">Vytvoření multimediálni učebny </t>
  </si>
  <si>
    <t>Křižánky</t>
  </si>
  <si>
    <t xml:space="preserve">Využití podkrovního prostoru školy - půdy k vytvoření multimediální učebny, výbava potřebným nábytkem, médii pro využití v mezipředmětových vztazích. Pro kategorii žáků prvního stupně základní školy.  </t>
  </si>
  <si>
    <t>příprava materiálu pro PD</t>
  </si>
  <si>
    <t>vytvoření učebny informatiky a přírodovědfných činností</t>
  </si>
  <si>
    <t>Využití podkroví školy k vytvoření  učebny informatiky a přirodovědných činností s návazností na předměty 1. stupně ZŠ - přirodovědu, vlastivědu,informatiku</t>
  </si>
  <si>
    <t>Vytvoření prostoru pro volnočasové aktivity žáků, vybudování školní družiny</t>
  </si>
  <si>
    <t>Vybudování školní družiny a prostoru pro volnočasové aktivity žáků školy mimo vyučování. Rekonstrukce půdního prosotru, vybavení odpovídajícím nábytkem.</t>
  </si>
  <si>
    <t>Školní knihovna s čítárnou a prostorem pro doučování žáků s poruchami učení</t>
  </si>
  <si>
    <t>Vybudování prostoru pro školní knihovnu a čítárnu s prostorem pro doučování žáků s SPU, především se zaměřením na čtenářskou gramotnost a další poruchy učení.</t>
  </si>
  <si>
    <t>Venkovní enviromentální učebna</t>
  </si>
  <si>
    <t>Vytvoření venkovní učebny pro enviromentální výchovu navázanou na bezprostřední exteriér školy. Pořízení mobilního šapitó, venkovních dřevěných stolů a lavic. Sestavení venkovního prostoru školy z edukačních, herních a pěstebních prvků k ekologickým a výukovým aktivitám.</t>
  </si>
  <si>
    <t>Centrum pohybových činností</t>
  </si>
  <si>
    <t>Vybudování venkovního prostoru školy k pohybovým aktivitám pro výuku tělesné výchovy pro zvýšení tělesné zdatnosti žáků. Pořízení zahradních prvků pro cvičení žáků 1. st. ZŠ - pro obratnost, měření síly a vytrvalosti, pořízení mobilního šapitó pro relaxační a protahovací cvičení s prvky jógy, apod.</t>
  </si>
  <si>
    <t>Multifunkční venkovní prostor pro prezentaci školy na veřejnosti a pro sektávání</t>
  </si>
  <si>
    <t>Vybudování multifunkčního venkovního prostoru pro setkávání s veřejností, rodiči, spolky obce, pro prezentaci školy ve venkovním prostoru navázaném na okolní přírodu. Vybudování přírodního pódia pro vystoupení žáků, pořízení mobilního šapitó se stoly a lavicemi a vybudování edukačního a odpočinkového centra v bezprostřední blízkosti školy - na školní zahradě.</t>
  </si>
  <si>
    <t>Základní škola Nové Město na Moravě, Leandra Čecha 860, okres Žďár nad Sázavou</t>
  </si>
  <si>
    <t>Výměna oken v budově L. Čecha</t>
  </si>
  <si>
    <t>Výměna všech oken v budově L. Čecha za okna s lepšími izolačními vlastnostmi</t>
  </si>
  <si>
    <t>záměr</t>
  </si>
  <si>
    <t>Rekonstrukce školní jídelny</t>
  </si>
  <si>
    <t>Výměna myčky, varných kotlů, sporáků, konvektomatů a dalšího vybavení</t>
  </si>
  <si>
    <t>Revitalizace bývalého hlavního vchodu</t>
  </si>
  <si>
    <t>Vybudování jedné pracovny pro školní poradenské zařízení a relaxační zóny naproti ní.</t>
  </si>
  <si>
    <t>Instalace fotovoltaiky na hlavní budově a jídelně</t>
  </si>
  <si>
    <t>Osazení jižní části střechy budovy fotovoltaickými panely, velkokapacitní baterie pro uchování el. Energie a související elektroinstalace.</t>
  </si>
  <si>
    <t>hotovo</t>
  </si>
  <si>
    <t>Zelená střecha na spojovacím krčku</t>
  </si>
  <si>
    <t>Vybudování extenzivní zelené střechy na spojovacím krčku mezi hlavní budou, budovou gymnázia a školní jídelnou.</t>
  </si>
  <si>
    <t>prověřená statika budovy</t>
  </si>
  <si>
    <t>Rekonstrukce učebny chemie</t>
  </si>
  <si>
    <t>Kompletní rekontrukce učebny (umyvadla, mobiliář, podlahová krytina)</t>
  </si>
  <si>
    <t>Rekonstrukce šaten</t>
  </si>
  <si>
    <t>Výměna šatních skříněk a podlahové krytiny.</t>
  </si>
  <si>
    <t>v realizaci</t>
  </si>
  <si>
    <t>Rekonstrukce školního dvora s venkovní učebnou.</t>
  </si>
  <si>
    <t>Vybudování zastiněných prostor a rozšíření zeleně, venkovní učebna.</t>
  </si>
  <si>
    <t>Revitalace relaxačních zón</t>
  </si>
  <si>
    <t>Revitalace celkově 3 relaxačních zón ve třech patrech hlavní budovy.</t>
  </si>
  <si>
    <t>Vybudování nadsvětlíků</t>
  </si>
  <si>
    <t>Nadsvětlíky budou vybudovány mezi třídami a chodbami, cílem je dostat na chodby více přirozeného světla. Budou v úrovni cca od 2 metrů výšky po strop.</t>
  </si>
  <si>
    <t>Přístavba školy na L. Čecha</t>
  </si>
  <si>
    <t>Přístavba školy se vznikem minimálně 6 učeben.</t>
  </si>
  <si>
    <t>Přístavba školy v Pohledci</t>
  </si>
  <si>
    <t>Přístavba školy s prostory pro výuku informatiky, školní družinu, šatny, toalety a zázemí pro pedagogy.</t>
  </si>
  <si>
    <t>zpracovaný projekt</t>
  </si>
  <si>
    <t>Zahradní hřiště v Pohledci s venkovní učebnou</t>
  </si>
  <si>
    <t>Instalace venkovních pohybových prvků pro potřeby tělesné výchovy a školní družiny, atletická dráha a doskočiště pro skok daleký a výstavba venkovní učebny.</t>
  </si>
  <si>
    <t>Výměna oken v budově v Pohledci</t>
  </si>
  <si>
    <t>Výměna stávajících dřevěných oken za nová.</t>
  </si>
  <si>
    <t>Venkovní učebna v Pohledci</t>
  </si>
  <si>
    <t>Vybudování venkovní učebny - altánu s mobiliářem.</t>
  </si>
  <si>
    <t>Ekonomizace provozu tělocvičny</t>
  </si>
  <si>
    <t>Zateplení budovy, výměna oken</t>
  </si>
  <si>
    <t>Úprava vstupu do školy</t>
  </si>
  <si>
    <t>Úprava části venkovního pozemku u vstupu do školy.Výsadba zeleně, lavičky, odpadkové koše.</t>
  </si>
  <si>
    <t>Demolice a vybudování přístavby s učebnou, školní družinou, šatnami, sociálním zařízením a technickým zázemím.</t>
  </si>
  <si>
    <t>Koupě 9místného vozidla</t>
  </si>
  <si>
    <t>Koupě 9místného vozidla zejména pro dopravu žáků na soutěže</t>
  </si>
  <si>
    <t>Badatelské přírodovědné centrum - venkovní</t>
  </si>
  <si>
    <t>Vybudování venkovní učebny s mobiliářem a vyvýšených záhonů</t>
  </si>
  <si>
    <t>Základní škola Nové Město na Moravě, Vratislavovo náměstí  124, okres Žďár nad Sázavou</t>
  </si>
  <si>
    <t>Rekonstrukce školní jídelny včetně technologií</t>
  </si>
  <si>
    <t>Rekonstrukce školní jídelny včetně technologií, klimatizační jednotka, vybudování samostatného vchodu pro cizí strávníky, úprava příjezdu apod.</t>
  </si>
  <si>
    <t>Rekonstrukce kotelny</t>
  </si>
  <si>
    <t>Vybudování podlahy v bývalé kotelně, zřízení dílny pro školníka, skladovací prostory</t>
  </si>
  <si>
    <t>Rekonstrukce dveří a podlahové  krytiny</t>
  </si>
  <si>
    <t>Výměna vnitřních dveří a podlohových krytin v budově ZŠ</t>
  </si>
  <si>
    <t>Půdní vestavba - vybudování vybudování učeben pro odborné předměty</t>
  </si>
  <si>
    <t>Vybudování nových učeben v půdních prostorách ZŠ - včetně technického zázemí</t>
  </si>
  <si>
    <t>Nové prostory pro ŠD</t>
  </si>
  <si>
    <t>Stavební úpravy , pořízení vybavení pro účely školského zařízení - ŠD</t>
  </si>
  <si>
    <t>Rozvoj školského areálu - 1. etapa</t>
  </si>
  <si>
    <t>Komplexní rozvoj stávajícího (i předpokládaného) školského areálu včetně technického zázemí</t>
  </si>
  <si>
    <t>Vybavení a modernizace učeben v ZŠ Slavkovice 7</t>
  </si>
  <si>
    <t>Modernizace stávajících učeben - IC a didaktická technika, vnitřní vybavení apod.</t>
  </si>
  <si>
    <t>Vybavení a modernizace učeben - 1. etapa</t>
  </si>
  <si>
    <t>Vybavení a modernizace učeben - 2. etapa</t>
  </si>
  <si>
    <t>Rozvoj školského areálu - 2. etapa</t>
  </si>
  <si>
    <t xml:space="preserve">Komplexní rozvoj stávajícího (i předpokládaného) školského areálu včetně technického zázemí </t>
  </si>
  <si>
    <t>Modernizace informačního systému</t>
  </si>
  <si>
    <t>Modernizace vnitřního informačního systému školních budov (intranet, informační el. dobíjecí panely,…)</t>
  </si>
  <si>
    <t>Základní škola a Praktická škola Nové Město na Moravě, Malá 154</t>
  </si>
  <si>
    <t>Výtah</t>
  </si>
  <si>
    <t>Výstavba výtahu v objektu ZŠ a PŠ</t>
  </si>
  <si>
    <t>IT vybavení</t>
  </si>
  <si>
    <t xml:space="preserve">Obnova stávající IT techniky, serverové řešení, posílení konektivity, prezentační technika, nákup HW, 3D tiskárna </t>
  </si>
  <si>
    <t>Zateplení budovy</t>
  </si>
  <si>
    <t>Snížení energetické náročnosti budovy.</t>
  </si>
  <si>
    <t>Půdní přístavba</t>
  </si>
  <si>
    <t>Rozšíření školy o učebny přírodních věd, IT, školní družiny</t>
  </si>
  <si>
    <t>Zateplení budovy II.</t>
  </si>
  <si>
    <t>Snížení energetické náročnosti budovy  II. etapa</t>
  </si>
  <si>
    <t>P</t>
  </si>
  <si>
    <t>zpracovaná projektová dokumentace, schváleno majitelem budovy    POSTAVENO, ZKOLAUDOVÁNO</t>
  </si>
  <si>
    <t>Modernizace tříd</t>
  </si>
  <si>
    <t>Nový nábytek do stávajících učeben</t>
  </si>
  <si>
    <t>Přístavba MŠ + přístavba tělocvičny</t>
  </si>
  <si>
    <t>Stavební úpravy ZŠ Radňovice</t>
  </si>
  <si>
    <t>Zateplení obvodového pláště, výměna otopného systému, zateplení a výměna střechy, vytvoření nových 2 učeben v podkroví - polytechnické a pro výpočetní techniku, bezbariérový přístup, zvětšení kapacity MŠ, rekonstrukce a navýšení kapacity socíálního zařízení, zvětšení jídelny a šatny</t>
  </si>
  <si>
    <t>Bezbariérový vstup do školy a pohyb po budově</t>
  </si>
  <si>
    <t>upravení bezbariérového přístupu a pohybu po budově školy</t>
  </si>
  <si>
    <t>Relaxační místnost pro děti s podpůrnými opatřeními</t>
  </si>
  <si>
    <t>škola dosud nemá prostor pro výuku TV</t>
  </si>
  <si>
    <t>Rekonstrukce půdních prostor</t>
  </si>
  <si>
    <t>vytvoření 4 učeben pro polytehnickou výchovu, přírodní vědy, pracovní činnosti a multimediální učebnu</t>
  </si>
  <si>
    <t>Přístavba budovy - pravý bok</t>
  </si>
  <si>
    <t>vybudování dvou učeben, zázemí pro učitele, skladové prostory, rozšíření prostor pro MŠ</t>
  </si>
  <si>
    <t>Vybavení školy výškově stavitelným nábytkem, vybavení do knihovny</t>
  </si>
  <si>
    <t>Vybavení školy výškově stavitelným nábytkem, vybavení do knihovny - splněno</t>
  </si>
  <si>
    <t>Rekonstrukce technického zázemí v suterénu - dveře, pračka - splněno</t>
  </si>
  <si>
    <t>Základní škola Spolu</t>
  </si>
  <si>
    <t xml:space="preserve">Koupě nemovitosti pro základní školu </t>
  </si>
  <si>
    <t>všechny obce ORP Nové Město na Moravě</t>
  </si>
  <si>
    <t>Koupě vhodné nemovistosti v lokalitě ORP Nové Město na Moravě za účelem poskytování vzdělávání s vazbou na komunitní aktivity.</t>
  </si>
  <si>
    <t>Rekonstrukce nemovitosti pro základní školu - 1. etapa.</t>
  </si>
  <si>
    <t>Rekonstrukce vhodné nemovistosti za účelem poskytování vzdělávání s vazbou na komunitní aktivity v lokalitě ORP Nové Město na Moravě - 1. etapa.</t>
  </si>
  <si>
    <t>Novostavba základní školy</t>
  </si>
  <si>
    <t xml:space="preserve">Novostavba základní školy v lokalitě ORP Nové Město na Moravě s vazbou na komunitní aktivity. </t>
  </si>
  <si>
    <t>Zpracovaná studie pro určení velikosti budovy, nalezen vhodný pozemek</t>
  </si>
  <si>
    <t>Rekonstrukce nemovitosti pro základní školu - 2. etapa</t>
  </si>
  <si>
    <t>Rekonstrukce vhodné nemovistost za účelem poskytování vzdělávání s vazbou na komunitní aktivity v lokalitě ORP Nové Město na Moravě - 2. etapa.</t>
  </si>
  <si>
    <t>Rekonstrukce  prostor pro základní školu - dočasné řešení  - 1. etapa</t>
  </si>
  <si>
    <t>Rekonstrukce části nemovistosti za účelem poskytování základního vzdělávání a školní družiny v lokalitě Nové Město na Moravě - 1. etapa</t>
  </si>
  <si>
    <t xml:space="preserve">Zpracovaná projektová dokumentace </t>
  </si>
  <si>
    <t>Rekonstrukce  prostor pro základní školu - dočasné řešení - 2. etapa</t>
  </si>
  <si>
    <t>Rekonstrukce části nemovistosti za účelem poskytování základního vzdělávání a školní družiny v lokalitě Nové Město na Moravě - 2. etapa</t>
  </si>
  <si>
    <t>Koupě pozemku</t>
  </si>
  <si>
    <t>Koupě vhodného pozemku v lokalitě ORP Nové Město na Moravě za účelem výstavby objektu pro vzdělávání / péče o děti s vazbou na komunitní aktivity.</t>
  </si>
  <si>
    <t>Nalezen vhodný pozemek</t>
  </si>
  <si>
    <t>Infrastruktura zařízení pro vzdělávání a komunitní aktivity -1. etapa</t>
  </si>
  <si>
    <t>Výstavba/ dostavba / rekonstrukce zařízení za účelem vzdělávání a komunitních aktivit - 1. etapa</t>
  </si>
  <si>
    <t>Zpracovaná studie pro určení velikosti budovy</t>
  </si>
  <si>
    <t>Infrastruktura zařízení pro vzdělávání a komunitní aktivity - 2. etapa</t>
  </si>
  <si>
    <t>Výstavba/ dostavba / rekonstrukce zařízení za účelem vzdělávání a komunitních aktivit - 2. etapa</t>
  </si>
  <si>
    <t>Infrastruktura zařízení pro péči o děti v dětské skupině - 1. etapa</t>
  </si>
  <si>
    <t>Výstavba/ dostavba / rekonstrukce zařízení za účelem péče o děti typu dětské skupiny s vazbou na komunitní aktivity - 1. etapa</t>
  </si>
  <si>
    <t>Infrastruktura zařízení pro péči o děti v dětské skupině - 2. etapa</t>
  </si>
  <si>
    <t>Výstavba/ dostavba / rekonstrukce zařízení za účelem péče o děti typu dětské skupiny s vazbou na komunitní aktivity - 2. etapa</t>
  </si>
  <si>
    <t>Vhodný objekt ve vlastnicví partnerské NNO</t>
  </si>
  <si>
    <t>Vybavení základní školy - 1. etapa</t>
  </si>
  <si>
    <t>Pořízení vybavení kmenových učeben,  odborných učeben a zázemí pro pedagogy - 1. etapa</t>
  </si>
  <si>
    <t>Vybavení základní školy - 2. etapa</t>
  </si>
  <si>
    <t>Pořízení vybavení kmenových učeben,  odborných učeben a zázemí pro pedagogy - 2. etapa</t>
  </si>
  <si>
    <t>Ekoučebna pro ZŠ</t>
  </si>
  <si>
    <t>Věcov</t>
  </si>
  <si>
    <t>Vybudování venkovní učebny EV</t>
  </si>
  <si>
    <t>Rekonstrukce /novostavba/ budovy pro volnočasové aktivity</t>
  </si>
  <si>
    <t>2022-2024</t>
  </si>
  <si>
    <t>Rekonstrukce místnosti ICT</t>
  </si>
  <si>
    <t>2023-2027</t>
  </si>
  <si>
    <t>Rekonstrukce a modernizace místnosti přírodovědy a prvouky</t>
  </si>
  <si>
    <t>Úprava půdy / polytechnické vzdělávání</t>
  </si>
  <si>
    <t>2023-2025</t>
  </si>
  <si>
    <t>Zřízení a vybavení relaxační místnosti</t>
  </si>
  <si>
    <t>Multimediální učebna</t>
  </si>
  <si>
    <t>Zbudování parkoviště pro potřeby školy součást novostavby multifunkční budovy</t>
  </si>
  <si>
    <t>Dětské hřiště u ZŠ</t>
  </si>
  <si>
    <t>2022-2023</t>
  </si>
  <si>
    <t>předseda Řídícího výboru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</si>
  <si>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</si>
  <si>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Schváleno v Novém Městě na Moravě dne 30. 5. 2025 Řídícím výborem projektu Místní akční plán rozvoje vzdělávání IV v území dopadu ORP Nové Město na Moravě metodou per rollam.                                                                  Michal Šmarda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</si>
</sst>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FF00"/>
      </patternFill>
    </fill>
    <fill>
      <patternFill patternType="solid">
        <fgColor rgb="FFFFCCFF"/>
        <bgColor rgb="FF969696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theme="1"/>
      </bottom>
      <diagonal/>
    </border>
    <border>
      <left style="medium">
        <color auto="1"/>
      </left>
      <right/>
      <top style="thin">
        <color auto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</cellStyleXfs>
  <cellXfs count="48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7" fillId="0" borderId="13" xfId="0" applyFont="1" applyBorder="1" applyAlignment="1" applyProtection="1">
      <alignment horizontal="center" vertical="center"/>
      <protection locked="0"/>
    </xf>
    <xf numFmtId="0" fontId="29" fillId="0" borderId="24" xfId="3" applyFont="1" applyBorder="1" applyAlignment="1" applyProtection="1">
      <alignment horizontal="center" vertical="center" wrapText="1"/>
      <protection locked="0"/>
    </xf>
    <xf numFmtId="0" fontId="29" fillId="0" borderId="32" xfId="3" applyFont="1" applyBorder="1" applyAlignment="1" applyProtection="1">
      <alignment horizontal="center" vertical="center" wrapText="1"/>
      <protection locked="0"/>
    </xf>
    <xf numFmtId="0" fontId="29" fillId="0" borderId="24" xfId="3" applyFont="1" applyBorder="1" applyAlignment="1" applyProtection="1">
      <alignment horizontal="center" vertical="center" wrapText="1" shrinkToFit="1"/>
      <protection locked="0"/>
    </xf>
    <xf numFmtId="0" fontId="29" fillId="0" borderId="13" xfId="3" applyFont="1" applyBorder="1" applyAlignment="1" applyProtection="1">
      <alignment horizontal="center" vertical="center" wrapText="1"/>
      <protection locked="0"/>
    </xf>
    <xf numFmtId="0" fontId="29" fillId="0" borderId="10" xfId="3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Fill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33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9" fillId="0" borderId="31" xfId="3" applyFont="1" applyBorder="1" applyAlignment="1" applyProtection="1">
      <alignment horizontal="center" vertical="center"/>
      <protection locked="0"/>
    </xf>
    <xf numFmtId="0" fontId="29" fillId="0" borderId="31" xfId="3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0" fontId="27" fillId="0" borderId="52" xfId="0" applyFont="1" applyFill="1" applyBorder="1" applyAlignment="1" applyProtection="1">
      <alignment horizontal="center" vertical="center" wrapText="1"/>
      <protection locked="0"/>
    </xf>
    <xf numFmtId="3" fontId="27" fillId="0" borderId="37" xfId="0" applyNumberFormat="1" applyFont="1" applyBorder="1" applyAlignment="1" applyProtection="1">
      <alignment horizontal="center" vertical="center" wrapText="1"/>
      <protection locked="0"/>
    </xf>
    <xf numFmtId="3" fontId="27" fillId="0" borderId="25" xfId="0" applyNumberFormat="1" applyFont="1" applyBorder="1" applyAlignment="1" applyProtection="1">
      <alignment horizontal="center" vertical="center" wrapText="1"/>
      <protection locked="0"/>
    </xf>
    <xf numFmtId="14" fontId="27" fillId="0" borderId="37" xfId="0" applyNumberFormat="1" applyFont="1" applyBorder="1" applyAlignment="1" applyProtection="1">
      <alignment horizontal="center" vertical="center" wrapText="1"/>
      <protection locked="0"/>
    </xf>
    <xf numFmtId="14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9" fillId="0" borderId="53" xfId="3" applyFont="1" applyBorder="1" applyAlignment="1" applyProtection="1">
      <alignment horizontal="center" vertical="center" wrapText="1"/>
      <protection locked="0"/>
    </xf>
    <xf numFmtId="0" fontId="29" fillId="0" borderId="16" xfId="3" applyFont="1" applyBorder="1" applyAlignment="1" applyProtection="1">
      <alignment horizontal="center" vertical="center" wrapText="1"/>
      <protection locked="0"/>
    </xf>
    <xf numFmtId="3" fontId="27" fillId="0" borderId="54" xfId="0" applyNumberFormat="1" applyFont="1" applyBorder="1" applyAlignment="1" applyProtection="1">
      <alignment horizontal="center" vertical="center" wrapText="1"/>
      <protection locked="0"/>
    </xf>
    <xf numFmtId="0" fontId="29" fillId="0" borderId="52" xfId="3" applyFont="1" applyBorder="1" applyAlignment="1" applyProtection="1">
      <alignment horizontal="center" vertical="center" wrapText="1"/>
      <protection locked="0"/>
    </xf>
    <xf numFmtId="3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27" fillId="0" borderId="31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14" fontId="27" fillId="0" borderId="23" xfId="0" applyNumberFormat="1" applyFont="1" applyBorder="1" applyAlignment="1" applyProtection="1">
      <alignment horizontal="center" vertical="center" wrapText="1"/>
      <protection locked="0"/>
    </xf>
    <xf numFmtId="14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3" fontId="27" fillId="0" borderId="0" xfId="0" applyNumberFormat="1" applyFont="1" applyBorder="1" applyAlignment="1" applyProtection="1">
      <alignment horizontal="center" vertical="center" wrapText="1"/>
      <protection locked="0"/>
    </xf>
    <xf numFmtId="14" fontId="27" fillId="0" borderId="0" xfId="0" applyNumberFormat="1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30" fillId="0" borderId="52" xfId="0" applyFont="1" applyBorder="1" applyAlignment="1" applyProtection="1">
      <alignment horizontal="center" vertical="center" wrapText="1"/>
      <protection locked="0"/>
    </xf>
    <xf numFmtId="0" fontId="30" fillId="0" borderId="37" xfId="0" applyFont="1" applyBorder="1" applyAlignment="1" applyProtection="1">
      <alignment horizontal="center" vertical="center" wrapText="1"/>
      <protection locked="0"/>
    </xf>
    <xf numFmtId="0" fontId="30" fillId="0" borderId="53" xfId="0" applyFont="1" applyBorder="1" applyAlignment="1" applyProtection="1">
      <alignment horizontal="center" vertical="center" wrapText="1"/>
      <protection locked="0"/>
    </xf>
    <xf numFmtId="0" fontId="30" fillId="0" borderId="38" xfId="0" applyFont="1" applyBorder="1" applyAlignment="1" applyProtection="1">
      <alignment horizontal="center" vertical="center" wrapText="1"/>
      <protection locked="0"/>
    </xf>
    <xf numFmtId="3" fontId="30" fillId="0" borderId="37" xfId="0" applyNumberFormat="1" applyFont="1" applyBorder="1" applyAlignment="1" applyProtection="1">
      <alignment horizontal="center" vertical="center" wrapText="1"/>
      <protection locked="0"/>
    </xf>
    <xf numFmtId="3" fontId="30" fillId="0" borderId="25" xfId="0" applyNumberFormat="1" applyFont="1" applyBorder="1" applyAlignment="1" applyProtection="1">
      <alignment horizontal="center" vertical="center" wrapText="1"/>
      <protection locked="0"/>
    </xf>
    <xf numFmtId="3" fontId="30" fillId="0" borderId="54" xfId="0" applyNumberFormat="1" applyFont="1" applyBorder="1" applyAlignment="1" applyProtection="1">
      <alignment horizontal="center" vertical="center" wrapText="1"/>
      <protection locked="0"/>
    </xf>
    <xf numFmtId="0" fontId="30" fillId="0" borderId="31" xfId="0" applyFont="1" applyBorder="1" applyAlignment="1" applyProtection="1">
      <alignment horizontal="center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3" fontId="30" fillId="0" borderId="23" xfId="0" applyNumberFormat="1" applyFont="1" applyBorder="1" applyAlignment="1" applyProtection="1">
      <alignment horizontal="center" vertical="center" wrapText="1"/>
      <protection locked="0"/>
    </xf>
    <xf numFmtId="14" fontId="2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6" borderId="14" xfId="0" applyFont="1" applyFill="1" applyBorder="1" applyAlignment="1" applyProtection="1">
      <alignment horizontal="center" vertical="center" wrapText="1"/>
      <protection locked="0"/>
    </xf>
    <xf numFmtId="0" fontId="30" fillId="6" borderId="23" xfId="0" applyFont="1" applyFill="1" applyBorder="1" applyAlignment="1" applyProtection="1">
      <alignment horizontal="center" vertical="center" wrapText="1"/>
      <protection locked="0"/>
    </xf>
    <xf numFmtId="0" fontId="30" fillId="6" borderId="24" xfId="0" applyFont="1" applyFill="1" applyBorder="1" applyAlignment="1" applyProtection="1">
      <alignment horizontal="center" vertical="center" wrapText="1"/>
      <protection locked="0"/>
    </xf>
    <xf numFmtId="0" fontId="30" fillId="6" borderId="25" xfId="0" applyFont="1" applyFill="1" applyBorder="1" applyAlignment="1" applyProtection="1">
      <alignment horizontal="center" vertical="center" wrapText="1"/>
      <protection locked="0"/>
    </xf>
    <xf numFmtId="0" fontId="30" fillId="6" borderId="31" xfId="0" applyFont="1" applyFill="1" applyBorder="1" applyAlignment="1" applyProtection="1">
      <alignment horizontal="center" vertical="center" wrapText="1"/>
      <protection locked="0"/>
    </xf>
    <xf numFmtId="0" fontId="30" fillId="6" borderId="52" xfId="0" applyFont="1" applyFill="1" applyBorder="1" applyAlignment="1" applyProtection="1">
      <alignment horizontal="center" vertical="center" wrapText="1"/>
      <protection locked="0"/>
    </xf>
    <xf numFmtId="3" fontId="30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6" borderId="4" xfId="0" applyFont="1" applyFill="1" applyBorder="1" applyAlignment="1" applyProtection="1">
      <alignment horizontal="center" vertical="center" wrapText="1"/>
      <protection locked="0"/>
    </xf>
    <xf numFmtId="0" fontId="30" fillId="6" borderId="6" xfId="0" applyFont="1" applyFill="1" applyBorder="1" applyAlignment="1" applyProtection="1">
      <alignment horizontal="center" vertical="center" wrapText="1"/>
      <protection locked="0"/>
    </xf>
    <xf numFmtId="3" fontId="30" fillId="6" borderId="38" xfId="0" applyNumberFormat="1" applyFont="1" applyFill="1" applyBorder="1" applyAlignment="1" applyProtection="1">
      <alignment horizontal="center" vertical="center" wrapText="1"/>
      <protection locked="0"/>
    </xf>
    <xf numFmtId="0" fontId="30" fillId="7" borderId="37" xfId="0" applyFont="1" applyFill="1" applyBorder="1" applyAlignment="1" applyProtection="1">
      <alignment horizontal="center" vertical="center" wrapText="1"/>
      <protection locked="0"/>
    </xf>
    <xf numFmtId="0" fontId="30" fillId="7" borderId="38" xfId="0" applyFont="1" applyFill="1" applyBorder="1" applyAlignment="1" applyProtection="1">
      <alignment horizontal="center" vertical="center" wrapText="1"/>
      <protection locked="0"/>
    </xf>
    <xf numFmtId="0" fontId="30" fillId="7" borderId="23" xfId="0" applyFont="1" applyFill="1" applyBorder="1" applyAlignment="1" applyProtection="1">
      <alignment horizontal="center" vertical="center" wrapText="1"/>
      <protection locked="0"/>
    </xf>
    <xf numFmtId="0" fontId="30" fillId="7" borderId="25" xfId="0" applyFont="1" applyFill="1" applyBorder="1" applyAlignment="1" applyProtection="1">
      <alignment horizontal="center" vertical="center" wrapText="1"/>
      <protection locked="0"/>
    </xf>
    <xf numFmtId="0" fontId="30" fillId="5" borderId="52" xfId="0" applyFont="1" applyFill="1" applyBorder="1" applyAlignment="1" applyProtection="1">
      <alignment horizontal="center" vertical="center" wrapText="1"/>
      <protection locked="0"/>
    </xf>
    <xf numFmtId="3" fontId="30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8" borderId="37" xfId="0" applyFont="1" applyFill="1" applyBorder="1" applyAlignment="1" applyProtection="1">
      <alignment horizontal="center" vertical="center" wrapText="1"/>
      <protection locked="0"/>
    </xf>
    <xf numFmtId="0" fontId="30" fillId="8" borderId="38" xfId="0" applyFont="1" applyFill="1" applyBorder="1" applyAlignment="1" applyProtection="1">
      <alignment horizontal="center" vertical="center" wrapText="1"/>
      <protection locked="0"/>
    </xf>
    <xf numFmtId="3" fontId="30" fillId="8" borderId="37" xfId="0" applyNumberFormat="1" applyFont="1" applyFill="1" applyBorder="1" applyAlignment="1" applyProtection="1">
      <alignment horizontal="center" vertical="center" wrapText="1"/>
      <protection locked="0"/>
    </xf>
    <xf numFmtId="3" fontId="30" fillId="5" borderId="54" xfId="0" applyNumberFormat="1" applyFont="1" applyFill="1" applyBorder="1" applyAlignment="1" applyProtection="1">
      <alignment horizontal="center" vertical="center" wrapText="1"/>
      <protection locked="0"/>
    </xf>
    <xf numFmtId="3" fontId="30" fillId="5" borderId="33" xfId="0" applyNumberFormat="1" applyFont="1" applyFill="1" applyBorder="1" applyAlignment="1" applyProtection="1">
      <alignment horizontal="center" vertical="center" wrapText="1"/>
      <protection locked="0"/>
    </xf>
    <xf numFmtId="3" fontId="30" fillId="5" borderId="25" xfId="0" applyNumberFormat="1" applyFont="1" applyFill="1" applyBorder="1" applyAlignment="1" applyProtection="1">
      <alignment horizontal="center" vertical="center" wrapText="1"/>
      <protection locked="0"/>
    </xf>
    <xf numFmtId="3" fontId="30" fillId="8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8" borderId="23" xfId="0" applyFont="1" applyFill="1" applyBorder="1" applyAlignment="1" applyProtection="1">
      <alignment horizontal="center" vertical="center" wrapText="1"/>
      <protection locked="0"/>
    </xf>
    <xf numFmtId="0" fontId="30" fillId="8" borderId="25" xfId="0" applyFont="1" applyFill="1" applyBorder="1" applyAlignment="1" applyProtection="1">
      <alignment horizontal="center" vertical="center" wrapText="1"/>
      <protection locked="0"/>
    </xf>
    <xf numFmtId="3" fontId="30" fillId="5" borderId="38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5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31" fillId="5" borderId="55" xfId="0" applyFont="1" applyFill="1" applyBorder="1" applyAlignment="1" applyProtection="1">
      <alignment horizontal="center" vertical="center" wrapText="1"/>
      <protection locked="0"/>
    </xf>
    <xf numFmtId="0" fontId="32" fillId="5" borderId="55" xfId="0" applyFont="1" applyFill="1" applyBorder="1" applyAlignment="1" applyProtection="1">
      <alignment horizontal="center" vertical="center" wrapText="1"/>
      <protection locked="0"/>
    </xf>
    <xf numFmtId="0" fontId="27" fillId="6" borderId="0" xfId="0" applyFont="1" applyFill="1" applyBorder="1" applyAlignment="1" applyProtection="1">
      <alignment horizontal="center" vertical="center" wrapText="1"/>
      <protection locked="0"/>
    </xf>
    <xf numFmtId="0" fontId="32" fillId="6" borderId="55" xfId="0" applyFont="1" applyFill="1" applyBorder="1" applyAlignment="1" applyProtection="1">
      <alignment horizontal="center" vertical="center" wrapText="1"/>
      <protection locked="0"/>
    </xf>
    <xf numFmtId="3" fontId="32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31" xfId="0" applyFont="1" applyFill="1" applyBorder="1" applyAlignment="1" applyProtection="1">
      <alignment horizontal="center" vertical="center" wrapText="1"/>
      <protection locked="0"/>
    </xf>
    <xf numFmtId="0" fontId="27" fillId="6" borderId="23" xfId="0" applyFont="1" applyFill="1" applyBorder="1" applyAlignment="1" applyProtection="1">
      <alignment horizontal="center" vertical="center" wrapText="1"/>
      <protection locked="0"/>
    </xf>
    <xf numFmtId="0" fontId="27" fillId="6" borderId="24" xfId="0" applyFont="1" applyFill="1" applyBorder="1" applyAlignment="1" applyProtection="1">
      <alignment horizontal="center" vertical="center" wrapText="1"/>
      <protection locked="0"/>
    </xf>
    <xf numFmtId="0" fontId="27" fillId="6" borderId="25" xfId="0" applyFont="1" applyFill="1" applyBorder="1" applyAlignment="1" applyProtection="1">
      <alignment horizontal="center" vertical="center" wrapText="1"/>
      <protection locked="0"/>
    </xf>
    <xf numFmtId="3" fontId="27" fillId="6" borderId="23" xfId="0" applyNumberFormat="1" applyFont="1" applyFill="1" applyBorder="1" applyAlignment="1" applyProtection="1">
      <alignment horizontal="center" vertical="center" wrapText="1"/>
      <protection locked="0"/>
    </xf>
    <xf numFmtId="3" fontId="27" fillId="6" borderId="38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0" fontId="27" fillId="5" borderId="3" xfId="0" applyFont="1" applyFill="1" applyBorder="1" applyAlignment="1" applyProtection="1">
      <alignment horizontal="center" vertical="center" wrapText="1"/>
      <protection locked="0"/>
    </xf>
    <xf numFmtId="3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27" fillId="5" borderId="33" xfId="0" applyNumberFormat="1" applyFont="1" applyFill="1" applyBorder="1" applyAlignment="1" applyProtection="1">
      <alignment horizontal="center" vertical="center" wrapText="1"/>
      <protection locked="0"/>
    </xf>
    <xf numFmtId="3" fontId="27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27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23" xfId="0" applyFont="1" applyFill="1" applyBorder="1" applyAlignment="1" applyProtection="1">
      <alignment horizontal="center" vertical="center" wrapText="1"/>
      <protection locked="0"/>
    </xf>
    <xf numFmtId="0" fontId="27" fillId="5" borderId="25" xfId="0" applyFont="1" applyFill="1" applyBorder="1" applyAlignment="1" applyProtection="1">
      <alignment horizontal="center" vertical="center" wrapText="1"/>
      <protection locked="0"/>
    </xf>
    <xf numFmtId="0" fontId="27" fillId="5" borderId="31" xfId="0" applyFont="1" applyFill="1" applyBorder="1" applyAlignment="1" applyProtection="1">
      <alignment horizontal="center" vertical="center" wrapText="1"/>
      <protection locked="0"/>
    </xf>
    <xf numFmtId="0" fontId="32" fillId="0" borderId="31" xfId="0" applyFont="1" applyBorder="1" applyAlignment="1" applyProtection="1">
      <alignment horizontal="center" vertical="center" wrapText="1"/>
      <protection locked="0"/>
    </xf>
    <xf numFmtId="0" fontId="27" fillId="5" borderId="13" xfId="0" applyFont="1" applyFill="1" applyBorder="1" applyAlignment="1" applyProtection="1">
      <alignment horizontal="center" vertical="center" wrapText="1"/>
      <protection locked="0"/>
    </xf>
    <xf numFmtId="0" fontId="27" fillId="5" borderId="2" xfId="0" applyFont="1" applyFill="1" applyBorder="1" applyAlignment="1" applyProtection="1">
      <alignment horizontal="center" vertical="center" wrapText="1"/>
      <protection locked="0"/>
    </xf>
    <xf numFmtId="0" fontId="27" fillId="0" borderId="30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horizontal="center" vertical="center" wrapText="1"/>
      <protection locked="0"/>
    </xf>
    <xf numFmtId="0" fontId="27" fillId="0" borderId="33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0" xfId="0" applyFont="1" applyFill="1" applyBorder="1" applyAlignment="1" applyProtection="1">
      <alignment horizontal="center" vertical="center" wrapText="1"/>
      <protection locked="0"/>
    </xf>
    <xf numFmtId="3" fontId="27" fillId="0" borderId="30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Fill="1" applyBorder="1" applyAlignment="1" applyProtection="1">
      <alignment horizontal="center" vertical="center" wrapText="1"/>
      <protection locked="0"/>
    </xf>
    <xf numFmtId="0" fontId="27" fillId="0" borderId="6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9" fillId="0" borderId="3" xfId="0" applyFont="1" applyBorder="1" applyAlignment="1" applyProtection="1">
      <alignment horizontal="center" vertical="center" wrapText="1"/>
      <protection locked="0"/>
    </xf>
    <xf numFmtId="3" fontId="29" fillId="0" borderId="56" xfId="0" applyNumberFormat="1" applyFont="1" applyBorder="1" applyAlignment="1" applyProtection="1">
      <alignment horizontal="center" vertical="center" wrapText="1"/>
      <protection locked="0"/>
    </xf>
    <xf numFmtId="0" fontId="29" fillId="0" borderId="31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3" fontId="29" fillId="0" borderId="31" xfId="0" applyNumberFormat="1" applyFont="1" applyBorder="1" applyAlignment="1" applyProtection="1">
      <alignment horizontal="center" vertical="center" wrapText="1"/>
      <protection locked="0"/>
    </xf>
    <xf numFmtId="3" fontId="29" fillId="0" borderId="57" xfId="0" applyNumberFormat="1" applyFont="1" applyBorder="1" applyAlignment="1" applyProtection="1">
      <alignment horizontal="center" vertical="center" wrapText="1"/>
      <protection locked="0"/>
    </xf>
    <xf numFmtId="3" fontId="29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1" xfId="0" applyFont="1" applyFill="1" applyBorder="1" applyAlignment="1" applyProtection="1">
      <alignment horizontal="center" vertical="center" wrapText="1"/>
      <protection locked="0"/>
    </xf>
    <xf numFmtId="0" fontId="29" fillId="7" borderId="23" xfId="0" applyFont="1" applyFill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 wrapText="1"/>
      <protection locked="0"/>
    </xf>
    <xf numFmtId="3" fontId="27" fillId="0" borderId="56" xfId="0" applyNumberFormat="1" applyFont="1" applyBorder="1" applyAlignment="1" applyProtection="1">
      <alignment horizontal="center" vertical="center" wrapText="1"/>
      <protection locked="0"/>
    </xf>
    <xf numFmtId="3" fontId="27" fillId="0" borderId="31" xfId="0" applyNumberFormat="1" applyFont="1" applyBorder="1" applyAlignment="1" applyProtection="1">
      <alignment horizontal="center" vertical="center" wrapText="1"/>
      <protection locked="0"/>
    </xf>
    <xf numFmtId="0" fontId="32" fillId="5" borderId="3" xfId="0" applyFont="1" applyFill="1" applyBorder="1" applyAlignment="1" applyProtection="1">
      <alignment horizontal="center" vertical="center" wrapText="1"/>
      <protection locked="0"/>
    </xf>
    <xf numFmtId="0" fontId="32" fillId="5" borderId="25" xfId="0" applyFont="1" applyFill="1" applyBorder="1" applyAlignment="1" applyProtection="1">
      <alignment horizontal="center" vertical="center" wrapText="1"/>
      <protection locked="0"/>
    </xf>
    <xf numFmtId="0" fontId="27" fillId="0" borderId="2" xfId="0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Fill="1" applyBorder="1" applyAlignment="1" applyProtection="1">
      <alignment horizontal="center" vertical="center" wrapText="1"/>
      <protection locked="0"/>
    </xf>
    <xf numFmtId="0" fontId="27" fillId="0" borderId="58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3" fontId="27" fillId="0" borderId="58" xfId="0" applyNumberFormat="1" applyFont="1" applyBorder="1" applyAlignment="1" applyProtection="1">
      <alignment horizontal="center" vertical="center" wrapText="1"/>
      <protection locked="0"/>
    </xf>
    <xf numFmtId="3" fontId="27" fillId="0" borderId="59" xfId="0" applyNumberFormat="1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7" fillId="5" borderId="32" xfId="0" applyFont="1" applyFill="1" applyBorder="1" applyAlignment="1" applyProtection="1">
      <alignment horizontal="center" vertical="center" wrapText="1"/>
      <protection locked="0"/>
    </xf>
    <xf numFmtId="0" fontId="27" fillId="5" borderId="33" xfId="0" applyFont="1" applyFill="1" applyBorder="1" applyAlignment="1" applyProtection="1">
      <alignment horizontal="center" vertical="center" wrapText="1"/>
      <protection locked="0"/>
    </xf>
    <xf numFmtId="0" fontId="32" fillId="6" borderId="60" xfId="0" applyFont="1" applyFill="1" applyBorder="1" applyAlignment="1" applyProtection="1">
      <alignment horizontal="center" vertical="center" wrapText="1"/>
      <protection locked="0"/>
    </xf>
    <xf numFmtId="0" fontId="32" fillId="6" borderId="61" xfId="0" applyFont="1" applyFill="1" applyBorder="1" applyAlignment="1" applyProtection="1">
      <alignment horizontal="center" vertical="center" wrapText="1"/>
      <protection locked="0"/>
    </xf>
    <xf numFmtId="0" fontId="32" fillId="6" borderId="62" xfId="0" applyFont="1" applyFill="1" applyBorder="1" applyAlignment="1" applyProtection="1">
      <alignment horizontal="center" vertical="center" wrapText="1"/>
      <protection locked="0"/>
    </xf>
    <xf numFmtId="0" fontId="32" fillId="6" borderId="63" xfId="0" applyFont="1" applyFill="1" applyBorder="1" applyAlignment="1" applyProtection="1">
      <alignment horizontal="center" vertical="center" wrapText="1"/>
      <protection locked="0"/>
    </xf>
    <xf numFmtId="0" fontId="33" fillId="6" borderId="64" xfId="0" applyFont="1" applyFill="1" applyBorder="1" applyAlignment="1" applyProtection="1">
      <alignment horizontal="center" vertical="center" wrapText="1"/>
      <protection locked="0"/>
    </xf>
    <xf numFmtId="3" fontId="33" fillId="6" borderId="65" xfId="0" applyNumberFormat="1" applyFont="1" applyFill="1" applyBorder="1" applyAlignment="1" applyProtection="1">
      <alignment horizontal="center" vertical="center" wrapText="1"/>
      <protection locked="0"/>
    </xf>
    <xf numFmtId="0" fontId="32" fillId="6" borderId="66" xfId="0" applyFont="1" applyFill="1" applyBorder="1" applyAlignment="1" applyProtection="1">
      <alignment horizontal="center" vertical="center" wrapText="1"/>
      <protection locked="0"/>
    </xf>
    <xf numFmtId="0" fontId="32" fillId="6" borderId="67" xfId="0" applyFont="1" applyFill="1" applyBorder="1" applyAlignment="1" applyProtection="1">
      <alignment horizontal="center" vertical="center" wrapText="1"/>
      <protection locked="0"/>
    </xf>
    <xf numFmtId="0" fontId="32" fillId="6" borderId="68" xfId="0" applyFont="1" applyFill="1" applyBorder="1" applyAlignment="1" applyProtection="1">
      <alignment horizontal="center" vertical="center"/>
      <protection locked="0"/>
    </xf>
    <xf numFmtId="0" fontId="32" fillId="6" borderId="69" xfId="0" applyFont="1" applyFill="1" applyBorder="1" applyAlignment="1" applyProtection="1">
      <alignment horizontal="center" vertical="center"/>
      <protection locked="0"/>
    </xf>
    <xf numFmtId="0" fontId="32" fillId="6" borderId="70" xfId="0" applyFont="1" applyFill="1" applyBorder="1" applyAlignment="1" applyProtection="1">
      <alignment horizontal="center" vertical="center" wrapText="1"/>
      <protection locked="0"/>
    </xf>
    <xf numFmtId="0" fontId="32" fillId="6" borderId="71" xfId="0" applyFont="1" applyFill="1" applyBorder="1" applyAlignment="1" applyProtection="1">
      <alignment horizontal="center" vertical="center" wrapText="1"/>
      <protection locked="0"/>
    </xf>
    <xf numFmtId="0" fontId="32" fillId="6" borderId="69" xfId="0" applyFont="1" applyFill="1" applyBorder="1" applyAlignment="1" applyProtection="1">
      <alignment vertical="center"/>
      <protection locked="0"/>
    </xf>
    <xf numFmtId="0" fontId="32" fillId="6" borderId="73" xfId="0" applyFont="1" applyFill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 vertical="center" wrapText="1"/>
      <protection locked="0"/>
    </xf>
    <xf numFmtId="0" fontId="27" fillId="5" borderId="74" xfId="0" applyFont="1" applyFill="1" applyBorder="1" applyAlignment="1" applyProtection="1">
      <alignment horizontal="center" vertical="center" wrapText="1"/>
      <protection locked="0"/>
    </xf>
    <xf numFmtId="0" fontId="27" fillId="5" borderId="54" xfId="0" applyFont="1" applyFill="1" applyBorder="1" applyAlignment="1" applyProtection="1">
      <alignment horizontal="center" vertical="center" wrapText="1"/>
      <protection locked="0"/>
    </xf>
    <xf numFmtId="0" fontId="27" fillId="5" borderId="24" xfId="0" applyFont="1" applyFill="1" applyBorder="1" applyAlignment="1" applyProtection="1">
      <alignment horizontal="center" vertical="center" wrapText="1"/>
      <protection locked="0"/>
    </xf>
    <xf numFmtId="0" fontId="27" fillId="5" borderId="53" xfId="0" applyFont="1" applyFill="1" applyBorder="1" applyAlignment="1" applyProtection="1">
      <alignment horizontal="center" vertical="center" wrapText="1"/>
      <protection locked="0"/>
    </xf>
    <xf numFmtId="0" fontId="27" fillId="5" borderId="38" xfId="0" applyFont="1" applyFill="1" applyBorder="1" applyAlignment="1" applyProtection="1">
      <alignment horizontal="center" vertical="center" wrapText="1"/>
      <protection locked="0"/>
    </xf>
    <xf numFmtId="0" fontId="32" fillId="6" borderId="75" xfId="0" applyFont="1" applyFill="1" applyBorder="1" applyAlignment="1" applyProtection="1">
      <alignment horizontal="center" vertical="center" wrapText="1"/>
      <protection locked="0"/>
    </xf>
    <xf numFmtId="0" fontId="32" fillId="6" borderId="76" xfId="0" applyFont="1" applyFill="1" applyBorder="1" applyAlignment="1" applyProtection="1">
      <alignment vertical="center"/>
      <protection locked="0"/>
    </xf>
    <xf numFmtId="0" fontId="32" fillId="6" borderId="73" xfId="0" applyFont="1" applyFill="1" applyBorder="1" applyAlignment="1" applyProtection="1">
      <alignment horizontal="center" vertical="center" wrapText="1"/>
      <protection locked="0"/>
    </xf>
    <xf numFmtId="0" fontId="32" fillId="6" borderId="77" xfId="0" applyFont="1" applyFill="1" applyBorder="1" applyAlignment="1" applyProtection="1">
      <alignment horizontal="center" vertical="center" wrapText="1"/>
      <protection locked="0"/>
    </xf>
    <xf numFmtId="0" fontId="32" fillId="6" borderId="78" xfId="0" applyFont="1" applyFill="1" applyBorder="1" applyAlignment="1" applyProtection="1">
      <alignment horizontal="center" vertical="center"/>
      <protection locked="0"/>
    </xf>
    <xf numFmtId="0" fontId="33" fillId="6" borderId="80" xfId="0" applyFont="1" applyFill="1" applyBorder="1" applyAlignment="1" applyProtection="1">
      <alignment horizontal="center" vertical="center" wrapText="1"/>
      <protection locked="0"/>
    </xf>
    <xf numFmtId="0" fontId="33" fillId="6" borderId="79" xfId="0" applyFont="1" applyFill="1" applyBorder="1" applyAlignment="1" applyProtection="1">
      <alignment horizontal="center" vertical="center" wrapText="1"/>
      <protection locked="0"/>
    </xf>
    <xf numFmtId="3" fontId="33" fillId="6" borderId="81" xfId="0" applyNumberFormat="1" applyFont="1" applyFill="1" applyBorder="1" applyAlignment="1" applyProtection="1">
      <alignment horizontal="center" vertical="center" wrapText="1"/>
      <protection locked="0"/>
    </xf>
    <xf numFmtId="3" fontId="33" fillId="6" borderId="82" xfId="0" applyNumberFormat="1" applyFont="1" applyFill="1" applyBorder="1" applyAlignment="1" applyProtection="1">
      <alignment horizontal="center" vertical="center" wrapText="1"/>
      <protection locked="0"/>
    </xf>
    <xf numFmtId="0" fontId="32" fillId="6" borderId="72" xfId="0" applyFont="1" applyFill="1" applyBorder="1" applyAlignment="1" applyProtection="1">
      <alignment vertical="center"/>
      <protection locked="0"/>
    </xf>
    <xf numFmtId="0" fontId="32" fillId="6" borderId="68" xfId="0" applyFont="1" applyFill="1" applyBorder="1" applyAlignment="1" applyProtection="1">
      <alignment horizontal="center" vertical="center" wrapText="1"/>
      <protection locked="0"/>
    </xf>
    <xf numFmtId="0" fontId="32" fillId="6" borderId="72" xfId="0" applyFont="1" applyFill="1" applyBorder="1" applyAlignment="1" applyProtection="1">
      <alignment horizontal="center" vertical="center"/>
      <protection locked="0"/>
    </xf>
    <xf numFmtId="0" fontId="32" fillId="6" borderId="73" xfId="0" applyFont="1" applyFill="1" applyBorder="1" applyAlignment="1" applyProtection="1">
      <alignment vertical="center"/>
      <protection locked="0"/>
    </xf>
    <xf numFmtId="0" fontId="32" fillId="0" borderId="13" xfId="0" applyFont="1" applyBorder="1" applyAlignment="1" applyProtection="1">
      <alignment horizontal="center" vertical="center" wrapText="1"/>
      <protection locked="0"/>
    </xf>
    <xf numFmtId="0" fontId="27" fillId="0" borderId="83" xfId="0" applyFont="1" applyBorder="1" applyAlignment="1" applyProtection="1">
      <alignment horizontal="center" vertical="center" wrapText="1"/>
      <protection locked="0"/>
    </xf>
    <xf numFmtId="0" fontId="27" fillId="0" borderId="74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0" fontId="32" fillId="0" borderId="58" xfId="0" applyFont="1" applyBorder="1" applyAlignment="1" applyProtection="1">
      <alignment horizontal="center" vertical="center" wrapText="1"/>
      <protection locked="0"/>
    </xf>
    <xf numFmtId="3" fontId="27" fillId="0" borderId="17" xfId="0" applyNumberFormat="1" applyFont="1" applyBorder="1" applyAlignment="1" applyProtection="1">
      <alignment horizontal="center" vertical="center" wrapText="1"/>
      <protection locked="0"/>
    </xf>
    <xf numFmtId="0" fontId="32" fillId="5" borderId="31" xfId="0" applyFont="1" applyFill="1" applyBorder="1" applyAlignment="1" applyProtection="1">
      <alignment horizontal="center" vertical="center" wrapText="1"/>
      <protection locked="0"/>
    </xf>
    <xf numFmtId="3" fontId="32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32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horizontal="center" vertical="center" wrapText="1"/>
      <protection locked="0"/>
    </xf>
    <xf numFmtId="0" fontId="32" fillId="0" borderId="14" xfId="0" applyFont="1" applyBorder="1" applyAlignment="1" applyProtection="1">
      <alignment horizontal="center" vertical="center" wrapText="1"/>
      <protection locked="0"/>
    </xf>
    <xf numFmtId="3" fontId="27" fillId="0" borderId="4" xfId="0" applyNumberFormat="1" applyFont="1" applyBorder="1" applyAlignment="1" applyProtection="1">
      <alignment horizontal="center" vertical="center" wrapText="1"/>
      <protection locked="0"/>
    </xf>
    <xf numFmtId="3" fontId="27" fillId="0" borderId="6" xfId="0" applyNumberFormat="1" applyFont="1" applyBorder="1" applyAlignment="1" applyProtection="1">
      <alignment horizontal="center" vertical="center" wrapText="1"/>
      <protection locked="0"/>
    </xf>
    <xf numFmtId="14" fontId="27" fillId="0" borderId="4" xfId="0" applyNumberFormat="1" applyFont="1" applyBorder="1" applyAlignment="1" applyProtection="1">
      <alignment horizontal="center" vertical="center" wrapText="1"/>
      <protection locked="0"/>
    </xf>
    <xf numFmtId="14" fontId="27" fillId="0" borderId="6" xfId="0" applyNumberFormat="1" applyFont="1" applyBorder="1" applyAlignment="1" applyProtection="1">
      <alignment horizontal="center" vertical="center" wrapText="1"/>
      <protection locked="0"/>
    </xf>
    <xf numFmtId="0" fontId="29" fillId="0" borderId="24" xfId="0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Fill="1" applyBorder="1" applyAlignment="1" applyProtection="1">
      <alignment horizontal="center" vertical="center" wrapText="1"/>
      <protection locked="0"/>
    </xf>
    <xf numFmtId="0" fontId="29" fillId="0" borderId="24" xfId="0" applyFont="1" applyFill="1" applyBorder="1" applyAlignment="1" applyProtection="1">
      <alignment horizontal="center" vertical="center" wrapText="1" shrinkToFit="1"/>
      <protection locked="0"/>
    </xf>
    <xf numFmtId="0" fontId="27" fillId="0" borderId="23" xfId="0" applyFont="1" applyFill="1" applyBorder="1" applyAlignment="1" applyProtection="1">
      <alignment horizontal="center" vertical="center" wrapText="1"/>
      <protection locked="0"/>
    </xf>
    <xf numFmtId="3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5" xfId="0" applyFont="1" applyFill="1" applyBorder="1" applyAlignment="1" applyProtection="1">
      <alignment horizontal="center" vertical="center" wrapText="1"/>
      <protection locked="0"/>
    </xf>
    <xf numFmtId="0" fontId="27" fillId="0" borderId="49" xfId="0" applyFont="1" applyFill="1" applyBorder="1" applyAlignment="1" applyProtection="1">
      <alignment horizontal="center" vertical="center" wrapText="1"/>
      <protection locked="0"/>
    </xf>
    <xf numFmtId="0" fontId="27" fillId="0" borderId="23" xfId="0" applyFont="1" applyFill="1" applyBorder="1" applyAlignment="1" applyProtection="1">
      <alignment horizontal="center" wrapText="1"/>
      <protection locked="0"/>
    </xf>
    <xf numFmtId="0" fontId="27" fillId="0" borderId="24" xfId="0" applyFont="1" applyFill="1" applyBorder="1" applyAlignment="1" applyProtection="1">
      <alignment horizontal="center" wrapText="1"/>
      <protection locked="0"/>
    </xf>
    <xf numFmtId="0" fontId="27" fillId="0" borderId="25" xfId="0" applyFont="1" applyFill="1" applyBorder="1" applyAlignment="1" applyProtection="1">
      <alignment horizontal="center" wrapText="1"/>
      <protection locked="0"/>
    </xf>
    <xf numFmtId="0" fontId="27" fillId="0" borderId="31" xfId="0" applyFont="1" applyFill="1" applyBorder="1" applyAlignment="1" applyProtection="1">
      <alignment horizontal="center" wrapText="1"/>
      <protection locked="0"/>
    </xf>
    <xf numFmtId="3" fontId="2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3" xfId="0" applyFont="1" applyFill="1" applyBorder="1" applyAlignment="1" applyProtection="1">
      <alignment wrapText="1"/>
      <protection locked="0"/>
    </xf>
    <xf numFmtId="0" fontId="27" fillId="0" borderId="24" xfId="0" applyFont="1" applyFill="1" applyBorder="1" applyAlignment="1" applyProtection="1">
      <alignment wrapText="1"/>
      <protection locked="0"/>
    </xf>
    <xf numFmtId="0" fontId="27" fillId="0" borderId="31" xfId="0" applyFont="1" applyFill="1" applyBorder="1" applyAlignment="1" applyProtection="1">
      <alignment wrapText="1"/>
      <protection locked="0"/>
    </xf>
    <xf numFmtId="0" fontId="27" fillId="0" borderId="58" xfId="0" applyFont="1" applyFill="1" applyBorder="1" applyAlignment="1" applyProtection="1">
      <alignment horizontal="center" vertical="center" wrapText="1"/>
      <protection locked="0"/>
    </xf>
    <xf numFmtId="0" fontId="29" fillId="0" borderId="18" xfId="0" applyFont="1" applyFill="1" applyBorder="1" applyAlignment="1" applyProtection="1">
      <alignment horizontal="center" vertical="center" wrapText="1"/>
      <protection locked="0"/>
    </xf>
    <xf numFmtId="0" fontId="27" fillId="0" borderId="18" xfId="0" applyFont="1" applyFill="1" applyBorder="1" applyAlignment="1" applyProtection="1">
      <alignment horizontal="center" vertical="center" wrapText="1"/>
      <protection locked="0"/>
    </xf>
    <xf numFmtId="0" fontId="29" fillId="0" borderId="18" xfId="0" applyFont="1" applyFill="1" applyBorder="1" applyAlignment="1" applyProtection="1">
      <alignment horizontal="center" vertical="center" wrapText="1" shrinkToFit="1"/>
      <protection locked="0"/>
    </xf>
    <xf numFmtId="0" fontId="27" fillId="0" borderId="17" xfId="0" applyFont="1" applyFill="1" applyBorder="1" applyAlignment="1" applyProtection="1">
      <alignment horizontal="center" vertical="center" wrapText="1"/>
      <protection locked="0"/>
    </xf>
    <xf numFmtId="3" fontId="27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0" applyFont="1" applyFill="1" applyBorder="1" applyAlignment="1" applyProtection="1">
      <alignment horizontal="center" vertical="center" wrapText="1"/>
      <protection locked="0"/>
    </xf>
    <xf numFmtId="0" fontId="27" fillId="0" borderId="17" xfId="0" applyFont="1" applyFill="1" applyBorder="1" applyAlignment="1" applyProtection="1">
      <alignment horizontal="center" wrapText="1"/>
      <protection locked="0"/>
    </xf>
    <xf numFmtId="0" fontId="27" fillId="0" borderId="18" xfId="0" applyFont="1" applyFill="1" applyBorder="1" applyAlignment="1" applyProtection="1">
      <alignment horizontal="center" wrapText="1"/>
      <protection locked="0"/>
    </xf>
    <xf numFmtId="0" fontId="27" fillId="0" borderId="19" xfId="0" applyFont="1" applyFill="1" applyBorder="1" applyAlignment="1" applyProtection="1">
      <alignment horizontal="center" wrapText="1"/>
      <protection locked="0"/>
    </xf>
    <xf numFmtId="0" fontId="27" fillId="0" borderId="58" xfId="0" applyFont="1" applyFill="1" applyBorder="1" applyAlignment="1" applyProtection="1">
      <alignment wrapText="1"/>
      <protection locked="0"/>
    </xf>
    <xf numFmtId="0" fontId="27" fillId="0" borderId="42" xfId="0" applyFont="1" applyFill="1" applyBorder="1" applyAlignment="1" applyProtection="1">
      <alignment horizontal="center" vertical="center" wrapText="1"/>
      <protection locked="0"/>
    </xf>
    <xf numFmtId="0" fontId="29" fillId="0" borderId="84" xfId="0" applyFont="1" applyFill="1" applyBorder="1" applyAlignment="1" applyProtection="1">
      <alignment horizontal="center" vertical="center" wrapText="1"/>
      <protection locked="0"/>
    </xf>
    <xf numFmtId="0" fontId="29" fillId="0" borderId="5" xfId="0" applyFont="1" applyFill="1" applyBorder="1" applyAlignment="1" applyProtection="1">
      <alignment horizontal="center" vertical="center" wrapText="1" shrinkToFit="1"/>
      <protection locked="0"/>
    </xf>
    <xf numFmtId="0" fontId="29" fillId="0" borderId="6" xfId="0" applyFont="1" applyFill="1" applyBorder="1" applyAlignment="1" applyProtection="1">
      <alignment horizontal="center" vertical="center" wrapText="1" shrinkToFit="1"/>
      <protection locked="0"/>
    </xf>
    <xf numFmtId="0" fontId="27" fillId="0" borderId="85" xfId="0" applyFont="1" applyFill="1" applyBorder="1" applyAlignment="1" applyProtection="1">
      <alignment horizontal="center" vertical="center" wrapText="1"/>
      <protection locked="0"/>
    </xf>
    <xf numFmtId="0" fontId="27" fillId="0" borderId="34" xfId="0" applyFont="1" applyFill="1" applyBorder="1" applyAlignment="1" applyProtection="1">
      <alignment horizontal="center" vertical="center" wrapText="1"/>
      <protection locked="0"/>
    </xf>
    <xf numFmtId="3" fontId="27" fillId="0" borderId="85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0" applyFont="1" applyFill="1" applyBorder="1" applyAlignment="1" applyProtection="1">
      <alignment horizontal="center" vertical="center" wrapText="1"/>
      <protection locked="0"/>
    </xf>
    <xf numFmtId="0" fontId="27" fillId="0" borderId="84" xfId="0" applyFont="1" applyFill="1" applyBorder="1" applyAlignment="1" applyProtection="1">
      <alignment horizontal="center" vertical="center" wrapText="1"/>
      <protection locked="0"/>
    </xf>
    <xf numFmtId="3" fontId="27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9" xfId="0" applyFont="1" applyFill="1" applyBorder="1" applyAlignment="1" applyProtection="1">
      <alignment horizontal="center" vertical="center" wrapText="1" shrinkToFit="1"/>
      <protection locked="0"/>
    </xf>
    <xf numFmtId="3" fontId="27" fillId="5" borderId="0" xfId="0" applyNumberFormat="1" applyFont="1" applyFill="1" applyAlignment="1" applyProtection="1">
      <alignment horizontal="center" vertical="center" wrapText="1"/>
      <protection locked="0"/>
    </xf>
    <xf numFmtId="0" fontId="32" fillId="5" borderId="19" xfId="0" applyFont="1" applyFill="1" applyBorder="1" applyAlignment="1" applyProtection="1">
      <alignment horizontal="center" vertical="center" wrapText="1"/>
      <protection locked="0"/>
    </xf>
    <xf numFmtId="3" fontId="32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1" xfId="0" applyFont="1" applyFill="1" applyBorder="1" applyAlignment="1" applyProtection="1">
      <alignment horizontal="center" vertical="center" wrapText="1"/>
      <protection locked="0"/>
    </xf>
    <xf numFmtId="3" fontId="27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86" xfId="0" applyFont="1" applyBorder="1" applyAlignment="1" applyProtection="1">
      <alignment horizontal="center" vertical="center" wrapText="1"/>
      <protection locked="0"/>
    </xf>
    <xf numFmtId="0" fontId="27" fillId="6" borderId="87" xfId="0" applyFont="1" applyFill="1" applyBorder="1" applyAlignment="1" applyProtection="1">
      <alignment horizontal="center" vertical="center" wrapText="1"/>
      <protection locked="0"/>
    </xf>
    <xf numFmtId="0" fontId="27" fillId="6" borderId="14" xfId="0" applyFont="1" applyFill="1" applyBorder="1" applyAlignment="1" applyProtection="1">
      <alignment horizontal="center" vertical="center" wrapText="1"/>
      <protection locked="0"/>
    </xf>
    <xf numFmtId="0" fontId="27" fillId="6" borderId="17" xfId="0" applyFont="1" applyFill="1" applyBorder="1" applyAlignment="1" applyProtection="1">
      <alignment horizontal="center" vertical="center" wrapText="1"/>
      <protection locked="0"/>
    </xf>
    <xf numFmtId="0" fontId="27" fillId="6" borderId="18" xfId="0" applyFont="1" applyFill="1" applyBorder="1" applyAlignment="1" applyProtection="1">
      <alignment horizontal="center" vertical="center" wrapText="1"/>
      <protection locked="0"/>
    </xf>
    <xf numFmtId="0" fontId="27" fillId="6" borderId="19" xfId="0" applyFont="1" applyFill="1" applyBorder="1" applyAlignment="1" applyProtection="1">
      <alignment horizontal="center" vertical="center" wrapText="1"/>
      <protection locked="0"/>
    </xf>
    <xf numFmtId="0" fontId="27" fillId="6" borderId="58" xfId="0" applyFont="1" applyFill="1" applyBorder="1" applyAlignment="1" applyProtection="1">
      <alignment horizontal="center" vertical="center" wrapText="1"/>
      <protection locked="0"/>
    </xf>
    <xf numFmtId="3" fontId="27" fillId="6" borderId="4" xfId="0" applyNumberFormat="1" applyFont="1" applyFill="1" applyBorder="1" applyAlignment="1" applyProtection="1">
      <alignment horizontal="center" vertical="center" wrapText="1"/>
      <protection locked="0"/>
    </xf>
    <xf numFmtId="3" fontId="27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4" xfId="0" applyFont="1" applyFill="1" applyBorder="1" applyAlignment="1" applyProtection="1">
      <alignment horizontal="center" vertical="center" wrapText="1"/>
      <protection locked="0"/>
    </xf>
    <xf numFmtId="0" fontId="27" fillId="6" borderId="6" xfId="0" applyFont="1" applyFill="1" applyBorder="1" applyAlignment="1" applyProtection="1">
      <alignment horizontal="center" vertical="center" wrapText="1"/>
      <protection locked="0"/>
    </xf>
    <xf numFmtId="0" fontId="27" fillId="6" borderId="5" xfId="0" applyFont="1" applyFill="1" applyBorder="1" applyAlignment="1" applyProtection="1">
      <alignment horizontal="center" vertical="center" wrapText="1"/>
      <protection locked="0"/>
    </xf>
    <xf numFmtId="0" fontId="32" fillId="6" borderId="14" xfId="0" applyFont="1" applyFill="1" applyBorder="1" applyAlignment="1" applyProtection="1">
      <alignment horizontal="center" vertical="center" wrapText="1"/>
      <protection locked="0"/>
    </xf>
    <xf numFmtId="3" fontId="27" fillId="0" borderId="19" xfId="0" applyNumberFormat="1" applyFont="1" applyBorder="1" applyAlignment="1" applyProtection="1">
      <alignment horizontal="center" vertical="center" wrapText="1"/>
      <protection locked="0"/>
    </xf>
    <xf numFmtId="0" fontId="27" fillId="0" borderId="49" xfId="0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 applyProtection="1">
      <alignment horizontal="center" vertical="center" wrapText="1"/>
      <protection locked="0"/>
    </xf>
    <xf numFmtId="3" fontId="27" fillId="0" borderId="51" xfId="0" applyNumberFormat="1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89" xfId="0" applyFont="1" applyBorder="1" applyAlignment="1" applyProtection="1">
      <alignment horizontal="center" vertical="center" wrapText="1"/>
      <protection locked="0"/>
    </xf>
    <xf numFmtId="0" fontId="27" fillId="0" borderId="90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horizontal="center" vertical="center" wrapText="1"/>
      <protection locked="0"/>
    </xf>
    <xf numFmtId="3" fontId="27" fillId="0" borderId="89" xfId="0" applyNumberFormat="1" applyFont="1" applyBorder="1" applyAlignment="1" applyProtection="1">
      <alignment horizontal="center" vertical="center" wrapText="1"/>
      <protection locked="0"/>
    </xf>
    <xf numFmtId="0" fontId="27" fillId="0" borderId="91" xfId="0" applyFont="1" applyBorder="1" applyAlignment="1" applyProtection="1">
      <alignment horizontal="center" vertical="center" wrapText="1"/>
      <protection locked="0"/>
    </xf>
    <xf numFmtId="0" fontId="27" fillId="6" borderId="12" xfId="0" applyFont="1" applyFill="1" applyBorder="1" applyAlignment="1" applyProtection="1">
      <alignment horizontal="center" vertical="center" wrapText="1"/>
      <protection locked="0"/>
    </xf>
    <xf numFmtId="0" fontId="27" fillId="6" borderId="84" xfId="0" applyFont="1" applyFill="1" applyBorder="1" applyAlignment="1" applyProtection="1">
      <alignment horizontal="center" vertical="center" wrapText="1"/>
      <protection locked="0"/>
    </xf>
    <xf numFmtId="0" fontId="27" fillId="6" borderId="34" xfId="0" applyFont="1" applyFill="1" applyBorder="1" applyAlignment="1" applyProtection="1">
      <alignment horizontal="center" vertical="center" wrapText="1"/>
      <protection locked="0"/>
    </xf>
    <xf numFmtId="0" fontId="27" fillId="6" borderId="85" xfId="0" applyFont="1" applyFill="1" applyBorder="1" applyAlignment="1" applyProtection="1">
      <alignment horizontal="center" vertical="center" wrapText="1"/>
      <protection locked="0"/>
    </xf>
    <xf numFmtId="3" fontId="27" fillId="6" borderId="84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51" xfId="0" applyFont="1" applyFill="1" applyBorder="1" applyAlignment="1" applyProtection="1">
      <alignment horizontal="center" vertical="center" wrapText="1"/>
      <protection locked="0"/>
    </xf>
    <xf numFmtId="0" fontId="27" fillId="5" borderId="49" xfId="0" applyFont="1" applyFill="1" applyBorder="1" applyAlignment="1" applyProtection="1">
      <alignment horizontal="center" vertical="center" wrapText="1"/>
      <protection locked="0"/>
    </xf>
    <xf numFmtId="0" fontId="27" fillId="0" borderId="88" xfId="0" applyFont="1" applyBorder="1" applyAlignment="1" applyProtection="1">
      <alignment horizontal="center" vertical="center" wrapText="1"/>
      <protection locked="0"/>
    </xf>
    <xf numFmtId="0" fontId="27" fillId="0" borderId="35" xfId="0" applyFont="1" applyBorder="1" applyAlignment="1" applyProtection="1">
      <alignment horizontal="center" vertical="center" wrapText="1"/>
      <protection locked="0"/>
    </xf>
    <xf numFmtId="0" fontId="27" fillId="0" borderId="43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27" fillId="0" borderId="88" xfId="0" applyFont="1" applyFill="1" applyBorder="1" applyAlignment="1" applyProtection="1">
      <alignment horizontal="center" vertical="center" wrapText="1"/>
      <protection locked="0"/>
    </xf>
    <xf numFmtId="3" fontId="27" fillId="0" borderId="35" xfId="0" applyNumberFormat="1" applyFont="1" applyBorder="1" applyAlignment="1" applyProtection="1">
      <alignment horizontal="center" vertical="center" wrapText="1"/>
      <protection locked="0"/>
    </xf>
    <xf numFmtId="3" fontId="27" fillId="0" borderId="36" xfId="0" applyNumberFormat="1" applyFont="1" applyBorder="1" applyAlignment="1" applyProtection="1">
      <alignment horizontal="center" vertical="center" wrapText="1"/>
      <protection locked="0"/>
    </xf>
    <xf numFmtId="0" fontId="27" fillId="5" borderId="35" xfId="0" applyFont="1" applyFill="1" applyBorder="1" applyAlignment="1" applyProtection="1">
      <alignment horizontal="center" vertical="center" wrapText="1"/>
      <protection locked="0"/>
    </xf>
    <xf numFmtId="0" fontId="27" fillId="5" borderId="36" xfId="0" applyFont="1" applyFill="1" applyBorder="1" applyAlignment="1" applyProtection="1">
      <alignment horizontal="center" vertical="center" wrapText="1"/>
      <protection locked="0"/>
    </xf>
    <xf numFmtId="0" fontId="32" fillId="5" borderId="14" xfId="0" applyFont="1" applyFill="1" applyBorder="1" applyAlignment="1" applyProtection="1">
      <alignment horizontal="center" vertical="center" wrapText="1"/>
      <protection locked="0"/>
    </xf>
    <xf numFmtId="0" fontId="30" fillId="0" borderId="92" xfId="0" applyFont="1" applyBorder="1" applyAlignment="1" applyProtection="1">
      <alignment horizontal="center" vertical="center" wrapText="1"/>
      <protection locked="0"/>
    </xf>
    <xf numFmtId="0" fontId="30" fillId="0" borderId="93" xfId="0" applyFont="1" applyBorder="1" applyAlignment="1" applyProtection="1">
      <alignment horizontal="center" vertical="center" wrapText="1"/>
      <protection locked="0"/>
    </xf>
    <xf numFmtId="0" fontId="30" fillId="0" borderId="94" xfId="0" applyFont="1" applyBorder="1" applyAlignment="1" applyProtection="1">
      <alignment horizontal="center" vertical="center" wrapText="1"/>
      <protection locked="0"/>
    </xf>
    <xf numFmtId="0" fontId="30" fillId="0" borderId="95" xfId="0" applyFont="1" applyBorder="1" applyAlignment="1" applyProtection="1">
      <alignment horizontal="center" vertical="center" wrapText="1"/>
      <protection locked="0"/>
    </xf>
    <xf numFmtId="3" fontId="30" fillId="0" borderId="93" xfId="0" applyNumberFormat="1" applyFont="1" applyBorder="1" applyAlignment="1" applyProtection="1">
      <alignment horizontal="center" vertical="center" wrapText="1"/>
      <protection locked="0"/>
    </xf>
    <xf numFmtId="3" fontId="30" fillId="0" borderId="96" xfId="0" applyNumberFormat="1" applyFont="1" applyBorder="1" applyAlignment="1" applyProtection="1">
      <alignment horizontal="center" vertical="center" wrapText="1"/>
      <protection locked="0"/>
    </xf>
    <xf numFmtId="0" fontId="30" fillId="0" borderId="97" xfId="0" applyFont="1" applyBorder="1" applyAlignment="1" applyProtection="1">
      <alignment horizontal="center" vertical="center" wrapText="1"/>
      <protection locked="0"/>
    </xf>
    <xf numFmtId="0" fontId="30" fillId="0" borderId="98" xfId="0" applyFont="1" applyBorder="1" applyAlignment="1" applyProtection="1">
      <alignment horizontal="center" vertical="center" wrapText="1"/>
      <protection locked="0"/>
    </xf>
    <xf numFmtId="0" fontId="30" fillId="0" borderId="99" xfId="0" applyFont="1" applyBorder="1" applyAlignment="1" applyProtection="1">
      <alignment horizontal="center" vertical="center" wrapText="1"/>
      <protection locked="0"/>
    </xf>
    <xf numFmtId="0" fontId="30" fillId="0" borderId="100" xfId="0" applyFont="1" applyBorder="1" applyAlignment="1" applyProtection="1">
      <alignment horizontal="center" vertical="center" wrapText="1"/>
      <protection locked="0"/>
    </xf>
    <xf numFmtId="3" fontId="30" fillId="0" borderId="98" xfId="0" applyNumberFormat="1" applyFont="1" applyBorder="1" applyAlignment="1" applyProtection="1">
      <alignment horizontal="center" vertical="center" wrapText="1"/>
      <protection locked="0"/>
    </xf>
    <xf numFmtId="3" fontId="30" fillId="0" borderId="100" xfId="0" applyNumberFormat="1" applyFont="1" applyBorder="1" applyAlignment="1" applyProtection="1">
      <alignment horizontal="center" vertical="center" wrapText="1"/>
      <protection locked="0"/>
    </xf>
    <xf numFmtId="3" fontId="30" fillId="0" borderId="101" xfId="0" applyNumberFormat="1" applyFont="1" applyBorder="1" applyAlignment="1" applyProtection="1">
      <alignment horizontal="center" vertical="center" wrapText="1"/>
      <protection locked="0"/>
    </xf>
    <xf numFmtId="0" fontId="30" fillId="0" borderId="102" xfId="0" applyFont="1" applyBorder="1" applyAlignment="1" applyProtection="1">
      <alignment horizontal="center" vertical="center" wrapText="1"/>
      <protection locked="0"/>
    </xf>
    <xf numFmtId="0" fontId="30" fillId="0" borderId="103" xfId="0" applyFont="1" applyBorder="1" applyAlignment="1" applyProtection="1">
      <alignment horizontal="center" vertical="center" wrapText="1"/>
      <protection locked="0"/>
    </xf>
    <xf numFmtId="0" fontId="30" fillId="0" borderId="104" xfId="0" applyFont="1" applyBorder="1" applyAlignment="1" applyProtection="1">
      <alignment horizontal="center" vertical="center" wrapText="1"/>
      <protection locked="0"/>
    </xf>
    <xf numFmtId="0" fontId="30" fillId="0" borderId="105" xfId="0" applyFont="1" applyBorder="1" applyAlignment="1" applyProtection="1">
      <alignment horizontal="center" vertical="center" wrapText="1"/>
      <protection locked="0"/>
    </xf>
    <xf numFmtId="3" fontId="30" fillId="0" borderId="103" xfId="0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horizontal="center" vertical="center" wrapText="1"/>
      <protection locked="0"/>
    </xf>
    <xf numFmtId="3" fontId="30" fillId="0" borderId="0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30" fillId="0" borderId="106" xfId="0" applyFont="1" applyBorder="1" applyAlignment="1" applyProtection="1">
      <alignment horizontal="center" vertical="center" wrapText="1"/>
      <protection locked="0"/>
    </xf>
    <xf numFmtId="0" fontId="30" fillId="0" borderId="107" xfId="0" applyFont="1" applyBorder="1" applyAlignment="1" applyProtection="1">
      <alignment horizontal="center" vertical="center" wrapText="1"/>
      <protection locked="0"/>
    </xf>
    <xf numFmtId="0" fontId="30" fillId="0" borderId="108" xfId="0" applyFont="1" applyBorder="1" applyAlignment="1" applyProtection="1">
      <alignment horizontal="center" vertical="center" wrapText="1"/>
      <protection locked="0"/>
    </xf>
    <xf numFmtId="0" fontId="30" fillId="0" borderId="109" xfId="0" applyFont="1" applyBorder="1" applyAlignment="1" applyProtection="1">
      <alignment horizontal="center" vertical="center" wrapText="1"/>
      <protection locked="0"/>
    </xf>
    <xf numFmtId="3" fontId="30" fillId="0" borderId="107" xfId="0" applyNumberFormat="1" applyFont="1" applyBorder="1" applyAlignment="1" applyProtection="1">
      <alignment horizontal="center" vertical="center" wrapText="1"/>
      <protection locked="0"/>
    </xf>
    <xf numFmtId="3" fontId="30" fillId="0" borderId="109" xfId="0" applyNumberFormat="1" applyFont="1" applyBorder="1" applyAlignment="1" applyProtection="1">
      <alignment horizontal="center" vertical="center" wrapText="1"/>
      <protection locked="0"/>
    </xf>
    <xf numFmtId="0" fontId="33" fillId="5" borderId="102" xfId="0" applyFont="1" applyFill="1" applyBorder="1" applyAlignment="1" applyProtection="1">
      <alignment horizontal="center" vertical="center" wrapText="1"/>
      <protection locked="0"/>
    </xf>
    <xf numFmtId="0" fontId="33" fillId="5" borderId="106" xfId="0" applyFont="1" applyFill="1" applyBorder="1" applyAlignment="1" applyProtection="1">
      <alignment horizontal="center" vertical="center" wrapText="1"/>
      <protection locked="0"/>
    </xf>
    <xf numFmtId="0" fontId="33" fillId="5" borderId="97" xfId="0" applyFont="1" applyFill="1" applyBorder="1" applyAlignment="1" applyProtection="1">
      <alignment horizontal="center" vertical="center" wrapText="1"/>
      <protection locked="0"/>
    </xf>
    <xf numFmtId="3" fontId="2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92" xfId="0" applyFont="1" applyFill="1" applyBorder="1" applyAlignment="1" applyProtection="1">
      <alignment horizontal="center" vertical="center" wrapText="1"/>
      <protection locked="0"/>
    </xf>
    <xf numFmtId="0" fontId="27" fillId="0" borderId="40" xfId="0" applyFont="1" applyFill="1" applyBorder="1" applyAlignment="1" applyProtection="1">
      <alignment horizontal="center" vertical="center" wrapText="1"/>
      <protection locked="0"/>
    </xf>
    <xf numFmtId="3" fontId="27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14" fontId="0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3" fontId="27" fillId="0" borderId="0" xfId="0" applyNumberFormat="1" applyFont="1" applyBorder="1" applyAlignment="1" applyProtection="1">
      <alignment horizontal="center" vertical="center"/>
      <protection locked="0"/>
    </xf>
    <xf numFmtId="3" fontId="0" fillId="0" borderId="0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4">
    <cellStyle name="Hypertextový odkaz" xfId="1" builtinId="8"/>
    <cellStyle name="Normální" xfId="0" builtinId="0"/>
    <cellStyle name="Normální 2" xfId="3" xr:uid="{2F1FFFD9-1FFE-42DE-A8CA-55500469E019}"/>
    <cellStyle name="Procenta" xfId="2" builtinId="5"/>
  </cellStyles>
  <dxfs count="0"/>
  <tableStyles count="0" defaultTableStyle="TableStyleMedium2" defaultPivotStyle="PivotStyleLight16"/>
  <colors>
    <mruColors>
      <color rgb="FFFFCCFF"/>
      <color rgb="FF66FF99"/>
      <color rgb="FFFF66FF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K22" sqref="K22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2" t="s">
        <v>0</v>
      </c>
    </row>
    <row r="2" spans="1:14" ht="14.25" customHeight="1" x14ac:dyDescent="0.3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3">
      <c r="A3" s="14" t="s">
        <v>114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3">
      <c r="A4" s="13" t="s">
        <v>115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3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3">
      <c r="A6" s="14" t="s">
        <v>113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3">
      <c r="A7" s="13" t="s">
        <v>105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3">
      <c r="A8" s="13" t="s">
        <v>93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3">
      <c r="A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3">
      <c r="A10" s="16" t="s">
        <v>83</v>
      </c>
      <c r="B10" s="17" t="s">
        <v>84</v>
      </c>
      <c r="C10" s="18" t="s">
        <v>85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3">
      <c r="A11" s="19" t="s">
        <v>100</v>
      </c>
      <c r="B11" s="13" t="s">
        <v>101</v>
      </c>
      <c r="C11" s="20" t="s">
        <v>104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3">
      <c r="A12" s="21" t="s">
        <v>86</v>
      </c>
      <c r="B12" s="22" t="s">
        <v>98</v>
      </c>
      <c r="C12" s="23" t="s">
        <v>102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3">
      <c r="A13" s="21" t="s">
        <v>87</v>
      </c>
      <c r="B13" s="22" t="s">
        <v>98</v>
      </c>
      <c r="C13" s="23" t="s">
        <v>102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3">
      <c r="A14" s="21" t="s">
        <v>89</v>
      </c>
      <c r="B14" s="22" t="s">
        <v>98</v>
      </c>
      <c r="C14" s="23" t="s">
        <v>102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3">
      <c r="A15" s="21" t="s">
        <v>90</v>
      </c>
      <c r="B15" s="22" t="s">
        <v>98</v>
      </c>
      <c r="C15" s="23" t="s">
        <v>102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3">
      <c r="A16" s="21" t="s">
        <v>91</v>
      </c>
      <c r="B16" s="22" t="s">
        <v>98</v>
      </c>
      <c r="C16" s="23" t="s">
        <v>102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3">
      <c r="A17" s="24" t="s">
        <v>88</v>
      </c>
      <c r="B17" s="25" t="s">
        <v>99</v>
      </c>
      <c r="C17" s="26" t="s">
        <v>103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3">
      <c r="A18" s="24" t="s">
        <v>92</v>
      </c>
      <c r="B18" s="25" t="s">
        <v>99</v>
      </c>
      <c r="C18" s="26" t="s">
        <v>103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3">
      <c r="A19" s="24" t="s">
        <v>94</v>
      </c>
      <c r="B19" s="25" t="s">
        <v>99</v>
      </c>
      <c r="C19" s="26" t="s">
        <v>103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3">
      <c r="A20" s="24" t="s">
        <v>95</v>
      </c>
      <c r="B20" s="25" t="s">
        <v>99</v>
      </c>
      <c r="C20" s="26" t="s">
        <v>103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3">
      <c r="A21" s="24" t="s">
        <v>96</v>
      </c>
      <c r="B21" s="25" t="s">
        <v>99</v>
      </c>
      <c r="C21" s="26" t="s">
        <v>103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3">
      <c r="A22" s="24" t="s">
        <v>110</v>
      </c>
      <c r="B22" s="25" t="s">
        <v>99</v>
      </c>
      <c r="C22" s="26" t="s">
        <v>103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25" customHeight="1" x14ac:dyDescent="0.3">
      <c r="A23" s="24" t="s">
        <v>111</v>
      </c>
      <c r="B23" s="25" t="s">
        <v>99</v>
      </c>
      <c r="C23" s="26" t="s">
        <v>103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25" customHeight="1" x14ac:dyDescent="0.3">
      <c r="A24" s="27" t="s">
        <v>97</v>
      </c>
      <c r="B24" s="28" t="s">
        <v>99</v>
      </c>
      <c r="C24" s="29" t="s">
        <v>103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25" customHeight="1" x14ac:dyDescent="0.3">
      <c r="B25" s="13"/>
      <c r="C25" s="3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3">
      <c r="A26" s="13"/>
    </row>
    <row r="27" spans="1:14" x14ac:dyDescent="0.3">
      <c r="A27" s="14" t="s">
        <v>1</v>
      </c>
    </row>
    <row r="28" spans="1:14" x14ac:dyDescent="0.3">
      <c r="A28" s="13" t="s">
        <v>2</v>
      </c>
    </row>
    <row r="29" spans="1:14" x14ac:dyDescent="0.3">
      <c r="A29" s="13" t="s">
        <v>116</v>
      </c>
    </row>
    <row r="30" spans="1:14" x14ac:dyDescent="0.3">
      <c r="A30" s="13"/>
    </row>
    <row r="31" spans="1:14" ht="130.65" customHeight="1" x14ac:dyDescent="0.3">
      <c r="A31" s="13"/>
    </row>
    <row r="32" spans="1:14" ht="38.25" customHeight="1" x14ac:dyDescent="0.3">
      <c r="A32" s="15"/>
    </row>
    <row r="33" spans="1:7" x14ac:dyDescent="0.3">
      <c r="A33" s="15"/>
    </row>
    <row r="34" spans="1:7" x14ac:dyDescent="0.3">
      <c r="A34" s="31" t="s">
        <v>109</v>
      </c>
    </row>
    <row r="35" spans="1:7" x14ac:dyDescent="0.3">
      <c r="A35" t="s">
        <v>112</v>
      </c>
    </row>
    <row r="37" spans="1:7" x14ac:dyDescent="0.3">
      <c r="A37" s="31" t="s">
        <v>3</v>
      </c>
    </row>
    <row r="38" spans="1:7" x14ac:dyDescent="0.3">
      <c r="A38" t="s">
        <v>107</v>
      </c>
    </row>
    <row r="40" spans="1:7" x14ac:dyDescent="0.3">
      <c r="A40" s="14" t="s">
        <v>4</v>
      </c>
    </row>
    <row r="41" spans="1:7" x14ac:dyDescent="0.3">
      <c r="A41" s="13" t="s">
        <v>108</v>
      </c>
    </row>
    <row r="42" spans="1:7" x14ac:dyDescent="0.3">
      <c r="A42" s="32" t="s">
        <v>121</v>
      </c>
    </row>
    <row r="43" spans="1:7" x14ac:dyDescent="0.3">
      <c r="B43" s="15"/>
      <c r="C43" s="15"/>
      <c r="D43" s="15"/>
      <c r="E43" s="15"/>
      <c r="F43" s="15"/>
      <c r="G43" s="15"/>
    </row>
    <row r="44" spans="1:7" x14ac:dyDescent="0.3">
      <c r="A44" s="33"/>
      <c r="B44" s="15"/>
      <c r="C44" s="15"/>
      <c r="D44" s="15"/>
      <c r="E44" s="15"/>
      <c r="F44" s="15"/>
      <c r="G44" s="15"/>
    </row>
    <row r="45" spans="1:7" x14ac:dyDescent="0.3">
      <c r="B45" s="15"/>
      <c r="C45" s="15"/>
      <c r="D45" s="15"/>
      <c r="E45" s="15"/>
      <c r="F45" s="15"/>
      <c r="G45" s="15"/>
    </row>
    <row r="46" spans="1:7" x14ac:dyDescent="0.3">
      <c r="A46" s="15"/>
      <c r="B46" s="15"/>
      <c r="C46" s="15"/>
      <c r="D46" s="15"/>
      <c r="E46" s="15"/>
      <c r="F46" s="15"/>
      <c r="G46" s="15"/>
    </row>
    <row r="47" spans="1:7" x14ac:dyDescent="0.3">
      <c r="A47" s="15"/>
      <c r="B47" s="15"/>
      <c r="C47" s="15"/>
      <c r="D47" s="15"/>
      <c r="E47" s="15"/>
      <c r="F47" s="15"/>
      <c r="G47" s="15"/>
    </row>
    <row r="48" spans="1:7" x14ac:dyDescent="0.3">
      <c r="A48" s="15"/>
      <c r="B48" s="15"/>
      <c r="C48" s="15"/>
      <c r="D48" s="15"/>
      <c r="E48" s="15"/>
      <c r="F48" s="15"/>
      <c r="G48" s="15"/>
    </row>
    <row r="49" spans="1:7" x14ac:dyDescent="0.3">
      <c r="A49" s="15"/>
      <c r="B49" s="15"/>
      <c r="C49" s="15"/>
      <c r="D49" s="15"/>
      <c r="E49" s="15"/>
      <c r="F49" s="15"/>
      <c r="G49" s="15"/>
    </row>
    <row r="50" spans="1:7" x14ac:dyDescent="0.3">
      <c r="A50" s="15"/>
      <c r="B50" s="15"/>
      <c r="C50" s="15"/>
      <c r="D50" s="15"/>
      <c r="E50" s="15"/>
      <c r="F50" s="15"/>
      <c r="G50" s="15"/>
    </row>
    <row r="51" spans="1:7" x14ac:dyDescent="0.3">
      <c r="A51" s="15"/>
      <c r="B51" s="15"/>
      <c r="C51" s="15"/>
      <c r="D51" s="15"/>
      <c r="E51" s="15"/>
      <c r="F51" s="15"/>
      <c r="G51" s="15"/>
    </row>
    <row r="52" spans="1:7" x14ac:dyDescent="0.3">
      <c r="A52" s="15"/>
      <c r="B52" s="15"/>
      <c r="C52" s="15"/>
      <c r="D52" s="15"/>
      <c r="E52" s="15"/>
      <c r="F52" s="15"/>
      <c r="G52" s="15"/>
    </row>
    <row r="53" spans="1:7" x14ac:dyDescent="0.3">
      <c r="A53" s="15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1"/>
  <sheetViews>
    <sheetView topLeftCell="A4" zoomScaleNormal="100" workbookViewId="0">
      <selection activeCell="G58" sqref="G58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389" t="s">
        <v>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1"/>
    </row>
    <row r="2" spans="1:19" ht="27.3" customHeight="1" x14ac:dyDescent="0.3">
      <c r="A2" s="392" t="s">
        <v>6</v>
      </c>
      <c r="B2" s="394" t="s">
        <v>7</v>
      </c>
      <c r="C2" s="395"/>
      <c r="D2" s="395"/>
      <c r="E2" s="395"/>
      <c r="F2" s="396"/>
      <c r="G2" s="392" t="s">
        <v>8</v>
      </c>
      <c r="H2" s="399" t="s">
        <v>9</v>
      </c>
      <c r="I2" s="401" t="s">
        <v>65</v>
      </c>
      <c r="J2" s="392" t="s">
        <v>10</v>
      </c>
      <c r="K2" s="392" t="s">
        <v>11</v>
      </c>
      <c r="L2" s="397" t="s">
        <v>12</v>
      </c>
      <c r="M2" s="398"/>
      <c r="N2" s="385" t="s">
        <v>13</v>
      </c>
      <c r="O2" s="386"/>
      <c r="P2" s="387" t="s">
        <v>14</v>
      </c>
      <c r="Q2" s="388"/>
      <c r="R2" s="385" t="s">
        <v>15</v>
      </c>
      <c r="S2" s="386"/>
    </row>
    <row r="3" spans="1:19" ht="111" thickBot="1" x14ac:dyDescent="0.35">
      <c r="A3" s="393"/>
      <c r="B3" s="34" t="s">
        <v>16</v>
      </c>
      <c r="C3" s="35" t="s">
        <v>17</v>
      </c>
      <c r="D3" s="35" t="s">
        <v>18</v>
      </c>
      <c r="E3" s="35" t="s">
        <v>19</v>
      </c>
      <c r="F3" s="36" t="s">
        <v>20</v>
      </c>
      <c r="G3" s="393"/>
      <c r="H3" s="400"/>
      <c r="I3" s="402"/>
      <c r="J3" s="393"/>
      <c r="K3" s="393"/>
      <c r="L3" s="37" t="s">
        <v>21</v>
      </c>
      <c r="M3" s="38" t="s">
        <v>81</v>
      </c>
      <c r="N3" s="39" t="s">
        <v>22</v>
      </c>
      <c r="O3" s="40" t="s">
        <v>23</v>
      </c>
      <c r="P3" s="41" t="s">
        <v>24</v>
      </c>
      <c r="Q3" s="42" t="s">
        <v>25</v>
      </c>
      <c r="R3" s="43" t="s">
        <v>26</v>
      </c>
      <c r="S3" s="40" t="s">
        <v>27</v>
      </c>
    </row>
    <row r="4" spans="1:19" s="65" customFormat="1" ht="87.6" customHeight="1" x14ac:dyDescent="0.3">
      <c r="A4" s="51">
        <v>1</v>
      </c>
      <c r="B4" s="52" t="s">
        <v>122</v>
      </c>
      <c r="C4" s="53" t="s">
        <v>123</v>
      </c>
      <c r="D4" s="54">
        <v>71011889</v>
      </c>
      <c r="E4" s="54">
        <v>107616068</v>
      </c>
      <c r="F4" s="54">
        <v>600129543</v>
      </c>
      <c r="G4" s="55" t="s">
        <v>124</v>
      </c>
      <c r="H4" s="56" t="s">
        <v>125</v>
      </c>
      <c r="I4" s="57" t="s">
        <v>126</v>
      </c>
      <c r="J4" s="57" t="s">
        <v>127</v>
      </c>
      <c r="K4" s="58" t="s">
        <v>128</v>
      </c>
      <c r="L4" s="59">
        <v>550000</v>
      </c>
      <c r="M4" s="60">
        <f>L4/100*70</f>
        <v>385000</v>
      </c>
      <c r="N4" s="61">
        <v>45474</v>
      </c>
      <c r="O4" s="62">
        <v>45505</v>
      </c>
      <c r="P4" s="63"/>
      <c r="Q4" s="64"/>
      <c r="R4" s="51" t="s">
        <v>129</v>
      </c>
      <c r="S4" s="51" t="s">
        <v>130</v>
      </c>
    </row>
    <row r="5" spans="1:19" s="65" customFormat="1" ht="73.8" customHeight="1" x14ac:dyDescent="0.3">
      <c r="A5" s="66">
        <v>2</v>
      </c>
      <c r="B5" s="52" t="s">
        <v>122</v>
      </c>
      <c r="C5" s="52" t="s">
        <v>123</v>
      </c>
      <c r="D5" s="54">
        <v>71011889</v>
      </c>
      <c r="E5" s="54">
        <v>107616068</v>
      </c>
      <c r="F5" s="54">
        <v>600129543</v>
      </c>
      <c r="G5" s="67" t="s">
        <v>131</v>
      </c>
      <c r="H5" s="68" t="s">
        <v>125</v>
      </c>
      <c r="I5" s="69" t="s">
        <v>126</v>
      </c>
      <c r="J5" s="69" t="s">
        <v>127</v>
      </c>
      <c r="K5" s="70" t="s">
        <v>132</v>
      </c>
      <c r="L5" s="71">
        <v>2500000</v>
      </c>
      <c r="M5" s="72">
        <f t="shared" ref="M5:M8" si="0">L5/100*70</f>
        <v>1750000</v>
      </c>
      <c r="N5" s="73">
        <v>45108</v>
      </c>
      <c r="O5" s="74">
        <v>45139</v>
      </c>
      <c r="P5" s="75"/>
      <c r="Q5" s="76"/>
      <c r="R5" s="66" t="s">
        <v>129</v>
      </c>
      <c r="S5" s="66" t="s">
        <v>130</v>
      </c>
    </row>
    <row r="6" spans="1:19" s="65" customFormat="1" ht="82.2" customHeight="1" x14ac:dyDescent="0.3">
      <c r="A6" s="66">
        <v>3</v>
      </c>
      <c r="B6" s="52" t="s">
        <v>122</v>
      </c>
      <c r="C6" s="77" t="s">
        <v>123</v>
      </c>
      <c r="D6" s="54">
        <v>71011889</v>
      </c>
      <c r="E6" s="54">
        <v>107616068</v>
      </c>
      <c r="F6" s="54">
        <v>600129543</v>
      </c>
      <c r="G6" s="67" t="s">
        <v>133</v>
      </c>
      <c r="H6" s="78" t="s">
        <v>125</v>
      </c>
      <c r="I6" s="69" t="s">
        <v>126</v>
      </c>
      <c r="J6" s="69" t="s">
        <v>127</v>
      </c>
      <c r="K6" s="70" t="s">
        <v>134</v>
      </c>
      <c r="L6" s="71">
        <v>500000</v>
      </c>
      <c r="M6" s="79">
        <f t="shared" si="0"/>
        <v>350000</v>
      </c>
      <c r="N6" s="73">
        <v>45474</v>
      </c>
      <c r="O6" s="74">
        <v>46235</v>
      </c>
      <c r="P6" s="75"/>
      <c r="Q6" s="76"/>
      <c r="R6" s="66" t="s">
        <v>129</v>
      </c>
      <c r="S6" s="66" t="s">
        <v>130</v>
      </c>
    </row>
    <row r="7" spans="1:19" s="65" customFormat="1" ht="75" customHeight="1" x14ac:dyDescent="0.3">
      <c r="A7" s="66">
        <v>4</v>
      </c>
      <c r="B7" s="52" t="s">
        <v>122</v>
      </c>
      <c r="C7" s="52" t="s">
        <v>123</v>
      </c>
      <c r="D7" s="54">
        <v>71011889</v>
      </c>
      <c r="E7" s="54">
        <v>107616068</v>
      </c>
      <c r="F7" s="54">
        <v>600129543</v>
      </c>
      <c r="G7" s="68" t="s">
        <v>135</v>
      </c>
      <c r="H7" s="68" t="s">
        <v>125</v>
      </c>
      <c r="I7" s="69" t="s">
        <v>126</v>
      </c>
      <c r="J7" s="69" t="s">
        <v>127</v>
      </c>
      <c r="K7" s="70" t="s">
        <v>136</v>
      </c>
      <c r="L7" s="71">
        <v>8000000</v>
      </c>
      <c r="M7" s="72">
        <f t="shared" si="0"/>
        <v>5600000</v>
      </c>
      <c r="N7" s="73">
        <v>45078</v>
      </c>
      <c r="O7" s="74">
        <v>46235</v>
      </c>
      <c r="P7" s="75"/>
      <c r="Q7" s="76"/>
      <c r="R7" s="66" t="s">
        <v>129</v>
      </c>
      <c r="S7" s="66" t="s">
        <v>130</v>
      </c>
    </row>
    <row r="8" spans="1:19" s="65" customFormat="1" ht="76.2" customHeight="1" thickBot="1" x14ac:dyDescent="0.35">
      <c r="A8" s="66">
        <v>5</v>
      </c>
      <c r="B8" s="52" t="s">
        <v>122</v>
      </c>
      <c r="C8" s="77" t="s">
        <v>123</v>
      </c>
      <c r="D8" s="54">
        <v>71011889</v>
      </c>
      <c r="E8" s="54">
        <v>107616068</v>
      </c>
      <c r="F8" s="54">
        <v>600129543</v>
      </c>
      <c r="G8" s="68" t="s">
        <v>137</v>
      </c>
      <c r="H8" s="80" t="s">
        <v>125</v>
      </c>
      <c r="I8" s="69" t="s">
        <v>126</v>
      </c>
      <c r="J8" s="69" t="s">
        <v>127</v>
      </c>
      <c r="K8" s="70" t="s">
        <v>138</v>
      </c>
      <c r="L8" s="71">
        <v>1500000</v>
      </c>
      <c r="M8" s="81">
        <f t="shared" si="0"/>
        <v>1050000</v>
      </c>
      <c r="N8" s="73">
        <v>45078</v>
      </c>
      <c r="O8" s="74">
        <v>46600</v>
      </c>
      <c r="P8" s="75"/>
      <c r="Q8" s="76"/>
      <c r="R8" s="66" t="s">
        <v>129</v>
      </c>
      <c r="S8" s="66" t="s">
        <v>130</v>
      </c>
    </row>
    <row r="9" spans="1:19" s="84" customFormat="1" ht="123" customHeight="1" x14ac:dyDescent="0.3">
      <c r="A9" s="57">
        <v>6</v>
      </c>
      <c r="B9" s="63" t="s">
        <v>139</v>
      </c>
      <c r="C9" s="82" t="s">
        <v>140</v>
      </c>
      <c r="D9" s="82">
        <v>70990263</v>
      </c>
      <c r="E9" s="82">
        <v>107615541</v>
      </c>
      <c r="F9" s="83">
        <v>60030410</v>
      </c>
      <c r="G9" s="57" t="s">
        <v>141</v>
      </c>
      <c r="H9" s="57" t="s">
        <v>142</v>
      </c>
      <c r="I9" s="57" t="s">
        <v>126</v>
      </c>
      <c r="J9" s="57" t="s">
        <v>143</v>
      </c>
      <c r="K9" s="58" t="s">
        <v>144</v>
      </c>
      <c r="L9" s="59">
        <v>800000</v>
      </c>
      <c r="M9" s="60">
        <f>L9/100*70</f>
        <v>560000</v>
      </c>
      <c r="N9" s="61">
        <v>45108</v>
      </c>
      <c r="O9" s="62">
        <v>46630</v>
      </c>
      <c r="P9" s="63"/>
      <c r="Q9" s="83" t="s">
        <v>145</v>
      </c>
      <c r="R9" s="57"/>
      <c r="S9" s="57" t="s">
        <v>130</v>
      </c>
    </row>
    <row r="10" spans="1:19" s="84" customFormat="1" ht="123.6" customHeight="1" x14ac:dyDescent="0.3">
      <c r="A10" s="85">
        <v>7</v>
      </c>
      <c r="B10" s="86" t="s">
        <v>139</v>
      </c>
      <c r="C10" s="87" t="s">
        <v>140</v>
      </c>
      <c r="D10" s="87">
        <v>70990263</v>
      </c>
      <c r="E10" s="87">
        <v>107615541</v>
      </c>
      <c r="F10" s="88">
        <v>60030410</v>
      </c>
      <c r="G10" s="85" t="s">
        <v>146</v>
      </c>
      <c r="H10" s="85" t="s">
        <v>142</v>
      </c>
      <c r="I10" s="85" t="s">
        <v>126</v>
      </c>
      <c r="J10" s="85" t="s">
        <v>143</v>
      </c>
      <c r="K10" s="89" t="s">
        <v>147</v>
      </c>
      <c r="L10" s="90">
        <v>600000</v>
      </c>
      <c r="M10" s="72">
        <f t="shared" ref="M10:M11" si="1">L10/100*70</f>
        <v>420000</v>
      </c>
      <c r="N10" s="91">
        <v>45108</v>
      </c>
      <c r="O10" s="92">
        <v>46630</v>
      </c>
      <c r="P10" s="86"/>
      <c r="Q10" s="88" t="s">
        <v>145</v>
      </c>
      <c r="R10" s="85"/>
      <c r="S10" s="85" t="s">
        <v>130</v>
      </c>
    </row>
    <row r="11" spans="1:19" s="84" customFormat="1" ht="129" customHeight="1" thickBot="1" x14ac:dyDescent="0.35">
      <c r="A11" s="85">
        <v>8</v>
      </c>
      <c r="B11" s="86" t="s">
        <v>139</v>
      </c>
      <c r="C11" s="87" t="s">
        <v>140</v>
      </c>
      <c r="D11" s="87">
        <v>70990263</v>
      </c>
      <c r="E11" s="87">
        <v>107615541</v>
      </c>
      <c r="F11" s="88">
        <v>60030410</v>
      </c>
      <c r="G11" s="85" t="s">
        <v>148</v>
      </c>
      <c r="H11" s="85" t="s">
        <v>142</v>
      </c>
      <c r="I11" s="85" t="s">
        <v>126</v>
      </c>
      <c r="J11" s="85" t="s">
        <v>143</v>
      </c>
      <c r="K11" s="85" t="s">
        <v>149</v>
      </c>
      <c r="L11" s="90">
        <v>600000</v>
      </c>
      <c r="M11" s="81">
        <f t="shared" si="1"/>
        <v>420000</v>
      </c>
      <c r="N11" s="112">
        <v>45108</v>
      </c>
      <c r="O11" s="92">
        <v>46630</v>
      </c>
      <c r="P11" s="86"/>
      <c r="Q11" s="88" t="s">
        <v>145</v>
      </c>
      <c r="R11" s="85"/>
      <c r="S11" s="85" t="s">
        <v>130</v>
      </c>
    </row>
    <row r="12" spans="1:19" ht="105" customHeight="1" x14ac:dyDescent="0.3">
      <c r="A12" s="57">
        <v>9</v>
      </c>
      <c r="B12" s="63" t="s">
        <v>150</v>
      </c>
      <c r="C12" s="82" t="s">
        <v>151</v>
      </c>
      <c r="D12" s="82">
        <v>70882568</v>
      </c>
      <c r="E12" s="82">
        <v>107615576</v>
      </c>
      <c r="F12" s="83">
        <v>600130142</v>
      </c>
      <c r="G12" s="57" t="s">
        <v>152</v>
      </c>
      <c r="H12" s="57" t="s">
        <v>125</v>
      </c>
      <c r="I12" s="57" t="s">
        <v>126</v>
      </c>
      <c r="J12" s="57" t="s">
        <v>153</v>
      </c>
      <c r="K12" s="58" t="s">
        <v>154</v>
      </c>
      <c r="L12" s="59">
        <v>3000000</v>
      </c>
      <c r="M12" s="60">
        <f>L12/100*70</f>
        <v>2100000</v>
      </c>
      <c r="N12" s="63">
        <v>2023</v>
      </c>
      <c r="O12" s="83">
        <v>2027</v>
      </c>
      <c r="P12" s="63"/>
      <c r="Q12" s="83" t="s">
        <v>145</v>
      </c>
      <c r="R12" s="57" t="s">
        <v>155</v>
      </c>
      <c r="S12" s="57" t="s">
        <v>130</v>
      </c>
    </row>
    <row r="13" spans="1:19" ht="97.2" customHeight="1" x14ac:dyDescent="0.3">
      <c r="A13" s="85">
        <v>10</v>
      </c>
      <c r="B13" s="86" t="s">
        <v>150</v>
      </c>
      <c r="C13" s="87" t="s">
        <v>151</v>
      </c>
      <c r="D13" s="87">
        <v>70882568</v>
      </c>
      <c r="E13" s="87">
        <v>107615576</v>
      </c>
      <c r="F13" s="88">
        <v>600130142</v>
      </c>
      <c r="G13" s="85" t="s">
        <v>156</v>
      </c>
      <c r="H13" s="85" t="s">
        <v>125</v>
      </c>
      <c r="I13" s="85" t="s">
        <v>126</v>
      </c>
      <c r="J13" s="85" t="s">
        <v>153</v>
      </c>
      <c r="K13" s="89" t="s">
        <v>157</v>
      </c>
      <c r="L13" s="90">
        <v>2000000</v>
      </c>
      <c r="M13" s="72">
        <f t="shared" ref="M13:M34" si="2">L13/100*70</f>
        <v>1400000</v>
      </c>
      <c r="N13" s="86">
        <v>2023</v>
      </c>
      <c r="O13" s="88">
        <v>2024</v>
      </c>
      <c r="P13" s="86"/>
      <c r="Q13" s="88" t="s">
        <v>145</v>
      </c>
      <c r="R13" s="85" t="s">
        <v>155</v>
      </c>
      <c r="S13" s="85" t="s">
        <v>130</v>
      </c>
    </row>
    <row r="14" spans="1:19" ht="98.4" customHeight="1" thickBot="1" x14ac:dyDescent="0.35">
      <c r="A14" s="85">
        <v>11</v>
      </c>
      <c r="B14" s="86" t="s">
        <v>150</v>
      </c>
      <c r="C14" s="87" t="s">
        <v>151</v>
      </c>
      <c r="D14" s="87">
        <v>70882568</v>
      </c>
      <c r="E14" s="87">
        <v>107615576</v>
      </c>
      <c r="F14" s="88">
        <v>600130142</v>
      </c>
      <c r="G14" s="85" t="s">
        <v>158</v>
      </c>
      <c r="H14" s="85" t="s">
        <v>125</v>
      </c>
      <c r="I14" s="85" t="s">
        <v>126</v>
      </c>
      <c r="J14" s="85" t="s">
        <v>153</v>
      </c>
      <c r="K14" s="85" t="s">
        <v>159</v>
      </c>
      <c r="L14" s="90">
        <v>1500000</v>
      </c>
      <c r="M14" s="81">
        <f t="shared" si="2"/>
        <v>1050000</v>
      </c>
      <c r="N14" s="86">
        <v>2023</v>
      </c>
      <c r="O14" s="88">
        <v>2027</v>
      </c>
      <c r="P14" s="86"/>
      <c r="Q14" s="88"/>
      <c r="R14" s="85"/>
      <c r="S14" s="85" t="s">
        <v>130</v>
      </c>
    </row>
    <row r="15" spans="1:19" ht="96" customHeight="1" x14ac:dyDescent="0.3">
      <c r="A15" s="96">
        <v>12</v>
      </c>
      <c r="B15" s="97" t="s">
        <v>160</v>
      </c>
      <c r="C15" s="98" t="s">
        <v>161</v>
      </c>
      <c r="D15" s="98">
        <v>70995559</v>
      </c>
      <c r="E15" s="98">
        <v>107616386</v>
      </c>
      <c r="F15" s="99">
        <v>600129799</v>
      </c>
      <c r="G15" s="96" t="s">
        <v>162</v>
      </c>
      <c r="H15" s="96" t="s">
        <v>125</v>
      </c>
      <c r="I15" s="96" t="s">
        <v>126</v>
      </c>
      <c r="J15" s="96" t="s">
        <v>126</v>
      </c>
      <c r="K15" s="96" t="s">
        <v>163</v>
      </c>
      <c r="L15" s="128">
        <v>2600000</v>
      </c>
      <c r="M15" s="133">
        <f t="shared" si="2"/>
        <v>1820000</v>
      </c>
      <c r="N15" s="97">
        <v>2027</v>
      </c>
      <c r="O15" s="99">
        <v>2027</v>
      </c>
      <c r="P15" s="97"/>
      <c r="Q15" s="99"/>
      <c r="R15" s="96"/>
      <c r="S15" s="96" t="s">
        <v>130</v>
      </c>
    </row>
    <row r="16" spans="1:19" ht="87" customHeight="1" x14ac:dyDescent="0.3">
      <c r="A16" s="100">
        <v>13</v>
      </c>
      <c r="B16" s="101" t="s">
        <v>160</v>
      </c>
      <c r="C16" s="102" t="s">
        <v>161</v>
      </c>
      <c r="D16" s="102">
        <v>70995559</v>
      </c>
      <c r="E16" s="102">
        <v>107616386</v>
      </c>
      <c r="F16" s="103">
        <v>600129799</v>
      </c>
      <c r="G16" s="100" t="s">
        <v>164</v>
      </c>
      <c r="H16" s="100" t="s">
        <v>125</v>
      </c>
      <c r="I16" s="100" t="s">
        <v>126</v>
      </c>
      <c r="J16" s="100" t="s">
        <v>126</v>
      </c>
      <c r="K16" s="100" t="s">
        <v>165</v>
      </c>
      <c r="L16" s="104">
        <v>200000</v>
      </c>
      <c r="M16" s="105">
        <f t="shared" si="2"/>
        <v>140000</v>
      </c>
      <c r="N16" s="123">
        <v>2023</v>
      </c>
      <c r="O16" s="124" t="s">
        <v>166</v>
      </c>
      <c r="P16" s="101"/>
      <c r="Q16" s="103"/>
      <c r="R16" s="127" t="s">
        <v>205</v>
      </c>
      <c r="S16" s="100" t="s">
        <v>130</v>
      </c>
    </row>
    <row r="17" spans="1:19" ht="94.8" customHeight="1" x14ac:dyDescent="0.3">
      <c r="A17" s="100">
        <v>14</v>
      </c>
      <c r="B17" s="101" t="s">
        <v>160</v>
      </c>
      <c r="C17" s="102" t="s">
        <v>161</v>
      </c>
      <c r="D17" s="102">
        <v>70995559</v>
      </c>
      <c r="E17" s="102">
        <v>107616386</v>
      </c>
      <c r="F17" s="103">
        <v>600129799</v>
      </c>
      <c r="G17" s="100" t="s">
        <v>167</v>
      </c>
      <c r="H17" s="100" t="s">
        <v>125</v>
      </c>
      <c r="I17" s="100" t="s">
        <v>126</v>
      </c>
      <c r="J17" s="100" t="s">
        <v>126</v>
      </c>
      <c r="K17" s="100" t="s">
        <v>168</v>
      </c>
      <c r="L17" s="104">
        <v>1000000</v>
      </c>
      <c r="M17" s="106">
        <f t="shared" si="2"/>
        <v>700000</v>
      </c>
      <c r="N17" s="129">
        <v>2027</v>
      </c>
      <c r="O17" s="130">
        <v>2027</v>
      </c>
      <c r="P17" s="101"/>
      <c r="Q17" s="103"/>
      <c r="R17" s="100"/>
      <c r="S17" s="100" t="s">
        <v>130</v>
      </c>
    </row>
    <row r="18" spans="1:19" ht="87.6" customHeight="1" x14ac:dyDescent="0.3">
      <c r="A18" s="100">
        <v>15</v>
      </c>
      <c r="B18" s="101" t="s">
        <v>160</v>
      </c>
      <c r="C18" s="102" t="s">
        <v>161</v>
      </c>
      <c r="D18" s="102">
        <v>70995559</v>
      </c>
      <c r="E18" s="102">
        <v>107616386</v>
      </c>
      <c r="F18" s="103">
        <v>600129799</v>
      </c>
      <c r="G18" s="100" t="s">
        <v>169</v>
      </c>
      <c r="H18" s="100" t="s">
        <v>125</v>
      </c>
      <c r="I18" s="100" t="s">
        <v>126</v>
      </c>
      <c r="J18" s="100" t="s">
        <v>126</v>
      </c>
      <c r="K18" s="100" t="s">
        <v>170</v>
      </c>
      <c r="L18" s="104">
        <v>790000</v>
      </c>
      <c r="M18" s="105">
        <f t="shared" si="2"/>
        <v>553000</v>
      </c>
      <c r="N18" s="123">
        <v>2023</v>
      </c>
      <c r="O18" s="124" t="s">
        <v>166</v>
      </c>
      <c r="P18" s="101"/>
      <c r="Q18" s="103"/>
      <c r="R18" s="127" t="s">
        <v>205</v>
      </c>
      <c r="S18" s="100" t="s">
        <v>130</v>
      </c>
    </row>
    <row r="19" spans="1:19" ht="91.2" customHeight="1" x14ac:dyDescent="0.3">
      <c r="A19" s="100">
        <v>16</v>
      </c>
      <c r="B19" s="101" t="s">
        <v>160</v>
      </c>
      <c r="C19" s="102" t="s">
        <v>161</v>
      </c>
      <c r="D19" s="102">
        <v>70995559</v>
      </c>
      <c r="E19" s="102">
        <v>107616386</v>
      </c>
      <c r="F19" s="103">
        <v>600129799</v>
      </c>
      <c r="G19" s="100" t="s">
        <v>171</v>
      </c>
      <c r="H19" s="100" t="s">
        <v>125</v>
      </c>
      <c r="I19" s="100" t="s">
        <v>126</v>
      </c>
      <c r="J19" s="100" t="s">
        <v>126</v>
      </c>
      <c r="K19" s="100" t="s">
        <v>172</v>
      </c>
      <c r="L19" s="131">
        <v>1600000</v>
      </c>
      <c r="M19" s="132">
        <f t="shared" si="2"/>
        <v>1120000</v>
      </c>
      <c r="N19" s="129">
        <v>2027</v>
      </c>
      <c r="O19" s="130">
        <v>2027</v>
      </c>
      <c r="P19" s="101"/>
      <c r="Q19" s="103"/>
      <c r="R19" s="100"/>
      <c r="S19" s="100" t="s">
        <v>130</v>
      </c>
    </row>
    <row r="20" spans="1:19" ht="87.6" customHeight="1" x14ac:dyDescent="0.3">
      <c r="A20" s="100">
        <v>17</v>
      </c>
      <c r="B20" s="101" t="s">
        <v>160</v>
      </c>
      <c r="C20" s="102" t="s">
        <v>161</v>
      </c>
      <c r="D20" s="102">
        <v>70995559</v>
      </c>
      <c r="E20" s="102">
        <v>107616386</v>
      </c>
      <c r="F20" s="103">
        <v>600129799</v>
      </c>
      <c r="G20" s="100" t="s">
        <v>173</v>
      </c>
      <c r="H20" s="100" t="s">
        <v>125</v>
      </c>
      <c r="I20" s="100" t="s">
        <v>126</v>
      </c>
      <c r="J20" s="100" t="s">
        <v>126</v>
      </c>
      <c r="K20" s="100" t="s">
        <v>174</v>
      </c>
      <c r="L20" s="131">
        <v>7500000</v>
      </c>
      <c r="M20" s="134">
        <f t="shared" si="2"/>
        <v>5250000</v>
      </c>
      <c r="N20" s="101">
        <v>2027</v>
      </c>
      <c r="O20" s="103">
        <v>2027</v>
      </c>
      <c r="P20" s="101"/>
      <c r="Q20" s="103"/>
      <c r="R20" s="100"/>
      <c r="S20" s="100" t="s">
        <v>130</v>
      </c>
    </row>
    <row r="21" spans="1:19" ht="93" customHeight="1" x14ac:dyDescent="0.3">
      <c r="A21" s="100">
        <v>18</v>
      </c>
      <c r="B21" s="101" t="s">
        <v>160</v>
      </c>
      <c r="C21" s="102" t="s">
        <v>161</v>
      </c>
      <c r="D21" s="102">
        <v>70995559</v>
      </c>
      <c r="E21" s="102">
        <v>107616386</v>
      </c>
      <c r="F21" s="103">
        <v>600129799</v>
      </c>
      <c r="G21" s="100" t="s">
        <v>175</v>
      </c>
      <c r="H21" s="100" t="s">
        <v>125</v>
      </c>
      <c r="I21" s="100" t="s">
        <v>126</v>
      </c>
      <c r="J21" s="100" t="s">
        <v>126</v>
      </c>
      <c r="K21" s="100" t="s">
        <v>176</v>
      </c>
      <c r="L21" s="131">
        <v>1200000</v>
      </c>
      <c r="M21" s="132">
        <f t="shared" si="2"/>
        <v>840000</v>
      </c>
      <c r="N21" s="129">
        <v>2027</v>
      </c>
      <c r="O21" s="130">
        <v>2027</v>
      </c>
      <c r="P21" s="101"/>
      <c r="Q21" s="103"/>
      <c r="R21" s="100"/>
      <c r="S21" s="100" t="s">
        <v>130</v>
      </c>
    </row>
    <row r="22" spans="1:19" ht="85.8" customHeight="1" x14ac:dyDescent="0.3">
      <c r="A22" s="100">
        <v>19</v>
      </c>
      <c r="B22" s="101" t="s">
        <v>160</v>
      </c>
      <c r="C22" s="102" t="s">
        <v>161</v>
      </c>
      <c r="D22" s="102">
        <v>70995559</v>
      </c>
      <c r="E22" s="102">
        <v>107616386</v>
      </c>
      <c r="F22" s="103">
        <v>600129799</v>
      </c>
      <c r="G22" s="100" t="s">
        <v>177</v>
      </c>
      <c r="H22" s="100" t="s">
        <v>125</v>
      </c>
      <c r="I22" s="100" t="s">
        <v>126</v>
      </c>
      <c r="J22" s="100" t="s">
        <v>126</v>
      </c>
      <c r="K22" s="100" t="s">
        <v>178</v>
      </c>
      <c r="L22" s="131">
        <v>860000</v>
      </c>
      <c r="M22" s="134">
        <f t="shared" si="2"/>
        <v>602000</v>
      </c>
      <c r="N22" s="129">
        <v>2027</v>
      </c>
      <c r="O22" s="130">
        <v>2027</v>
      </c>
      <c r="P22" s="101"/>
      <c r="Q22" s="103"/>
      <c r="R22" s="100"/>
      <c r="S22" s="100" t="s">
        <v>130</v>
      </c>
    </row>
    <row r="23" spans="1:19" ht="89.4" customHeight="1" x14ac:dyDescent="0.3">
      <c r="A23" s="100">
        <v>20</v>
      </c>
      <c r="B23" s="101" t="s">
        <v>160</v>
      </c>
      <c r="C23" s="102" t="s">
        <v>161</v>
      </c>
      <c r="D23" s="102">
        <v>70995559</v>
      </c>
      <c r="E23" s="102">
        <v>107616386</v>
      </c>
      <c r="F23" s="103">
        <v>600129799</v>
      </c>
      <c r="G23" s="100" t="s">
        <v>179</v>
      </c>
      <c r="H23" s="100" t="s">
        <v>125</v>
      </c>
      <c r="I23" s="100" t="s">
        <v>126</v>
      </c>
      <c r="J23" s="100" t="s">
        <v>126</v>
      </c>
      <c r="K23" s="100" t="s">
        <v>180</v>
      </c>
      <c r="L23" s="104">
        <v>1200000</v>
      </c>
      <c r="M23" s="106">
        <f t="shared" si="2"/>
        <v>840000</v>
      </c>
      <c r="N23" s="129">
        <v>2027</v>
      </c>
      <c r="O23" s="130">
        <v>2027</v>
      </c>
      <c r="P23" s="101"/>
      <c r="Q23" s="103"/>
      <c r="R23" s="100"/>
      <c r="S23" s="100" t="s">
        <v>130</v>
      </c>
    </row>
    <row r="24" spans="1:19" ht="88.8" customHeight="1" x14ac:dyDescent="0.3">
      <c r="A24" s="107">
        <v>21</v>
      </c>
      <c r="B24" s="108" t="s">
        <v>160</v>
      </c>
      <c r="C24" s="109" t="s">
        <v>161</v>
      </c>
      <c r="D24" s="109">
        <v>70995559</v>
      </c>
      <c r="E24" s="109">
        <v>107616386</v>
      </c>
      <c r="F24" s="110">
        <v>600129799</v>
      </c>
      <c r="G24" s="107" t="s">
        <v>181</v>
      </c>
      <c r="H24" s="100" t="s">
        <v>125</v>
      </c>
      <c r="I24" s="107" t="s">
        <v>126</v>
      </c>
      <c r="J24" s="107" t="s">
        <v>126</v>
      </c>
      <c r="K24" s="107" t="s">
        <v>182</v>
      </c>
      <c r="L24" s="135">
        <v>1600000</v>
      </c>
      <c r="M24" s="134">
        <f t="shared" si="2"/>
        <v>1120000</v>
      </c>
      <c r="N24" s="108">
        <v>2027</v>
      </c>
      <c r="O24" s="110">
        <v>2027</v>
      </c>
      <c r="P24" s="108"/>
      <c r="Q24" s="110"/>
      <c r="R24" s="107"/>
      <c r="S24" s="107" t="s">
        <v>130</v>
      </c>
    </row>
    <row r="25" spans="1:19" ht="85.2" customHeight="1" x14ac:dyDescent="0.3">
      <c r="A25" s="107">
        <v>22</v>
      </c>
      <c r="B25" s="108" t="s">
        <v>160</v>
      </c>
      <c r="C25" s="109" t="s">
        <v>161</v>
      </c>
      <c r="D25" s="109">
        <v>70995559</v>
      </c>
      <c r="E25" s="109">
        <v>107616386</v>
      </c>
      <c r="F25" s="110">
        <v>600129799</v>
      </c>
      <c r="G25" s="107" t="s">
        <v>181</v>
      </c>
      <c r="H25" s="100" t="s">
        <v>125</v>
      </c>
      <c r="I25" s="107" t="s">
        <v>126</v>
      </c>
      <c r="J25" s="107" t="s">
        <v>126</v>
      </c>
      <c r="K25" s="107" t="s">
        <v>183</v>
      </c>
      <c r="L25" s="111">
        <v>85000</v>
      </c>
      <c r="M25" s="106">
        <f t="shared" si="2"/>
        <v>59500</v>
      </c>
      <c r="N25" s="125">
        <v>2023</v>
      </c>
      <c r="O25" s="126" t="s">
        <v>166</v>
      </c>
      <c r="P25" s="108"/>
      <c r="Q25" s="110"/>
      <c r="R25" s="127" t="s">
        <v>205</v>
      </c>
      <c r="S25" s="107" t="s">
        <v>130</v>
      </c>
    </row>
    <row r="26" spans="1:19" ht="91.2" customHeight="1" x14ac:dyDescent="0.3">
      <c r="A26" s="107">
        <v>23</v>
      </c>
      <c r="B26" s="108" t="s">
        <v>160</v>
      </c>
      <c r="C26" s="109" t="s">
        <v>161</v>
      </c>
      <c r="D26" s="109">
        <v>70995559</v>
      </c>
      <c r="E26" s="109">
        <v>107616386</v>
      </c>
      <c r="F26" s="110">
        <v>600129799</v>
      </c>
      <c r="G26" s="107" t="s">
        <v>181</v>
      </c>
      <c r="H26" s="100" t="s">
        <v>125</v>
      </c>
      <c r="I26" s="107" t="s">
        <v>126</v>
      </c>
      <c r="J26" s="107" t="s">
        <v>126</v>
      </c>
      <c r="K26" s="107" t="s">
        <v>184</v>
      </c>
      <c r="L26" s="135">
        <v>1700000</v>
      </c>
      <c r="M26" s="105">
        <f t="shared" si="2"/>
        <v>1190000</v>
      </c>
      <c r="N26" s="136">
        <v>2027</v>
      </c>
      <c r="O26" s="137">
        <v>2027</v>
      </c>
      <c r="P26" s="108"/>
      <c r="Q26" s="110"/>
      <c r="R26" s="107"/>
      <c r="S26" s="107" t="s">
        <v>130</v>
      </c>
    </row>
    <row r="27" spans="1:19" ht="84" customHeight="1" x14ac:dyDescent="0.3">
      <c r="A27" s="107">
        <v>24</v>
      </c>
      <c r="B27" s="108" t="s">
        <v>160</v>
      </c>
      <c r="C27" s="109" t="s">
        <v>161</v>
      </c>
      <c r="D27" s="109">
        <v>70995559</v>
      </c>
      <c r="E27" s="109">
        <v>107616386</v>
      </c>
      <c r="F27" s="110">
        <v>600129799</v>
      </c>
      <c r="G27" s="107" t="s">
        <v>185</v>
      </c>
      <c r="H27" s="100" t="s">
        <v>125</v>
      </c>
      <c r="I27" s="107" t="s">
        <v>126</v>
      </c>
      <c r="J27" s="107" t="s">
        <v>126</v>
      </c>
      <c r="K27" s="107" t="s">
        <v>186</v>
      </c>
      <c r="L27" s="135">
        <v>1200000</v>
      </c>
      <c r="M27" s="105">
        <f t="shared" si="2"/>
        <v>840000</v>
      </c>
      <c r="N27" s="136">
        <v>2027</v>
      </c>
      <c r="O27" s="137">
        <v>2027</v>
      </c>
      <c r="P27" s="108"/>
      <c r="Q27" s="110"/>
      <c r="R27" s="107"/>
      <c r="S27" s="107" t="s">
        <v>130</v>
      </c>
    </row>
    <row r="28" spans="1:19" ht="88.2" customHeight="1" x14ac:dyDescent="0.3">
      <c r="A28" s="107">
        <v>25</v>
      </c>
      <c r="B28" s="108" t="s">
        <v>160</v>
      </c>
      <c r="C28" s="109" t="s">
        <v>161</v>
      </c>
      <c r="D28" s="109">
        <v>70995559</v>
      </c>
      <c r="E28" s="109">
        <v>107616386</v>
      </c>
      <c r="F28" s="110">
        <v>600129799</v>
      </c>
      <c r="G28" s="107" t="s">
        <v>187</v>
      </c>
      <c r="H28" s="100" t="s">
        <v>125</v>
      </c>
      <c r="I28" s="107" t="s">
        <v>126</v>
      </c>
      <c r="J28" s="107" t="s">
        <v>126</v>
      </c>
      <c r="K28" s="107" t="s">
        <v>188</v>
      </c>
      <c r="L28" s="111">
        <v>1400000</v>
      </c>
      <c r="M28" s="105">
        <f t="shared" si="2"/>
        <v>980000</v>
      </c>
      <c r="N28" s="136">
        <v>2027</v>
      </c>
      <c r="O28" s="137">
        <v>2027</v>
      </c>
      <c r="P28" s="108"/>
      <c r="Q28" s="110"/>
      <c r="R28" s="107"/>
      <c r="S28" s="107" t="s">
        <v>130</v>
      </c>
    </row>
    <row r="29" spans="1:19" ht="85.2" customHeight="1" x14ac:dyDescent="0.3">
      <c r="A29" s="107">
        <v>26</v>
      </c>
      <c r="B29" s="108" t="s">
        <v>160</v>
      </c>
      <c r="C29" s="109" t="s">
        <v>161</v>
      </c>
      <c r="D29" s="109">
        <v>70995559</v>
      </c>
      <c r="E29" s="109">
        <v>107616386</v>
      </c>
      <c r="F29" s="110">
        <v>600129799</v>
      </c>
      <c r="G29" s="107" t="s">
        <v>189</v>
      </c>
      <c r="H29" s="100" t="s">
        <v>125</v>
      </c>
      <c r="I29" s="107" t="s">
        <v>126</v>
      </c>
      <c r="J29" s="107" t="s">
        <v>126</v>
      </c>
      <c r="K29" s="107" t="s">
        <v>190</v>
      </c>
      <c r="L29" s="111">
        <v>250000</v>
      </c>
      <c r="M29" s="106">
        <f t="shared" si="2"/>
        <v>175000</v>
      </c>
      <c r="N29" s="125">
        <v>2024</v>
      </c>
      <c r="O29" s="126" t="s">
        <v>191</v>
      </c>
      <c r="P29" s="108"/>
      <c r="Q29" s="110"/>
      <c r="R29" s="127" t="s">
        <v>205</v>
      </c>
      <c r="S29" s="107"/>
    </row>
    <row r="30" spans="1:19" ht="94.2" customHeight="1" x14ac:dyDescent="0.3">
      <c r="A30" s="107">
        <v>27</v>
      </c>
      <c r="B30" s="108" t="s">
        <v>160</v>
      </c>
      <c r="C30" s="109" t="s">
        <v>161</v>
      </c>
      <c r="D30" s="109">
        <v>70995559</v>
      </c>
      <c r="E30" s="109">
        <v>107616386</v>
      </c>
      <c r="F30" s="110">
        <v>600129799</v>
      </c>
      <c r="G30" s="107" t="s">
        <v>192</v>
      </c>
      <c r="H30" s="100" t="s">
        <v>125</v>
      </c>
      <c r="I30" s="107" t="s">
        <v>126</v>
      </c>
      <c r="J30" s="107" t="s">
        <v>126</v>
      </c>
      <c r="K30" s="107" t="s">
        <v>193</v>
      </c>
      <c r="L30" s="111">
        <v>300000</v>
      </c>
      <c r="M30" s="105">
        <f t="shared" si="2"/>
        <v>210000</v>
      </c>
      <c r="N30" s="125">
        <v>2025</v>
      </c>
      <c r="O30" s="126" t="s">
        <v>194</v>
      </c>
      <c r="P30" s="108"/>
      <c r="Q30" s="110"/>
      <c r="R30" s="127" t="s">
        <v>205</v>
      </c>
      <c r="S30" s="107"/>
    </row>
    <row r="31" spans="1:19" ht="84" customHeight="1" x14ac:dyDescent="0.3">
      <c r="A31" s="107">
        <v>28</v>
      </c>
      <c r="B31" s="108" t="s">
        <v>160</v>
      </c>
      <c r="C31" s="109" t="s">
        <v>161</v>
      </c>
      <c r="D31" s="109">
        <v>70995559</v>
      </c>
      <c r="E31" s="109">
        <v>107616386</v>
      </c>
      <c r="F31" s="110">
        <v>600129799</v>
      </c>
      <c r="G31" s="107" t="s">
        <v>195</v>
      </c>
      <c r="H31" s="100" t="s">
        <v>125</v>
      </c>
      <c r="I31" s="107" t="s">
        <v>126</v>
      </c>
      <c r="J31" s="107" t="s">
        <v>126</v>
      </c>
      <c r="K31" s="107" t="s">
        <v>196</v>
      </c>
      <c r="L31" s="111">
        <v>1000000</v>
      </c>
      <c r="M31" s="106">
        <f t="shared" si="2"/>
        <v>700000</v>
      </c>
      <c r="N31" s="125">
        <v>2024</v>
      </c>
      <c r="O31" s="126" t="s">
        <v>197</v>
      </c>
      <c r="P31" s="108"/>
      <c r="Q31" s="110"/>
      <c r="R31" s="127" t="s">
        <v>205</v>
      </c>
      <c r="S31" s="107"/>
    </row>
    <row r="32" spans="1:19" ht="87.6" customHeight="1" x14ac:dyDescent="0.3">
      <c r="A32" s="107">
        <v>29</v>
      </c>
      <c r="B32" s="108" t="s">
        <v>160</v>
      </c>
      <c r="C32" s="109" t="s">
        <v>161</v>
      </c>
      <c r="D32" s="109">
        <v>70995559</v>
      </c>
      <c r="E32" s="109">
        <v>107616386</v>
      </c>
      <c r="F32" s="110">
        <v>600129799</v>
      </c>
      <c r="G32" s="107" t="s">
        <v>195</v>
      </c>
      <c r="H32" s="100" t="s">
        <v>125</v>
      </c>
      <c r="I32" s="107" t="s">
        <v>126</v>
      </c>
      <c r="J32" s="107" t="s">
        <v>126</v>
      </c>
      <c r="K32" s="107" t="s">
        <v>198</v>
      </c>
      <c r="L32" s="135">
        <v>600000</v>
      </c>
      <c r="M32" s="134">
        <f t="shared" si="2"/>
        <v>420000</v>
      </c>
      <c r="N32" s="136">
        <v>2027</v>
      </c>
      <c r="O32" s="137">
        <v>2027</v>
      </c>
      <c r="P32" s="108"/>
      <c r="Q32" s="110"/>
      <c r="R32" s="107"/>
      <c r="S32" s="107"/>
    </row>
    <row r="33" spans="1:19" ht="85.8" customHeight="1" x14ac:dyDescent="0.3">
      <c r="A33" s="107">
        <v>30</v>
      </c>
      <c r="B33" s="108" t="s">
        <v>160</v>
      </c>
      <c r="C33" s="109" t="s">
        <v>161</v>
      </c>
      <c r="D33" s="109">
        <v>70995559</v>
      </c>
      <c r="E33" s="109">
        <v>107616386</v>
      </c>
      <c r="F33" s="110">
        <v>600129799</v>
      </c>
      <c r="G33" s="107" t="s">
        <v>199</v>
      </c>
      <c r="H33" s="100" t="s">
        <v>125</v>
      </c>
      <c r="I33" s="107" t="s">
        <v>126</v>
      </c>
      <c r="J33" s="107" t="s">
        <v>126</v>
      </c>
      <c r="K33" s="107" t="s">
        <v>200</v>
      </c>
      <c r="L33" s="135">
        <v>10000000</v>
      </c>
      <c r="M33" s="138">
        <f t="shared" si="2"/>
        <v>7000000</v>
      </c>
      <c r="N33" s="136">
        <v>2027</v>
      </c>
      <c r="O33" s="137">
        <v>2027</v>
      </c>
      <c r="P33" s="108" t="s">
        <v>201</v>
      </c>
      <c r="Q33" s="110"/>
      <c r="R33" s="107" t="s">
        <v>202</v>
      </c>
      <c r="S33" s="107"/>
    </row>
    <row r="34" spans="1:19" ht="85.8" customHeight="1" thickBot="1" x14ac:dyDescent="0.35">
      <c r="A34" s="113">
        <v>31</v>
      </c>
      <c r="B34" s="114" t="s">
        <v>160</v>
      </c>
      <c r="C34" s="115" t="s">
        <v>161</v>
      </c>
      <c r="D34" s="115">
        <v>70995559</v>
      </c>
      <c r="E34" s="115">
        <v>107616386</v>
      </c>
      <c r="F34" s="116">
        <v>600129799</v>
      </c>
      <c r="G34" s="117" t="s">
        <v>203</v>
      </c>
      <c r="H34" s="118" t="s">
        <v>125</v>
      </c>
      <c r="I34" s="117" t="s">
        <v>126</v>
      </c>
      <c r="J34" s="117" t="s">
        <v>126</v>
      </c>
      <c r="K34" s="113" t="s">
        <v>204</v>
      </c>
      <c r="L34" s="119">
        <v>1000000</v>
      </c>
      <c r="M34" s="122">
        <f t="shared" si="2"/>
        <v>700000</v>
      </c>
      <c r="N34" s="120">
        <v>2027</v>
      </c>
      <c r="O34" s="121">
        <v>2027</v>
      </c>
      <c r="P34" s="120"/>
      <c r="Q34" s="121"/>
      <c r="R34" s="113"/>
      <c r="S34" s="113"/>
    </row>
    <row r="35" spans="1:19" s="140" customFormat="1" ht="148.19999999999999" customHeight="1" thickBot="1" x14ac:dyDescent="0.35">
      <c r="A35" s="303">
        <v>32</v>
      </c>
      <c r="B35" s="139" t="s">
        <v>206</v>
      </c>
      <c r="C35" s="139" t="s">
        <v>207</v>
      </c>
      <c r="D35" s="139">
        <v>75020025</v>
      </c>
      <c r="E35" s="139">
        <v>107616203</v>
      </c>
      <c r="F35" s="139">
        <v>600130517</v>
      </c>
      <c r="G35" s="139" t="s">
        <v>208</v>
      </c>
      <c r="H35" s="139" t="s">
        <v>125</v>
      </c>
      <c r="I35" s="139" t="s">
        <v>126</v>
      </c>
      <c r="J35" s="139" t="s">
        <v>209</v>
      </c>
      <c r="K35" s="139" t="s">
        <v>210</v>
      </c>
      <c r="L35" s="141" t="s">
        <v>211</v>
      </c>
      <c r="M35" s="141" t="s">
        <v>212</v>
      </c>
      <c r="N35" s="139">
        <v>2023</v>
      </c>
      <c r="O35" s="142">
        <v>2028</v>
      </c>
      <c r="P35" s="139" t="s">
        <v>145</v>
      </c>
      <c r="Q35" s="139"/>
      <c r="R35" s="139" t="s">
        <v>214</v>
      </c>
      <c r="S35" s="139" t="s">
        <v>130</v>
      </c>
    </row>
    <row r="36" spans="1:19" s="140" customFormat="1" ht="151.80000000000001" customHeight="1" thickBot="1" x14ac:dyDescent="0.35">
      <c r="A36" s="304">
        <v>33</v>
      </c>
      <c r="B36" s="144" t="s">
        <v>206</v>
      </c>
      <c r="C36" s="144" t="s">
        <v>207</v>
      </c>
      <c r="D36" s="144">
        <v>75020025</v>
      </c>
      <c r="E36" s="144">
        <v>107616203</v>
      </c>
      <c r="F36" s="144">
        <v>600130517</v>
      </c>
      <c r="G36" s="144" t="s">
        <v>215</v>
      </c>
      <c r="H36" s="144" t="s">
        <v>125</v>
      </c>
      <c r="I36" s="144" t="s">
        <v>126</v>
      </c>
      <c r="J36" s="144" t="s">
        <v>209</v>
      </c>
      <c r="K36" s="144" t="s">
        <v>216</v>
      </c>
      <c r="L36" s="144" t="s">
        <v>217</v>
      </c>
      <c r="M36" s="145">
        <v>52500</v>
      </c>
      <c r="N36" s="144">
        <v>2025</v>
      </c>
      <c r="O36" s="144">
        <v>2026</v>
      </c>
      <c r="P36" s="144"/>
      <c r="Q36" s="144"/>
      <c r="R36" s="144"/>
      <c r="S36" s="144"/>
    </row>
    <row r="37" spans="1:19" s="140" customFormat="1" ht="150" customHeight="1" thickBot="1" x14ac:dyDescent="0.35">
      <c r="A37" s="143">
        <v>34</v>
      </c>
      <c r="B37" s="144" t="s">
        <v>206</v>
      </c>
      <c r="C37" s="144" t="s">
        <v>207</v>
      </c>
      <c r="D37" s="144">
        <v>75020025</v>
      </c>
      <c r="E37" s="144">
        <v>102931658</v>
      </c>
      <c r="F37" s="144">
        <v>600130517</v>
      </c>
      <c r="G37" s="144" t="s">
        <v>218</v>
      </c>
      <c r="H37" s="144" t="s">
        <v>125</v>
      </c>
      <c r="I37" s="144" t="s">
        <v>126</v>
      </c>
      <c r="J37" s="144" t="s">
        <v>209</v>
      </c>
      <c r="K37" s="144" t="s">
        <v>219</v>
      </c>
      <c r="L37" s="144" t="s">
        <v>220</v>
      </c>
      <c r="M37" s="144" t="s">
        <v>221</v>
      </c>
      <c r="N37" s="144">
        <v>2023</v>
      </c>
      <c r="O37" s="144">
        <v>2028</v>
      </c>
      <c r="P37" s="144"/>
      <c r="Q37" s="144"/>
      <c r="R37" s="144"/>
      <c r="S37" s="144" t="s">
        <v>130</v>
      </c>
    </row>
    <row r="38" spans="1:19" s="140" customFormat="1" ht="102" customHeight="1" thickBot="1" x14ac:dyDescent="0.35">
      <c r="A38" s="57">
        <v>35</v>
      </c>
      <c r="B38" s="63" t="s">
        <v>233</v>
      </c>
      <c r="C38" s="82" t="s">
        <v>234</v>
      </c>
      <c r="D38" s="82">
        <v>75023881</v>
      </c>
      <c r="E38" s="82">
        <v>107615681</v>
      </c>
      <c r="F38" s="83">
        <v>600130479</v>
      </c>
      <c r="G38" s="57" t="s">
        <v>235</v>
      </c>
      <c r="H38" s="57" t="s">
        <v>125</v>
      </c>
      <c r="I38" s="57" t="s">
        <v>126</v>
      </c>
      <c r="J38" s="57" t="s">
        <v>236</v>
      </c>
      <c r="K38" s="58" t="s">
        <v>237</v>
      </c>
      <c r="L38" s="59">
        <v>31721950</v>
      </c>
      <c r="M38" s="152">
        <f>L38/100*70</f>
        <v>22205365</v>
      </c>
      <c r="N38" s="153">
        <v>2026</v>
      </c>
      <c r="O38" s="154">
        <v>2027</v>
      </c>
      <c r="P38" s="63" t="s">
        <v>145</v>
      </c>
      <c r="Q38" s="83" t="s">
        <v>145</v>
      </c>
      <c r="R38" s="57" t="s">
        <v>238</v>
      </c>
      <c r="S38" s="57" t="s">
        <v>213</v>
      </c>
    </row>
    <row r="39" spans="1:19" s="84" customFormat="1" ht="96" customHeight="1" x14ac:dyDescent="0.3">
      <c r="A39" s="57">
        <v>36</v>
      </c>
      <c r="B39" s="63" t="s">
        <v>222</v>
      </c>
      <c r="C39" s="82" t="s">
        <v>223</v>
      </c>
      <c r="D39" s="82">
        <v>70869006</v>
      </c>
      <c r="E39" s="82">
        <v>150075961</v>
      </c>
      <c r="F39" s="83">
        <v>600130525</v>
      </c>
      <c r="G39" s="57" t="s">
        <v>218</v>
      </c>
      <c r="H39" s="57" t="s">
        <v>125</v>
      </c>
      <c r="I39" s="57" t="s">
        <v>126</v>
      </c>
      <c r="J39" s="57" t="s">
        <v>224</v>
      </c>
      <c r="K39" s="57" t="s">
        <v>225</v>
      </c>
      <c r="L39" s="155">
        <v>5000000</v>
      </c>
      <c r="M39" s="156">
        <f>L39/100*70</f>
        <v>3500000</v>
      </c>
      <c r="N39" s="153">
        <v>2026</v>
      </c>
      <c r="O39" s="154">
        <v>2027</v>
      </c>
      <c r="P39" s="63"/>
      <c r="Q39" s="83" t="s">
        <v>145</v>
      </c>
      <c r="R39" s="57"/>
      <c r="S39" s="57" t="s">
        <v>130</v>
      </c>
    </row>
    <row r="40" spans="1:19" s="84" customFormat="1" ht="97.8" customHeight="1" x14ac:dyDescent="0.3">
      <c r="A40" s="85">
        <v>37</v>
      </c>
      <c r="B40" s="86" t="s">
        <v>222</v>
      </c>
      <c r="C40" s="87" t="s">
        <v>223</v>
      </c>
      <c r="D40" s="87">
        <v>70869006</v>
      </c>
      <c r="E40" s="87">
        <v>150075961</v>
      </c>
      <c r="F40" s="88">
        <v>600130525</v>
      </c>
      <c r="G40" s="85" t="s">
        <v>226</v>
      </c>
      <c r="H40" s="85" t="s">
        <v>125</v>
      </c>
      <c r="I40" s="85" t="s">
        <v>126</v>
      </c>
      <c r="J40" s="85" t="s">
        <v>224</v>
      </c>
      <c r="K40" s="85" t="s">
        <v>227</v>
      </c>
      <c r="L40" s="157">
        <v>10000000</v>
      </c>
      <c r="M40" s="158">
        <f t="shared" ref="M40:M42" si="3">L40/100*70</f>
        <v>7000000</v>
      </c>
      <c r="N40" s="159">
        <v>2026</v>
      </c>
      <c r="O40" s="160">
        <v>2027</v>
      </c>
      <c r="P40" s="86"/>
      <c r="Q40" s="88" t="s">
        <v>145</v>
      </c>
      <c r="R40" s="85"/>
      <c r="S40" s="85" t="s">
        <v>130</v>
      </c>
    </row>
    <row r="41" spans="1:19" s="84" customFormat="1" ht="99" customHeight="1" x14ac:dyDescent="0.3">
      <c r="A41" s="85">
        <v>38</v>
      </c>
      <c r="B41" s="86" t="s">
        <v>222</v>
      </c>
      <c r="C41" s="87" t="s">
        <v>223</v>
      </c>
      <c r="D41" s="87">
        <v>70869006</v>
      </c>
      <c r="E41" s="87">
        <v>150075961</v>
      </c>
      <c r="F41" s="88">
        <v>600130525</v>
      </c>
      <c r="G41" s="85" t="s">
        <v>228</v>
      </c>
      <c r="H41" s="85" t="s">
        <v>125</v>
      </c>
      <c r="I41" s="85" t="s">
        <v>126</v>
      </c>
      <c r="J41" s="85" t="s">
        <v>224</v>
      </c>
      <c r="K41" s="85" t="s">
        <v>229</v>
      </c>
      <c r="L41" s="90">
        <v>30000000</v>
      </c>
      <c r="M41" s="81">
        <f t="shared" si="3"/>
        <v>21000000</v>
      </c>
      <c r="N41" s="159">
        <v>2027</v>
      </c>
      <c r="O41" s="160">
        <v>2029</v>
      </c>
      <c r="P41" s="86"/>
      <c r="Q41" s="88" t="s">
        <v>145</v>
      </c>
      <c r="R41" s="85"/>
      <c r="S41" s="85" t="s">
        <v>130</v>
      </c>
    </row>
    <row r="42" spans="1:19" s="84" customFormat="1" ht="98.4" customHeight="1" thickBot="1" x14ac:dyDescent="0.35">
      <c r="A42" s="146">
        <v>39</v>
      </c>
      <c r="B42" s="147" t="s">
        <v>222</v>
      </c>
      <c r="C42" s="148" t="s">
        <v>223</v>
      </c>
      <c r="D42" s="148">
        <v>70869006</v>
      </c>
      <c r="E42" s="148">
        <v>150075961</v>
      </c>
      <c r="F42" s="149">
        <v>600130525</v>
      </c>
      <c r="G42" s="146" t="s">
        <v>231</v>
      </c>
      <c r="H42" s="146" t="s">
        <v>125</v>
      </c>
      <c r="I42" s="146" t="s">
        <v>126</v>
      </c>
      <c r="J42" s="146" t="s">
        <v>224</v>
      </c>
      <c r="K42" s="146" t="s">
        <v>232</v>
      </c>
      <c r="L42" s="150">
        <v>7000000</v>
      </c>
      <c r="M42" s="151">
        <f t="shared" si="3"/>
        <v>4900000</v>
      </c>
      <c r="N42" s="147">
        <v>2025</v>
      </c>
      <c r="O42" s="149">
        <v>2027</v>
      </c>
      <c r="P42" s="147"/>
      <c r="Q42" s="149" t="s">
        <v>145</v>
      </c>
      <c r="R42" s="146" t="s">
        <v>230</v>
      </c>
      <c r="S42" s="146" t="s">
        <v>130</v>
      </c>
    </row>
    <row r="43" spans="1:19" s="84" customFormat="1" ht="100.8" customHeight="1" x14ac:dyDescent="0.3">
      <c r="A43" s="57">
        <v>40</v>
      </c>
      <c r="B43" s="63" t="s">
        <v>239</v>
      </c>
      <c r="C43" s="82" t="s">
        <v>240</v>
      </c>
      <c r="D43" s="82">
        <v>75021412</v>
      </c>
      <c r="E43" s="82">
        <v>107615762</v>
      </c>
      <c r="F43" s="83">
        <v>600130240</v>
      </c>
      <c r="G43" s="57" t="s">
        <v>241</v>
      </c>
      <c r="H43" s="57" t="s">
        <v>125</v>
      </c>
      <c r="I43" s="57" t="s">
        <v>126</v>
      </c>
      <c r="J43" s="57" t="s">
        <v>242</v>
      </c>
      <c r="K43" s="57" t="s">
        <v>241</v>
      </c>
      <c r="L43" s="59">
        <v>15000000</v>
      </c>
      <c r="M43" s="60">
        <f>L43/100*70</f>
        <v>10500000</v>
      </c>
      <c r="N43" s="63">
        <v>2023</v>
      </c>
      <c r="O43" s="83">
        <v>2027</v>
      </c>
      <c r="P43" s="63"/>
      <c r="Q43" s="83"/>
      <c r="R43" s="57" t="s">
        <v>243</v>
      </c>
      <c r="S43" s="57" t="s">
        <v>130</v>
      </c>
    </row>
    <row r="44" spans="1:19" s="84" customFormat="1" ht="102.6" customHeight="1" x14ac:dyDescent="0.3">
      <c r="A44" s="85">
        <v>41</v>
      </c>
      <c r="B44" s="86" t="s">
        <v>239</v>
      </c>
      <c r="C44" s="87" t="s">
        <v>240</v>
      </c>
      <c r="D44" s="87">
        <v>75021412</v>
      </c>
      <c r="E44" s="87">
        <v>107615762</v>
      </c>
      <c r="F44" s="88">
        <v>600130240</v>
      </c>
      <c r="G44" s="85" t="s">
        <v>244</v>
      </c>
      <c r="H44" s="85" t="s">
        <v>125</v>
      </c>
      <c r="I44" s="85" t="s">
        <v>126</v>
      </c>
      <c r="J44" s="85" t="s">
        <v>242</v>
      </c>
      <c r="K44" s="85" t="s">
        <v>244</v>
      </c>
      <c r="L44" s="90">
        <v>15000000</v>
      </c>
      <c r="M44" s="72">
        <f t="shared" ref="M44:M46" si="4">L44/100*70</f>
        <v>10500000</v>
      </c>
      <c r="N44" s="86">
        <v>2023</v>
      </c>
      <c r="O44" s="88">
        <v>2027</v>
      </c>
      <c r="P44" s="86" t="s">
        <v>145</v>
      </c>
      <c r="Q44" s="88"/>
      <c r="R44" s="85" t="s">
        <v>245</v>
      </c>
      <c r="S44" s="85" t="s">
        <v>130</v>
      </c>
    </row>
    <row r="45" spans="1:19" s="84" customFormat="1" ht="99" customHeight="1" x14ac:dyDescent="0.3">
      <c r="A45" s="85">
        <v>42</v>
      </c>
      <c r="B45" s="86" t="s">
        <v>239</v>
      </c>
      <c r="C45" s="87" t="s">
        <v>240</v>
      </c>
      <c r="D45" s="87">
        <v>75021412</v>
      </c>
      <c r="E45" s="87">
        <v>107615762</v>
      </c>
      <c r="F45" s="88">
        <v>600130240</v>
      </c>
      <c r="G45" s="162" t="s">
        <v>248</v>
      </c>
      <c r="H45" s="85" t="s">
        <v>125</v>
      </c>
      <c r="I45" s="85" t="s">
        <v>126</v>
      </c>
      <c r="J45" s="85" t="s">
        <v>242</v>
      </c>
      <c r="K45" s="85" t="s">
        <v>246</v>
      </c>
      <c r="L45" s="90">
        <v>350000</v>
      </c>
      <c r="M45" s="72">
        <f t="shared" si="4"/>
        <v>245000</v>
      </c>
      <c r="N45" s="86">
        <v>2023</v>
      </c>
      <c r="O45" s="88">
        <v>2024</v>
      </c>
      <c r="P45" s="86"/>
      <c r="Q45" s="88"/>
      <c r="R45" s="161" t="s">
        <v>205</v>
      </c>
      <c r="S45" s="85" t="s">
        <v>130</v>
      </c>
    </row>
    <row r="46" spans="1:19" s="84" customFormat="1" ht="99.6" customHeight="1" thickBot="1" x14ac:dyDescent="0.35">
      <c r="A46" s="85">
        <v>43</v>
      </c>
      <c r="B46" s="86" t="s">
        <v>239</v>
      </c>
      <c r="C46" s="87" t="s">
        <v>240</v>
      </c>
      <c r="D46" s="87">
        <v>75021412</v>
      </c>
      <c r="E46" s="87">
        <v>107615762</v>
      </c>
      <c r="F46" s="88">
        <v>600130240</v>
      </c>
      <c r="G46" s="162" t="s">
        <v>249</v>
      </c>
      <c r="H46" s="85" t="s">
        <v>125</v>
      </c>
      <c r="I46" s="85" t="s">
        <v>126</v>
      </c>
      <c r="J46" s="85" t="s">
        <v>242</v>
      </c>
      <c r="K46" s="85" t="s">
        <v>247</v>
      </c>
      <c r="L46" s="90">
        <v>250000</v>
      </c>
      <c r="M46" s="81">
        <f t="shared" si="4"/>
        <v>175000</v>
      </c>
      <c r="N46" s="86">
        <v>2023</v>
      </c>
      <c r="O46" s="88">
        <v>2023</v>
      </c>
      <c r="P46" s="86"/>
      <c r="Q46" s="88"/>
      <c r="R46" s="161" t="s">
        <v>205</v>
      </c>
      <c r="S46" s="85" t="s">
        <v>130</v>
      </c>
    </row>
    <row r="47" spans="1:19" s="84" customFormat="1" ht="136.80000000000001" customHeight="1" x14ac:dyDescent="0.3">
      <c r="A47" s="163">
        <v>44</v>
      </c>
      <c r="B47" s="153" t="s">
        <v>250</v>
      </c>
      <c r="C47" s="164" t="s">
        <v>251</v>
      </c>
      <c r="D47" s="164">
        <v>75024055</v>
      </c>
      <c r="E47" s="164">
        <v>107615801</v>
      </c>
      <c r="F47" s="154">
        <v>600130606</v>
      </c>
      <c r="G47" s="163" t="s">
        <v>252</v>
      </c>
      <c r="H47" s="163" t="s">
        <v>125</v>
      </c>
      <c r="I47" s="163" t="s">
        <v>126</v>
      </c>
      <c r="J47" s="163" t="s">
        <v>253</v>
      </c>
      <c r="K47" s="163" t="s">
        <v>254</v>
      </c>
      <c r="L47" s="155">
        <v>300000</v>
      </c>
      <c r="M47" s="156">
        <f>L47/100*70</f>
        <v>210000</v>
      </c>
      <c r="N47" s="153">
        <v>2023</v>
      </c>
      <c r="O47" s="154">
        <v>2027</v>
      </c>
      <c r="P47" s="153"/>
      <c r="Q47" s="154"/>
      <c r="R47" s="163" t="s">
        <v>256</v>
      </c>
      <c r="S47" s="163" t="s">
        <v>130</v>
      </c>
    </row>
    <row r="48" spans="1:19" s="84" customFormat="1" ht="137.4" customHeight="1" thickBot="1" x14ac:dyDescent="0.35">
      <c r="A48" s="85">
        <v>45</v>
      </c>
      <c r="B48" s="86" t="s">
        <v>250</v>
      </c>
      <c r="C48" s="87" t="s">
        <v>251</v>
      </c>
      <c r="D48" s="87">
        <v>75024055</v>
      </c>
      <c r="E48" s="87">
        <v>107615801</v>
      </c>
      <c r="F48" s="88">
        <v>600130606</v>
      </c>
      <c r="G48" s="85" t="s">
        <v>255</v>
      </c>
      <c r="H48" s="85" t="s">
        <v>125</v>
      </c>
      <c r="I48" s="85" t="s">
        <v>126</v>
      </c>
      <c r="J48" s="85" t="s">
        <v>253</v>
      </c>
      <c r="K48" s="85" t="s">
        <v>255</v>
      </c>
      <c r="L48" s="157">
        <v>3000000</v>
      </c>
      <c r="M48" s="158">
        <f>L48/100*70</f>
        <v>2100000</v>
      </c>
      <c r="N48" s="86">
        <v>2023</v>
      </c>
      <c r="O48" s="88">
        <v>2027</v>
      </c>
      <c r="P48" s="86"/>
      <c r="Q48" s="88"/>
      <c r="R48" s="85"/>
      <c r="S48" s="85" t="s">
        <v>130</v>
      </c>
    </row>
    <row r="49" spans="1:19" s="84" customFormat="1" ht="122.4" customHeight="1" thickBot="1" x14ac:dyDescent="0.35">
      <c r="A49" s="169">
        <v>46</v>
      </c>
      <c r="B49" s="165" t="s">
        <v>257</v>
      </c>
      <c r="C49" s="166" t="s">
        <v>258</v>
      </c>
      <c r="D49" s="166">
        <v>70993084</v>
      </c>
      <c r="E49" s="166">
        <v>107615690</v>
      </c>
      <c r="F49" s="167">
        <v>600130495</v>
      </c>
      <c r="G49" s="168" t="s">
        <v>259</v>
      </c>
      <c r="H49" s="168" t="s">
        <v>125</v>
      </c>
      <c r="I49" s="168" t="s">
        <v>126</v>
      </c>
      <c r="J49" s="168" t="s">
        <v>260</v>
      </c>
      <c r="K49" s="169" t="s">
        <v>261</v>
      </c>
      <c r="L49" s="170">
        <v>25000000</v>
      </c>
      <c r="M49" s="60">
        <f>L49/100*70</f>
        <v>17500000</v>
      </c>
      <c r="N49" s="165" t="s">
        <v>262</v>
      </c>
      <c r="O49" s="167">
        <v>2027</v>
      </c>
      <c r="P49" s="165" t="s">
        <v>145</v>
      </c>
      <c r="Q49" s="167" t="s">
        <v>145</v>
      </c>
      <c r="R49" s="168"/>
      <c r="S49" s="168" t="s">
        <v>130</v>
      </c>
    </row>
    <row r="50" spans="1:19" s="378" customFormat="1" ht="16.8" customHeight="1" x14ac:dyDescent="0.3">
      <c r="A50" s="376"/>
      <c r="B50" s="376"/>
      <c r="C50" s="376"/>
      <c r="D50" s="376"/>
      <c r="E50" s="376"/>
      <c r="F50" s="376"/>
      <c r="G50" s="376"/>
      <c r="H50" s="376"/>
      <c r="I50" s="376"/>
      <c r="J50" s="376"/>
      <c r="K50" s="376"/>
      <c r="L50" s="377"/>
      <c r="M50" s="377"/>
      <c r="N50" s="376"/>
      <c r="O50" s="376"/>
      <c r="P50" s="376"/>
      <c r="Q50" s="376"/>
      <c r="R50" s="376"/>
      <c r="S50" s="376"/>
    </row>
    <row r="51" spans="1:19" s="84" customFormat="1" x14ac:dyDescent="0.3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4"/>
      <c r="M51" s="94"/>
      <c r="N51" s="93"/>
      <c r="O51" s="95"/>
      <c r="P51" s="93"/>
      <c r="Q51" s="93"/>
      <c r="R51" s="93"/>
      <c r="S51" s="93"/>
    </row>
    <row r="52" spans="1:19" s="84" customFormat="1" x14ac:dyDescent="0.3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4"/>
      <c r="M52" s="94"/>
      <c r="N52" s="93"/>
      <c r="O52" s="95"/>
      <c r="P52" s="93"/>
      <c r="Q52" s="93"/>
      <c r="R52" s="93"/>
      <c r="S52" s="93"/>
    </row>
    <row r="53" spans="1:19" s="84" customFormat="1" x14ac:dyDescent="0.3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4"/>
      <c r="M53" s="94"/>
      <c r="N53" s="93"/>
      <c r="O53" s="95"/>
      <c r="P53" s="93"/>
      <c r="Q53" s="93"/>
      <c r="R53" s="93"/>
      <c r="S53" s="93"/>
    </row>
    <row r="54" spans="1:19" s="84" customFormat="1" x14ac:dyDescent="0.3">
      <c r="A54" s="1" t="s">
        <v>492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4"/>
      <c r="M54" s="94"/>
      <c r="N54" s="93"/>
      <c r="O54" s="379"/>
      <c r="P54" s="380"/>
      <c r="Q54" s="93"/>
      <c r="R54" s="93"/>
      <c r="S54" s="93"/>
    </row>
    <row r="55" spans="1:19" s="84" customFormat="1" x14ac:dyDescent="0.3">
      <c r="A55" s="1" t="s">
        <v>491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4"/>
      <c r="M55" s="383"/>
      <c r="N55" s="384" t="s">
        <v>490</v>
      </c>
      <c r="O55" s="381"/>
      <c r="P55" s="382"/>
      <c r="Q55" s="93"/>
      <c r="R55" s="93"/>
      <c r="S55" s="93"/>
    </row>
    <row r="56" spans="1:19" s="84" customFormat="1" x14ac:dyDescent="0.3">
      <c r="A56" s="1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4"/>
      <c r="M56" s="94"/>
      <c r="N56" s="93"/>
      <c r="O56" s="95"/>
      <c r="P56" s="93"/>
      <c r="Q56" s="93"/>
      <c r="R56" s="93"/>
      <c r="S56" s="93"/>
    </row>
    <row r="57" spans="1:19" s="84" customFormat="1" x14ac:dyDescent="0.3">
      <c r="A57" s="1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4"/>
      <c r="M57" s="94"/>
      <c r="N57" s="93"/>
      <c r="O57" s="95"/>
      <c r="P57" s="93"/>
      <c r="Q57" s="93"/>
      <c r="R57" s="93"/>
      <c r="S57" s="93"/>
    </row>
    <row r="58" spans="1:19" s="84" customFormat="1" x14ac:dyDescent="0.3">
      <c r="A58" s="1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4"/>
      <c r="M58" s="94"/>
      <c r="N58" s="93"/>
      <c r="O58" s="95"/>
      <c r="P58" s="93"/>
      <c r="Q58" s="93"/>
      <c r="R58" s="93"/>
      <c r="S58" s="93"/>
    </row>
    <row r="59" spans="1:19" s="84" customFormat="1" x14ac:dyDescent="0.3">
      <c r="A59" s="1" t="s">
        <v>28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4"/>
      <c r="M59" s="94"/>
      <c r="N59" s="93"/>
      <c r="O59" s="95"/>
      <c r="P59" s="93"/>
      <c r="Q59" s="93"/>
      <c r="R59" s="93"/>
      <c r="S59" s="93"/>
    </row>
    <row r="60" spans="1:19" s="84" customFormat="1" x14ac:dyDescent="0.3">
      <c r="A60" s="1" t="s">
        <v>117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4"/>
      <c r="M60" s="94"/>
      <c r="N60" s="93"/>
      <c r="O60" s="95"/>
      <c r="P60" s="93"/>
      <c r="Q60" s="93"/>
      <c r="R60" s="93"/>
      <c r="S60" s="93"/>
    </row>
    <row r="61" spans="1:19" s="84" customFormat="1" x14ac:dyDescent="0.3">
      <c r="A61" s="1" t="s">
        <v>120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4"/>
      <c r="M61" s="94"/>
      <c r="N61" s="93"/>
      <c r="O61" s="95"/>
      <c r="P61" s="93"/>
      <c r="Q61" s="93"/>
      <c r="R61" s="93"/>
      <c r="S61" s="93"/>
    </row>
    <row r="62" spans="1:19" s="84" customFormat="1" x14ac:dyDescent="0.3">
      <c r="A62" s="1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4"/>
      <c r="M62" s="94"/>
      <c r="N62" s="93"/>
      <c r="O62" s="95"/>
      <c r="P62" s="93"/>
      <c r="Q62" s="93"/>
      <c r="R62" s="93"/>
      <c r="S62" s="93"/>
    </row>
    <row r="63" spans="1:19" s="84" customFormat="1" x14ac:dyDescent="0.3">
      <c r="A63" s="1" t="s">
        <v>29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4"/>
      <c r="M63" s="94"/>
      <c r="N63" s="93"/>
      <c r="O63" s="95"/>
      <c r="P63" s="93"/>
      <c r="Q63" s="93"/>
      <c r="R63" s="93"/>
      <c r="S63" s="93"/>
    </row>
    <row r="64" spans="1:19" s="84" customFormat="1" x14ac:dyDescent="0.3">
      <c r="A64" s="1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4"/>
      <c r="M64" s="94"/>
      <c r="N64" s="93"/>
      <c r="O64" s="95"/>
      <c r="P64" s="93"/>
      <c r="Q64" s="93"/>
      <c r="R64" s="93"/>
      <c r="S64" s="93"/>
    </row>
    <row r="65" spans="1:19" s="84" customFormat="1" x14ac:dyDescent="0.3">
      <c r="A65" s="2" t="s">
        <v>30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4"/>
      <c r="M65" s="94"/>
      <c r="N65" s="93"/>
      <c r="O65" s="95"/>
      <c r="P65" s="93"/>
      <c r="Q65" s="93"/>
      <c r="R65" s="93"/>
      <c r="S65" s="93"/>
    </row>
    <row r="66" spans="1:19" s="84" customFormat="1" x14ac:dyDescent="0.3">
      <c r="A66" s="1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4"/>
      <c r="M66" s="94"/>
      <c r="N66" s="93"/>
      <c r="O66" s="95"/>
      <c r="P66" s="93"/>
      <c r="Q66" s="93"/>
      <c r="R66" s="93"/>
      <c r="S66" s="93"/>
    </row>
    <row r="67" spans="1:19" s="84" customFormat="1" x14ac:dyDescent="0.3">
      <c r="A67" s="2" t="s">
        <v>31</v>
      </c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4"/>
      <c r="M67" s="94"/>
      <c r="N67" s="93"/>
      <c r="O67" s="95"/>
      <c r="P67" s="93"/>
      <c r="Q67" s="93"/>
      <c r="R67" s="93"/>
      <c r="S67" s="93"/>
    </row>
    <row r="68" spans="1:19" s="84" customFormat="1" x14ac:dyDescent="0.3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4"/>
      <c r="M68" s="94"/>
      <c r="N68" s="93"/>
      <c r="O68" s="95"/>
      <c r="P68" s="93"/>
      <c r="Q68" s="93"/>
      <c r="R68" s="93"/>
      <c r="S68" s="93"/>
    </row>
    <row r="69" spans="1:19" s="84" customFormat="1" x14ac:dyDescent="0.3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4"/>
      <c r="M69" s="94"/>
      <c r="N69" s="93"/>
      <c r="O69" s="95"/>
      <c r="P69" s="93"/>
      <c r="Q69" s="93"/>
      <c r="R69" s="93"/>
      <c r="S69" s="93"/>
    </row>
    <row r="70" spans="1:19" s="84" customFormat="1" x14ac:dyDescent="0.3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4"/>
      <c r="M70" s="94"/>
      <c r="N70" s="93"/>
      <c r="O70" s="95"/>
      <c r="P70" s="93"/>
      <c r="Q70" s="93"/>
      <c r="R70" s="93"/>
      <c r="S70" s="93"/>
    </row>
    <row r="71" spans="1:19" s="84" customFormat="1" x14ac:dyDescent="0.3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4"/>
      <c r="M71" s="94"/>
      <c r="N71" s="93"/>
      <c r="O71" s="95"/>
      <c r="P71" s="93"/>
      <c r="Q71" s="93"/>
      <c r="R71" s="93"/>
      <c r="S71" s="93"/>
    </row>
    <row r="72" spans="1:19" s="84" customFormat="1" x14ac:dyDescent="0.3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4"/>
      <c r="M72" s="94"/>
      <c r="N72" s="93"/>
      <c r="O72" s="95"/>
      <c r="P72" s="93"/>
      <c r="Q72" s="93"/>
      <c r="R72" s="93"/>
      <c r="S72" s="93"/>
    </row>
    <row r="73" spans="1:19" s="84" customFormat="1" x14ac:dyDescent="0.3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4"/>
      <c r="M73" s="94"/>
      <c r="N73" s="93"/>
      <c r="O73" s="95"/>
      <c r="P73" s="93"/>
      <c r="Q73" s="93"/>
      <c r="R73" s="93"/>
      <c r="S73" s="93"/>
    </row>
    <row r="74" spans="1:19" s="84" customFormat="1" x14ac:dyDescent="0.3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4"/>
      <c r="M74" s="94"/>
      <c r="N74" s="93"/>
      <c r="O74" s="95"/>
      <c r="P74" s="93"/>
      <c r="Q74" s="93"/>
      <c r="R74" s="93"/>
      <c r="S74" s="93"/>
    </row>
    <row r="75" spans="1:19" s="84" customFormat="1" x14ac:dyDescent="0.3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4"/>
      <c r="M75" s="94"/>
      <c r="N75" s="93"/>
      <c r="O75" s="95"/>
      <c r="P75" s="93"/>
      <c r="Q75" s="93"/>
      <c r="R75" s="93"/>
      <c r="S75" s="93"/>
    </row>
    <row r="76" spans="1:19" s="84" customFormat="1" x14ac:dyDescent="0.3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4"/>
      <c r="M76" s="94"/>
      <c r="N76" s="93"/>
      <c r="O76" s="95"/>
      <c r="P76" s="93"/>
      <c r="Q76" s="93"/>
      <c r="R76" s="93"/>
      <c r="S76" s="93"/>
    </row>
    <row r="77" spans="1:19" s="84" customFormat="1" x14ac:dyDescent="0.3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4"/>
      <c r="M77" s="94"/>
      <c r="N77" s="93"/>
      <c r="O77" s="95"/>
      <c r="P77" s="93"/>
      <c r="Q77" s="93"/>
      <c r="R77" s="93"/>
      <c r="S77" s="93"/>
    </row>
    <row r="78" spans="1:19" s="84" customFormat="1" x14ac:dyDescent="0.3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4"/>
      <c r="M78" s="94"/>
      <c r="N78" s="93"/>
      <c r="O78" s="95"/>
      <c r="P78" s="93"/>
      <c r="Q78" s="93"/>
      <c r="R78" s="93"/>
      <c r="S78" s="93"/>
    </row>
    <row r="79" spans="1:19" s="84" customFormat="1" x14ac:dyDescent="0.3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4"/>
      <c r="M79" s="94"/>
      <c r="N79" s="93"/>
      <c r="O79" s="95"/>
      <c r="P79" s="93"/>
      <c r="Q79" s="93"/>
      <c r="R79" s="93"/>
      <c r="S79" s="93"/>
    </row>
    <row r="80" spans="1:19" s="84" customFormat="1" x14ac:dyDescent="0.3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4"/>
      <c r="M80" s="94"/>
      <c r="N80" s="93"/>
      <c r="O80" s="95"/>
      <c r="P80" s="93"/>
      <c r="Q80" s="93"/>
      <c r="R80" s="93"/>
      <c r="S80" s="93"/>
    </row>
    <row r="81" spans="1:19" s="84" customFormat="1" x14ac:dyDescent="0.3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4"/>
      <c r="M81" s="94"/>
      <c r="N81" s="93"/>
      <c r="O81" s="95"/>
      <c r="P81" s="93"/>
      <c r="Q81" s="93"/>
      <c r="R81" s="93"/>
      <c r="S81" s="93"/>
    </row>
    <row r="82" spans="1:19" s="84" customFormat="1" x14ac:dyDescent="0.3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4"/>
      <c r="M82" s="94"/>
      <c r="N82" s="93"/>
      <c r="O82" s="95"/>
      <c r="P82" s="93"/>
      <c r="Q82" s="93"/>
      <c r="R82" s="93"/>
      <c r="S82" s="93"/>
    </row>
    <row r="83" spans="1:19" x14ac:dyDescent="0.3">
      <c r="A83" s="3"/>
      <c r="B83" s="3"/>
      <c r="C83" s="3"/>
    </row>
    <row r="97" spans="1:13" s="5" customFormat="1" x14ac:dyDescent="0.3">
      <c r="A97" s="2"/>
      <c r="B97" s="2"/>
      <c r="C97" s="2"/>
      <c r="L97" s="6"/>
      <c r="M97" s="6"/>
    </row>
    <row r="99" spans="1:13" x14ac:dyDescent="0.3">
      <c r="A99" s="2"/>
      <c r="B99" s="2"/>
      <c r="C99" s="2"/>
    </row>
    <row r="101" spans="1:13" x14ac:dyDescent="0.3">
      <c r="A10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3622047244094491" right="3.937007874015748E-2" top="0.39370078740157483" bottom="0" header="0" footer="0.51181102362204722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68"/>
  <sheetViews>
    <sheetView zoomScaleNormal="100" workbookViewId="0">
      <selection activeCell="G5" sqref="G5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430" t="s">
        <v>32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2"/>
    </row>
    <row r="2" spans="1:26" ht="29.1" customHeight="1" thickBot="1" x14ac:dyDescent="0.35">
      <c r="A2" s="433" t="s">
        <v>6</v>
      </c>
      <c r="B2" s="403" t="s">
        <v>7</v>
      </c>
      <c r="C2" s="404"/>
      <c r="D2" s="404"/>
      <c r="E2" s="404"/>
      <c r="F2" s="405"/>
      <c r="G2" s="440" t="s">
        <v>8</v>
      </c>
      <c r="H2" s="422" t="s">
        <v>33</v>
      </c>
      <c r="I2" s="427" t="s">
        <v>65</v>
      </c>
      <c r="J2" s="443" t="s">
        <v>10</v>
      </c>
      <c r="K2" s="455" t="s">
        <v>11</v>
      </c>
      <c r="L2" s="406" t="s">
        <v>34</v>
      </c>
      <c r="M2" s="407"/>
      <c r="N2" s="408" t="s">
        <v>13</v>
      </c>
      <c r="O2" s="409"/>
      <c r="P2" s="450" t="s">
        <v>35</v>
      </c>
      <c r="Q2" s="451"/>
      <c r="R2" s="451"/>
      <c r="S2" s="451"/>
      <c r="T2" s="451"/>
      <c r="U2" s="451"/>
      <c r="V2" s="451"/>
      <c r="W2" s="452"/>
      <c r="X2" s="452"/>
      <c r="Y2" s="385" t="s">
        <v>15</v>
      </c>
      <c r="Z2" s="386"/>
    </row>
    <row r="3" spans="1:26" ht="14.85" customHeight="1" x14ac:dyDescent="0.3">
      <c r="A3" s="434"/>
      <c r="B3" s="440" t="s">
        <v>16</v>
      </c>
      <c r="C3" s="436" t="s">
        <v>17</v>
      </c>
      <c r="D3" s="436" t="s">
        <v>18</v>
      </c>
      <c r="E3" s="436" t="s">
        <v>19</v>
      </c>
      <c r="F3" s="438" t="s">
        <v>20</v>
      </c>
      <c r="G3" s="441"/>
      <c r="H3" s="423"/>
      <c r="I3" s="428"/>
      <c r="J3" s="444"/>
      <c r="K3" s="456"/>
      <c r="L3" s="414" t="s">
        <v>21</v>
      </c>
      <c r="M3" s="416" t="s">
        <v>82</v>
      </c>
      <c r="N3" s="418" t="s">
        <v>22</v>
      </c>
      <c r="O3" s="420" t="s">
        <v>23</v>
      </c>
      <c r="P3" s="453" t="s">
        <v>36</v>
      </c>
      <c r="Q3" s="454"/>
      <c r="R3" s="454"/>
      <c r="S3" s="455"/>
      <c r="T3" s="425" t="s">
        <v>37</v>
      </c>
      <c r="U3" s="446" t="s">
        <v>79</v>
      </c>
      <c r="V3" s="446" t="s">
        <v>80</v>
      </c>
      <c r="W3" s="425" t="s">
        <v>38</v>
      </c>
      <c r="X3" s="448" t="s">
        <v>66</v>
      </c>
      <c r="Y3" s="410" t="s">
        <v>26</v>
      </c>
      <c r="Z3" s="412" t="s">
        <v>27</v>
      </c>
    </row>
    <row r="4" spans="1:26" ht="80.099999999999994" customHeight="1" thickBot="1" x14ac:dyDescent="0.35">
      <c r="A4" s="435"/>
      <c r="B4" s="442"/>
      <c r="C4" s="437"/>
      <c r="D4" s="437"/>
      <c r="E4" s="437"/>
      <c r="F4" s="439"/>
      <c r="G4" s="442"/>
      <c r="H4" s="424"/>
      <c r="I4" s="429"/>
      <c r="J4" s="445"/>
      <c r="K4" s="457"/>
      <c r="L4" s="415"/>
      <c r="M4" s="417"/>
      <c r="N4" s="419"/>
      <c r="O4" s="421"/>
      <c r="P4" s="44" t="s">
        <v>59</v>
      </c>
      <c r="Q4" s="45" t="s">
        <v>39</v>
      </c>
      <c r="R4" s="45" t="s">
        <v>40</v>
      </c>
      <c r="S4" s="46" t="s">
        <v>41</v>
      </c>
      <c r="T4" s="426"/>
      <c r="U4" s="447"/>
      <c r="V4" s="447"/>
      <c r="W4" s="426"/>
      <c r="X4" s="449"/>
      <c r="Y4" s="411"/>
      <c r="Z4" s="413"/>
    </row>
    <row r="5" spans="1:26" ht="94.8" customHeight="1" x14ac:dyDescent="0.3">
      <c r="A5" s="57">
        <v>1</v>
      </c>
      <c r="B5" s="165" t="s">
        <v>290</v>
      </c>
      <c r="C5" s="166" t="s">
        <v>123</v>
      </c>
      <c r="D5" s="166">
        <v>70940487</v>
      </c>
      <c r="E5" s="166">
        <v>102931925</v>
      </c>
      <c r="F5" s="167">
        <v>600130070</v>
      </c>
      <c r="G5" s="57" t="s">
        <v>291</v>
      </c>
      <c r="H5" s="57" t="s">
        <v>125</v>
      </c>
      <c r="I5" s="57" t="s">
        <v>126</v>
      </c>
      <c r="J5" s="57" t="s">
        <v>127</v>
      </c>
      <c r="K5" s="237" t="s">
        <v>292</v>
      </c>
      <c r="L5" s="59">
        <v>3100000</v>
      </c>
      <c r="M5" s="60">
        <f>L5/100*70</f>
        <v>2170000</v>
      </c>
      <c r="N5" s="63">
        <v>2025</v>
      </c>
      <c r="O5" s="192" t="s">
        <v>307</v>
      </c>
      <c r="P5" s="63"/>
      <c r="Q5" s="82" t="s">
        <v>145</v>
      </c>
      <c r="R5" s="82"/>
      <c r="S5" s="83" t="s">
        <v>145</v>
      </c>
      <c r="T5" s="57"/>
      <c r="U5" s="57"/>
      <c r="V5" s="57" t="s">
        <v>145</v>
      </c>
      <c r="W5" s="57"/>
      <c r="X5" s="57" t="s">
        <v>145</v>
      </c>
      <c r="Y5" s="63" t="s">
        <v>213</v>
      </c>
      <c r="Z5" s="192" t="s">
        <v>213</v>
      </c>
    </row>
    <row r="6" spans="1:26" ht="90" customHeight="1" x14ac:dyDescent="0.3">
      <c r="A6" s="85">
        <v>2</v>
      </c>
      <c r="B6" s="86" t="s">
        <v>290</v>
      </c>
      <c r="C6" s="87" t="s">
        <v>123</v>
      </c>
      <c r="D6" s="87">
        <v>70940487</v>
      </c>
      <c r="E6" s="87">
        <v>102931925</v>
      </c>
      <c r="F6" s="88">
        <v>600130070</v>
      </c>
      <c r="G6" s="85" t="s">
        <v>293</v>
      </c>
      <c r="H6" s="85" t="s">
        <v>125</v>
      </c>
      <c r="I6" s="85" t="s">
        <v>126</v>
      </c>
      <c r="J6" s="85" t="s">
        <v>127</v>
      </c>
      <c r="K6" s="162" t="s">
        <v>293</v>
      </c>
      <c r="L6" s="90">
        <v>1000000</v>
      </c>
      <c r="M6" s="72">
        <f t="shared" ref="M6:M15" si="0">L6/100*70</f>
        <v>700000</v>
      </c>
      <c r="N6" s="86">
        <v>2026</v>
      </c>
      <c r="O6" s="88">
        <v>2026</v>
      </c>
      <c r="P6" s="86"/>
      <c r="Q6" s="87"/>
      <c r="R6" s="87" t="s">
        <v>145</v>
      </c>
      <c r="S6" s="88"/>
      <c r="T6" s="85"/>
      <c r="U6" s="85"/>
      <c r="V6" s="85"/>
      <c r="W6" s="85"/>
      <c r="X6" s="85"/>
      <c r="Y6" s="86" t="s">
        <v>213</v>
      </c>
      <c r="Z6" s="88" t="s">
        <v>213</v>
      </c>
    </row>
    <row r="7" spans="1:26" ht="78.599999999999994" customHeight="1" x14ac:dyDescent="0.3">
      <c r="A7" s="85">
        <v>3</v>
      </c>
      <c r="B7" s="238" t="s">
        <v>290</v>
      </c>
      <c r="C7" s="239" t="s">
        <v>123</v>
      </c>
      <c r="D7" s="239">
        <v>70940487</v>
      </c>
      <c r="E7" s="239">
        <v>102931925</v>
      </c>
      <c r="F7" s="240">
        <v>600130070</v>
      </c>
      <c r="G7" s="85" t="s">
        <v>294</v>
      </c>
      <c r="H7" s="85" t="s">
        <v>125</v>
      </c>
      <c r="I7" s="85" t="s">
        <v>126</v>
      </c>
      <c r="J7" s="85" t="s">
        <v>127</v>
      </c>
      <c r="K7" s="243" t="s">
        <v>306</v>
      </c>
      <c r="L7" s="244">
        <v>4000000</v>
      </c>
      <c r="M7" s="245">
        <f t="shared" si="0"/>
        <v>2800000</v>
      </c>
      <c r="N7" s="86">
        <v>2027</v>
      </c>
      <c r="O7" s="88">
        <v>2027</v>
      </c>
      <c r="P7" s="86"/>
      <c r="Q7" s="87"/>
      <c r="R7" s="87" t="s">
        <v>145</v>
      </c>
      <c r="S7" s="88" t="s">
        <v>145</v>
      </c>
      <c r="T7" s="85"/>
      <c r="U7" s="85"/>
      <c r="V7" s="85"/>
      <c r="W7" s="85"/>
      <c r="X7" s="85" t="s">
        <v>145</v>
      </c>
      <c r="Y7" s="86" t="s">
        <v>213</v>
      </c>
      <c r="Z7" s="88" t="s">
        <v>213</v>
      </c>
    </row>
    <row r="8" spans="1:26" ht="85.8" customHeight="1" x14ac:dyDescent="0.3">
      <c r="A8" s="196">
        <v>4</v>
      </c>
      <c r="B8" s="86" t="s">
        <v>290</v>
      </c>
      <c r="C8" s="87" t="s">
        <v>123</v>
      </c>
      <c r="D8" s="87">
        <v>70940487</v>
      </c>
      <c r="E8" s="87">
        <v>102931925</v>
      </c>
      <c r="F8" s="88">
        <v>600130070</v>
      </c>
      <c r="G8" s="196" t="s">
        <v>295</v>
      </c>
      <c r="H8" s="85" t="s">
        <v>125</v>
      </c>
      <c r="I8" s="196" t="s">
        <v>126</v>
      </c>
      <c r="J8" s="196" t="s">
        <v>127</v>
      </c>
      <c r="K8" s="241" t="s">
        <v>295</v>
      </c>
      <c r="L8" s="242">
        <v>3000000</v>
      </c>
      <c r="M8" s="72">
        <f t="shared" si="0"/>
        <v>2100000</v>
      </c>
      <c r="N8" s="197">
        <v>2023</v>
      </c>
      <c r="O8" s="200">
        <v>2027</v>
      </c>
      <c r="P8" s="197"/>
      <c r="Q8" s="201"/>
      <c r="R8" s="201"/>
      <c r="S8" s="200"/>
      <c r="T8" s="196"/>
      <c r="U8" s="196"/>
      <c r="V8" s="196"/>
      <c r="W8" s="196"/>
      <c r="X8" s="196"/>
      <c r="Y8" s="197" t="s">
        <v>213</v>
      </c>
      <c r="Z8" s="200" t="s">
        <v>213</v>
      </c>
    </row>
    <row r="9" spans="1:26" ht="75.599999999999994" customHeight="1" x14ac:dyDescent="0.3">
      <c r="A9" s="196">
        <v>5</v>
      </c>
      <c r="B9" s="238" t="s">
        <v>290</v>
      </c>
      <c r="C9" s="239" t="s">
        <v>123</v>
      </c>
      <c r="D9" s="239">
        <v>70940487</v>
      </c>
      <c r="E9" s="239">
        <v>102931925</v>
      </c>
      <c r="F9" s="240">
        <v>600130070</v>
      </c>
      <c r="G9" s="196" t="s">
        <v>296</v>
      </c>
      <c r="H9" s="85" t="s">
        <v>125</v>
      </c>
      <c r="I9" s="196" t="s">
        <v>126</v>
      </c>
      <c r="J9" s="196" t="s">
        <v>127</v>
      </c>
      <c r="K9" s="241" t="s">
        <v>296</v>
      </c>
      <c r="L9" s="242">
        <v>6000000</v>
      </c>
      <c r="M9" s="79">
        <f t="shared" si="0"/>
        <v>4200000</v>
      </c>
      <c r="N9" s="197">
        <v>2023</v>
      </c>
      <c r="O9" s="200">
        <v>2027</v>
      </c>
      <c r="P9" s="197"/>
      <c r="Q9" s="201"/>
      <c r="R9" s="201"/>
      <c r="S9" s="200"/>
      <c r="T9" s="196"/>
      <c r="U9" s="196"/>
      <c r="V9" s="196"/>
      <c r="W9" s="196"/>
      <c r="X9" s="196"/>
      <c r="Y9" s="197" t="s">
        <v>213</v>
      </c>
      <c r="Z9" s="200" t="s">
        <v>213</v>
      </c>
    </row>
    <row r="10" spans="1:26" ht="81" customHeight="1" x14ac:dyDescent="0.3">
      <c r="A10" s="196">
        <v>6</v>
      </c>
      <c r="B10" s="86" t="s">
        <v>290</v>
      </c>
      <c r="C10" s="87" t="s">
        <v>123</v>
      </c>
      <c r="D10" s="87">
        <v>70940487</v>
      </c>
      <c r="E10" s="87">
        <v>102931925</v>
      </c>
      <c r="F10" s="88">
        <v>600130070</v>
      </c>
      <c r="G10" s="196" t="s">
        <v>297</v>
      </c>
      <c r="H10" s="85" t="s">
        <v>125</v>
      </c>
      <c r="I10" s="196" t="s">
        <v>126</v>
      </c>
      <c r="J10" s="196" t="s">
        <v>127</v>
      </c>
      <c r="K10" s="241" t="s">
        <v>297</v>
      </c>
      <c r="L10" s="242">
        <v>500000</v>
      </c>
      <c r="M10" s="72">
        <f t="shared" si="0"/>
        <v>350000</v>
      </c>
      <c r="N10" s="197">
        <v>2024</v>
      </c>
      <c r="O10" s="200">
        <v>2027</v>
      </c>
      <c r="P10" s="197"/>
      <c r="Q10" s="201"/>
      <c r="R10" s="201"/>
      <c r="S10" s="200"/>
      <c r="T10" s="196"/>
      <c r="U10" s="196"/>
      <c r="V10" s="196"/>
      <c r="W10" s="196"/>
      <c r="X10" s="196"/>
      <c r="Y10" s="197" t="s">
        <v>213</v>
      </c>
      <c r="Z10" s="200" t="s">
        <v>213</v>
      </c>
    </row>
    <row r="11" spans="1:26" ht="82.8" customHeight="1" x14ac:dyDescent="0.3">
      <c r="A11" s="196">
        <v>7</v>
      </c>
      <c r="B11" s="238" t="s">
        <v>290</v>
      </c>
      <c r="C11" s="239" t="s">
        <v>123</v>
      </c>
      <c r="D11" s="239">
        <v>70940487</v>
      </c>
      <c r="E11" s="239">
        <v>102931925</v>
      </c>
      <c r="F11" s="240">
        <v>600130070</v>
      </c>
      <c r="G11" s="196" t="s">
        <v>298</v>
      </c>
      <c r="H11" s="85" t="s">
        <v>125</v>
      </c>
      <c r="I11" s="196" t="s">
        <v>126</v>
      </c>
      <c r="J11" s="196" t="s">
        <v>127</v>
      </c>
      <c r="K11" s="241" t="s">
        <v>298</v>
      </c>
      <c r="L11" s="242">
        <v>600000</v>
      </c>
      <c r="M11" s="79">
        <f t="shared" si="0"/>
        <v>420000</v>
      </c>
      <c r="N11" s="197">
        <v>2025</v>
      </c>
      <c r="O11" s="200">
        <v>2025</v>
      </c>
      <c r="P11" s="197"/>
      <c r="Q11" s="201"/>
      <c r="R11" s="201"/>
      <c r="S11" s="200"/>
      <c r="T11" s="196"/>
      <c r="U11" s="196"/>
      <c r="V11" s="196"/>
      <c r="W11" s="196"/>
      <c r="X11" s="196"/>
      <c r="Y11" s="197" t="s">
        <v>213</v>
      </c>
      <c r="Z11" s="200" t="s">
        <v>213</v>
      </c>
    </row>
    <row r="12" spans="1:26" ht="76.8" customHeight="1" x14ac:dyDescent="0.3">
      <c r="A12" s="196">
        <v>8</v>
      </c>
      <c r="B12" s="86" t="s">
        <v>290</v>
      </c>
      <c r="C12" s="87" t="s">
        <v>123</v>
      </c>
      <c r="D12" s="87">
        <v>70940487</v>
      </c>
      <c r="E12" s="87">
        <v>102931925</v>
      </c>
      <c r="F12" s="88">
        <v>600130070</v>
      </c>
      <c r="G12" s="196" t="s">
        <v>299</v>
      </c>
      <c r="H12" s="85" t="s">
        <v>125</v>
      </c>
      <c r="I12" s="196" t="s">
        <v>126</v>
      </c>
      <c r="J12" s="196" t="s">
        <v>127</v>
      </c>
      <c r="K12" s="241" t="s">
        <v>300</v>
      </c>
      <c r="L12" s="242">
        <v>800000</v>
      </c>
      <c r="M12" s="72">
        <f t="shared" si="0"/>
        <v>560000</v>
      </c>
      <c r="N12" s="197">
        <v>2026</v>
      </c>
      <c r="O12" s="200">
        <v>2026</v>
      </c>
      <c r="P12" s="197"/>
      <c r="Q12" s="201"/>
      <c r="R12" s="201"/>
      <c r="S12" s="200"/>
      <c r="T12" s="196"/>
      <c r="U12" s="196"/>
      <c r="V12" s="196"/>
      <c r="W12" s="196"/>
      <c r="X12" s="196"/>
      <c r="Y12" s="197" t="s">
        <v>213</v>
      </c>
      <c r="Z12" s="200" t="s">
        <v>213</v>
      </c>
    </row>
    <row r="13" spans="1:26" ht="77.400000000000006" customHeight="1" x14ac:dyDescent="0.3">
      <c r="A13" s="196">
        <v>9</v>
      </c>
      <c r="B13" s="238" t="s">
        <v>290</v>
      </c>
      <c r="C13" s="239" t="s">
        <v>123</v>
      </c>
      <c r="D13" s="239">
        <v>70940487</v>
      </c>
      <c r="E13" s="239">
        <v>102931925</v>
      </c>
      <c r="F13" s="240">
        <v>600130070</v>
      </c>
      <c r="G13" s="196" t="s">
        <v>301</v>
      </c>
      <c r="H13" s="85" t="s">
        <v>125</v>
      </c>
      <c r="I13" s="196" t="s">
        <v>126</v>
      </c>
      <c r="J13" s="196" t="s">
        <v>127</v>
      </c>
      <c r="K13" s="241" t="s">
        <v>301</v>
      </c>
      <c r="L13" s="242">
        <v>300000</v>
      </c>
      <c r="M13" s="79">
        <f t="shared" si="0"/>
        <v>210000</v>
      </c>
      <c r="N13" s="197">
        <v>2023</v>
      </c>
      <c r="O13" s="200">
        <v>2023</v>
      </c>
      <c r="P13" s="197"/>
      <c r="Q13" s="201"/>
      <c r="R13" s="201"/>
      <c r="S13" s="200" t="s">
        <v>145</v>
      </c>
      <c r="T13" s="196"/>
      <c r="U13" s="196"/>
      <c r="V13" s="196"/>
      <c r="W13" s="196"/>
      <c r="X13" s="196" t="s">
        <v>145</v>
      </c>
      <c r="Y13" s="197" t="s">
        <v>213</v>
      </c>
      <c r="Z13" s="200" t="s">
        <v>213</v>
      </c>
    </row>
    <row r="14" spans="1:26" ht="85.2" customHeight="1" x14ac:dyDescent="0.3">
      <c r="A14" s="196">
        <v>10</v>
      </c>
      <c r="B14" s="86" t="s">
        <v>290</v>
      </c>
      <c r="C14" s="87" t="s">
        <v>123</v>
      </c>
      <c r="D14" s="87">
        <v>70940487</v>
      </c>
      <c r="E14" s="87">
        <v>102931925</v>
      </c>
      <c r="F14" s="88">
        <v>600130070</v>
      </c>
      <c r="G14" s="196" t="s">
        <v>302</v>
      </c>
      <c r="H14" s="85" t="s">
        <v>125</v>
      </c>
      <c r="I14" s="196" t="s">
        <v>126</v>
      </c>
      <c r="J14" s="196" t="s">
        <v>127</v>
      </c>
      <c r="K14" s="241" t="s">
        <v>303</v>
      </c>
      <c r="L14" s="242">
        <v>2000000</v>
      </c>
      <c r="M14" s="72">
        <f t="shared" si="0"/>
        <v>1400000</v>
      </c>
      <c r="N14" s="197">
        <v>2024</v>
      </c>
      <c r="O14" s="200">
        <v>2027</v>
      </c>
      <c r="P14" s="197"/>
      <c r="Q14" s="201"/>
      <c r="R14" s="201"/>
      <c r="S14" s="200" t="s">
        <v>145</v>
      </c>
      <c r="T14" s="196"/>
      <c r="U14" s="196"/>
      <c r="V14" s="196"/>
      <c r="W14" s="196"/>
      <c r="X14" s="196" t="s">
        <v>145</v>
      </c>
      <c r="Y14" s="197" t="s">
        <v>213</v>
      </c>
      <c r="Z14" s="200" t="s">
        <v>213</v>
      </c>
    </row>
    <row r="15" spans="1:26" ht="97.2" customHeight="1" thickBot="1" x14ac:dyDescent="0.35">
      <c r="A15" s="246">
        <v>11</v>
      </c>
      <c r="B15" s="247" t="s">
        <v>290</v>
      </c>
      <c r="C15" s="248" t="s">
        <v>123</v>
      </c>
      <c r="D15" s="248">
        <v>70940487</v>
      </c>
      <c r="E15" s="248">
        <v>102931925</v>
      </c>
      <c r="F15" s="249">
        <v>600130070</v>
      </c>
      <c r="G15" s="246" t="s">
        <v>304</v>
      </c>
      <c r="H15" s="246" t="s">
        <v>125</v>
      </c>
      <c r="I15" s="246" t="s">
        <v>126</v>
      </c>
      <c r="J15" s="246" t="s">
        <v>127</v>
      </c>
      <c r="K15" s="250" t="s">
        <v>305</v>
      </c>
      <c r="L15" s="251">
        <v>12000000</v>
      </c>
      <c r="M15" s="252">
        <f t="shared" si="0"/>
        <v>8400000</v>
      </c>
      <c r="N15" s="247">
        <v>2024</v>
      </c>
      <c r="O15" s="249">
        <v>2027</v>
      </c>
      <c r="P15" s="247"/>
      <c r="Q15" s="248"/>
      <c r="R15" s="248"/>
      <c r="S15" s="249"/>
      <c r="T15" s="246"/>
      <c r="U15" s="246"/>
      <c r="V15" s="246"/>
      <c r="W15" s="246"/>
      <c r="X15" s="246"/>
      <c r="Y15" s="247" t="s">
        <v>130</v>
      </c>
      <c r="Z15" s="249" t="s">
        <v>130</v>
      </c>
    </row>
    <row r="16" spans="1:26" ht="146.4" customHeight="1" x14ac:dyDescent="0.3">
      <c r="A16" s="57">
        <v>12</v>
      </c>
      <c r="B16" s="63" t="s">
        <v>139</v>
      </c>
      <c r="C16" s="82" t="s">
        <v>140</v>
      </c>
      <c r="D16" s="82">
        <v>70990263</v>
      </c>
      <c r="E16" s="82">
        <v>102931461</v>
      </c>
      <c r="F16" s="83">
        <v>600130410</v>
      </c>
      <c r="G16" s="57" t="s">
        <v>308</v>
      </c>
      <c r="H16" s="57" t="s">
        <v>125</v>
      </c>
      <c r="I16" s="57" t="s">
        <v>126</v>
      </c>
      <c r="J16" s="57" t="s">
        <v>143</v>
      </c>
      <c r="K16" s="58" t="s">
        <v>309</v>
      </c>
      <c r="L16" s="59">
        <v>800000</v>
      </c>
      <c r="M16" s="60">
        <f>L16/100*70</f>
        <v>560000</v>
      </c>
      <c r="N16" s="61">
        <v>45108</v>
      </c>
      <c r="O16" s="62">
        <v>46630</v>
      </c>
      <c r="P16" s="63"/>
      <c r="Q16" s="82"/>
      <c r="R16" s="82" t="s">
        <v>145</v>
      </c>
      <c r="S16" s="83" t="s">
        <v>145</v>
      </c>
      <c r="T16" s="57" t="s">
        <v>145</v>
      </c>
      <c r="U16" s="57"/>
      <c r="V16" s="57"/>
      <c r="W16" s="57" t="s">
        <v>145</v>
      </c>
      <c r="X16" s="57"/>
      <c r="Y16" s="63"/>
      <c r="Z16" s="83" t="s">
        <v>130</v>
      </c>
    </row>
    <row r="17" spans="1:26" ht="138.6" customHeight="1" x14ac:dyDescent="0.3">
      <c r="A17" s="85">
        <v>13</v>
      </c>
      <c r="B17" s="86" t="s">
        <v>139</v>
      </c>
      <c r="C17" s="87" t="s">
        <v>140</v>
      </c>
      <c r="D17" s="87">
        <v>70990263</v>
      </c>
      <c r="E17" s="87">
        <v>102931461</v>
      </c>
      <c r="F17" s="88">
        <v>600130410</v>
      </c>
      <c r="G17" s="85" t="s">
        <v>148</v>
      </c>
      <c r="H17" s="85" t="s">
        <v>125</v>
      </c>
      <c r="I17" s="85" t="s">
        <v>126</v>
      </c>
      <c r="J17" s="85" t="s">
        <v>143</v>
      </c>
      <c r="K17" s="89" t="s">
        <v>310</v>
      </c>
      <c r="L17" s="90">
        <v>600000</v>
      </c>
      <c r="M17" s="72">
        <f t="shared" ref="M17:M19" si="1">L17/100*70</f>
        <v>420000</v>
      </c>
      <c r="N17" s="91">
        <v>45108</v>
      </c>
      <c r="O17" s="92">
        <v>46630</v>
      </c>
      <c r="P17" s="86" t="s">
        <v>145</v>
      </c>
      <c r="Q17" s="87" t="s">
        <v>145</v>
      </c>
      <c r="R17" s="87" t="s">
        <v>145</v>
      </c>
      <c r="S17" s="88" t="s">
        <v>145</v>
      </c>
      <c r="T17" s="85"/>
      <c r="U17" s="85"/>
      <c r="V17" s="85"/>
      <c r="W17" s="85" t="s">
        <v>145</v>
      </c>
      <c r="X17" s="85"/>
      <c r="Y17" s="86"/>
      <c r="Z17" s="88" t="s">
        <v>130</v>
      </c>
    </row>
    <row r="18" spans="1:26" ht="108" x14ac:dyDescent="0.3">
      <c r="A18" s="85">
        <v>14</v>
      </c>
      <c r="B18" s="86" t="s">
        <v>139</v>
      </c>
      <c r="C18" s="87" t="s">
        <v>140</v>
      </c>
      <c r="D18" s="87">
        <v>70990263</v>
      </c>
      <c r="E18" s="87">
        <v>102931461</v>
      </c>
      <c r="F18" s="88">
        <v>600130410</v>
      </c>
      <c r="G18" s="85" t="s">
        <v>311</v>
      </c>
      <c r="H18" s="85" t="s">
        <v>125</v>
      </c>
      <c r="I18" s="85" t="s">
        <v>126</v>
      </c>
      <c r="J18" s="85" t="s">
        <v>143</v>
      </c>
      <c r="K18" s="85" t="s">
        <v>312</v>
      </c>
      <c r="L18" s="90">
        <v>2000000</v>
      </c>
      <c r="M18" s="72">
        <f t="shared" si="1"/>
        <v>1400000</v>
      </c>
      <c r="N18" s="91">
        <v>45108</v>
      </c>
      <c r="O18" s="92">
        <v>46630</v>
      </c>
      <c r="P18" s="86" t="s">
        <v>145</v>
      </c>
      <c r="Q18" s="87" t="s">
        <v>145</v>
      </c>
      <c r="R18" s="87" t="s">
        <v>145</v>
      </c>
      <c r="S18" s="88" t="s">
        <v>145</v>
      </c>
      <c r="T18" s="85" t="s">
        <v>145</v>
      </c>
      <c r="U18" s="85" t="s">
        <v>145</v>
      </c>
      <c r="V18" s="85" t="s">
        <v>145</v>
      </c>
      <c r="W18" s="85" t="s">
        <v>145</v>
      </c>
      <c r="X18" s="85" t="s">
        <v>145</v>
      </c>
      <c r="Y18" s="86"/>
      <c r="Z18" s="88" t="s">
        <v>130</v>
      </c>
    </row>
    <row r="19" spans="1:26" ht="142.19999999999999" customHeight="1" thickBot="1" x14ac:dyDescent="0.35">
      <c r="A19" s="246">
        <v>15</v>
      </c>
      <c r="B19" s="247" t="s">
        <v>139</v>
      </c>
      <c r="C19" s="248" t="s">
        <v>140</v>
      </c>
      <c r="D19" s="248">
        <v>70990263</v>
      </c>
      <c r="E19" s="248">
        <v>102931461</v>
      </c>
      <c r="F19" s="249">
        <v>600130410</v>
      </c>
      <c r="G19" s="246" t="s">
        <v>313</v>
      </c>
      <c r="H19" s="246" t="s">
        <v>125</v>
      </c>
      <c r="I19" s="246" t="s">
        <v>126</v>
      </c>
      <c r="J19" s="246" t="s">
        <v>143</v>
      </c>
      <c r="K19" s="246" t="s">
        <v>314</v>
      </c>
      <c r="L19" s="251">
        <v>400000</v>
      </c>
      <c r="M19" s="252">
        <f t="shared" si="1"/>
        <v>280000</v>
      </c>
      <c r="N19" s="253">
        <v>45108</v>
      </c>
      <c r="O19" s="254">
        <v>46630</v>
      </c>
      <c r="P19" s="247"/>
      <c r="Q19" s="248"/>
      <c r="R19" s="248"/>
      <c r="S19" s="249"/>
      <c r="T19" s="246" t="s">
        <v>145</v>
      </c>
      <c r="U19" s="246"/>
      <c r="V19" s="246" t="s">
        <v>145</v>
      </c>
      <c r="W19" s="246" t="s">
        <v>145</v>
      </c>
      <c r="X19" s="246"/>
      <c r="Y19" s="247"/>
      <c r="Z19" s="249" t="s">
        <v>130</v>
      </c>
    </row>
    <row r="20" spans="1:26" ht="118.8" customHeight="1" x14ac:dyDescent="0.3">
      <c r="A20" s="57">
        <v>16</v>
      </c>
      <c r="B20" s="63" t="s">
        <v>150</v>
      </c>
      <c r="C20" s="82" t="s">
        <v>151</v>
      </c>
      <c r="D20" s="82">
        <v>70882568</v>
      </c>
      <c r="E20" s="82">
        <v>102943028</v>
      </c>
      <c r="F20" s="83">
        <v>600130142</v>
      </c>
      <c r="G20" s="57" t="s">
        <v>315</v>
      </c>
      <c r="H20" s="57" t="s">
        <v>125</v>
      </c>
      <c r="I20" s="57" t="s">
        <v>126</v>
      </c>
      <c r="J20" s="57" t="s">
        <v>153</v>
      </c>
      <c r="K20" s="58" t="s">
        <v>316</v>
      </c>
      <c r="L20" s="59">
        <v>15000000</v>
      </c>
      <c r="M20" s="60">
        <f>L20/100*70</f>
        <v>10500000</v>
      </c>
      <c r="N20" s="63">
        <v>2023</v>
      </c>
      <c r="O20" s="83">
        <v>2027</v>
      </c>
      <c r="P20" s="63" t="s">
        <v>145</v>
      </c>
      <c r="Q20" s="82" t="s">
        <v>145</v>
      </c>
      <c r="R20" s="82" t="s">
        <v>145</v>
      </c>
      <c r="S20" s="83" t="s">
        <v>145</v>
      </c>
      <c r="T20" s="57"/>
      <c r="U20" s="57"/>
      <c r="V20" s="57"/>
      <c r="W20" s="57"/>
      <c r="X20" s="57"/>
      <c r="Y20" s="153" t="s">
        <v>317</v>
      </c>
      <c r="Z20" s="83" t="s">
        <v>213</v>
      </c>
    </row>
    <row r="21" spans="1:26" ht="118.2" customHeight="1" x14ac:dyDescent="0.3">
      <c r="A21" s="85">
        <v>17</v>
      </c>
      <c r="B21" s="86" t="s">
        <v>150</v>
      </c>
      <c r="C21" s="87" t="s">
        <v>151</v>
      </c>
      <c r="D21" s="87">
        <v>70882568</v>
      </c>
      <c r="E21" s="87">
        <v>102943028</v>
      </c>
      <c r="F21" s="88">
        <v>600130142</v>
      </c>
      <c r="G21" s="85" t="s">
        <v>318</v>
      </c>
      <c r="H21" s="85" t="s">
        <v>125</v>
      </c>
      <c r="I21" s="85" t="s">
        <v>126</v>
      </c>
      <c r="J21" s="85" t="s">
        <v>153</v>
      </c>
      <c r="K21" s="89" t="s">
        <v>319</v>
      </c>
      <c r="L21" s="90">
        <v>10000000</v>
      </c>
      <c r="M21" s="72">
        <f t="shared" ref="M21:M25" si="2">L21/100*70</f>
        <v>7000000</v>
      </c>
      <c r="N21" s="86">
        <v>2023</v>
      </c>
      <c r="O21" s="88">
        <v>2027</v>
      </c>
      <c r="P21" s="86" t="s">
        <v>145</v>
      </c>
      <c r="Q21" s="87" t="s">
        <v>145</v>
      </c>
      <c r="R21" s="87" t="s">
        <v>145</v>
      </c>
      <c r="S21" s="88" t="s">
        <v>145</v>
      </c>
      <c r="T21" s="85"/>
      <c r="U21" s="85"/>
      <c r="V21" s="85"/>
      <c r="W21" s="85"/>
      <c r="X21" s="85"/>
      <c r="Y21" s="86" t="s">
        <v>320</v>
      </c>
      <c r="Z21" s="88" t="s">
        <v>213</v>
      </c>
    </row>
    <row r="22" spans="1:26" ht="109.2" customHeight="1" x14ac:dyDescent="0.3">
      <c r="A22" s="85">
        <v>18</v>
      </c>
      <c r="B22" s="86" t="s">
        <v>150</v>
      </c>
      <c r="C22" s="87" t="s">
        <v>151</v>
      </c>
      <c r="D22" s="87">
        <v>70882568</v>
      </c>
      <c r="E22" s="87">
        <v>102943028</v>
      </c>
      <c r="F22" s="88">
        <v>600130142</v>
      </c>
      <c r="G22" s="85" t="s">
        <v>321</v>
      </c>
      <c r="H22" s="85" t="s">
        <v>125</v>
      </c>
      <c r="I22" s="85" t="s">
        <v>126</v>
      </c>
      <c r="J22" s="85" t="s">
        <v>153</v>
      </c>
      <c r="K22" s="89" t="s">
        <v>322</v>
      </c>
      <c r="L22" s="90">
        <v>5000000</v>
      </c>
      <c r="M22" s="79">
        <f t="shared" si="2"/>
        <v>3500000</v>
      </c>
      <c r="N22" s="86">
        <v>2023</v>
      </c>
      <c r="O22" s="88">
        <v>2027</v>
      </c>
      <c r="P22" s="86"/>
      <c r="Q22" s="87"/>
      <c r="R22" s="87"/>
      <c r="S22" s="88" t="s">
        <v>145</v>
      </c>
      <c r="T22" s="85"/>
      <c r="U22" s="85"/>
      <c r="V22" s="85"/>
      <c r="W22" s="85"/>
      <c r="X22" s="85" t="s">
        <v>145</v>
      </c>
      <c r="Y22" s="159" t="s">
        <v>323</v>
      </c>
      <c r="Z22" s="88" t="s">
        <v>130</v>
      </c>
    </row>
    <row r="23" spans="1:26" ht="111.6" customHeight="1" x14ac:dyDescent="0.3">
      <c r="A23" s="85">
        <v>19</v>
      </c>
      <c r="B23" s="86" t="s">
        <v>150</v>
      </c>
      <c r="C23" s="87" t="s">
        <v>151</v>
      </c>
      <c r="D23" s="87">
        <v>70882568</v>
      </c>
      <c r="E23" s="87">
        <v>102943028</v>
      </c>
      <c r="F23" s="88">
        <v>600130142</v>
      </c>
      <c r="G23" s="85" t="s">
        <v>156</v>
      </c>
      <c r="H23" s="85" t="s">
        <v>125</v>
      </c>
      <c r="I23" s="85" t="s">
        <v>126</v>
      </c>
      <c r="J23" s="85" t="s">
        <v>153</v>
      </c>
      <c r="K23" s="89" t="s">
        <v>324</v>
      </c>
      <c r="L23" s="90">
        <v>2000000</v>
      </c>
      <c r="M23" s="72">
        <f t="shared" si="2"/>
        <v>1400000</v>
      </c>
      <c r="N23" s="86">
        <v>2023</v>
      </c>
      <c r="O23" s="88">
        <v>2024</v>
      </c>
      <c r="P23" s="86"/>
      <c r="Q23" s="87"/>
      <c r="R23" s="87"/>
      <c r="S23" s="88"/>
      <c r="T23" s="85"/>
      <c r="U23" s="85"/>
      <c r="V23" s="85" t="s">
        <v>145</v>
      </c>
      <c r="W23" s="85"/>
      <c r="X23" s="85"/>
      <c r="Y23" s="86" t="s">
        <v>325</v>
      </c>
      <c r="Z23" s="88" t="s">
        <v>130</v>
      </c>
    </row>
    <row r="24" spans="1:26" ht="109.2" customHeight="1" x14ac:dyDescent="0.3">
      <c r="A24" s="85">
        <v>20</v>
      </c>
      <c r="B24" s="86" t="s">
        <v>150</v>
      </c>
      <c r="C24" s="87" t="s">
        <v>151</v>
      </c>
      <c r="D24" s="87">
        <v>70882568</v>
      </c>
      <c r="E24" s="87">
        <v>102943028</v>
      </c>
      <c r="F24" s="88">
        <v>600130142</v>
      </c>
      <c r="G24" s="85" t="s">
        <v>326</v>
      </c>
      <c r="H24" s="85" t="s">
        <v>125</v>
      </c>
      <c r="I24" s="85" t="s">
        <v>126</v>
      </c>
      <c r="J24" s="85" t="s">
        <v>153</v>
      </c>
      <c r="K24" s="85" t="s">
        <v>327</v>
      </c>
      <c r="L24" s="90">
        <v>15000000</v>
      </c>
      <c r="M24" s="72">
        <f t="shared" si="2"/>
        <v>10500000</v>
      </c>
      <c r="N24" s="86">
        <v>2023</v>
      </c>
      <c r="O24" s="88">
        <v>2027</v>
      </c>
      <c r="P24" s="86"/>
      <c r="Q24" s="87" t="s">
        <v>145</v>
      </c>
      <c r="R24" s="87" t="s">
        <v>145</v>
      </c>
      <c r="S24" s="88"/>
      <c r="T24" s="85"/>
      <c r="U24" s="85"/>
      <c r="V24" s="85"/>
      <c r="W24" s="85"/>
      <c r="X24" s="85"/>
      <c r="Y24" s="86" t="s">
        <v>320</v>
      </c>
      <c r="Z24" s="88" t="s">
        <v>130</v>
      </c>
    </row>
    <row r="25" spans="1:26" ht="110.4" customHeight="1" thickBot="1" x14ac:dyDescent="0.35">
      <c r="A25" s="246">
        <v>21</v>
      </c>
      <c r="B25" s="247" t="s">
        <v>150</v>
      </c>
      <c r="C25" s="248" t="s">
        <v>151</v>
      </c>
      <c r="D25" s="248">
        <v>70882568</v>
      </c>
      <c r="E25" s="248">
        <v>102943028</v>
      </c>
      <c r="F25" s="249">
        <v>600130142</v>
      </c>
      <c r="G25" s="246" t="s">
        <v>328</v>
      </c>
      <c r="H25" s="246" t="s">
        <v>125</v>
      </c>
      <c r="I25" s="246" t="s">
        <v>126</v>
      </c>
      <c r="J25" s="246" t="s">
        <v>153</v>
      </c>
      <c r="K25" s="246" t="s">
        <v>328</v>
      </c>
      <c r="L25" s="251">
        <v>2000000</v>
      </c>
      <c r="M25" s="252">
        <f t="shared" si="2"/>
        <v>1400000</v>
      </c>
      <c r="N25" s="247">
        <v>2023</v>
      </c>
      <c r="O25" s="249">
        <v>2027</v>
      </c>
      <c r="P25" s="247"/>
      <c r="Q25" s="248" t="s">
        <v>145</v>
      </c>
      <c r="R25" s="248" t="s">
        <v>145</v>
      </c>
      <c r="S25" s="249"/>
      <c r="T25" s="246"/>
      <c r="U25" s="246"/>
      <c r="V25" s="246"/>
      <c r="W25" s="246"/>
      <c r="X25" s="246"/>
      <c r="Y25" s="247" t="s">
        <v>320</v>
      </c>
      <c r="Z25" s="249" t="s">
        <v>130</v>
      </c>
    </row>
    <row r="26" spans="1:26" ht="124.8" customHeight="1" x14ac:dyDescent="0.3">
      <c r="A26" s="57">
        <v>22</v>
      </c>
      <c r="B26" s="63" t="s">
        <v>329</v>
      </c>
      <c r="C26" s="82" t="s">
        <v>330</v>
      </c>
      <c r="D26" s="82">
        <v>70981736</v>
      </c>
      <c r="E26" s="82">
        <v>119400561</v>
      </c>
      <c r="F26" s="83">
        <v>600130720</v>
      </c>
      <c r="G26" s="57" t="s">
        <v>331</v>
      </c>
      <c r="H26" s="57" t="s">
        <v>125</v>
      </c>
      <c r="I26" s="57" t="s">
        <v>126</v>
      </c>
      <c r="J26" s="57" t="s">
        <v>332</v>
      </c>
      <c r="K26" s="58" t="s">
        <v>333</v>
      </c>
      <c r="L26" s="59">
        <v>15000000</v>
      </c>
      <c r="M26" s="60">
        <f>L26/100*70</f>
        <v>10500000</v>
      </c>
      <c r="N26" s="63">
        <v>2024</v>
      </c>
      <c r="O26" s="83">
        <v>2027</v>
      </c>
      <c r="P26" s="63" t="s">
        <v>145</v>
      </c>
      <c r="Q26" s="82" t="s">
        <v>145</v>
      </c>
      <c r="R26" s="82" t="s">
        <v>145</v>
      </c>
      <c r="S26" s="83" t="s">
        <v>145</v>
      </c>
      <c r="T26" s="57" t="s">
        <v>145</v>
      </c>
      <c r="U26" s="57"/>
      <c r="V26" s="57" t="s">
        <v>145</v>
      </c>
      <c r="W26" s="57"/>
      <c r="X26" s="57" t="s">
        <v>145</v>
      </c>
      <c r="Y26" s="63" t="s">
        <v>334</v>
      </c>
      <c r="Z26" s="83" t="s">
        <v>130</v>
      </c>
    </row>
    <row r="27" spans="1:26" ht="114" customHeight="1" x14ac:dyDescent="0.3">
      <c r="A27" s="85">
        <v>23</v>
      </c>
      <c r="B27" s="86" t="s">
        <v>329</v>
      </c>
      <c r="C27" s="87" t="s">
        <v>330</v>
      </c>
      <c r="D27" s="87">
        <v>70981736</v>
      </c>
      <c r="E27" s="87">
        <v>119400561</v>
      </c>
      <c r="F27" s="88">
        <v>600130720</v>
      </c>
      <c r="G27" s="85" t="s">
        <v>335</v>
      </c>
      <c r="H27" s="85" t="s">
        <v>125</v>
      </c>
      <c r="I27" s="85" t="s">
        <v>126</v>
      </c>
      <c r="J27" s="85" t="s">
        <v>332</v>
      </c>
      <c r="K27" s="89" t="s">
        <v>336</v>
      </c>
      <c r="L27" s="90">
        <v>15000000</v>
      </c>
      <c r="M27" s="72">
        <f t="shared" ref="M27:M52" si="3">L27/100*70</f>
        <v>10500000</v>
      </c>
      <c r="N27" s="86">
        <v>2024</v>
      </c>
      <c r="O27" s="88">
        <v>2027</v>
      </c>
      <c r="P27" s="86" t="s">
        <v>145</v>
      </c>
      <c r="Q27" s="87" t="s">
        <v>145</v>
      </c>
      <c r="R27" s="87" t="s">
        <v>145</v>
      </c>
      <c r="S27" s="88" t="s">
        <v>145</v>
      </c>
      <c r="T27" s="85" t="s">
        <v>145</v>
      </c>
      <c r="U27" s="85"/>
      <c r="V27" s="85" t="s">
        <v>145</v>
      </c>
      <c r="W27" s="85"/>
      <c r="X27" s="85" t="s">
        <v>145</v>
      </c>
      <c r="Y27" s="86" t="s">
        <v>334</v>
      </c>
      <c r="Z27" s="88" t="s">
        <v>130</v>
      </c>
    </row>
    <row r="28" spans="1:26" ht="109.8" customHeight="1" x14ac:dyDescent="0.3">
      <c r="A28" s="85">
        <v>24</v>
      </c>
      <c r="B28" s="86" t="s">
        <v>329</v>
      </c>
      <c r="C28" s="87" t="s">
        <v>330</v>
      </c>
      <c r="D28" s="87">
        <v>70981736</v>
      </c>
      <c r="E28" s="87">
        <v>119400561</v>
      </c>
      <c r="F28" s="88">
        <v>600130720</v>
      </c>
      <c r="G28" s="85" t="s">
        <v>337</v>
      </c>
      <c r="H28" s="85" t="s">
        <v>125</v>
      </c>
      <c r="I28" s="85" t="s">
        <v>126</v>
      </c>
      <c r="J28" s="85" t="s">
        <v>332</v>
      </c>
      <c r="K28" s="85" t="s">
        <v>338</v>
      </c>
      <c r="L28" s="90">
        <v>15000000</v>
      </c>
      <c r="M28" s="79">
        <f t="shared" si="3"/>
        <v>10500000</v>
      </c>
      <c r="N28" s="86">
        <v>2024</v>
      </c>
      <c r="O28" s="88">
        <v>2027</v>
      </c>
      <c r="P28" s="86" t="s">
        <v>145</v>
      </c>
      <c r="Q28" s="87" t="s">
        <v>145</v>
      </c>
      <c r="R28" s="87" t="s">
        <v>145</v>
      </c>
      <c r="S28" s="88" t="s">
        <v>145</v>
      </c>
      <c r="T28" s="85" t="s">
        <v>145</v>
      </c>
      <c r="U28" s="85"/>
      <c r="V28" s="85" t="s">
        <v>145</v>
      </c>
      <c r="W28" s="85" t="s">
        <v>145</v>
      </c>
      <c r="X28" s="85" t="s">
        <v>145</v>
      </c>
      <c r="Y28" s="86" t="s">
        <v>334</v>
      </c>
      <c r="Z28" s="88" t="s">
        <v>130</v>
      </c>
    </row>
    <row r="29" spans="1:26" ht="105.6" customHeight="1" x14ac:dyDescent="0.3">
      <c r="A29" s="196">
        <v>25</v>
      </c>
      <c r="B29" s="197" t="s">
        <v>329</v>
      </c>
      <c r="C29" s="201" t="s">
        <v>330</v>
      </c>
      <c r="D29" s="201">
        <v>70981736</v>
      </c>
      <c r="E29" s="201">
        <v>119400561</v>
      </c>
      <c r="F29" s="200">
        <v>600130720</v>
      </c>
      <c r="G29" s="196" t="s">
        <v>339</v>
      </c>
      <c r="H29" s="196" t="s">
        <v>125</v>
      </c>
      <c r="I29" s="196" t="s">
        <v>126</v>
      </c>
      <c r="J29" s="196" t="s">
        <v>332</v>
      </c>
      <c r="K29" s="196" t="s">
        <v>340</v>
      </c>
      <c r="L29" s="242">
        <v>15000000</v>
      </c>
      <c r="M29" s="72">
        <f t="shared" si="3"/>
        <v>10500000</v>
      </c>
      <c r="N29" s="197">
        <v>2024</v>
      </c>
      <c r="O29" s="200">
        <v>2027</v>
      </c>
      <c r="P29" s="197" t="s">
        <v>145</v>
      </c>
      <c r="Q29" s="201" t="s">
        <v>145</v>
      </c>
      <c r="R29" s="201" t="s">
        <v>145</v>
      </c>
      <c r="S29" s="200" t="s">
        <v>145</v>
      </c>
      <c r="T29" s="196" t="s">
        <v>145</v>
      </c>
      <c r="U29" s="196"/>
      <c r="V29" s="196" t="s">
        <v>145</v>
      </c>
      <c r="W29" s="196"/>
      <c r="X29" s="196" t="s">
        <v>145</v>
      </c>
      <c r="Y29" s="197" t="s">
        <v>334</v>
      </c>
      <c r="Z29" s="200" t="s">
        <v>130</v>
      </c>
    </row>
    <row r="30" spans="1:26" ht="110.4" customHeight="1" x14ac:dyDescent="0.3">
      <c r="A30" s="196">
        <v>26</v>
      </c>
      <c r="B30" s="197" t="s">
        <v>329</v>
      </c>
      <c r="C30" s="201" t="s">
        <v>330</v>
      </c>
      <c r="D30" s="201">
        <v>70981736</v>
      </c>
      <c r="E30" s="201">
        <v>119400561</v>
      </c>
      <c r="F30" s="200">
        <v>600130720</v>
      </c>
      <c r="G30" s="196" t="s">
        <v>341</v>
      </c>
      <c r="H30" s="196" t="s">
        <v>125</v>
      </c>
      <c r="I30" s="196" t="s">
        <v>126</v>
      </c>
      <c r="J30" s="196" t="s">
        <v>332</v>
      </c>
      <c r="K30" s="196" t="s">
        <v>342</v>
      </c>
      <c r="L30" s="242">
        <v>3000000</v>
      </c>
      <c r="M30" s="79">
        <f t="shared" si="3"/>
        <v>2100000</v>
      </c>
      <c r="N30" s="197">
        <v>2024</v>
      </c>
      <c r="O30" s="200">
        <v>2027</v>
      </c>
      <c r="P30" s="197"/>
      <c r="Q30" s="201" t="s">
        <v>145</v>
      </c>
      <c r="R30" s="201" t="s">
        <v>145</v>
      </c>
      <c r="S30" s="200"/>
      <c r="T30" s="196"/>
      <c r="U30" s="196"/>
      <c r="V30" s="196" t="s">
        <v>145</v>
      </c>
      <c r="W30" s="196"/>
      <c r="X30" s="196" t="s">
        <v>145</v>
      </c>
      <c r="Y30" s="197" t="s">
        <v>334</v>
      </c>
      <c r="Z30" s="200" t="s">
        <v>130</v>
      </c>
    </row>
    <row r="31" spans="1:26" ht="105" customHeight="1" x14ac:dyDescent="0.3">
      <c r="A31" s="196">
        <v>27</v>
      </c>
      <c r="B31" s="197" t="s">
        <v>329</v>
      </c>
      <c r="C31" s="201" t="s">
        <v>330</v>
      </c>
      <c r="D31" s="201">
        <v>70981736</v>
      </c>
      <c r="E31" s="201">
        <v>119400561</v>
      </c>
      <c r="F31" s="200">
        <v>600130720</v>
      </c>
      <c r="G31" s="196" t="s">
        <v>343</v>
      </c>
      <c r="H31" s="196" t="s">
        <v>125</v>
      </c>
      <c r="I31" s="196" t="s">
        <v>126</v>
      </c>
      <c r="J31" s="196" t="s">
        <v>332</v>
      </c>
      <c r="K31" s="196" t="s">
        <v>344</v>
      </c>
      <c r="L31" s="242">
        <v>3000000</v>
      </c>
      <c r="M31" s="72">
        <f t="shared" si="3"/>
        <v>2100000</v>
      </c>
      <c r="N31" s="197">
        <v>2024</v>
      </c>
      <c r="O31" s="200">
        <v>2027</v>
      </c>
      <c r="P31" s="197"/>
      <c r="Q31" s="201"/>
      <c r="R31" s="201" t="s">
        <v>145</v>
      </c>
      <c r="S31" s="200"/>
      <c r="T31" s="196"/>
      <c r="U31" s="196"/>
      <c r="V31" s="196" t="s">
        <v>145</v>
      </c>
      <c r="W31" s="196"/>
      <c r="X31" s="196" t="s">
        <v>145</v>
      </c>
      <c r="Y31" s="197" t="s">
        <v>334</v>
      </c>
      <c r="Z31" s="200" t="s">
        <v>130</v>
      </c>
    </row>
    <row r="32" spans="1:26" ht="120.6" customHeight="1" thickBot="1" x14ac:dyDescent="0.35">
      <c r="A32" s="246">
        <v>28</v>
      </c>
      <c r="B32" s="247" t="s">
        <v>329</v>
      </c>
      <c r="C32" s="248" t="s">
        <v>330</v>
      </c>
      <c r="D32" s="248">
        <v>70981736</v>
      </c>
      <c r="E32" s="248">
        <v>119400561</v>
      </c>
      <c r="F32" s="249">
        <v>600130720</v>
      </c>
      <c r="G32" s="246" t="s">
        <v>345</v>
      </c>
      <c r="H32" s="246" t="s">
        <v>125</v>
      </c>
      <c r="I32" s="246" t="s">
        <v>126</v>
      </c>
      <c r="J32" s="246" t="s">
        <v>332</v>
      </c>
      <c r="K32" s="246" t="s">
        <v>346</v>
      </c>
      <c r="L32" s="251">
        <v>3000000</v>
      </c>
      <c r="M32" s="252">
        <f t="shared" si="3"/>
        <v>2100000</v>
      </c>
      <c r="N32" s="247">
        <v>2024</v>
      </c>
      <c r="O32" s="249">
        <v>2027</v>
      </c>
      <c r="P32" s="247"/>
      <c r="Q32" s="248" t="s">
        <v>145</v>
      </c>
      <c r="R32" s="248"/>
      <c r="S32" s="249"/>
      <c r="T32" s="246" t="s">
        <v>145</v>
      </c>
      <c r="U32" s="246"/>
      <c r="V32" s="246" t="s">
        <v>145</v>
      </c>
      <c r="W32" s="246" t="s">
        <v>145</v>
      </c>
      <c r="X32" s="246" t="s">
        <v>145</v>
      </c>
      <c r="Y32" s="247" t="s">
        <v>334</v>
      </c>
      <c r="Z32" s="249" t="s">
        <v>130</v>
      </c>
    </row>
    <row r="33" spans="1:26" ht="117.6" customHeight="1" x14ac:dyDescent="0.3">
      <c r="A33" s="58">
        <v>29</v>
      </c>
      <c r="B33" s="255" t="s">
        <v>347</v>
      </c>
      <c r="C33" s="256" t="s">
        <v>161</v>
      </c>
      <c r="D33" s="257">
        <v>60574674</v>
      </c>
      <c r="E33" s="257">
        <v>102943095</v>
      </c>
      <c r="F33" s="257">
        <v>600130193</v>
      </c>
      <c r="G33" s="58" t="s">
        <v>348</v>
      </c>
      <c r="H33" s="258" t="s">
        <v>125</v>
      </c>
      <c r="I33" s="256" t="s">
        <v>126</v>
      </c>
      <c r="J33" s="256" t="s">
        <v>126</v>
      </c>
      <c r="K33" s="58" t="s">
        <v>349</v>
      </c>
      <c r="L33" s="259">
        <v>5000000</v>
      </c>
      <c r="M33" s="260">
        <f t="shared" si="3"/>
        <v>3500000</v>
      </c>
      <c r="N33" s="153">
        <v>2026</v>
      </c>
      <c r="O33" s="195">
        <v>2027</v>
      </c>
      <c r="P33" s="261"/>
      <c r="Q33" s="194"/>
      <c r="R33" s="194"/>
      <c r="S33" s="195"/>
      <c r="T33" s="58"/>
      <c r="U33" s="58"/>
      <c r="V33" s="58"/>
      <c r="W33" s="58"/>
      <c r="X33" s="58"/>
      <c r="Y33" s="258" t="s">
        <v>350</v>
      </c>
      <c r="Z33" s="195" t="s">
        <v>130</v>
      </c>
    </row>
    <row r="34" spans="1:26" ht="125.4" customHeight="1" x14ac:dyDescent="0.3">
      <c r="A34" s="89">
        <v>30</v>
      </c>
      <c r="B34" s="255" t="s">
        <v>347</v>
      </c>
      <c r="C34" s="256" t="s">
        <v>161</v>
      </c>
      <c r="D34" s="257">
        <v>60574674</v>
      </c>
      <c r="E34" s="257">
        <v>102943095</v>
      </c>
      <c r="F34" s="257">
        <v>600130193</v>
      </c>
      <c r="G34" s="161" t="s">
        <v>351</v>
      </c>
      <c r="H34" s="258" t="s">
        <v>125</v>
      </c>
      <c r="I34" s="256" t="s">
        <v>126</v>
      </c>
      <c r="J34" s="256" t="s">
        <v>126</v>
      </c>
      <c r="K34" s="89" t="s">
        <v>352</v>
      </c>
      <c r="L34" s="157">
        <v>35000000</v>
      </c>
      <c r="M34" s="296">
        <f t="shared" si="3"/>
        <v>24500000</v>
      </c>
      <c r="N34" s="159">
        <v>2026</v>
      </c>
      <c r="O34" s="160">
        <v>2027</v>
      </c>
      <c r="P34" s="258"/>
      <c r="Q34" s="256"/>
      <c r="R34" s="256"/>
      <c r="S34" s="264"/>
      <c r="T34" s="89"/>
      <c r="U34" s="89"/>
      <c r="V34" s="89"/>
      <c r="W34" s="89"/>
      <c r="X34" s="89"/>
      <c r="Y34" s="258" t="s">
        <v>350</v>
      </c>
      <c r="Z34" s="264" t="s">
        <v>130</v>
      </c>
    </row>
    <row r="35" spans="1:26" ht="115.8" customHeight="1" x14ac:dyDescent="0.3">
      <c r="A35" s="89">
        <v>31</v>
      </c>
      <c r="B35" s="255" t="s">
        <v>347</v>
      </c>
      <c r="C35" s="256" t="s">
        <v>161</v>
      </c>
      <c r="D35" s="257">
        <v>60574674</v>
      </c>
      <c r="E35" s="257">
        <v>102943095</v>
      </c>
      <c r="F35" s="257">
        <v>600130193</v>
      </c>
      <c r="G35" s="89" t="s">
        <v>353</v>
      </c>
      <c r="H35" s="258" t="s">
        <v>125</v>
      </c>
      <c r="I35" s="256" t="s">
        <v>126</v>
      </c>
      <c r="J35" s="256" t="s">
        <v>126</v>
      </c>
      <c r="K35" s="89" t="s">
        <v>354</v>
      </c>
      <c r="L35" s="157">
        <v>700000</v>
      </c>
      <c r="M35" s="296">
        <f t="shared" si="3"/>
        <v>490000</v>
      </c>
      <c r="N35" s="258">
        <v>2025</v>
      </c>
      <c r="O35" s="264">
        <v>2025</v>
      </c>
      <c r="P35" s="258"/>
      <c r="Q35" s="256"/>
      <c r="R35" s="256"/>
      <c r="S35" s="264"/>
      <c r="T35" s="89"/>
      <c r="U35" s="89" t="s">
        <v>145</v>
      </c>
      <c r="V35" s="89"/>
      <c r="W35" s="89"/>
      <c r="X35" s="89"/>
      <c r="Y35" s="258" t="s">
        <v>350</v>
      </c>
      <c r="Z35" s="264" t="s">
        <v>130</v>
      </c>
    </row>
    <row r="36" spans="1:26" ht="96" x14ac:dyDescent="0.3">
      <c r="A36" s="89">
        <v>32</v>
      </c>
      <c r="B36" s="255" t="s">
        <v>347</v>
      </c>
      <c r="C36" s="256" t="s">
        <v>161</v>
      </c>
      <c r="D36" s="257">
        <v>60574674</v>
      </c>
      <c r="E36" s="257">
        <v>102943095</v>
      </c>
      <c r="F36" s="257">
        <v>600130193</v>
      </c>
      <c r="G36" s="89" t="s">
        <v>355</v>
      </c>
      <c r="H36" s="258" t="s">
        <v>125</v>
      </c>
      <c r="I36" s="256" t="s">
        <v>126</v>
      </c>
      <c r="J36" s="256" t="s">
        <v>126</v>
      </c>
      <c r="K36" s="89" t="s">
        <v>356</v>
      </c>
      <c r="L36" s="262">
        <v>5000000</v>
      </c>
      <c r="M36" s="263">
        <f t="shared" si="3"/>
        <v>3500000</v>
      </c>
      <c r="N36" s="258">
        <v>2023</v>
      </c>
      <c r="O36" s="264">
        <v>2024</v>
      </c>
      <c r="P36" s="258"/>
      <c r="Q36" s="256"/>
      <c r="R36" s="256"/>
      <c r="S36" s="264"/>
      <c r="T36" s="89"/>
      <c r="U36" s="89"/>
      <c r="V36" s="89"/>
      <c r="W36" s="89"/>
      <c r="X36" s="89"/>
      <c r="Y36" s="159" t="s">
        <v>357</v>
      </c>
      <c r="Z36" s="264" t="s">
        <v>130</v>
      </c>
    </row>
    <row r="37" spans="1:26" ht="124.2" customHeight="1" x14ac:dyDescent="0.3">
      <c r="A37" s="89">
        <v>33</v>
      </c>
      <c r="B37" s="255" t="s">
        <v>347</v>
      </c>
      <c r="C37" s="256" t="s">
        <v>161</v>
      </c>
      <c r="D37" s="257">
        <v>60574674</v>
      </c>
      <c r="E37" s="257">
        <v>102943095</v>
      </c>
      <c r="F37" s="257">
        <v>600130193</v>
      </c>
      <c r="G37" s="89" t="s">
        <v>358</v>
      </c>
      <c r="H37" s="258" t="s">
        <v>125</v>
      </c>
      <c r="I37" s="256" t="s">
        <v>126</v>
      </c>
      <c r="J37" s="256" t="s">
        <v>126</v>
      </c>
      <c r="K37" s="89" t="s">
        <v>359</v>
      </c>
      <c r="L37" s="157">
        <v>800000</v>
      </c>
      <c r="M37" s="296">
        <f t="shared" si="3"/>
        <v>560000</v>
      </c>
      <c r="N37" s="258">
        <v>2026</v>
      </c>
      <c r="O37" s="264">
        <v>2026</v>
      </c>
      <c r="P37" s="258"/>
      <c r="Q37" s="256"/>
      <c r="R37" s="256"/>
      <c r="S37" s="264"/>
      <c r="T37" s="89"/>
      <c r="U37" s="89"/>
      <c r="V37" s="89"/>
      <c r="W37" s="89"/>
      <c r="X37" s="89"/>
      <c r="Y37" s="258" t="s">
        <v>360</v>
      </c>
      <c r="Z37" s="264" t="s">
        <v>130</v>
      </c>
    </row>
    <row r="38" spans="1:26" ht="118.8" customHeight="1" x14ac:dyDescent="0.3">
      <c r="A38" s="89">
        <v>34</v>
      </c>
      <c r="B38" s="255" t="s">
        <v>347</v>
      </c>
      <c r="C38" s="256" t="s">
        <v>161</v>
      </c>
      <c r="D38" s="257">
        <v>60574674</v>
      </c>
      <c r="E38" s="257">
        <v>102943095</v>
      </c>
      <c r="F38" s="257">
        <v>600130193</v>
      </c>
      <c r="G38" s="89" t="s">
        <v>361</v>
      </c>
      <c r="H38" s="258" t="s">
        <v>125</v>
      </c>
      <c r="I38" s="256" t="s">
        <v>126</v>
      </c>
      <c r="J38" s="256" t="s">
        <v>126</v>
      </c>
      <c r="K38" s="89" t="s">
        <v>362</v>
      </c>
      <c r="L38" s="262">
        <v>1000000</v>
      </c>
      <c r="M38" s="263">
        <f t="shared" si="3"/>
        <v>700000</v>
      </c>
      <c r="N38" s="159">
        <v>2026</v>
      </c>
      <c r="O38" s="160">
        <v>2026</v>
      </c>
      <c r="P38" s="258"/>
      <c r="Q38" s="256" t="s">
        <v>145</v>
      </c>
      <c r="R38" s="256"/>
      <c r="S38" s="264"/>
      <c r="T38" s="89"/>
      <c r="U38" s="89"/>
      <c r="V38" s="89"/>
      <c r="W38" s="89"/>
      <c r="X38" s="89"/>
      <c r="Y38" s="258" t="s">
        <v>350</v>
      </c>
      <c r="Z38" s="264" t="s">
        <v>130</v>
      </c>
    </row>
    <row r="39" spans="1:26" ht="121.2" customHeight="1" x14ac:dyDescent="0.3">
      <c r="A39" s="89">
        <v>35</v>
      </c>
      <c r="B39" s="255" t="s">
        <v>347</v>
      </c>
      <c r="C39" s="256" t="s">
        <v>161</v>
      </c>
      <c r="D39" s="257">
        <v>60574674</v>
      </c>
      <c r="E39" s="257">
        <v>102943095</v>
      </c>
      <c r="F39" s="257">
        <v>600130193</v>
      </c>
      <c r="G39" s="89" t="s">
        <v>363</v>
      </c>
      <c r="H39" s="258" t="s">
        <v>125</v>
      </c>
      <c r="I39" s="256" t="s">
        <v>126</v>
      </c>
      <c r="J39" s="256" t="s">
        <v>126</v>
      </c>
      <c r="K39" s="89" t="s">
        <v>364</v>
      </c>
      <c r="L39" s="262">
        <v>1200000</v>
      </c>
      <c r="M39" s="263">
        <f t="shared" si="3"/>
        <v>840000</v>
      </c>
      <c r="N39" s="258">
        <v>2023</v>
      </c>
      <c r="O39" s="264">
        <v>2025</v>
      </c>
      <c r="P39" s="258"/>
      <c r="Q39" s="256"/>
      <c r="R39" s="256"/>
      <c r="S39" s="264"/>
      <c r="T39" s="89"/>
      <c r="U39" s="89"/>
      <c r="V39" s="89"/>
      <c r="W39" s="89"/>
      <c r="X39" s="89"/>
      <c r="Y39" s="159" t="s">
        <v>365</v>
      </c>
      <c r="Z39" s="264" t="s">
        <v>130</v>
      </c>
    </row>
    <row r="40" spans="1:26" ht="121.2" customHeight="1" x14ac:dyDescent="0.3">
      <c r="A40" s="89">
        <v>36</v>
      </c>
      <c r="B40" s="255" t="s">
        <v>347</v>
      </c>
      <c r="C40" s="256" t="s">
        <v>161</v>
      </c>
      <c r="D40" s="257">
        <v>60574674</v>
      </c>
      <c r="E40" s="257">
        <v>102943095</v>
      </c>
      <c r="F40" s="257">
        <v>600130193</v>
      </c>
      <c r="G40" s="161" t="s">
        <v>366</v>
      </c>
      <c r="H40" s="258" t="s">
        <v>125</v>
      </c>
      <c r="I40" s="256" t="s">
        <v>126</v>
      </c>
      <c r="J40" s="256" t="s">
        <v>126</v>
      </c>
      <c r="K40" s="161" t="s">
        <v>367</v>
      </c>
      <c r="L40" s="157">
        <v>2000000</v>
      </c>
      <c r="M40" s="296">
        <f t="shared" si="3"/>
        <v>1400000</v>
      </c>
      <c r="N40" s="258">
        <v>2026</v>
      </c>
      <c r="O40" s="264">
        <v>2026</v>
      </c>
      <c r="P40" s="159" t="s">
        <v>145</v>
      </c>
      <c r="Q40" s="221" t="s">
        <v>145</v>
      </c>
      <c r="R40" s="221" t="s">
        <v>145</v>
      </c>
      <c r="S40" s="160" t="s">
        <v>145</v>
      </c>
      <c r="T40" s="89"/>
      <c r="U40" s="89"/>
      <c r="V40" s="161" t="s">
        <v>145</v>
      </c>
      <c r="W40" s="161" t="s">
        <v>145</v>
      </c>
      <c r="X40" s="161" t="s">
        <v>145</v>
      </c>
      <c r="Y40" s="258" t="s">
        <v>350</v>
      </c>
      <c r="Z40" s="264" t="s">
        <v>130</v>
      </c>
    </row>
    <row r="41" spans="1:26" ht="96" x14ac:dyDescent="0.3">
      <c r="A41" s="89">
        <v>37</v>
      </c>
      <c r="B41" s="255" t="s">
        <v>347</v>
      </c>
      <c r="C41" s="256" t="s">
        <v>161</v>
      </c>
      <c r="D41" s="257">
        <v>60574674</v>
      </c>
      <c r="E41" s="257">
        <v>102943095</v>
      </c>
      <c r="F41" s="257">
        <v>600130193</v>
      </c>
      <c r="G41" s="89" t="s">
        <v>368</v>
      </c>
      <c r="H41" s="258" t="s">
        <v>125</v>
      </c>
      <c r="I41" s="256" t="s">
        <v>126</v>
      </c>
      <c r="J41" s="256" t="s">
        <v>126</v>
      </c>
      <c r="K41" s="89" t="s">
        <v>369</v>
      </c>
      <c r="L41" s="262">
        <v>900000</v>
      </c>
      <c r="M41" s="263">
        <f t="shared" si="3"/>
        <v>630000</v>
      </c>
      <c r="N41" s="258">
        <v>2024</v>
      </c>
      <c r="O41" s="264">
        <v>2024</v>
      </c>
      <c r="P41" s="258"/>
      <c r="Q41" s="256"/>
      <c r="R41" s="256"/>
      <c r="S41" s="264"/>
      <c r="T41" s="89"/>
      <c r="U41" s="89"/>
      <c r="V41" s="89"/>
      <c r="W41" s="89"/>
      <c r="X41" s="89"/>
      <c r="Y41" s="159" t="s">
        <v>365</v>
      </c>
      <c r="Z41" s="264" t="s">
        <v>130</v>
      </c>
    </row>
    <row r="42" spans="1:26" ht="121.2" customHeight="1" x14ac:dyDescent="0.3">
      <c r="A42" s="89">
        <v>38</v>
      </c>
      <c r="B42" s="255" t="s">
        <v>347</v>
      </c>
      <c r="C42" s="256" t="s">
        <v>161</v>
      </c>
      <c r="D42" s="257">
        <v>60574674</v>
      </c>
      <c r="E42" s="257">
        <v>102943095</v>
      </c>
      <c r="F42" s="257">
        <v>600130193</v>
      </c>
      <c r="G42" s="89" t="s">
        <v>370</v>
      </c>
      <c r="H42" s="258" t="s">
        <v>125</v>
      </c>
      <c r="I42" s="256" t="s">
        <v>126</v>
      </c>
      <c r="J42" s="256" t="s">
        <v>126</v>
      </c>
      <c r="K42" s="89" t="s">
        <v>371</v>
      </c>
      <c r="L42" s="262">
        <v>2000000</v>
      </c>
      <c r="M42" s="263">
        <f t="shared" si="3"/>
        <v>1400000</v>
      </c>
      <c r="N42" s="159">
        <v>2026</v>
      </c>
      <c r="O42" s="264">
        <v>2027</v>
      </c>
      <c r="P42" s="258"/>
      <c r="Q42" s="256"/>
      <c r="R42" s="256"/>
      <c r="S42" s="264"/>
      <c r="T42" s="89"/>
      <c r="U42" s="89"/>
      <c r="V42" s="89"/>
      <c r="W42" s="89"/>
      <c r="X42" s="89"/>
      <c r="Y42" s="258" t="s">
        <v>350</v>
      </c>
      <c r="Z42" s="264" t="s">
        <v>130</v>
      </c>
    </row>
    <row r="43" spans="1:26" ht="122.4" customHeight="1" x14ac:dyDescent="0.3">
      <c r="A43" s="89">
        <v>39</v>
      </c>
      <c r="B43" s="255" t="s">
        <v>347</v>
      </c>
      <c r="C43" s="256" t="s">
        <v>161</v>
      </c>
      <c r="D43" s="257">
        <v>60574674</v>
      </c>
      <c r="E43" s="257">
        <v>102943095</v>
      </c>
      <c r="F43" s="297">
        <v>600130193</v>
      </c>
      <c r="G43" s="89" t="s">
        <v>372</v>
      </c>
      <c r="H43" s="258" t="s">
        <v>125</v>
      </c>
      <c r="I43" s="256" t="s">
        <v>126</v>
      </c>
      <c r="J43" s="265" t="s">
        <v>126</v>
      </c>
      <c r="K43" s="161" t="s">
        <v>373</v>
      </c>
      <c r="L43" s="298">
        <v>30000000</v>
      </c>
      <c r="M43" s="296">
        <f t="shared" si="3"/>
        <v>21000000</v>
      </c>
      <c r="N43" s="159">
        <v>2027</v>
      </c>
      <c r="O43" s="160">
        <v>2028</v>
      </c>
      <c r="P43" s="258" t="s">
        <v>145</v>
      </c>
      <c r="Q43" s="256" t="s">
        <v>145</v>
      </c>
      <c r="R43" s="256" t="s">
        <v>145</v>
      </c>
      <c r="S43" s="264" t="s">
        <v>145</v>
      </c>
      <c r="T43" s="89"/>
      <c r="U43" s="89" t="s">
        <v>145</v>
      </c>
      <c r="V43" s="89"/>
      <c r="W43" s="89"/>
      <c r="X43" s="89"/>
      <c r="Y43" s="258" t="s">
        <v>350</v>
      </c>
      <c r="Z43" s="264" t="s">
        <v>130</v>
      </c>
    </row>
    <row r="44" spans="1:26" ht="121.8" customHeight="1" x14ac:dyDescent="0.3">
      <c r="A44" s="89">
        <v>40</v>
      </c>
      <c r="B44" s="255" t="s">
        <v>347</v>
      </c>
      <c r="C44" s="256" t="s">
        <v>161</v>
      </c>
      <c r="D44" s="257">
        <v>60574674</v>
      </c>
      <c r="E44" s="257">
        <v>102943095</v>
      </c>
      <c r="F44" s="257">
        <v>600130193</v>
      </c>
      <c r="G44" s="161" t="s">
        <v>374</v>
      </c>
      <c r="H44" s="258" t="s">
        <v>374</v>
      </c>
      <c r="I44" s="256" t="s">
        <v>126</v>
      </c>
      <c r="J44" s="256" t="s">
        <v>126</v>
      </c>
      <c r="K44" s="161" t="s">
        <v>375</v>
      </c>
      <c r="L44" s="157">
        <v>15000000</v>
      </c>
      <c r="M44" s="296">
        <f t="shared" si="3"/>
        <v>10500000</v>
      </c>
      <c r="N44" s="159">
        <v>2027</v>
      </c>
      <c r="O44" s="160">
        <v>2028</v>
      </c>
      <c r="P44" s="258"/>
      <c r="Q44" s="256"/>
      <c r="R44" s="256"/>
      <c r="S44" s="264" t="s">
        <v>145</v>
      </c>
      <c r="T44" s="89" t="s">
        <v>145</v>
      </c>
      <c r="U44" s="89"/>
      <c r="V44" s="89"/>
      <c r="W44" s="89" t="s">
        <v>145</v>
      </c>
      <c r="X44" s="89"/>
      <c r="Y44" s="258" t="s">
        <v>376</v>
      </c>
      <c r="Z44" s="264" t="s">
        <v>130</v>
      </c>
    </row>
    <row r="45" spans="1:26" ht="117" customHeight="1" x14ac:dyDescent="0.3">
      <c r="A45" s="89">
        <v>41</v>
      </c>
      <c r="B45" s="255" t="s">
        <v>347</v>
      </c>
      <c r="C45" s="256" t="s">
        <v>161</v>
      </c>
      <c r="D45" s="257">
        <v>60574674</v>
      </c>
      <c r="E45" s="257">
        <v>102943095</v>
      </c>
      <c r="F45" s="257">
        <v>600130193</v>
      </c>
      <c r="G45" s="161" t="s">
        <v>377</v>
      </c>
      <c r="H45" s="258" t="s">
        <v>125</v>
      </c>
      <c r="I45" s="256" t="s">
        <v>126</v>
      </c>
      <c r="J45" s="256" t="s">
        <v>126</v>
      </c>
      <c r="K45" s="161" t="s">
        <v>378</v>
      </c>
      <c r="L45" s="157">
        <v>1200000</v>
      </c>
      <c r="M45" s="296">
        <f t="shared" si="3"/>
        <v>840000</v>
      </c>
      <c r="N45" s="159">
        <v>2028</v>
      </c>
      <c r="O45" s="160">
        <v>2028</v>
      </c>
      <c r="P45" s="258"/>
      <c r="Q45" s="256"/>
      <c r="R45" s="256"/>
      <c r="S45" s="264"/>
      <c r="T45" s="89"/>
      <c r="U45" s="89"/>
      <c r="V45" s="161" t="s">
        <v>145</v>
      </c>
      <c r="W45" s="161" t="s">
        <v>145</v>
      </c>
      <c r="X45" s="89"/>
      <c r="Y45" s="258" t="s">
        <v>350</v>
      </c>
      <c r="Z45" s="264" t="s">
        <v>130</v>
      </c>
    </row>
    <row r="46" spans="1:26" ht="116.4" customHeight="1" x14ac:dyDescent="0.3">
      <c r="A46" s="89">
        <v>42</v>
      </c>
      <c r="B46" s="255" t="s">
        <v>347</v>
      </c>
      <c r="C46" s="256" t="s">
        <v>161</v>
      </c>
      <c r="D46" s="257">
        <v>60574674</v>
      </c>
      <c r="E46" s="257">
        <v>102943095</v>
      </c>
      <c r="F46" s="257">
        <v>600130193</v>
      </c>
      <c r="G46" s="89" t="s">
        <v>379</v>
      </c>
      <c r="H46" s="258" t="s">
        <v>125</v>
      </c>
      <c r="I46" s="256" t="s">
        <v>126</v>
      </c>
      <c r="J46" s="256" t="s">
        <v>126</v>
      </c>
      <c r="K46" s="89" t="s">
        <v>380</v>
      </c>
      <c r="L46" s="262">
        <v>700000</v>
      </c>
      <c r="M46" s="263">
        <f t="shared" si="3"/>
        <v>490000</v>
      </c>
      <c r="N46" s="258">
        <v>2024</v>
      </c>
      <c r="O46" s="264">
        <v>2024</v>
      </c>
      <c r="P46" s="258"/>
      <c r="Q46" s="256"/>
      <c r="R46" s="256"/>
      <c r="S46" s="264"/>
      <c r="T46" s="89"/>
      <c r="U46" s="89"/>
      <c r="V46" s="89"/>
      <c r="W46" s="89"/>
      <c r="X46" s="89"/>
      <c r="Y46" s="159" t="s">
        <v>357</v>
      </c>
      <c r="Z46" s="264" t="s">
        <v>130</v>
      </c>
    </row>
    <row r="47" spans="1:26" ht="111.6" customHeight="1" x14ac:dyDescent="0.3">
      <c r="A47" s="89">
        <v>43</v>
      </c>
      <c r="B47" s="255" t="s">
        <v>347</v>
      </c>
      <c r="C47" s="256" t="s">
        <v>161</v>
      </c>
      <c r="D47" s="257">
        <v>60574674</v>
      </c>
      <c r="E47" s="257">
        <v>102943095</v>
      </c>
      <c r="F47" s="257">
        <v>600130193</v>
      </c>
      <c r="G47" s="89" t="s">
        <v>381</v>
      </c>
      <c r="H47" s="258" t="s">
        <v>125</v>
      </c>
      <c r="I47" s="256" t="s">
        <v>126</v>
      </c>
      <c r="J47" s="256" t="s">
        <v>126</v>
      </c>
      <c r="K47" s="89" t="s">
        <v>382</v>
      </c>
      <c r="L47" s="262">
        <v>1200000</v>
      </c>
      <c r="M47" s="263">
        <f t="shared" si="3"/>
        <v>840000</v>
      </c>
      <c r="N47" s="258">
        <v>2024</v>
      </c>
      <c r="O47" s="264">
        <v>2024</v>
      </c>
      <c r="P47" s="258"/>
      <c r="Q47" s="256" t="s">
        <v>145</v>
      </c>
      <c r="R47" s="256"/>
      <c r="S47" s="264"/>
      <c r="T47" s="89"/>
      <c r="U47" s="89"/>
      <c r="V47" s="89" t="s">
        <v>145</v>
      </c>
      <c r="W47" s="89"/>
      <c r="X47" s="89"/>
      <c r="Y47" s="258" t="s">
        <v>350</v>
      </c>
      <c r="Z47" s="264" t="s">
        <v>130</v>
      </c>
    </row>
    <row r="48" spans="1:26" ht="120" customHeight="1" x14ac:dyDescent="0.3">
      <c r="A48" s="89">
        <v>44</v>
      </c>
      <c r="B48" s="255" t="s">
        <v>347</v>
      </c>
      <c r="C48" s="256" t="s">
        <v>161</v>
      </c>
      <c r="D48" s="257">
        <v>60574674</v>
      </c>
      <c r="E48" s="257">
        <v>102943095</v>
      </c>
      <c r="F48" s="257">
        <v>600130193</v>
      </c>
      <c r="G48" s="89" t="s">
        <v>383</v>
      </c>
      <c r="H48" s="258" t="s">
        <v>125</v>
      </c>
      <c r="I48" s="256" t="s">
        <v>126</v>
      </c>
      <c r="J48" s="256" t="s">
        <v>126</v>
      </c>
      <c r="K48" s="89" t="s">
        <v>384</v>
      </c>
      <c r="L48" s="157">
        <v>5000000</v>
      </c>
      <c r="M48" s="296">
        <f t="shared" si="3"/>
        <v>3500000</v>
      </c>
      <c r="N48" s="159">
        <v>2027</v>
      </c>
      <c r="O48" s="264">
        <v>2027</v>
      </c>
      <c r="P48" s="258"/>
      <c r="Q48" s="256"/>
      <c r="R48" s="256"/>
      <c r="S48" s="264"/>
      <c r="T48" s="89"/>
      <c r="U48" s="89"/>
      <c r="V48" s="89"/>
      <c r="W48" s="89"/>
      <c r="X48" s="89"/>
      <c r="Y48" s="258" t="s">
        <v>350</v>
      </c>
      <c r="Z48" s="264" t="s">
        <v>130</v>
      </c>
    </row>
    <row r="49" spans="1:26" ht="111.6" customHeight="1" x14ac:dyDescent="0.3">
      <c r="A49" s="89">
        <v>45</v>
      </c>
      <c r="B49" s="255" t="s">
        <v>347</v>
      </c>
      <c r="C49" s="256" t="s">
        <v>161</v>
      </c>
      <c r="D49" s="257">
        <v>60574674</v>
      </c>
      <c r="E49" s="257">
        <v>102943095</v>
      </c>
      <c r="F49" s="257">
        <v>600130193</v>
      </c>
      <c r="G49" s="89" t="s">
        <v>385</v>
      </c>
      <c r="H49" s="258" t="s">
        <v>125</v>
      </c>
      <c r="I49" s="256" t="s">
        <v>126</v>
      </c>
      <c r="J49" s="256" t="s">
        <v>126</v>
      </c>
      <c r="K49" s="89" t="s">
        <v>386</v>
      </c>
      <c r="L49" s="262">
        <v>800000</v>
      </c>
      <c r="M49" s="263">
        <f t="shared" si="3"/>
        <v>560000</v>
      </c>
      <c r="N49" s="159">
        <v>2026</v>
      </c>
      <c r="O49" s="160">
        <v>2026</v>
      </c>
      <c r="P49" s="266"/>
      <c r="Q49" s="267"/>
      <c r="R49" s="267"/>
      <c r="S49" s="268"/>
      <c r="T49" s="269"/>
      <c r="U49" s="269"/>
      <c r="V49" s="269"/>
      <c r="W49" s="269"/>
      <c r="X49" s="269"/>
      <c r="Y49" s="258" t="s">
        <v>350</v>
      </c>
      <c r="Z49" s="264" t="s">
        <v>130</v>
      </c>
    </row>
    <row r="50" spans="1:26" ht="111" customHeight="1" x14ac:dyDescent="0.3">
      <c r="A50" s="89">
        <v>46</v>
      </c>
      <c r="B50" s="255" t="s">
        <v>347</v>
      </c>
      <c r="C50" s="256" t="s">
        <v>161</v>
      </c>
      <c r="D50" s="257">
        <v>60574674</v>
      </c>
      <c r="E50" s="257">
        <v>102943095</v>
      </c>
      <c r="F50" s="257">
        <v>600130193</v>
      </c>
      <c r="G50" s="89" t="s">
        <v>374</v>
      </c>
      <c r="H50" s="258" t="s">
        <v>125</v>
      </c>
      <c r="I50" s="256" t="s">
        <v>126</v>
      </c>
      <c r="J50" s="256" t="s">
        <v>126</v>
      </c>
      <c r="K50" s="89" t="s">
        <v>387</v>
      </c>
      <c r="L50" s="262">
        <v>10000000</v>
      </c>
      <c r="M50" s="270">
        <f t="shared" si="3"/>
        <v>7000000</v>
      </c>
      <c r="N50" s="258">
        <v>2024</v>
      </c>
      <c r="O50" s="264">
        <v>2025</v>
      </c>
      <c r="P50" s="271"/>
      <c r="Q50" s="272"/>
      <c r="R50" s="272"/>
      <c r="S50" s="264" t="s">
        <v>145</v>
      </c>
      <c r="T50" s="273"/>
      <c r="U50" s="273"/>
      <c r="V50" s="273"/>
      <c r="W50" s="89" t="s">
        <v>145</v>
      </c>
      <c r="X50" s="273"/>
      <c r="Y50" s="258" t="s">
        <v>350</v>
      </c>
      <c r="Z50" s="264" t="s">
        <v>130</v>
      </c>
    </row>
    <row r="51" spans="1:26" ht="114.6" customHeight="1" x14ac:dyDescent="0.3">
      <c r="A51" s="274">
        <v>47</v>
      </c>
      <c r="B51" s="275" t="s">
        <v>347</v>
      </c>
      <c r="C51" s="276" t="s">
        <v>161</v>
      </c>
      <c r="D51" s="277">
        <v>60574674</v>
      </c>
      <c r="E51" s="277">
        <v>102943095</v>
      </c>
      <c r="F51" s="277">
        <v>600130193</v>
      </c>
      <c r="G51" s="274" t="s">
        <v>388</v>
      </c>
      <c r="H51" s="278" t="s">
        <v>125</v>
      </c>
      <c r="I51" s="276" t="s">
        <v>126</v>
      </c>
      <c r="J51" s="276" t="s">
        <v>126</v>
      </c>
      <c r="K51" s="274" t="s">
        <v>389</v>
      </c>
      <c r="L51" s="279">
        <v>1500000</v>
      </c>
      <c r="M51" s="280">
        <f t="shared" si="3"/>
        <v>1050000</v>
      </c>
      <c r="N51" s="278">
        <v>2024</v>
      </c>
      <c r="O51" s="281">
        <v>2024</v>
      </c>
      <c r="P51" s="282"/>
      <c r="Q51" s="283"/>
      <c r="R51" s="283"/>
      <c r="S51" s="284"/>
      <c r="T51" s="285"/>
      <c r="U51" s="285"/>
      <c r="V51" s="285"/>
      <c r="W51" s="285"/>
      <c r="X51" s="285"/>
      <c r="Y51" s="278" t="s">
        <v>350</v>
      </c>
      <c r="Z51" s="281" t="s">
        <v>130</v>
      </c>
    </row>
    <row r="52" spans="1:26" ht="114" customHeight="1" thickBot="1" x14ac:dyDescent="0.35">
      <c r="A52" s="286">
        <v>48</v>
      </c>
      <c r="B52" s="287" t="s">
        <v>347</v>
      </c>
      <c r="C52" s="173" t="s">
        <v>161</v>
      </c>
      <c r="D52" s="288">
        <v>60574674</v>
      </c>
      <c r="E52" s="288">
        <v>102943095</v>
      </c>
      <c r="F52" s="289">
        <v>600130193</v>
      </c>
      <c r="G52" s="290" t="s">
        <v>390</v>
      </c>
      <c r="H52" s="172" t="s">
        <v>125</v>
      </c>
      <c r="I52" s="173" t="s">
        <v>126</v>
      </c>
      <c r="J52" s="291" t="s">
        <v>126</v>
      </c>
      <c r="K52" s="171" t="s">
        <v>391</v>
      </c>
      <c r="L52" s="292">
        <v>3000000</v>
      </c>
      <c r="M52" s="293">
        <f t="shared" si="3"/>
        <v>2100000</v>
      </c>
      <c r="N52" s="172">
        <v>2025</v>
      </c>
      <c r="O52" s="174">
        <v>2025</v>
      </c>
      <c r="P52" s="172" t="s">
        <v>145</v>
      </c>
      <c r="Q52" s="173" t="s">
        <v>145</v>
      </c>
      <c r="R52" s="173" t="s">
        <v>145</v>
      </c>
      <c r="S52" s="174" t="s">
        <v>145</v>
      </c>
      <c r="T52" s="294"/>
      <c r="U52" s="171"/>
      <c r="V52" s="290" t="s">
        <v>145</v>
      </c>
      <c r="W52" s="171" t="s">
        <v>145</v>
      </c>
      <c r="X52" s="171"/>
      <c r="Y52" s="295" t="s">
        <v>350</v>
      </c>
      <c r="Z52" s="174" t="s">
        <v>130</v>
      </c>
    </row>
    <row r="53" spans="1:26" ht="114" customHeight="1" x14ac:dyDescent="0.3">
      <c r="A53" s="57">
        <v>49</v>
      </c>
      <c r="B53" s="261" t="s">
        <v>413</v>
      </c>
      <c r="C53" s="194" t="s">
        <v>125</v>
      </c>
      <c r="D53" s="194">
        <v>70832803</v>
      </c>
      <c r="E53" s="194">
        <v>102943401</v>
      </c>
      <c r="F53" s="195">
        <v>600025934</v>
      </c>
      <c r="G53" s="58" t="s">
        <v>414</v>
      </c>
      <c r="H53" s="58" t="s">
        <v>125</v>
      </c>
      <c r="I53" s="58" t="s">
        <v>126</v>
      </c>
      <c r="J53" s="58" t="s">
        <v>126</v>
      </c>
      <c r="K53" s="58" t="s">
        <v>415</v>
      </c>
      <c r="L53" s="259">
        <v>3000000</v>
      </c>
      <c r="M53" s="302">
        <f>L53/100*70</f>
        <v>2100000</v>
      </c>
      <c r="N53" s="261">
        <v>2023</v>
      </c>
      <c r="O53" s="195">
        <v>2023</v>
      </c>
      <c r="P53" s="261"/>
      <c r="Q53" s="194"/>
      <c r="R53" s="194"/>
      <c r="S53" s="195"/>
      <c r="T53" s="58" t="s">
        <v>145</v>
      </c>
      <c r="U53" s="58"/>
      <c r="V53" s="58" t="s">
        <v>145</v>
      </c>
      <c r="W53" s="58"/>
      <c r="X53" s="58"/>
      <c r="Y53" s="301" t="s">
        <v>425</v>
      </c>
      <c r="Z53" s="195" t="s">
        <v>213</v>
      </c>
    </row>
    <row r="54" spans="1:26" ht="114" customHeight="1" x14ac:dyDescent="0.3">
      <c r="A54" s="85">
        <v>50</v>
      </c>
      <c r="B54" s="86" t="s">
        <v>413</v>
      </c>
      <c r="C54" s="87" t="s">
        <v>125</v>
      </c>
      <c r="D54" s="87">
        <v>70832803</v>
      </c>
      <c r="E54" s="87">
        <v>102943401</v>
      </c>
      <c r="F54" s="88">
        <v>600025934</v>
      </c>
      <c r="G54" s="85" t="s">
        <v>416</v>
      </c>
      <c r="H54" s="85" t="s">
        <v>125</v>
      </c>
      <c r="I54" s="85" t="s">
        <v>126</v>
      </c>
      <c r="J54" s="85" t="s">
        <v>126</v>
      </c>
      <c r="K54" s="85" t="s">
        <v>417</v>
      </c>
      <c r="L54" s="90">
        <v>800000</v>
      </c>
      <c r="M54" s="72">
        <f t="shared" ref="M54:M57" si="4">L54/100*70</f>
        <v>560000</v>
      </c>
      <c r="N54" s="86">
        <v>2023</v>
      </c>
      <c r="O54" s="88">
        <v>2023</v>
      </c>
      <c r="P54" s="86"/>
      <c r="Q54" s="87" t="s">
        <v>145</v>
      </c>
      <c r="R54" s="87"/>
      <c r="S54" s="88" t="s">
        <v>145</v>
      </c>
      <c r="T54" s="85"/>
      <c r="U54" s="85"/>
      <c r="V54" s="85"/>
      <c r="W54" s="85"/>
      <c r="X54" s="85"/>
      <c r="Y54" s="86" t="s">
        <v>424</v>
      </c>
      <c r="Z54" s="88" t="s">
        <v>130</v>
      </c>
    </row>
    <row r="55" spans="1:26" ht="114" customHeight="1" x14ac:dyDescent="0.3">
      <c r="A55" s="85">
        <v>51</v>
      </c>
      <c r="B55" s="86" t="s">
        <v>413</v>
      </c>
      <c r="C55" s="87" t="s">
        <v>125</v>
      </c>
      <c r="D55" s="87">
        <v>70832803</v>
      </c>
      <c r="E55" s="87">
        <v>102943401</v>
      </c>
      <c r="F55" s="88">
        <v>600025934</v>
      </c>
      <c r="G55" s="85" t="s">
        <v>418</v>
      </c>
      <c r="H55" s="85" t="s">
        <v>125</v>
      </c>
      <c r="I55" s="85" t="s">
        <v>126</v>
      </c>
      <c r="J55" s="85" t="s">
        <v>126</v>
      </c>
      <c r="K55" s="85" t="s">
        <v>419</v>
      </c>
      <c r="L55" s="90">
        <v>1800000</v>
      </c>
      <c r="M55" s="72">
        <f t="shared" si="4"/>
        <v>1260000</v>
      </c>
      <c r="N55" s="86">
        <v>2024</v>
      </c>
      <c r="O55" s="88">
        <v>2024</v>
      </c>
      <c r="P55" s="86"/>
      <c r="Q55" s="87"/>
      <c r="R55" s="87"/>
      <c r="S55" s="88"/>
      <c r="T55" s="85" t="s">
        <v>145</v>
      </c>
      <c r="U55" s="85"/>
      <c r="V55" s="85"/>
      <c r="W55" s="85"/>
      <c r="X55" s="85"/>
      <c r="Y55" s="86" t="s">
        <v>350</v>
      </c>
      <c r="Z55" s="88" t="s">
        <v>130</v>
      </c>
    </row>
    <row r="56" spans="1:26" ht="114" customHeight="1" x14ac:dyDescent="0.3">
      <c r="A56" s="196">
        <v>52</v>
      </c>
      <c r="B56" s="197" t="s">
        <v>413</v>
      </c>
      <c r="C56" s="201" t="s">
        <v>125</v>
      </c>
      <c r="D56" s="201">
        <v>70832803</v>
      </c>
      <c r="E56" s="201">
        <v>102943401</v>
      </c>
      <c r="F56" s="200">
        <v>600025934</v>
      </c>
      <c r="G56" s="196" t="s">
        <v>420</v>
      </c>
      <c r="H56" s="196" t="s">
        <v>125</v>
      </c>
      <c r="I56" s="196" t="s">
        <v>126</v>
      </c>
      <c r="J56" s="196" t="s">
        <v>126</v>
      </c>
      <c r="K56" s="196" t="s">
        <v>421</v>
      </c>
      <c r="L56" s="242">
        <v>7000000</v>
      </c>
      <c r="M56" s="81">
        <f t="shared" si="4"/>
        <v>4900000</v>
      </c>
      <c r="N56" s="197">
        <v>2025</v>
      </c>
      <c r="O56" s="200">
        <v>2026</v>
      </c>
      <c r="P56" s="197" t="s">
        <v>145</v>
      </c>
      <c r="Q56" s="201" t="s">
        <v>145</v>
      </c>
      <c r="R56" s="201"/>
      <c r="S56" s="200" t="s">
        <v>145</v>
      </c>
      <c r="T56" s="196"/>
      <c r="U56" s="196"/>
      <c r="V56" s="196"/>
      <c r="W56" s="196" t="s">
        <v>145</v>
      </c>
      <c r="X56" s="196"/>
      <c r="Y56" s="197" t="s">
        <v>350</v>
      </c>
      <c r="Z56" s="200" t="s">
        <v>130</v>
      </c>
    </row>
    <row r="57" spans="1:26" ht="114" customHeight="1" thickBot="1" x14ac:dyDescent="0.35">
      <c r="A57" s="305">
        <v>53</v>
      </c>
      <c r="B57" s="306" t="s">
        <v>413</v>
      </c>
      <c r="C57" s="307" t="s">
        <v>125</v>
      </c>
      <c r="D57" s="307">
        <v>70832803</v>
      </c>
      <c r="E57" s="307">
        <v>102943401</v>
      </c>
      <c r="F57" s="308">
        <v>600025934</v>
      </c>
      <c r="G57" s="305" t="s">
        <v>422</v>
      </c>
      <c r="H57" s="309" t="s">
        <v>125</v>
      </c>
      <c r="I57" s="315" t="s">
        <v>126</v>
      </c>
      <c r="J57" s="309" t="s">
        <v>126</v>
      </c>
      <c r="K57" s="305" t="s">
        <v>423</v>
      </c>
      <c r="L57" s="310">
        <v>5000000</v>
      </c>
      <c r="M57" s="311">
        <f t="shared" si="4"/>
        <v>3500000</v>
      </c>
      <c r="N57" s="312">
        <v>2025</v>
      </c>
      <c r="O57" s="313">
        <v>2028</v>
      </c>
      <c r="P57" s="312"/>
      <c r="Q57" s="314"/>
      <c r="R57" s="314"/>
      <c r="S57" s="313"/>
      <c r="T57" s="305" t="s">
        <v>145</v>
      </c>
      <c r="U57" s="305"/>
      <c r="V57" s="305"/>
      <c r="W57" s="305"/>
      <c r="X57" s="305"/>
      <c r="Y57" s="312" t="s">
        <v>350</v>
      </c>
      <c r="Z57" s="313" t="s">
        <v>130</v>
      </c>
    </row>
    <row r="58" spans="1:26" ht="108" x14ac:dyDescent="0.3">
      <c r="A58" s="57">
        <v>54</v>
      </c>
      <c r="B58" s="63" t="s">
        <v>392</v>
      </c>
      <c r="C58" s="82" t="s">
        <v>161</v>
      </c>
      <c r="D58" s="82">
        <v>70284725</v>
      </c>
      <c r="E58" s="82">
        <v>102943087</v>
      </c>
      <c r="F58" s="83">
        <v>600130185</v>
      </c>
      <c r="G58" s="57" t="s">
        <v>393</v>
      </c>
      <c r="H58" s="57" t="s">
        <v>125</v>
      </c>
      <c r="I58" s="57" t="s">
        <v>126</v>
      </c>
      <c r="J58" s="57" t="s">
        <v>126</v>
      </c>
      <c r="K58" s="58" t="s">
        <v>394</v>
      </c>
      <c r="L58" s="59">
        <v>8000000</v>
      </c>
      <c r="M58" s="60">
        <f>L58/100*70</f>
        <v>5600000</v>
      </c>
      <c r="N58" s="63">
        <v>2021</v>
      </c>
      <c r="O58" s="83">
        <v>2027</v>
      </c>
      <c r="P58" s="63"/>
      <c r="Q58" s="82"/>
      <c r="R58" s="82"/>
      <c r="S58" s="83"/>
      <c r="T58" s="57"/>
      <c r="U58" s="57"/>
      <c r="V58" s="57" t="s">
        <v>145</v>
      </c>
      <c r="W58" s="57"/>
      <c r="X58" s="57"/>
      <c r="Y58" s="63"/>
      <c r="Z58" s="83" t="s">
        <v>130</v>
      </c>
    </row>
    <row r="59" spans="1:26" ht="108" x14ac:dyDescent="0.3">
      <c r="A59" s="85">
        <v>55</v>
      </c>
      <c r="B59" s="86" t="s">
        <v>392</v>
      </c>
      <c r="C59" s="87" t="s">
        <v>161</v>
      </c>
      <c r="D59" s="87">
        <v>70284725</v>
      </c>
      <c r="E59" s="87">
        <v>102943087</v>
      </c>
      <c r="F59" s="88">
        <v>600130185</v>
      </c>
      <c r="G59" s="85" t="s">
        <v>395</v>
      </c>
      <c r="H59" s="85" t="s">
        <v>125</v>
      </c>
      <c r="I59" s="85" t="s">
        <v>126</v>
      </c>
      <c r="J59" s="85" t="s">
        <v>126</v>
      </c>
      <c r="K59" s="89" t="s">
        <v>396</v>
      </c>
      <c r="L59" s="90">
        <v>3000000</v>
      </c>
      <c r="M59" s="72">
        <f t="shared" ref="M59:M72" si="5">L59/100*70</f>
        <v>2100000</v>
      </c>
      <c r="N59" s="86">
        <v>2023</v>
      </c>
      <c r="O59" s="193">
        <v>2027</v>
      </c>
      <c r="P59" s="86"/>
      <c r="Q59" s="87"/>
      <c r="R59" s="87"/>
      <c r="S59" s="88"/>
      <c r="T59" s="85"/>
      <c r="U59" s="85"/>
      <c r="V59" s="85"/>
      <c r="W59" s="85"/>
      <c r="X59" s="85"/>
      <c r="Y59" s="86"/>
      <c r="Z59" s="88" t="s">
        <v>130</v>
      </c>
    </row>
    <row r="60" spans="1:26" ht="108" x14ac:dyDescent="0.3">
      <c r="A60" s="85">
        <v>56</v>
      </c>
      <c r="B60" s="86" t="s">
        <v>392</v>
      </c>
      <c r="C60" s="87" t="s">
        <v>161</v>
      </c>
      <c r="D60" s="87">
        <v>70284725</v>
      </c>
      <c r="E60" s="87">
        <v>102943087</v>
      </c>
      <c r="F60" s="88">
        <v>600130185</v>
      </c>
      <c r="G60" s="85" t="s">
        <v>397</v>
      </c>
      <c r="H60" s="85" t="s">
        <v>125</v>
      </c>
      <c r="I60" s="85" t="s">
        <v>126</v>
      </c>
      <c r="J60" s="85" t="s">
        <v>126</v>
      </c>
      <c r="K60" s="85" t="s">
        <v>398</v>
      </c>
      <c r="L60" s="90">
        <v>5000000</v>
      </c>
      <c r="M60" s="79">
        <f t="shared" si="5"/>
        <v>3500000</v>
      </c>
      <c r="N60" s="86">
        <v>2023</v>
      </c>
      <c r="O60" s="193">
        <v>2027</v>
      </c>
      <c r="P60" s="86"/>
      <c r="Q60" s="87"/>
      <c r="R60" s="87"/>
      <c r="S60" s="88"/>
      <c r="T60" s="85"/>
      <c r="U60" s="85"/>
      <c r="V60" s="85"/>
      <c r="W60" s="85"/>
      <c r="X60" s="85"/>
      <c r="Y60" s="86"/>
      <c r="Z60" s="88" t="s">
        <v>130</v>
      </c>
    </row>
    <row r="61" spans="1:26" ht="108" x14ac:dyDescent="0.3">
      <c r="A61" s="196">
        <v>57</v>
      </c>
      <c r="B61" s="197" t="s">
        <v>392</v>
      </c>
      <c r="C61" s="201" t="s">
        <v>161</v>
      </c>
      <c r="D61" s="201">
        <v>70284725</v>
      </c>
      <c r="E61" s="201">
        <v>102943087</v>
      </c>
      <c r="F61" s="200">
        <v>600130185</v>
      </c>
      <c r="G61" s="196" t="s">
        <v>399</v>
      </c>
      <c r="H61" s="196" t="s">
        <v>125</v>
      </c>
      <c r="I61" s="196" t="s">
        <v>126</v>
      </c>
      <c r="J61" s="196" t="s">
        <v>126</v>
      </c>
      <c r="K61" s="196" t="s">
        <v>400</v>
      </c>
      <c r="L61" s="242">
        <v>30000000</v>
      </c>
      <c r="M61" s="72">
        <f t="shared" si="5"/>
        <v>21000000</v>
      </c>
      <c r="N61" s="197">
        <v>2024</v>
      </c>
      <c r="O61" s="200">
        <v>2027</v>
      </c>
      <c r="P61" s="197" t="s">
        <v>145</v>
      </c>
      <c r="Q61" s="201" t="s">
        <v>145</v>
      </c>
      <c r="R61" s="201" t="s">
        <v>145</v>
      </c>
      <c r="S61" s="200" t="s">
        <v>145</v>
      </c>
      <c r="T61" s="196"/>
      <c r="U61" s="196"/>
      <c r="V61" s="196"/>
      <c r="W61" s="196"/>
      <c r="X61" s="196" t="s">
        <v>145</v>
      </c>
      <c r="Y61" s="197"/>
      <c r="Z61" s="200" t="s">
        <v>130</v>
      </c>
    </row>
    <row r="62" spans="1:26" ht="108" x14ac:dyDescent="0.3">
      <c r="A62" s="196">
        <v>58</v>
      </c>
      <c r="B62" s="197" t="s">
        <v>392</v>
      </c>
      <c r="C62" s="201" t="s">
        <v>161</v>
      </c>
      <c r="D62" s="201">
        <v>70284725</v>
      </c>
      <c r="E62" s="201">
        <v>102943087</v>
      </c>
      <c r="F62" s="200">
        <v>600130185</v>
      </c>
      <c r="G62" s="196" t="s">
        <v>401</v>
      </c>
      <c r="H62" s="196" t="s">
        <v>125</v>
      </c>
      <c r="I62" s="196" t="s">
        <v>126</v>
      </c>
      <c r="J62" s="196" t="s">
        <v>126</v>
      </c>
      <c r="K62" s="196" t="s">
        <v>402</v>
      </c>
      <c r="L62" s="300">
        <v>8000000</v>
      </c>
      <c r="M62" s="245">
        <f t="shared" si="5"/>
        <v>5600000</v>
      </c>
      <c r="N62" s="197">
        <v>2024</v>
      </c>
      <c r="O62" s="299">
        <v>2026</v>
      </c>
      <c r="P62" s="197"/>
      <c r="Q62" s="201"/>
      <c r="R62" s="201" t="s">
        <v>145</v>
      </c>
      <c r="S62" s="200" t="s">
        <v>145</v>
      </c>
      <c r="T62" s="196"/>
      <c r="U62" s="196"/>
      <c r="V62" s="196"/>
      <c r="W62" s="196" t="s">
        <v>145</v>
      </c>
      <c r="X62" s="196" t="s">
        <v>145</v>
      </c>
      <c r="Y62" s="197"/>
      <c r="Z62" s="200" t="s">
        <v>130</v>
      </c>
    </row>
    <row r="63" spans="1:26" ht="108" x14ac:dyDescent="0.3">
      <c r="A63" s="196">
        <v>59</v>
      </c>
      <c r="B63" s="197" t="s">
        <v>392</v>
      </c>
      <c r="C63" s="201" t="s">
        <v>161</v>
      </c>
      <c r="D63" s="201">
        <v>70284725</v>
      </c>
      <c r="E63" s="201">
        <v>102943087</v>
      </c>
      <c r="F63" s="200">
        <v>600130185</v>
      </c>
      <c r="G63" s="196" t="s">
        <v>403</v>
      </c>
      <c r="H63" s="196" t="s">
        <v>125</v>
      </c>
      <c r="I63" s="196" t="s">
        <v>126</v>
      </c>
      <c r="J63" s="196" t="s">
        <v>126</v>
      </c>
      <c r="K63" s="196" t="s">
        <v>404</v>
      </c>
      <c r="L63" s="242">
        <v>6000000</v>
      </c>
      <c r="M63" s="79">
        <f t="shared" si="5"/>
        <v>4200000</v>
      </c>
      <c r="N63" s="197">
        <v>2024</v>
      </c>
      <c r="O63" s="299">
        <v>2027</v>
      </c>
      <c r="P63" s="197" t="s">
        <v>145</v>
      </c>
      <c r="Q63" s="201" t="s">
        <v>145</v>
      </c>
      <c r="R63" s="201" t="s">
        <v>145</v>
      </c>
      <c r="S63" s="200" t="s">
        <v>145</v>
      </c>
      <c r="T63" s="196"/>
      <c r="U63" s="196" t="s">
        <v>145</v>
      </c>
      <c r="V63" s="196" t="s">
        <v>145</v>
      </c>
      <c r="W63" s="196"/>
      <c r="X63" s="196" t="s">
        <v>145</v>
      </c>
      <c r="Y63" s="197"/>
      <c r="Z63" s="200" t="s">
        <v>130</v>
      </c>
    </row>
    <row r="64" spans="1:26" ht="108" x14ac:dyDescent="0.3">
      <c r="A64" s="196">
        <v>60</v>
      </c>
      <c r="B64" s="197" t="s">
        <v>392</v>
      </c>
      <c r="C64" s="201" t="s">
        <v>161</v>
      </c>
      <c r="D64" s="201">
        <v>70284725</v>
      </c>
      <c r="E64" s="201">
        <v>102943087</v>
      </c>
      <c r="F64" s="200">
        <v>600130185</v>
      </c>
      <c r="G64" s="196" t="s">
        <v>405</v>
      </c>
      <c r="H64" s="196" t="s">
        <v>125</v>
      </c>
      <c r="I64" s="196" t="s">
        <v>126</v>
      </c>
      <c r="J64" s="196" t="s">
        <v>126</v>
      </c>
      <c r="K64" s="196" t="s">
        <v>406</v>
      </c>
      <c r="L64" s="242">
        <v>3000000</v>
      </c>
      <c r="M64" s="72">
        <f t="shared" si="5"/>
        <v>2100000</v>
      </c>
      <c r="N64" s="197">
        <v>2024</v>
      </c>
      <c r="O64" s="200">
        <v>2027</v>
      </c>
      <c r="P64" s="197" t="s">
        <v>145</v>
      </c>
      <c r="Q64" s="201" t="s">
        <v>145</v>
      </c>
      <c r="R64" s="201" t="s">
        <v>145</v>
      </c>
      <c r="S64" s="200" t="s">
        <v>145</v>
      </c>
      <c r="T64" s="196"/>
      <c r="U64" s="196"/>
      <c r="V64" s="196"/>
      <c r="W64" s="196" t="s">
        <v>145</v>
      </c>
      <c r="X64" s="196" t="s">
        <v>145</v>
      </c>
      <c r="Y64" s="197"/>
      <c r="Z64" s="200" t="s">
        <v>130</v>
      </c>
    </row>
    <row r="65" spans="1:26" ht="108" x14ac:dyDescent="0.3">
      <c r="A65" s="196">
        <v>61</v>
      </c>
      <c r="B65" s="197" t="s">
        <v>392</v>
      </c>
      <c r="C65" s="201" t="s">
        <v>161</v>
      </c>
      <c r="D65" s="201">
        <v>70284725</v>
      </c>
      <c r="E65" s="201">
        <v>102943087</v>
      </c>
      <c r="F65" s="200">
        <v>600130185</v>
      </c>
      <c r="G65" s="196" t="s">
        <v>407</v>
      </c>
      <c r="H65" s="196" t="s">
        <v>125</v>
      </c>
      <c r="I65" s="196" t="s">
        <v>126</v>
      </c>
      <c r="J65" s="196" t="s">
        <v>126</v>
      </c>
      <c r="K65" s="196" t="s">
        <v>406</v>
      </c>
      <c r="L65" s="242">
        <v>3500000</v>
      </c>
      <c r="M65" s="72">
        <f t="shared" si="5"/>
        <v>2450000</v>
      </c>
      <c r="N65" s="197">
        <v>2024</v>
      </c>
      <c r="O65" s="200">
        <v>2027</v>
      </c>
      <c r="P65" s="197" t="s">
        <v>145</v>
      </c>
      <c r="Q65" s="201" t="s">
        <v>145</v>
      </c>
      <c r="R65" s="201" t="s">
        <v>145</v>
      </c>
      <c r="S65" s="200" t="s">
        <v>145</v>
      </c>
      <c r="T65" s="196"/>
      <c r="U65" s="196"/>
      <c r="V65" s="196"/>
      <c r="W65" s="196"/>
      <c r="X65" s="196" t="s">
        <v>145</v>
      </c>
      <c r="Y65" s="197"/>
      <c r="Z65" s="200" t="s">
        <v>130</v>
      </c>
    </row>
    <row r="66" spans="1:26" ht="108" x14ac:dyDescent="0.3">
      <c r="A66" s="196">
        <v>62</v>
      </c>
      <c r="B66" s="197" t="s">
        <v>392</v>
      </c>
      <c r="C66" s="201" t="s">
        <v>161</v>
      </c>
      <c r="D66" s="201">
        <v>70284725</v>
      </c>
      <c r="E66" s="201">
        <v>102943087</v>
      </c>
      <c r="F66" s="200">
        <v>600130185</v>
      </c>
      <c r="G66" s="196" t="s">
        <v>408</v>
      </c>
      <c r="H66" s="196" t="s">
        <v>125</v>
      </c>
      <c r="I66" s="196" t="s">
        <v>126</v>
      </c>
      <c r="J66" s="196" t="s">
        <v>126</v>
      </c>
      <c r="K66" s="196" t="s">
        <v>406</v>
      </c>
      <c r="L66" s="242">
        <v>3500000</v>
      </c>
      <c r="M66" s="79">
        <f t="shared" si="5"/>
        <v>2450000</v>
      </c>
      <c r="N66" s="197">
        <v>2025</v>
      </c>
      <c r="O66" s="200">
        <v>2027</v>
      </c>
      <c r="P66" s="197" t="s">
        <v>145</v>
      </c>
      <c r="Q66" s="201" t="s">
        <v>145</v>
      </c>
      <c r="R66" s="201" t="s">
        <v>145</v>
      </c>
      <c r="S66" s="200" t="s">
        <v>145</v>
      </c>
      <c r="T66" s="196"/>
      <c r="U66" s="196"/>
      <c r="V66" s="196"/>
      <c r="W66" s="196"/>
      <c r="X66" s="196" t="s">
        <v>145</v>
      </c>
      <c r="Y66" s="197"/>
      <c r="Z66" s="200" t="s">
        <v>130</v>
      </c>
    </row>
    <row r="67" spans="1:26" ht="108" x14ac:dyDescent="0.3">
      <c r="A67" s="196">
        <v>63</v>
      </c>
      <c r="B67" s="197" t="s">
        <v>392</v>
      </c>
      <c r="C67" s="201" t="s">
        <v>161</v>
      </c>
      <c r="D67" s="201">
        <v>70284725</v>
      </c>
      <c r="E67" s="201">
        <v>102943087</v>
      </c>
      <c r="F67" s="200">
        <v>600130185</v>
      </c>
      <c r="G67" s="196" t="s">
        <v>409</v>
      </c>
      <c r="H67" s="196" t="s">
        <v>125</v>
      </c>
      <c r="I67" s="196" t="s">
        <v>126</v>
      </c>
      <c r="J67" s="196" t="s">
        <v>126</v>
      </c>
      <c r="K67" s="196" t="s">
        <v>410</v>
      </c>
      <c r="L67" s="242">
        <v>6000000</v>
      </c>
      <c r="M67" s="72">
        <f t="shared" si="5"/>
        <v>4200000</v>
      </c>
      <c r="N67" s="197">
        <v>2025</v>
      </c>
      <c r="O67" s="200">
        <v>2027</v>
      </c>
      <c r="P67" s="197" t="s">
        <v>145</v>
      </c>
      <c r="Q67" s="201" t="s">
        <v>145</v>
      </c>
      <c r="R67" s="201" t="s">
        <v>145</v>
      </c>
      <c r="S67" s="200" t="s">
        <v>145</v>
      </c>
      <c r="T67" s="196"/>
      <c r="U67" s="196" t="s">
        <v>145</v>
      </c>
      <c r="V67" s="196" t="s">
        <v>145</v>
      </c>
      <c r="W67" s="196"/>
      <c r="X67" s="196" t="s">
        <v>145</v>
      </c>
      <c r="Y67" s="197"/>
      <c r="Z67" s="200" t="s">
        <v>130</v>
      </c>
    </row>
    <row r="68" spans="1:26" ht="108.6" thickBot="1" x14ac:dyDescent="0.35">
      <c r="A68" s="196">
        <v>64</v>
      </c>
      <c r="B68" s="197" t="s">
        <v>392</v>
      </c>
      <c r="C68" s="201" t="s">
        <v>161</v>
      </c>
      <c r="D68" s="201">
        <v>70284725</v>
      </c>
      <c r="E68" s="201">
        <v>102943087</v>
      </c>
      <c r="F68" s="200">
        <v>600130185</v>
      </c>
      <c r="G68" s="196" t="s">
        <v>411</v>
      </c>
      <c r="H68" s="196" t="s">
        <v>125</v>
      </c>
      <c r="I68" s="196" t="s">
        <v>126</v>
      </c>
      <c r="J68" s="196" t="s">
        <v>126</v>
      </c>
      <c r="K68" s="196" t="s">
        <v>412</v>
      </c>
      <c r="L68" s="242">
        <v>2000000</v>
      </c>
      <c r="M68" s="316">
        <f t="shared" si="5"/>
        <v>1400000</v>
      </c>
      <c r="N68" s="197">
        <v>2024</v>
      </c>
      <c r="O68" s="200">
        <v>2027</v>
      </c>
      <c r="P68" s="197"/>
      <c r="Q68" s="201"/>
      <c r="R68" s="201"/>
      <c r="S68" s="200" t="s">
        <v>145</v>
      </c>
      <c r="T68" s="196"/>
      <c r="U68" s="196"/>
      <c r="V68" s="196" t="s">
        <v>145</v>
      </c>
      <c r="W68" s="196"/>
      <c r="X68" s="196" t="s">
        <v>145</v>
      </c>
      <c r="Y68" s="197"/>
      <c r="Z68" s="200" t="s">
        <v>130</v>
      </c>
    </row>
    <row r="69" spans="1:26" ht="164.4" customHeight="1" x14ac:dyDescent="0.3">
      <c r="A69" s="321">
        <v>65</v>
      </c>
      <c r="B69" s="57" t="s">
        <v>206</v>
      </c>
      <c r="C69" s="322" t="s">
        <v>207</v>
      </c>
      <c r="D69" s="82">
        <v>75020025</v>
      </c>
      <c r="E69" s="82">
        <v>102931658</v>
      </c>
      <c r="F69" s="323">
        <v>600130517</v>
      </c>
      <c r="G69" s="57" t="s">
        <v>218</v>
      </c>
      <c r="H69" s="324" t="s">
        <v>125</v>
      </c>
      <c r="I69" s="57" t="s">
        <v>126</v>
      </c>
      <c r="J69" s="57" t="s">
        <v>209</v>
      </c>
      <c r="K69" s="237" t="s">
        <v>219</v>
      </c>
      <c r="L69" s="325">
        <v>600000</v>
      </c>
      <c r="M69" s="152">
        <f t="shared" si="5"/>
        <v>420000</v>
      </c>
      <c r="N69" s="63">
        <v>2023</v>
      </c>
      <c r="O69" s="154">
        <v>2028</v>
      </c>
      <c r="P69" s="322"/>
      <c r="Q69" s="82"/>
      <c r="R69" s="82"/>
      <c r="S69" s="323"/>
      <c r="T69" s="57"/>
      <c r="U69" s="324"/>
      <c r="V69" s="163" t="s">
        <v>201</v>
      </c>
      <c r="W69" s="324"/>
      <c r="X69" s="57"/>
      <c r="Y69" s="324"/>
      <c r="Z69" s="57" t="s">
        <v>130</v>
      </c>
    </row>
    <row r="70" spans="1:26" ht="155.4" customHeight="1" x14ac:dyDescent="0.3">
      <c r="A70" s="326">
        <v>66</v>
      </c>
      <c r="B70" s="85" t="s">
        <v>206</v>
      </c>
      <c r="C70" s="318" t="s">
        <v>207</v>
      </c>
      <c r="D70" s="87">
        <v>75020025</v>
      </c>
      <c r="E70" s="87">
        <v>102931658</v>
      </c>
      <c r="F70" s="317">
        <v>600130517</v>
      </c>
      <c r="G70" s="85" t="s">
        <v>426</v>
      </c>
      <c r="H70" s="319" t="s">
        <v>125</v>
      </c>
      <c r="I70" s="85" t="s">
        <v>126</v>
      </c>
      <c r="J70" s="85" t="s">
        <v>209</v>
      </c>
      <c r="K70" s="162" t="s">
        <v>427</v>
      </c>
      <c r="L70" s="320">
        <v>200000</v>
      </c>
      <c r="M70" s="316">
        <f t="shared" si="5"/>
        <v>140000</v>
      </c>
      <c r="N70" s="86">
        <v>2023</v>
      </c>
      <c r="O70" s="160">
        <v>2028</v>
      </c>
      <c r="P70" s="332" t="s">
        <v>145</v>
      </c>
      <c r="Q70" s="221" t="s">
        <v>145</v>
      </c>
      <c r="R70" s="221" t="s">
        <v>145</v>
      </c>
      <c r="S70" s="333" t="s">
        <v>145</v>
      </c>
      <c r="T70" s="85" t="s">
        <v>145</v>
      </c>
      <c r="U70" s="319"/>
      <c r="V70" s="85"/>
      <c r="W70" s="319"/>
      <c r="X70" s="161" t="s">
        <v>145</v>
      </c>
      <c r="Y70" s="319"/>
      <c r="Z70" s="85" t="s">
        <v>130</v>
      </c>
    </row>
    <row r="71" spans="1:26" ht="152.4" customHeight="1" x14ac:dyDescent="0.3">
      <c r="A71" s="326">
        <v>67</v>
      </c>
      <c r="B71" s="85" t="s">
        <v>206</v>
      </c>
      <c r="C71" s="318" t="s">
        <v>207</v>
      </c>
      <c r="D71" s="87">
        <v>75020025</v>
      </c>
      <c r="E71" s="87">
        <v>102931658</v>
      </c>
      <c r="F71" s="317">
        <v>600130517</v>
      </c>
      <c r="G71" s="85" t="s">
        <v>428</v>
      </c>
      <c r="H71" s="319" t="s">
        <v>125</v>
      </c>
      <c r="I71" s="85" t="s">
        <v>126</v>
      </c>
      <c r="J71" s="85" t="s">
        <v>209</v>
      </c>
      <c r="K71" s="162" t="s">
        <v>428</v>
      </c>
      <c r="L71" s="320">
        <v>5000000</v>
      </c>
      <c r="M71" s="316">
        <f t="shared" si="5"/>
        <v>3500000</v>
      </c>
      <c r="N71" s="86">
        <v>2023</v>
      </c>
      <c r="O71" s="160">
        <v>2028</v>
      </c>
      <c r="P71" s="318"/>
      <c r="Q71" s="87"/>
      <c r="R71" s="87"/>
      <c r="S71" s="317"/>
      <c r="T71" s="85"/>
      <c r="U71" s="319"/>
      <c r="V71" s="85" t="s">
        <v>145</v>
      </c>
      <c r="W71" s="319" t="s">
        <v>145</v>
      </c>
      <c r="X71" s="85"/>
      <c r="Y71" s="319"/>
      <c r="Z71" s="85" t="s">
        <v>130</v>
      </c>
    </row>
    <row r="72" spans="1:26" ht="151.80000000000001" customHeight="1" thickBot="1" x14ac:dyDescent="0.35">
      <c r="A72" s="327">
        <v>68</v>
      </c>
      <c r="B72" s="305" t="s">
        <v>206</v>
      </c>
      <c r="C72" s="328" t="s">
        <v>207</v>
      </c>
      <c r="D72" s="314">
        <v>75020025</v>
      </c>
      <c r="E72" s="314">
        <v>107616203</v>
      </c>
      <c r="F72" s="329">
        <v>600130517</v>
      </c>
      <c r="G72" s="305" t="s">
        <v>215</v>
      </c>
      <c r="H72" s="330" t="s">
        <v>125</v>
      </c>
      <c r="I72" s="305" t="s">
        <v>126</v>
      </c>
      <c r="J72" s="305" t="s">
        <v>209</v>
      </c>
      <c r="K72" s="315" t="s">
        <v>216</v>
      </c>
      <c r="L72" s="331">
        <v>75000</v>
      </c>
      <c r="M72" s="311">
        <f t="shared" si="5"/>
        <v>52500</v>
      </c>
      <c r="N72" s="312">
        <v>2025</v>
      </c>
      <c r="O72" s="313">
        <v>2026</v>
      </c>
      <c r="P72" s="328"/>
      <c r="Q72" s="314"/>
      <c r="R72" s="314"/>
      <c r="S72" s="329"/>
      <c r="T72" s="305"/>
      <c r="U72" s="330"/>
      <c r="V72" s="305"/>
      <c r="W72" s="330"/>
      <c r="X72" s="305"/>
      <c r="Y72" s="330"/>
      <c r="Z72" s="305"/>
    </row>
    <row r="73" spans="1:26" ht="84.6" thickBot="1" x14ac:dyDescent="0.35">
      <c r="A73" s="334">
        <v>69</v>
      </c>
      <c r="B73" s="335" t="s">
        <v>233</v>
      </c>
      <c r="C73" s="336" t="s">
        <v>234</v>
      </c>
      <c r="D73" s="336">
        <v>75023881</v>
      </c>
      <c r="E73" s="336">
        <v>102931577</v>
      </c>
      <c r="F73" s="337">
        <v>600130479</v>
      </c>
      <c r="G73" s="334" t="s">
        <v>429</v>
      </c>
      <c r="H73" s="334" t="s">
        <v>125</v>
      </c>
      <c r="I73" s="334" t="s">
        <v>126</v>
      </c>
      <c r="J73" s="334" t="s">
        <v>236</v>
      </c>
      <c r="K73" s="338" t="s">
        <v>430</v>
      </c>
      <c r="L73" s="339">
        <v>31721950</v>
      </c>
      <c r="M73" s="340">
        <f>L73/100*70</f>
        <v>22205365</v>
      </c>
      <c r="N73" s="341">
        <v>2026</v>
      </c>
      <c r="O73" s="342">
        <v>2027</v>
      </c>
      <c r="P73" s="335"/>
      <c r="Q73" s="336" t="s">
        <v>145</v>
      </c>
      <c r="R73" s="336" t="s">
        <v>145</v>
      </c>
      <c r="S73" s="337" t="s">
        <v>145</v>
      </c>
      <c r="T73" s="334"/>
      <c r="U73" s="334"/>
      <c r="V73" s="334"/>
      <c r="W73" s="334" t="s">
        <v>145</v>
      </c>
      <c r="X73" s="334" t="s">
        <v>145</v>
      </c>
      <c r="Y73" s="335" t="s">
        <v>238</v>
      </c>
      <c r="Z73" s="337" t="s">
        <v>213</v>
      </c>
    </row>
    <row r="74" spans="1:26" ht="114.6" customHeight="1" x14ac:dyDescent="0.3">
      <c r="A74" s="57">
        <v>70</v>
      </c>
      <c r="B74" s="63" t="s">
        <v>222</v>
      </c>
      <c r="C74" s="82" t="s">
        <v>223</v>
      </c>
      <c r="D74" s="82">
        <v>70869006</v>
      </c>
      <c r="E74" s="82">
        <v>102931682</v>
      </c>
      <c r="F74" s="83">
        <v>600130525</v>
      </c>
      <c r="G74" s="57" t="s">
        <v>431</v>
      </c>
      <c r="H74" s="57" t="s">
        <v>125</v>
      </c>
      <c r="I74" s="57" t="s">
        <v>126</v>
      </c>
      <c r="J74" s="57" t="s">
        <v>224</v>
      </c>
      <c r="K74" s="58" t="s">
        <v>432</v>
      </c>
      <c r="L74" s="155">
        <v>5000000</v>
      </c>
      <c r="M74" s="156">
        <f>L74/100*70</f>
        <v>3500000</v>
      </c>
      <c r="N74" s="153">
        <v>2026</v>
      </c>
      <c r="O74" s="154">
        <v>2027</v>
      </c>
      <c r="P74" s="63"/>
      <c r="Q74" s="82"/>
      <c r="R74" s="82"/>
      <c r="S74" s="83"/>
      <c r="T74" s="57"/>
      <c r="U74" s="57"/>
      <c r="V74" s="57"/>
      <c r="W74" s="57"/>
      <c r="X74" s="57" t="s">
        <v>145</v>
      </c>
      <c r="Y74" s="63"/>
      <c r="Z74" s="83" t="s">
        <v>130</v>
      </c>
    </row>
    <row r="75" spans="1:26" ht="115.8" customHeight="1" x14ac:dyDescent="0.3">
      <c r="A75" s="85">
        <v>71</v>
      </c>
      <c r="B75" s="86" t="s">
        <v>222</v>
      </c>
      <c r="C75" s="87" t="s">
        <v>223</v>
      </c>
      <c r="D75" s="87">
        <v>70869006</v>
      </c>
      <c r="E75" s="87">
        <v>102931682</v>
      </c>
      <c r="F75" s="88">
        <v>600130525</v>
      </c>
      <c r="G75" s="85" t="s">
        <v>433</v>
      </c>
      <c r="H75" s="85" t="s">
        <v>125</v>
      </c>
      <c r="I75" s="85" t="s">
        <v>126</v>
      </c>
      <c r="J75" s="85" t="s">
        <v>224</v>
      </c>
      <c r="K75" s="89" t="s">
        <v>227</v>
      </c>
      <c r="L75" s="157">
        <v>10000000</v>
      </c>
      <c r="M75" s="158">
        <f t="shared" ref="M75:M77" si="6">L75/100*70</f>
        <v>7000000</v>
      </c>
      <c r="N75" s="159">
        <v>2026</v>
      </c>
      <c r="O75" s="160">
        <v>2027</v>
      </c>
      <c r="P75" s="86"/>
      <c r="Q75" s="87"/>
      <c r="R75" s="87"/>
      <c r="S75" s="88"/>
      <c r="T75" s="85"/>
      <c r="U75" s="85"/>
      <c r="V75" s="85"/>
      <c r="W75" s="85"/>
      <c r="X75" s="85" t="s">
        <v>145</v>
      </c>
      <c r="Y75" s="86"/>
      <c r="Z75" s="88" t="s">
        <v>130</v>
      </c>
    </row>
    <row r="76" spans="1:26" ht="112.2" customHeight="1" x14ac:dyDescent="0.3">
      <c r="A76" s="85">
        <v>72</v>
      </c>
      <c r="B76" s="86" t="s">
        <v>222</v>
      </c>
      <c r="C76" s="87" t="s">
        <v>223</v>
      </c>
      <c r="D76" s="87">
        <v>70869006</v>
      </c>
      <c r="E76" s="87">
        <v>102931682</v>
      </c>
      <c r="F76" s="88">
        <v>600130525</v>
      </c>
      <c r="G76" s="85" t="s">
        <v>228</v>
      </c>
      <c r="H76" s="85" t="s">
        <v>125</v>
      </c>
      <c r="I76" s="85" t="s">
        <v>126</v>
      </c>
      <c r="J76" s="85" t="s">
        <v>224</v>
      </c>
      <c r="K76" s="85" t="s">
        <v>434</v>
      </c>
      <c r="L76" s="90">
        <v>30000000</v>
      </c>
      <c r="M76" s="81">
        <f t="shared" si="6"/>
        <v>21000000</v>
      </c>
      <c r="N76" s="159">
        <v>2027</v>
      </c>
      <c r="O76" s="160">
        <v>2029</v>
      </c>
      <c r="P76" s="86"/>
      <c r="Q76" s="87"/>
      <c r="R76" s="87"/>
      <c r="S76" s="88"/>
      <c r="T76" s="85"/>
      <c r="U76" s="85"/>
      <c r="V76" s="85"/>
      <c r="W76" s="85"/>
      <c r="X76" s="85" t="s">
        <v>145</v>
      </c>
      <c r="Y76" s="86" t="s">
        <v>230</v>
      </c>
      <c r="Z76" s="88" t="s">
        <v>130</v>
      </c>
    </row>
    <row r="77" spans="1:26" ht="119.4" customHeight="1" thickBot="1" x14ac:dyDescent="0.35">
      <c r="A77" s="305">
        <v>73</v>
      </c>
      <c r="B77" s="312" t="s">
        <v>222</v>
      </c>
      <c r="C77" s="314" t="s">
        <v>223</v>
      </c>
      <c r="D77" s="314">
        <v>70869006</v>
      </c>
      <c r="E77" s="314">
        <v>102931682</v>
      </c>
      <c r="F77" s="313">
        <v>600130525</v>
      </c>
      <c r="G77" s="305" t="s">
        <v>231</v>
      </c>
      <c r="H77" s="305" t="s">
        <v>125</v>
      </c>
      <c r="I77" s="305" t="s">
        <v>126</v>
      </c>
      <c r="J77" s="305" t="s">
        <v>224</v>
      </c>
      <c r="K77" s="305" t="s">
        <v>232</v>
      </c>
      <c r="L77" s="310">
        <v>7000000</v>
      </c>
      <c r="M77" s="311">
        <f t="shared" si="6"/>
        <v>4900000</v>
      </c>
      <c r="N77" s="312">
        <v>2025</v>
      </c>
      <c r="O77" s="313">
        <v>2027</v>
      </c>
      <c r="P77" s="312"/>
      <c r="Q77" s="314"/>
      <c r="R77" s="314"/>
      <c r="S77" s="313"/>
      <c r="T77" s="305"/>
      <c r="U77" s="305"/>
      <c r="V77" s="305"/>
      <c r="W77" s="305" t="s">
        <v>145</v>
      </c>
      <c r="X77" s="305" t="s">
        <v>145</v>
      </c>
      <c r="Y77" s="312"/>
      <c r="Z77" s="313" t="s">
        <v>130</v>
      </c>
    </row>
    <row r="78" spans="1:26" ht="108.6" customHeight="1" x14ac:dyDescent="0.3">
      <c r="A78" s="57">
        <v>74</v>
      </c>
      <c r="B78" s="63" t="s">
        <v>239</v>
      </c>
      <c r="C78" s="82" t="s">
        <v>240</v>
      </c>
      <c r="D78" s="82">
        <v>75021412</v>
      </c>
      <c r="E78" s="82">
        <v>102943206</v>
      </c>
      <c r="F78" s="83">
        <v>600130240</v>
      </c>
      <c r="G78" s="57" t="s">
        <v>435</v>
      </c>
      <c r="H78" s="57" t="s">
        <v>125</v>
      </c>
      <c r="I78" s="57" t="s">
        <v>126</v>
      </c>
      <c r="J78" s="57" t="s">
        <v>242</v>
      </c>
      <c r="K78" s="57" t="s">
        <v>436</v>
      </c>
      <c r="L78" s="59">
        <v>15000000</v>
      </c>
      <c r="M78" s="152">
        <f>L78/100*70</f>
        <v>10500000</v>
      </c>
      <c r="N78" s="63">
        <v>2023</v>
      </c>
      <c r="O78" s="83">
        <v>2027</v>
      </c>
      <c r="P78" s="63" t="s">
        <v>145</v>
      </c>
      <c r="Q78" s="82" t="s">
        <v>145</v>
      </c>
      <c r="R78" s="82" t="s">
        <v>145</v>
      </c>
      <c r="S78" s="83" t="s">
        <v>145</v>
      </c>
      <c r="T78" s="57"/>
      <c r="U78" s="57"/>
      <c r="V78" s="57"/>
      <c r="W78" s="57"/>
      <c r="X78" s="57"/>
      <c r="Y78" s="63"/>
      <c r="Z78" s="83" t="s">
        <v>130</v>
      </c>
    </row>
    <row r="79" spans="1:26" ht="116.4" customHeight="1" x14ac:dyDescent="0.3">
      <c r="A79" s="85">
        <v>75</v>
      </c>
      <c r="B79" s="86" t="s">
        <v>239</v>
      </c>
      <c r="C79" s="87" t="s">
        <v>240</v>
      </c>
      <c r="D79" s="87">
        <v>75021412</v>
      </c>
      <c r="E79" s="87">
        <v>102943206</v>
      </c>
      <c r="F79" s="88">
        <v>600130240</v>
      </c>
      <c r="G79" s="85" t="s">
        <v>437</v>
      </c>
      <c r="H79" s="85" t="s">
        <v>125</v>
      </c>
      <c r="I79" s="85" t="s">
        <v>126</v>
      </c>
      <c r="J79" s="85" t="s">
        <v>242</v>
      </c>
      <c r="K79" s="85" t="s">
        <v>438</v>
      </c>
      <c r="L79" s="90">
        <v>15000000</v>
      </c>
      <c r="M79" s="72">
        <f t="shared" ref="M79:M105" si="7">L79/100*70</f>
        <v>10500000</v>
      </c>
      <c r="N79" s="86">
        <v>2023</v>
      </c>
      <c r="O79" s="88">
        <v>2027</v>
      </c>
      <c r="P79" s="86" t="s">
        <v>145</v>
      </c>
      <c r="Q79" s="87" t="s">
        <v>145</v>
      </c>
      <c r="R79" s="87" t="s">
        <v>145</v>
      </c>
      <c r="S79" s="88" t="s">
        <v>145</v>
      </c>
      <c r="T79" s="85" t="s">
        <v>145</v>
      </c>
      <c r="U79" s="85" t="s">
        <v>145</v>
      </c>
      <c r="V79" s="85" t="s">
        <v>145</v>
      </c>
      <c r="W79" s="85"/>
      <c r="X79" s="85"/>
      <c r="Y79" s="86" t="s">
        <v>245</v>
      </c>
      <c r="Z79" s="88" t="s">
        <v>130</v>
      </c>
    </row>
    <row r="80" spans="1:26" ht="110.4" customHeight="1" x14ac:dyDescent="0.3">
      <c r="A80" s="85">
        <v>76</v>
      </c>
      <c r="B80" s="86" t="s">
        <v>239</v>
      </c>
      <c r="C80" s="87" t="s">
        <v>240</v>
      </c>
      <c r="D80" s="87">
        <v>75021412</v>
      </c>
      <c r="E80" s="87">
        <v>102943206</v>
      </c>
      <c r="F80" s="88">
        <v>600130240</v>
      </c>
      <c r="G80" s="85" t="s">
        <v>439</v>
      </c>
      <c r="H80" s="85" t="s">
        <v>125</v>
      </c>
      <c r="I80" s="85" t="s">
        <v>126</v>
      </c>
      <c r="J80" s="85" t="s">
        <v>242</v>
      </c>
      <c r="K80" s="243" t="s">
        <v>440</v>
      </c>
      <c r="L80" s="90">
        <v>350000</v>
      </c>
      <c r="M80" s="72">
        <f t="shared" si="7"/>
        <v>245000</v>
      </c>
      <c r="N80" s="86">
        <v>2023</v>
      </c>
      <c r="O80" s="88">
        <v>2024</v>
      </c>
      <c r="P80" s="86" t="s">
        <v>145</v>
      </c>
      <c r="Q80" s="87"/>
      <c r="R80" s="87"/>
      <c r="S80" s="88" t="s">
        <v>145</v>
      </c>
      <c r="T80" s="85"/>
      <c r="U80" s="85"/>
      <c r="V80" s="85"/>
      <c r="W80" s="85"/>
      <c r="X80" s="85"/>
      <c r="Y80" s="86"/>
      <c r="Z80" s="88" t="s">
        <v>130</v>
      </c>
    </row>
    <row r="81" spans="1:26" ht="106.8" customHeight="1" thickBot="1" x14ac:dyDescent="0.35">
      <c r="A81" s="246">
        <v>77</v>
      </c>
      <c r="B81" s="247" t="s">
        <v>239</v>
      </c>
      <c r="C81" s="248" t="s">
        <v>240</v>
      </c>
      <c r="D81" s="248">
        <v>75021412</v>
      </c>
      <c r="E81" s="248">
        <v>102943206</v>
      </c>
      <c r="F81" s="249">
        <v>600130240</v>
      </c>
      <c r="G81" s="246" t="s">
        <v>247</v>
      </c>
      <c r="H81" s="246" t="s">
        <v>125</v>
      </c>
      <c r="I81" s="246" t="s">
        <v>126</v>
      </c>
      <c r="J81" s="246" t="s">
        <v>242</v>
      </c>
      <c r="K81" s="343" t="s">
        <v>441</v>
      </c>
      <c r="L81" s="251">
        <v>250000</v>
      </c>
      <c r="M81" s="252">
        <f t="shared" si="7"/>
        <v>175000</v>
      </c>
      <c r="N81" s="247">
        <v>2023</v>
      </c>
      <c r="O81" s="249">
        <v>2024</v>
      </c>
      <c r="P81" s="247"/>
      <c r="Q81" s="248"/>
      <c r="R81" s="248"/>
      <c r="S81" s="249"/>
      <c r="T81" s="246"/>
      <c r="U81" s="246"/>
      <c r="V81" s="246"/>
      <c r="W81" s="246"/>
      <c r="X81" s="246"/>
      <c r="Y81" s="247"/>
      <c r="Z81" s="249" t="s">
        <v>130</v>
      </c>
    </row>
    <row r="82" spans="1:26" ht="136.19999999999999" customHeight="1" thickBot="1" x14ac:dyDescent="0.35">
      <c r="A82" s="57">
        <v>78</v>
      </c>
      <c r="B82" s="63" t="s">
        <v>250</v>
      </c>
      <c r="C82" s="82" t="s">
        <v>251</v>
      </c>
      <c r="D82" s="82">
        <v>75024055</v>
      </c>
      <c r="E82" s="82">
        <v>102931801</v>
      </c>
      <c r="F82" s="83">
        <v>600130606</v>
      </c>
      <c r="G82" s="57" t="s">
        <v>475</v>
      </c>
      <c r="H82" s="57" t="s">
        <v>125</v>
      </c>
      <c r="I82" s="57" t="s">
        <v>126</v>
      </c>
      <c r="J82" s="57" t="s">
        <v>476</v>
      </c>
      <c r="K82" s="57" t="s">
        <v>477</v>
      </c>
      <c r="L82" s="155">
        <v>600000</v>
      </c>
      <c r="M82" s="374">
        <f>L82/100*70</f>
        <v>420000</v>
      </c>
      <c r="N82" s="63">
        <v>2023</v>
      </c>
      <c r="O82" s="83">
        <v>2027</v>
      </c>
      <c r="P82" s="63"/>
      <c r="Q82" s="82" t="s">
        <v>145</v>
      </c>
      <c r="R82" s="82" t="s">
        <v>145</v>
      </c>
      <c r="S82" s="83"/>
      <c r="T82" s="57"/>
      <c r="U82" s="57"/>
      <c r="V82" s="57"/>
      <c r="W82" s="57"/>
      <c r="X82" s="57"/>
      <c r="Y82" s="63"/>
      <c r="Z82" s="83" t="s">
        <v>130</v>
      </c>
    </row>
    <row r="83" spans="1:26" ht="136.19999999999999" customHeight="1" x14ac:dyDescent="0.3">
      <c r="A83" s="57">
        <v>79</v>
      </c>
      <c r="B83" s="63" t="s">
        <v>257</v>
      </c>
      <c r="C83" s="82" t="s">
        <v>258</v>
      </c>
      <c r="D83" s="82">
        <v>70993084</v>
      </c>
      <c r="E83" s="82">
        <v>102931593</v>
      </c>
      <c r="F83" s="83">
        <v>600130495</v>
      </c>
      <c r="G83" s="57" t="s">
        <v>478</v>
      </c>
      <c r="H83" s="57" t="s">
        <v>125</v>
      </c>
      <c r="I83" s="57" t="s">
        <v>126</v>
      </c>
      <c r="J83" s="57" t="s">
        <v>260</v>
      </c>
      <c r="K83" s="58" t="s">
        <v>261</v>
      </c>
      <c r="L83" s="59">
        <v>25000000</v>
      </c>
      <c r="M83" s="60">
        <f>L83/100*70</f>
        <v>17500000</v>
      </c>
      <c r="N83" s="63" t="s">
        <v>479</v>
      </c>
      <c r="O83" s="83">
        <v>2027</v>
      </c>
      <c r="P83" s="63" t="s">
        <v>145</v>
      </c>
      <c r="Q83" s="82" t="s">
        <v>145</v>
      </c>
      <c r="R83" s="82" t="s">
        <v>145</v>
      </c>
      <c r="S83" s="83" t="s">
        <v>145</v>
      </c>
      <c r="T83" s="57" t="s">
        <v>145</v>
      </c>
      <c r="U83" s="57" t="s">
        <v>145</v>
      </c>
      <c r="V83" s="57" t="s">
        <v>145</v>
      </c>
      <c r="W83" s="57" t="s">
        <v>145</v>
      </c>
      <c r="X83" s="57"/>
      <c r="Y83" s="63"/>
      <c r="Z83" s="83" t="s">
        <v>130</v>
      </c>
    </row>
    <row r="84" spans="1:26" ht="136.19999999999999" customHeight="1" x14ac:dyDescent="0.3">
      <c r="A84" s="85">
        <v>80</v>
      </c>
      <c r="B84" s="86" t="s">
        <v>257</v>
      </c>
      <c r="C84" s="87" t="s">
        <v>258</v>
      </c>
      <c r="D84" s="87">
        <v>70993084</v>
      </c>
      <c r="E84" s="87">
        <v>102931593</v>
      </c>
      <c r="F84" s="88">
        <v>600130495</v>
      </c>
      <c r="G84" s="85" t="s">
        <v>480</v>
      </c>
      <c r="H84" s="85" t="s">
        <v>125</v>
      </c>
      <c r="I84" s="85" t="s">
        <v>126</v>
      </c>
      <c r="J84" s="85" t="s">
        <v>260</v>
      </c>
      <c r="K84" s="89" t="s">
        <v>480</v>
      </c>
      <c r="L84" s="90">
        <v>1500000</v>
      </c>
      <c r="M84" s="72">
        <f t="shared" ref="M84:M90" si="8">L84/100*70</f>
        <v>1050000</v>
      </c>
      <c r="N84" s="86" t="s">
        <v>479</v>
      </c>
      <c r="O84" s="160" t="s">
        <v>481</v>
      </c>
      <c r="P84" s="86"/>
      <c r="Q84" s="87"/>
      <c r="R84" s="87"/>
      <c r="S84" s="88" t="s">
        <v>145</v>
      </c>
      <c r="T84" s="85" t="s">
        <v>145</v>
      </c>
      <c r="U84" s="85"/>
      <c r="V84" s="85"/>
      <c r="W84" s="85"/>
      <c r="X84" s="85"/>
      <c r="Y84" s="86"/>
      <c r="Z84" s="88" t="s">
        <v>130</v>
      </c>
    </row>
    <row r="85" spans="1:26" ht="136.19999999999999" customHeight="1" x14ac:dyDescent="0.3">
      <c r="A85" s="85">
        <v>81</v>
      </c>
      <c r="B85" s="86" t="s">
        <v>257</v>
      </c>
      <c r="C85" s="87" t="s">
        <v>258</v>
      </c>
      <c r="D85" s="87">
        <v>70993084</v>
      </c>
      <c r="E85" s="87">
        <v>102931593</v>
      </c>
      <c r="F85" s="88">
        <v>600130495</v>
      </c>
      <c r="G85" s="85" t="s">
        <v>482</v>
      </c>
      <c r="H85" s="85" t="s">
        <v>125</v>
      </c>
      <c r="I85" s="85" t="s">
        <v>126</v>
      </c>
      <c r="J85" s="85" t="s">
        <v>260</v>
      </c>
      <c r="K85" s="89" t="s">
        <v>482</v>
      </c>
      <c r="L85" s="90">
        <v>1500000</v>
      </c>
      <c r="M85" s="72">
        <f t="shared" si="8"/>
        <v>1050000</v>
      </c>
      <c r="N85" s="86" t="s">
        <v>479</v>
      </c>
      <c r="O85" s="160" t="s">
        <v>481</v>
      </c>
      <c r="P85" s="86"/>
      <c r="Q85" s="87" t="s">
        <v>145</v>
      </c>
      <c r="R85" s="87" t="s">
        <v>145</v>
      </c>
      <c r="S85" s="88"/>
      <c r="T85" s="85" t="s">
        <v>145</v>
      </c>
      <c r="U85" s="85"/>
      <c r="V85" s="85" t="s">
        <v>145</v>
      </c>
      <c r="W85" s="85"/>
      <c r="X85" s="85"/>
      <c r="Y85" s="86"/>
      <c r="Z85" s="88" t="s">
        <v>130</v>
      </c>
    </row>
    <row r="86" spans="1:26" ht="136.19999999999999" customHeight="1" x14ac:dyDescent="0.3">
      <c r="A86" s="85">
        <v>82</v>
      </c>
      <c r="B86" s="86" t="s">
        <v>257</v>
      </c>
      <c r="C86" s="87" t="s">
        <v>258</v>
      </c>
      <c r="D86" s="87">
        <v>70993084</v>
      </c>
      <c r="E86" s="87">
        <v>102931593</v>
      </c>
      <c r="F86" s="88">
        <v>600130495</v>
      </c>
      <c r="G86" s="85" t="s">
        <v>483</v>
      </c>
      <c r="H86" s="85" t="s">
        <v>125</v>
      </c>
      <c r="I86" s="85" t="s">
        <v>126</v>
      </c>
      <c r="J86" s="85" t="s">
        <v>260</v>
      </c>
      <c r="K86" s="89" t="s">
        <v>483</v>
      </c>
      <c r="L86" s="90">
        <v>3000000</v>
      </c>
      <c r="M86" s="79">
        <f t="shared" si="8"/>
        <v>2100000</v>
      </c>
      <c r="N86" s="86" t="s">
        <v>479</v>
      </c>
      <c r="O86" s="160" t="s">
        <v>484</v>
      </c>
      <c r="P86" s="86"/>
      <c r="Q86" s="87"/>
      <c r="R86" s="87" t="s">
        <v>145</v>
      </c>
      <c r="S86" s="88"/>
      <c r="T86" s="85" t="s">
        <v>145</v>
      </c>
      <c r="U86" s="85"/>
      <c r="V86" s="85"/>
      <c r="W86" s="85" t="s">
        <v>145</v>
      </c>
      <c r="X86" s="85"/>
      <c r="Y86" s="86"/>
      <c r="Z86" s="88" t="s">
        <v>130</v>
      </c>
    </row>
    <row r="87" spans="1:26" ht="136.19999999999999" customHeight="1" x14ac:dyDescent="0.3">
      <c r="A87" s="85">
        <v>83</v>
      </c>
      <c r="B87" s="86" t="s">
        <v>257</v>
      </c>
      <c r="C87" s="87" t="s">
        <v>258</v>
      </c>
      <c r="D87" s="87">
        <v>70993084</v>
      </c>
      <c r="E87" s="87">
        <v>102931593</v>
      </c>
      <c r="F87" s="88">
        <v>600130495</v>
      </c>
      <c r="G87" s="85" t="s">
        <v>485</v>
      </c>
      <c r="H87" s="85" t="s">
        <v>125</v>
      </c>
      <c r="I87" s="85" t="s">
        <v>126</v>
      </c>
      <c r="J87" s="85" t="s">
        <v>260</v>
      </c>
      <c r="K87" s="89" t="s">
        <v>485</v>
      </c>
      <c r="L87" s="90">
        <v>500000</v>
      </c>
      <c r="M87" s="72">
        <f t="shared" si="8"/>
        <v>350000</v>
      </c>
      <c r="N87" s="86">
        <v>2023</v>
      </c>
      <c r="O87" s="88">
        <v>2024</v>
      </c>
      <c r="P87" s="86"/>
      <c r="Q87" s="87"/>
      <c r="R87" s="87"/>
      <c r="S87" s="88"/>
      <c r="T87" s="85"/>
      <c r="U87" s="85"/>
      <c r="V87" s="85" t="s">
        <v>145</v>
      </c>
      <c r="W87" s="85"/>
      <c r="X87" s="85"/>
      <c r="Y87" s="86"/>
      <c r="Z87" s="88" t="s">
        <v>130</v>
      </c>
    </row>
    <row r="88" spans="1:26" ht="136.19999999999999" customHeight="1" x14ac:dyDescent="0.3">
      <c r="A88" s="85">
        <v>84</v>
      </c>
      <c r="B88" s="86" t="s">
        <v>257</v>
      </c>
      <c r="C88" s="87" t="s">
        <v>258</v>
      </c>
      <c r="D88" s="87">
        <v>70993084</v>
      </c>
      <c r="E88" s="87">
        <v>102931593</v>
      </c>
      <c r="F88" s="88">
        <v>600130495</v>
      </c>
      <c r="G88" s="85" t="s">
        <v>486</v>
      </c>
      <c r="H88" s="85" t="s">
        <v>125</v>
      </c>
      <c r="I88" s="85" t="s">
        <v>126</v>
      </c>
      <c r="J88" s="85" t="s">
        <v>260</v>
      </c>
      <c r="K88" s="89" t="s">
        <v>486</v>
      </c>
      <c r="L88" s="90">
        <v>1200000</v>
      </c>
      <c r="M88" s="79">
        <f t="shared" si="8"/>
        <v>840000</v>
      </c>
      <c r="N88" s="86">
        <v>2022</v>
      </c>
      <c r="O88" s="88">
        <v>2025</v>
      </c>
      <c r="P88" s="86" t="s">
        <v>145</v>
      </c>
      <c r="Q88" s="87"/>
      <c r="R88" s="87"/>
      <c r="S88" s="88" t="s">
        <v>145</v>
      </c>
      <c r="T88" s="85" t="s">
        <v>145</v>
      </c>
      <c r="U88" s="85"/>
      <c r="V88" s="85" t="s">
        <v>145</v>
      </c>
      <c r="W88" s="85"/>
      <c r="X88" s="85"/>
      <c r="Y88" s="86"/>
      <c r="Z88" s="88" t="s">
        <v>130</v>
      </c>
    </row>
    <row r="89" spans="1:26" ht="136.19999999999999" customHeight="1" x14ac:dyDescent="0.3">
      <c r="A89" s="85">
        <v>85</v>
      </c>
      <c r="B89" s="86" t="s">
        <v>257</v>
      </c>
      <c r="C89" s="87" t="s">
        <v>258</v>
      </c>
      <c r="D89" s="87">
        <v>70993084</v>
      </c>
      <c r="E89" s="87">
        <v>102931593</v>
      </c>
      <c r="F89" s="88">
        <v>600130495</v>
      </c>
      <c r="G89" s="85" t="s">
        <v>487</v>
      </c>
      <c r="H89" s="85" t="s">
        <v>125</v>
      </c>
      <c r="I89" s="85" t="s">
        <v>126</v>
      </c>
      <c r="J89" s="85" t="s">
        <v>260</v>
      </c>
      <c r="K89" s="89" t="s">
        <v>487</v>
      </c>
      <c r="L89" s="90">
        <v>5000000</v>
      </c>
      <c r="M89" s="72">
        <f t="shared" si="8"/>
        <v>3500000</v>
      </c>
      <c r="N89" s="86">
        <v>2023</v>
      </c>
      <c r="O89" s="88">
        <v>2027</v>
      </c>
      <c r="P89" s="86"/>
      <c r="Q89" s="87"/>
      <c r="R89" s="87"/>
      <c r="S89" s="88"/>
      <c r="T89" s="85"/>
      <c r="U89" s="85"/>
      <c r="V89" s="85"/>
      <c r="W89" s="85"/>
      <c r="X89" s="85"/>
      <c r="Y89" s="86"/>
      <c r="Z89" s="88" t="s">
        <v>130</v>
      </c>
    </row>
    <row r="90" spans="1:26" ht="136.19999999999999" customHeight="1" thickBot="1" x14ac:dyDescent="0.35">
      <c r="A90" s="246">
        <v>86</v>
      </c>
      <c r="B90" s="247" t="s">
        <v>257</v>
      </c>
      <c r="C90" s="248" t="s">
        <v>258</v>
      </c>
      <c r="D90" s="248">
        <v>70993084</v>
      </c>
      <c r="E90" s="248">
        <v>102931593</v>
      </c>
      <c r="F90" s="249">
        <v>600130495</v>
      </c>
      <c r="G90" s="246" t="s">
        <v>488</v>
      </c>
      <c r="H90" s="246" t="s">
        <v>125</v>
      </c>
      <c r="I90" s="246" t="s">
        <v>126</v>
      </c>
      <c r="J90" s="246" t="s">
        <v>260</v>
      </c>
      <c r="K90" s="246" t="s">
        <v>488</v>
      </c>
      <c r="L90" s="251">
        <v>250000</v>
      </c>
      <c r="M90" s="252">
        <f t="shared" si="8"/>
        <v>175000</v>
      </c>
      <c r="N90" s="247" t="s">
        <v>489</v>
      </c>
      <c r="O90" s="249">
        <v>2025</v>
      </c>
      <c r="P90" s="247"/>
      <c r="Q90" s="248"/>
      <c r="R90" s="248"/>
      <c r="S90" s="249"/>
      <c r="T90" s="246"/>
      <c r="U90" s="246"/>
      <c r="V90" s="246" t="s">
        <v>145</v>
      </c>
      <c r="W90" s="246"/>
      <c r="X90" s="246"/>
      <c r="Y90" s="247"/>
      <c r="Z90" s="249" t="s">
        <v>130</v>
      </c>
    </row>
    <row r="91" spans="1:26" ht="48" customHeight="1" x14ac:dyDescent="0.3">
      <c r="A91" s="375">
        <v>87</v>
      </c>
      <c r="B91" s="345" t="s">
        <v>442</v>
      </c>
      <c r="C91" s="346" t="s">
        <v>284</v>
      </c>
      <c r="D91" s="346">
        <v>9398015</v>
      </c>
      <c r="E91" s="346">
        <v>181110628</v>
      </c>
      <c r="F91" s="347">
        <v>691013888</v>
      </c>
      <c r="G91" s="344" t="s">
        <v>443</v>
      </c>
      <c r="H91" s="344" t="s">
        <v>125</v>
      </c>
      <c r="I91" s="344" t="s">
        <v>126</v>
      </c>
      <c r="J91" s="344" t="s">
        <v>444</v>
      </c>
      <c r="K91" s="344" t="s">
        <v>445</v>
      </c>
      <c r="L91" s="348">
        <v>50000000</v>
      </c>
      <c r="M91" s="349">
        <f t="shared" si="7"/>
        <v>35000000</v>
      </c>
      <c r="N91" s="345">
        <v>2023</v>
      </c>
      <c r="O91" s="347">
        <v>2027</v>
      </c>
      <c r="P91" s="345" t="s">
        <v>145</v>
      </c>
      <c r="Q91" s="346" t="s">
        <v>145</v>
      </c>
      <c r="R91" s="346" t="s">
        <v>145</v>
      </c>
      <c r="S91" s="347" t="s">
        <v>145</v>
      </c>
      <c r="T91" s="344" t="s">
        <v>145</v>
      </c>
      <c r="U91" s="344" t="s">
        <v>145</v>
      </c>
      <c r="V91" s="344" t="s">
        <v>145</v>
      </c>
      <c r="W91" s="344" t="s">
        <v>145</v>
      </c>
      <c r="X91" s="344" t="s">
        <v>145</v>
      </c>
      <c r="Y91" s="345"/>
      <c r="Z91" s="347" t="s">
        <v>130</v>
      </c>
    </row>
    <row r="92" spans="1:26" ht="64.8" customHeight="1" x14ac:dyDescent="0.3">
      <c r="A92" s="350">
        <v>88</v>
      </c>
      <c r="B92" s="351" t="s">
        <v>442</v>
      </c>
      <c r="C92" s="352" t="s">
        <v>284</v>
      </c>
      <c r="D92" s="352">
        <v>9398015</v>
      </c>
      <c r="E92" s="352">
        <v>181110628</v>
      </c>
      <c r="F92" s="353">
        <v>691013888</v>
      </c>
      <c r="G92" s="350" t="s">
        <v>446</v>
      </c>
      <c r="H92" s="350" t="s">
        <v>125</v>
      </c>
      <c r="I92" s="350" t="s">
        <v>126</v>
      </c>
      <c r="J92" s="350" t="s">
        <v>444</v>
      </c>
      <c r="K92" s="350" t="s">
        <v>447</v>
      </c>
      <c r="L92" s="354">
        <v>30000000</v>
      </c>
      <c r="M92" s="355">
        <f t="shared" si="7"/>
        <v>21000000</v>
      </c>
      <c r="N92" s="351">
        <v>2023</v>
      </c>
      <c r="O92" s="353">
        <v>2027</v>
      </c>
      <c r="P92" s="351" t="s">
        <v>145</v>
      </c>
      <c r="Q92" s="352" t="s">
        <v>145</v>
      </c>
      <c r="R92" s="352" t="s">
        <v>145</v>
      </c>
      <c r="S92" s="353" t="s">
        <v>145</v>
      </c>
      <c r="T92" s="350" t="s">
        <v>145</v>
      </c>
      <c r="U92" s="350" t="s">
        <v>145</v>
      </c>
      <c r="V92" s="350" t="s">
        <v>145</v>
      </c>
      <c r="W92" s="350" t="s">
        <v>145</v>
      </c>
      <c r="X92" s="350" t="s">
        <v>145</v>
      </c>
      <c r="Y92" s="351"/>
      <c r="Z92" s="353" t="s">
        <v>130</v>
      </c>
    </row>
    <row r="93" spans="1:26" ht="52.2" customHeight="1" x14ac:dyDescent="0.3">
      <c r="A93" s="350">
        <v>89</v>
      </c>
      <c r="B93" s="351" t="s">
        <v>442</v>
      </c>
      <c r="C93" s="352" t="s">
        <v>284</v>
      </c>
      <c r="D93" s="352">
        <v>9398015</v>
      </c>
      <c r="E93" s="352">
        <v>181110628</v>
      </c>
      <c r="F93" s="353">
        <v>691013888</v>
      </c>
      <c r="G93" s="350" t="s">
        <v>448</v>
      </c>
      <c r="H93" s="350" t="s">
        <v>125</v>
      </c>
      <c r="I93" s="350" t="s">
        <v>126</v>
      </c>
      <c r="J93" s="350" t="s">
        <v>444</v>
      </c>
      <c r="K93" s="350" t="s">
        <v>449</v>
      </c>
      <c r="L93" s="354">
        <v>50000000</v>
      </c>
      <c r="M93" s="356">
        <f t="shared" si="7"/>
        <v>35000000</v>
      </c>
      <c r="N93" s="351">
        <v>2023</v>
      </c>
      <c r="O93" s="353">
        <v>2027</v>
      </c>
      <c r="P93" s="351" t="s">
        <v>145</v>
      </c>
      <c r="Q93" s="352" t="s">
        <v>145</v>
      </c>
      <c r="R93" s="352" t="s">
        <v>145</v>
      </c>
      <c r="S93" s="353" t="s">
        <v>145</v>
      </c>
      <c r="T93" s="373" t="s">
        <v>145</v>
      </c>
      <c r="U93" s="350" t="s">
        <v>145</v>
      </c>
      <c r="V93" s="350" t="s">
        <v>145</v>
      </c>
      <c r="W93" s="350" t="s">
        <v>145</v>
      </c>
      <c r="X93" s="350" t="s">
        <v>145</v>
      </c>
      <c r="Y93" s="351" t="s">
        <v>450</v>
      </c>
      <c r="Z93" s="353" t="s">
        <v>130</v>
      </c>
    </row>
    <row r="94" spans="1:26" ht="48" x14ac:dyDescent="0.3">
      <c r="A94" s="357">
        <v>90</v>
      </c>
      <c r="B94" s="358" t="s">
        <v>442</v>
      </c>
      <c r="C94" s="359" t="s">
        <v>284</v>
      </c>
      <c r="D94" s="359">
        <v>9398015</v>
      </c>
      <c r="E94" s="359">
        <v>181110628</v>
      </c>
      <c r="F94" s="360">
        <v>691013888</v>
      </c>
      <c r="G94" s="357" t="s">
        <v>451</v>
      </c>
      <c r="H94" s="357" t="s">
        <v>125</v>
      </c>
      <c r="I94" s="357" t="s">
        <v>126</v>
      </c>
      <c r="J94" s="357" t="s">
        <v>444</v>
      </c>
      <c r="K94" s="357" t="s">
        <v>452</v>
      </c>
      <c r="L94" s="361">
        <v>20000000</v>
      </c>
      <c r="M94" s="355">
        <f t="shared" si="7"/>
        <v>14000000</v>
      </c>
      <c r="N94" s="358">
        <v>2023</v>
      </c>
      <c r="O94" s="360">
        <v>2027</v>
      </c>
      <c r="P94" s="358" t="s">
        <v>145</v>
      </c>
      <c r="Q94" s="359" t="s">
        <v>145</v>
      </c>
      <c r="R94" s="359" t="s">
        <v>145</v>
      </c>
      <c r="S94" s="360" t="s">
        <v>145</v>
      </c>
      <c r="T94" s="357" t="s">
        <v>145</v>
      </c>
      <c r="U94" s="357" t="s">
        <v>145</v>
      </c>
      <c r="V94" s="357" t="s">
        <v>145</v>
      </c>
      <c r="W94" s="357" t="s">
        <v>145</v>
      </c>
      <c r="X94" s="357" t="s">
        <v>145</v>
      </c>
      <c r="Y94" s="358"/>
      <c r="Z94" s="360" t="s">
        <v>130</v>
      </c>
    </row>
    <row r="95" spans="1:26" ht="62.4" customHeight="1" x14ac:dyDescent="0.3">
      <c r="A95" s="357">
        <v>91</v>
      </c>
      <c r="B95" s="358" t="s">
        <v>442</v>
      </c>
      <c r="C95" s="359" t="s">
        <v>284</v>
      </c>
      <c r="D95" s="359">
        <v>9398015</v>
      </c>
      <c r="E95" s="359">
        <v>181110628</v>
      </c>
      <c r="F95" s="360">
        <v>691013888</v>
      </c>
      <c r="G95" s="357" t="s">
        <v>453</v>
      </c>
      <c r="H95" s="357" t="s">
        <v>125</v>
      </c>
      <c r="I95" s="357" t="s">
        <v>126</v>
      </c>
      <c r="J95" s="357" t="s">
        <v>126</v>
      </c>
      <c r="K95" s="357" t="s">
        <v>454</v>
      </c>
      <c r="L95" s="361">
        <v>500000</v>
      </c>
      <c r="M95" s="356">
        <f t="shared" si="7"/>
        <v>350000</v>
      </c>
      <c r="N95" s="358">
        <v>2023</v>
      </c>
      <c r="O95" s="360">
        <v>2023</v>
      </c>
      <c r="P95" s="358" t="s">
        <v>145</v>
      </c>
      <c r="Q95" s="359" t="s">
        <v>145</v>
      </c>
      <c r="R95" s="359" t="s">
        <v>145</v>
      </c>
      <c r="S95" s="360" t="s">
        <v>145</v>
      </c>
      <c r="T95" s="357" t="s">
        <v>145</v>
      </c>
      <c r="U95" s="357" t="s">
        <v>145</v>
      </c>
      <c r="V95" s="357" t="s">
        <v>145</v>
      </c>
      <c r="W95" s="357" t="s">
        <v>145</v>
      </c>
      <c r="X95" s="357" t="s">
        <v>145</v>
      </c>
      <c r="Y95" s="358" t="s">
        <v>455</v>
      </c>
      <c r="Z95" s="360" t="s">
        <v>213</v>
      </c>
    </row>
    <row r="96" spans="1:26" ht="57" customHeight="1" x14ac:dyDescent="0.3">
      <c r="A96" s="357">
        <v>92</v>
      </c>
      <c r="B96" s="358" t="s">
        <v>442</v>
      </c>
      <c r="C96" s="359" t="s">
        <v>284</v>
      </c>
      <c r="D96" s="359">
        <v>9398015</v>
      </c>
      <c r="E96" s="359">
        <v>181110628</v>
      </c>
      <c r="F96" s="360">
        <v>691013888</v>
      </c>
      <c r="G96" s="357" t="s">
        <v>456</v>
      </c>
      <c r="H96" s="357" t="s">
        <v>125</v>
      </c>
      <c r="I96" s="357" t="s">
        <v>126</v>
      </c>
      <c r="J96" s="357" t="s">
        <v>126</v>
      </c>
      <c r="K96" s="357" t="s">
        <v>457</v>
      </c>
      <c r="L96" s="361">
        <v>2000000</v>
      </c>
      <c r="M96" s="355">
        <f t="shared" si="7"/>
        <v>1400000</v>
      </c>
      <c r="N96" s="358">
        <v>2023</v>
      </c>
      <c r="O96" s="360">
        <v>2023</v>
      </c>
      <c r="P96" s="358" t="s">
        <v>145</v>
      </c>
      <c r="Q96" s="359" t="s">
        <v>145</v>
      </c>
      <c r="R96" s="359" t="s">
        <v>145</v>
      </c>
      <c r="S96" s="360" t="s">
        <v>145</v>
      </c>
      <c r="T96" s="357" t="s">
        <v>145</v>
      </c>
      <c r="U96" s="357" t="s">
        <v>145</v>
      </c>
      <c r="V96" s="357" t="s">
        <v>145</v>
      </c>
      <c r="W96" s="357" t="s">
        <v>145</v>
      </c>
      <c r="X96" s="357" t="s">
        <v>145</v>
      </c>
      <c r="Y96" s="358"/>
      <c r="Z96" s="360" t="s">
        <v>130</v>
      </c>
    </row>
    <row r="97" spans="1:26" ht="68.400000000000006" customHeight="1" x14ac:dyDescent="0.3">
      <c r="A97" s="357">
        <v>93</v>
      </c>
      <c r="B97" s="358" t="s">
        <v>442</v>
      </c>
      <c r="C97" s="359" t="s">
        <v>284</v>
      </c>
      <c r="D97" s="359">
        <v>9398015</v>
      </c>
      <c r="E97" s="359">
        <v>181110628</v>
      </c>
      <c r="F97" s="360">
        <v>691013888</v>
      </c>
      <c r="G97" s="357" t="s">
        <v>458</v>
      </c>
      <c r="H97" s="357" t="s">
        <v>125</v>
      </c>
      <c r="I97" s="357" t="s">
        <v>126</v>
      </c>
      <c r="J97" s="357" t="s">
        <v>444</v>
      </c>
      <c r="K97" s="357" t="s">
        <v>459</v>
      </c>
      <c r="L97" s="361">
        <v>4000000</v>
      </c>
      <c r="M97" s="356">
        <f t="shared" si="7"/>
        <v>2800000</v>
      </c>
      <c r="N97" s="358">
        <v>2023</v>
      </c>
      <c r="O97" s="360">
        <v>2027</v>
      </c>
      <c r="P97" s="358" t="s">
        <v>145</v>
      </c>
      <c r="Q97" s="359" t="s">
        <v>145</v>
      </c>
      <c r="R97" s="359" t="s">
        <v>145</v>
      </c>
      <c r="S97" s="360" t="s">
        <v>145</v>
      </c>
      <c r="T97" s="357" t="s">
        <v>145</v>
      </c>
      <c r="U97" s="357" t="s">
        <v>145</v>
      </c>
      <c r="V97" s="357" t="s">
        <v>145</v>
      </c>
      <c r="W97" s="357" t="s">
        <v>145</v>
      </c>
      <c r="X97" s="357" t="s">
        <v>145</v>
      </c>
      <c r="Y97" s="358" t="s">
        <v>460</v>
      </c>
      <c r="Z97" s="360" t="s">
        <v>130</v>
      </c>
    </row>
    <row r="98" spans="1:26" ht="60" x14ac:dyDescent="0.3">
      <c r="A98" s="357">
        <v>94</v>
      </c>
      <c r="B98" s="358" t="s">
        <v>442</v>
      </c>
      <c r="C98" s="359" t="s">
        <v>284</v>
      </c>
      <c r="D98" s="359">
        <v>9398015</v>
      </c>
      <c r="E98" s="359">
        <v>181110628</v>
      </c>
      <c r="F98" s="360">
        <v>691013888</v>
      </c>
      <c r="G98" s="357" t="s">
        <v>461</v>
      </c>
      <c r="H98" s="357" t="s">
        <v>125</v>
      </c>
      <c r="I98" s="357" t="s">
        <v>126</v>
      </c>
      <c r="J98" s="357" t="s">
        <v>444</v>
      </c>
      <c r="K98" s="357" t="s">
        <v>462</v>
      </c>
      <c r="L98" s="361">
        <v>30000000</v>
      </c>
      <c r="M98" s="355">
        <f t="shared" si="7"/>
        <v>21000000</v>
      </c>
      <c r="N98" s="358">
        <v>2023</v>
      </c>
      <c r="O98" s="360">
        <v>2027</v>
      </c>
      <c r="P98" s="358" t="s">
        <v>145</v>
      </c>
      <c r="Q98" s="359" t="s">
        <v>145</v>
      </c>
      <c r="R98" s="359" t="s">
        <v>145</v>
      </c>
      <c r="S98" s="360" t="s">
        <v>145</v>
      </c>
      <c r="T98" s="357" t="s">
        <v>145</v>
      </c>
      <c r="U98" s="357" t="s">
        <v>145</v>
      </c>
      <c r="V98" s="357" t="s">
        <v>145</v>
      </c>
      <c r="W98" s="357" t="s">
        <v>145</v>
      </c>
      <c r="X98" s="357" t="s">
        <v>145</v>
      </c>
      <c r="Y98" s="358" t="s">
        <v>463</v>
      </c>
      <c r="Z98" s="360" t="s">
        <v>130</v>
      </c>
    </row>
    <row r="99" spans="1:26" ht="72" customHeight="1" x14ac:dyDescent="0.3">
      <c r="A99" s="357">
        <v>95</v>
      </c>
      <c r="B99" s="358" t="s">
        <v>442</v>
      </c>
      <c r="C99" s="359" t="s">
        <v>284</v>
      </c>
      <c r="D99" s="359">
        <v>9398015</v>
      </c>
      <c r="E99" s="359">
        <v>181110628</v>
      </c>
      <c r="F99" s="360">
        <v>691013888</v>
      </c>
      <c r="G99" s="357" t="s">
        <v>464</v>
      </c>
      <c r="H99" s="357" t="s">
        <v>125</v>
      </c>
      <c r="I99" s="357" t="s">
        <v>126</v>
      </c>
      <c r="J99" s="357" t="s">
        <v>444</v>
      </c>
      <c r="K99" s="357" t="s">
        <v>465</v>
      </c>
      <c r="L99" s="361">
        <v>30000000</v>
      </c>
      <c r="M99" s="356">
        <f t="shared" si="7"/>
        <v>21000000</v>
      </c>
      <c r="N99" s="358">
        <v>2023</v>
      </c>
      <c r="O99" s="360">
        <v>2027</v>
      </c>
      <c r="P99" s="358" t="s">
        <v>145</v>
      </c>
      <c r="Q99" s="359" t="s">
        <v>145</v>
      </c>
      <c r="R99" s="359" t="s">
        <v>145</v>
      </c>
      <c r="S99" s="360" t="s">
        <v>145</v>
      </c>
      <c r="T99" s="357" t="s">
        <v>145</v>
      </c>
      <c r="U99" s="357" t="s">
        <v>145</v>
      </c>
      <c r="V99" s="357" t="s">
        <v>145</v>
      </c>
      <c r="W99" s="357" t="s">
        <v>145</v>
      </c>
      <c r="X99" s="357" t="s">
        <v>145</v>
      </c>
      <c r="Y99" s="358" t="s">
        <v>463</v>
      </c>
      <c r="Z99" s="360" t="s">
        <v>130</v>
      </c>
    </row>
    <row r="100" spans="1:26" ht="58.2" customHeight="1" x14ac:dyDescent="0.3">
      <c r="A100" s="357">
        <v>96</v>
      </c>
      <c r="B100" s="358" t="s">
        <v>442</v>
      </c>
      <c r="C100" s="359" t="s">
        <v>284</v>
      </c>
      <c r="D100" s="359">
        <v>9398015</v>
      </c>
      <c r="E100" s="359">
        <v>181110628</v>
      </c>
      <c r="F100" s="360">
        <v>691013888</v>
      </c>
      <c r="G100" s="357" t="s">
        <v>466</v>
      </c>
      <c r="H100" s="357" t="s">
        <v>125</v>
      </c>
      <c r="I100" s="357" t="s">
        <v>126</v>
      </c>
      <c r="J100" s="357" t="s">
        <v>444</v>
      </c>
      <c r="K100" s="357" t="s">
        <v>467</v>
      </c>
      <c r="L100" s="361">
        <v>30000000</v>
      </c>
      <c r="M100" s="355">
        <f t="shared" si="7"/>
        <v>21000000</v>
      </c>
      <c r="N100" s="358">
        <v>2023</v>
      </c>
      <c r="O100" s="360">
        <v>2027</v>
      </c>
      <c r="P100" s="358" t="s">
        <v>145</v>
      </c>
      <c r="Q100" s="359" t="s">
        <v>145</v>
      </c>
      <c r="R100" s="359" t="s">
        <v>145</v>
      </c>
      <c r="S100" s="360" t="s">
        <v>145</v>
      </c>
      <c r="T100" s="357" t="s">
        <v>145</v>
      </c>
      <c r="U100" s="371" t="s">
        <v>145</v>
      </c>
      <c r="V100" s="357" t="s">
        <v>145</v>
      </c>
      <c r="W100" s="357" t="s">
        <v>145</v>
      </c>
      <c r="X100" s="357" t="s">
        <v>145</v>
      </c>
      <c r="Y100" s="358"/>
      <c r="Z100" s="360" t="s">
        <v>130</v>
      </c>
    </row>
    <row r="101" spans="1:26" ht="57" customHeight="1" x14ac:dyDescent="0.3">
      <c r="A101" s="357">
        <v>97</v>
      </c>
      <c r="B101" s="358" t="s">
        <v>442</v>
      </c>
      <c r="C101" s="359" t="s">
        <v>284</v>
      </c>
      <c r="D101" s="359">
        <v>9398015</v>
      </c>
      <c r="E101" s="359">
        <v>181110628</v>
      </c>
      <c r="F101" s="360">
        <v>691013888</v>
      </c>
      <c r="G101" s="357" t="s">
        <v>468</v>
      </c>
      <c r="H101" s="357" t="s">
        <v>125</v>
      </c>
      <c r="I101" s="357" t="s">
        <v>126</v>
      </c>
      <c r="J101" s="357" t="s">
        <v>444</v>
      </c>
      <c r="K101" s="357" t="s">
        <v>469</v>
      </c>
      <c r="L101" s="361">
        <v>300000000</v>
      </c>
      <c r="M101" s="356">
        <f t="shared" si="7"/>
        <v>210000000</v>
      </c>
      <c r="N101" s="358">
        <v>2023</v>
      </c>
      <c r="O101" s="360">
        <v>2027</v>
      </c>
      <c r="P101" s="358" t="s">
        <v>145</v>
      </c>
      <c r="Q101" s="359" t="s">
        <v>145</v>
      </c>
      <c r="R101" s="359" t="s">
        <v>145</v>
      </c>
      <c r="S101" s="360" t="s">
        <v>145</v>
      </c>
      <c r="T101" s="357" t="s">
        <v>145</v>
      </c>
      <c r="U101" s="371" t="s">
        <v>145</v>
      </c>
      <c r="V101" s="357" t="s">
        <v>145</v>
      </c>
      <c r="W101" s="357" t="s">
        <v>145</v>
      </c>
      <c r="X101" s="357" t="s">
        <v>145</v>
      </c>
      <c r="Y101" s="358"/>
      <c r="Z101" s="360" t="s">
        <v>130</v>
      </c>
    </row>
    <row r="102" spans="1:26" ht="60" x14ac:dyDescent="0.3">
      <c r="A102" s="357">
        <v>98</v>
      </c>
      <c r="B102" s="358" t="s">
        <v>442</v>
      </c>
      <c r="C102" s="359" t="s">
        <v>284</v>
      </c>
      <c r="D102" s="359">
        <v>9398015</v>
      </c>
      <c r="E102" s="359">
        <v>181110628</v>
      </c>
      <c r="F102" s="360">
        <v>691013888</v>
      </c>
      <c r="G102" s="357" t="s">
        <v>275</v>
      </c>
      <c r="H102" s="357" t="s">
        <v>125</v>
      </c>
      <c r="I102" s="357" t="s">
        <v>126</v>
      </c>
      <c r="J102" s="357" t="s">
        <v>276</v>
      </c>
      <c r="K102" s="357" t="s">
        <v>277</v>
      </c>
      <c r="L102" s="361">
        <v>30000000</v>
      </c>
      <c r="M102" s="355">
        <f t="shared" si="7"/>
        <v>21000000</v>
      </c>
      <c r="N102" s="358">
        <v>2023</v>
      </c>
      <c r="O102" s="360">
        <v>2027</v>
      </c>
      <c r="P102" s="358"/>
      <c r="Q102" s="359" t="s">
        <v>145</v>
      </c>
      <c r="R102" s="359" t="s">
        <v>145</v>
      </c>
      <c r="S102" s="360" t="s">
        <v>145</v>
      </c>
      <c r="T102" s="357" t="s">
        <v>145</v>
      </c>
      <c r="U102" s="371" t="s">
        <v>145</v>
      </c>
      <c r="V102" s="357" t="s">
        <v>145</v>
      </c>
      <c r="W102" s="357" t="s">
        <v>145</v>
      </c>
      <c r="X102" s="357"/>
      <c r="Y102" s="358" t="s">
        <v>470</v>
      </c>
      <c r="Z102" s="360" t="s">
        <v>130</v>
      </c>
    </row>
    <row r="103" spans="1:26" ht="60" x14ac:dyDescent="0.3">
      <c r="A103" s="357">
        <v>99</v>
      </c>
      <c r="B103" s="358" t="s">
        <v>442</v>
      </c>
      <c r="C103" s="359" t="s">
        <v>284</v>
      </c>
      <c r="D103" s="359">
        <v>9398015</v>
      </c>
      <c r="E103" s="359">
        <v>181110628</v>
      </c>
      <c r="F103" s="360">
        <v>691013888</v>
      </c>
      <c r="G103" s="357" t="s">
        <v>279</v>
      </c>
      <c r="H103" s="357" t="s">
        <v>125</v>
      </c>
      <c r="I103" s="357" t="s">
        <v>126</v>
      </c>
      <c r="J103" s="357" t="s">
        <v>276</v>
      </c>
      <c r="K103" s="357" t="s">
        <v>280</v>
      </c>
      <c r="L103" s="361">
        <v>20000000</v>
      </c>
      <c r="M103" s="356">
        <f t="shared" si="7"/>
        <v>14000000</v>
      </c>
      <c r="N103" s="358">
        <v>2023</v>
      </c>
      <c r="O103" s="360">
        <v>2027</v>
      </c>
      <c r="P103" s="358"/>
      <c r="Q103" s="359" t="s">
        <v>145</v>
      </c>
      <c r="R103" s="359" t="s">
        <v>145</v>
      </c>
      <c r="S103" s="360" t="s">
        <v>145</v>
      </c>
      <c r="T103" s="357" t="s">
        <v>145</v>
      </c>
      <c r="U103" s="371" t="s">
        <v>145</v>
      </c>
      <c r="V103" s="357" t="s">
        <v>145</v>
      </c>
      <c r="W103" s="357" t="s">
        <v>145</v>
      </c>
      <c r="X103" s="357" t="s">
        <v>145</v>
      </c>
      <c r="Y103" s="358" t="s">
        <v>470</v>
      </c>
      <c r="Z103" s="360" t="s">
        <v>130</v>
      </c>
    </row>
    <row r="104" spans="1:26" ht="41.4" customHeight="1" x14ac:dyDescent="0.3">
      <c r="A104" s="357">
        <v>100</v>
      </c>
      <c r="B104" s="358" t="s">
        <v>442</v>
      </c>
      <c r="C104" s="359" t="s">
        <v>284</v>
      </c>
      <c r="D104" s="359">
        <v>9398015</v>
      </c>
      <c r="E104" s="359">
        <v>181110628</v>
      </c>
      <c r="F104" s="360">
        <v>691013888</v>
      </c>
      <c r="G104" s="357" t="s">
        <v>471</v>
      </c>
      <c r="H104" s="357" t="s">
        <v>125</v>
      </c>
      <c r="I104" s="357" t="s">
        <v>126</v>
      </c>
      <c r="J104" s="357" t="s">
        <v>444</v>
      </c>
      <c r="K104" s="357" t="s">
        <v>472</v>
      </c>
      <c r="L104" s="361">
        <v>2000000</v>
      </c>
      <c r="M104" s="355">
        <f t="shared" si="7"/>
        <v>1400000</v>
      </c>
      <c r="N104" s="358">
        <v>2023</v>
      </c>
      <c r="O104" s="360">
        <v>2027</v>
      </c>
      <c r="P104" s="358"/>
      <c r="Q104" s="359" t="s">
        <v>145</v>
      </c>
      <c r="R104" s="359" t="s">
        <v>145</v>
      </c>
      <c r="S104" s="360" t="s">
        <v>145</v>
      </c>
      <c r="T104" s="357" t="s">
        <v>145</v>
      </c>
      <c r="U104" s="371" t="s">
        <v>145</v>
      </c>
      <c r="V104" s="357" t="s">
        <v>145</v>
      </c>
      <c r="W104" s="357" t="s">
        <v>145</v>
      </c>
      <c r="X104" s="357" t="s">
        <v>145</v>
      </c>
      <c r="Y104" s="358"/>
      <c r="Z104" s="360" t="s">
        <v>130</v>
      </c>
    </row>
    <row r="105" spans="1:26" ht="46.8" customHeight="1" thickBot="1" x14ac:dyDescent="0.35">
      <c r="A105" s="365">
        <v>101</v>
      </c>
      <c r="B105" s="366" t="s">
        <v>442</v>
      </c>
      <c r="C105" s="367" t="s">
        <v>284</v>
      </c>
      <c r="D105" s="367">
        <v>9398015</v>
      </c>
      <c r="E105" s="367">
        <v>181110628</v>
      </c>
      <c r="F105" s="368">
        <v>691013888</v>
      </c>
      <c r="G105" s="365" t="s">
        <v>473</v>
      </c>
      <c r="H105" s="365" t="s">
        <v>125</v>
      </c>
      <c r="I105" s="365" t="s">
        <v>126</v>
      </c>
      <c r="J105" s="365" t="s">
        <v>444</v>
      </c>
      <c r="K105" s="365" t="s">
        <v>474</v>
      </c>
      <c r="L105" s="369">
        <v>2000000</v>
      </c>
      <c r="M105" s="370">
        <f t="shared" si="7"/>
        <v>1400000</v>
      </c>
      <c r="N105" s="366">
        <v>2023</v>
      </c>
      <c r="O105" s="368">
        <v>2027</v>
      </c>
      <c r="P105" s="366"/>
      <c r="Q105" s="367" t="s">
        <v>145</v>
      </c>
      <c r="R105" s="367" t="s">
        <v>145</v>
      </c>
      <c r="S105" s="368" t="s">
        <v>145</v>
      </c>
      <c r="T105" s="365" t="s">
        <v>145</v>
      </c>
      <c r="U105" s="372" t="s">
        <v>145</v>
      </c>
      <c r="V105" s="365" t="s">
        <v>145</v>
      </c>
      <c r="W105" s="365" t="s">
        <v>145</v>
      </c>
      <c r="X105" s="365" t="s">
        <v>145</v>
      </c>
      <c r="Y105" s="366"/>
      <c r="Z105" s="368" t="s">
        <v>130</v>
      </c>
    </row>
    <row r="106" spans="1:26" x14ac:dyDescent="0.3">
      <c r="A106" s="362"/>
      <c r="B106" s="362"/>
      <c r="C106" s="362"/>
      <c r="D106" s="362"/>
      <c r="E106" s="362"/>
      <c r="F106" s="362"/>
      <c r="G106" s="362"/>
      <c r="H106" s="362"/>
      <c r="I106" s="362"/>
      <c r="J106" s="362"/>
      <c r="K106" s="362"/>
      <c r="L106" s="363"/>
      <c r="M106" s="363"/>
      <c r="N106" s="362"/>
      <c r="O106" s="362"/>
      <c r="P106" s="362"/>
      <c r="Q106" s="362"/>
      <c r="R106" s="362"/>
      <c r="S106" s="362"/>
      <c r="T106" s="362"/>
      <c r="U106" s="364"/>
      <c r="V106" s="362"/>
      <c r="W106" s="362"/>
      <c r="X106" s="362"/>
      <c r="Y106" s="362"/>
      <c r="Z106" s="362"/>
    </row>
    <row r="107" spans="1:26" x14ac:dyDescent="0.3">
      <c r="A107" s="362"/>
      <c r="B107" s="362"/>
      <c r="C107" s="362"/>
      <c r="D107" s="362"/>
      <c r="E107" s="362"/>
      <c r="F107" s="362"/>
      <c r="G107" s="362"/>
      <c r="H107" s="362"/>
      <c r="I107" s="362"/>
      <c r="J107" s="362"/>
      <c r="K107" s="362"/>
      <c r="L107" s="363"/>
      <c r="M107" s="363"/>
      <c r="N107" s="362"/>
      <c r="O107" s="362"/>
      <c r="P107" s="362"/>
      <c r="Q107" s="362"/>
      <c r="R107" s="362"/>
      <c r="S107" s="362"/>
      <c r="T107" s="362"/>
      <c r="U107" s="364"/>
      <c r="V107" s="362"/>
      <c r="W107" s="362"/>
      <c r="X107" s="362"/>
      <c r="Y107" s="362"/>
      <c r="Z107" s="362"/>
    </row>
    <row r="108" spans="1:26" x14ac:dyDescent="0.3">
      <c r="A108" s="362"/>
      <c r="B108" s="362"/>
      <c r="C108" s="362"/>
      <c r="D108" s="362"/>
      <c r="E108" s="362"/>
      <c r="F108" s="362"/>
      <c r="G108" s="362"/>
      <c r="H108" s="362"/>
      <c r="I108" s="362"/>
      <c r="J108" s="362"/>
      <c r="K108" s="362"/>
      <c r="L108" s="363"/>
      <c r="M108" s="363"/>
      <c r="N108" s="362"/>
      <c r="O108" s="362"/>
      <c r="P108" s="362"/>
      <c r="Q108" s="362"/>
      <c r="R108" s="362"/>
      <c r="S108" s="362"/>
      <c r="T108" s="362"/>
      <c r="U108" s="364"/>
      <c r="V108" s="362"/>
      <c r="W108" s="362"/>
      <c r="X108" s="362"/>
      <c r="Y108" s="362"/>
      <c r="Z108" s="362"/>
    </row>
    <row r="109" spans="1:26" x14ac:dyDescent="0.3">
      <c r="A109" s="362"/>
      <c r="B109" s="362"/>
      <c r="C109" s="362"/>
      <c r="D109" s="362"/>
      <c r="E109" s="362"/>
      <c r="F109" s="362"/>
      <c r="G109" s="362"/>
      <c r="H109" s="362"/>
      <c r="I109" s="362"/>
      <c r="J109" s="362"/>
      <c r="K109" s="362"/>
      <c r="L109" s="363"/>
      <c r="M109" s="363"/>
      <c r="N109" s="362"/>
      <c r="O109" s="362"/>
      <c r="P109" s="362"/>
      <c r="Q109" s="362"/>
      <c r="R109" s="362"/>
      <c r="S109" s="362"/>
      <c r="T109" s="362"/>
      <c r="U109" s="364"/>
      <c r="V109" s="362"/>
      <c r="W109" s="362"/>
      <c r="X109" s="362"/>
      <c r="Y109" s="362"/>
      <c r="Z109" s="362"/>
    </row>
    <row r="110" spans="1:26" x14ac:dyDescent="0.3">
      <c r="A110" s="362"/>
      <c r="B110" s="362"/>
      <c r="C110" s="362"/>
      <c r="D110" s="362"/>
      <c r="E110" s="362"/>
      <c r="F110" s="362"/>
      <c r="G110" s="362"/>
      <c r="H110" s="362"/>
      <c r="I110" s="362"/>
      <c r="J110" s="362"/>
      <c r="K110" s="362"/>
      <c r="L110" s="363"/>
      <c r="M110" s="363"/>
      <c r="N110" s="362"/>
      <c r="O110" s="362"/>
      <c r="P110" s="362"/>
      <c r="Q110" s="362"/>
      <c r="R110" s="362"/>
      <c r="S110" s="362"/>
      <c r="T110" s="362"/>
      <c r="U110" s="364"/>
      <c r="V110" s="362"/>
      <c r="W110" s="362"/>
      <c r="X110" s="362"/>
      <c r="Y110" s="362"/>
      <c r="Z110" s="362"/>
    </row>
    <row r="111" spans="1:26" x14ac:dyDescent="0.3">
      <c r="A111" s="1" t="s">
        <v>492</v>
      </c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4"/>
      <c r="M111" s="94"/>
      <c r="N111" s="93"/>
      <c r="O111" s="379"/>
      <c r="P111" s="362"/>
      <c r="Q111" s="362"/>
      <c r="R111" s="362"/>
      <c r="S111" s="362"/>
      <c r="T111" s="362"/>
      <c r="U111" s="364"/>
      <c r="V111" s="362"/>
      <c r="W111" s="362"/>
      <c r="X111" s="362"/>
      <c r="Y111" s="362"/>
      <c r="Z111" s="362"/>
    </row>
    <row r="112" spans="1:26" x14ac:dyDescent="0.3">
      <c r="A112" s="1" t="s">
        <v>491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4"/>
      <c r="M112" s="383"/>
      <c r="N112" s="384" t="s">
        <v>490</v>
      </c>
      <c r="O112" s="381"/>
      <c r="P112" s="362"/>
      <c r="Q112" s="362"/>
      <c r="R112" s="362"/>
      <c r="S112" s="362"/>
      <c r="T112" s="362"/>
      <c r="U112" s="364"/>
      <c r="V112" s="362"/>
      <c r="W112" s="362"/>
      <c r="X112" s="362"/>
      <c r="Y112" s="362"/>
      <c r="Z112" s="362"/>
    </row>
    <row r="113" spans="1:26" x14ac:dyDescent="0.3"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4"/>
      <c r="M113" s="383"/>
      <c r="N113" s="384"/>
      <c r="O113" s="381"/>
      <c r="P113" s="362"/>
      <c r="Q113" s="362"/>
      <c r="R113" s="362"/>
      <c r="S113" s="362"/>
      <c r="T113" s="362"/>
      <c r="U113" s="364"/>
      <c r="V113" s="362"/>
      <c r="W113" s="362"/>
      <c r="X113" s="362"/>
      <c r="Y113" s="362"/>
      <c r="Z113" s="362"/>
    </row>
    <row r="114" spans="1:26" x14ac:dyDescent="0.3"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4"/>
      <c r="M114" s="383"/>
      <c r="N114" s="384"/>
      <c r="O114" s="381"/>
      <c r="P114" s="362"/>
      <c r="Q114" s="362"/>
      <c r="R114" s="362"/>
      <c r="S114" s="362"/>
      <c r="T114" s="362"/>
      <c r="U114" s="364"/>
      <c r="V114" s="362"/>
      <c r="W114" s="362"/>
      <c r="X114" s="362"/>
      <c r="Y114" s="362"/>
      <c r="Z114" s="362"/>
    </row>
    <row r="115" spans="1:26" x14ac:dyDescent="0.3"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4"/>
      <c r="M115" s="383"/>
      <c r="N115" s="384"/>
      <c r="O115" s="381"/>
      <c r="P115" s="362"/>
      <c r="Q115" s="362"/>
      <c r="R115" s="362"/>
      <c r="S115" s="362"/>
      <c r="T115" s="362"/>
      <c r="U115" s="364"/>
      <c r="V115" s="362"/>
      <c r="W115" s="362"/>
      <c r="X115" s="362"/>
      <c r="Y115" s="362"/>
      <c r="Z115" s="362"/>
    </row>
    <row r="116" spans="1:26" x14ac:dyDescent="0.3">
      <c r="A116" s="1" t="s">
        <v>28</v>
      </c>
      <c r="B116" s="362"/>
      <c r="C116" s="362"/>
      <c r="D116" s="362"/>
      <c r="E116" s="362"/>
      <c r="F116" s="362"/>
      <c r="G116" s="362"/>
      <c r="H116" s="362"/>
      <c r="I116" s="362"/>
      <c r="J116" s="362"/>
      <c r="K116" s="362"/>
      <c r="L116" s="363"/>
      <c r="M116" s="363"/>
      <c r="N116" s="362"/>
      <c r="O116" s="362"/>
      <c r="P116" s="362"/>
      <c r="Q116" s="362"/>
      <c r="R116" s="362"/>
      <c r="S116" s="362"/>
      <c r="T116" s="362"/>
      <c r="U116" s="364"/>
      <c r="V116" s="362"/>
      <c r="W116" s="362"/>
      <c r="X116" s="362"/>
      <c r="Y116" s="362"/>
      <c r="Z116" s="362"/>
    </row>
    <row r="117" spans="1:26" x14ac:dyDescent="0.3">
      <c r="A117" s="7" t="s">
        <v>42</v>
      </c>
      <c r="B117" s="362"/>
      <c r="C117" s="362"/>
      <c r="D117" s="362"/>
      <c r="E117" s="362"/>
      <c r="F117" s="362"/>
      <c r="G117" s="362"/>
      <c r="H117" s="362"/>
      <c r="I117" s="362"/>
      <c r="J117" s="362"/>
      <c r="K117" s="362"/>
      <c r="L117" s="363"/>
      <c r="M117" s="363"/>
      <c r="N117" s="362"/>
      <c r="O117" s="362"/>
      <c r="P117" s="362"/>
      <c r="Q117" s="362"/>
      <c r="R117" s="362"/>
      <c r="S117" s="362"/>
      <c r="T117" s="362"/>
      <c r="U117" s="364"/>
      <c r="V117" s="362"/>
      <c r="W117" s="362"/>
      <c r="X117" s="362"/>
      <c r="Y117" s="362"/>
      <c r="Z117" s="362"/>
    </row>
    <row r="118" spans="1:26" x14ac:dyDescent="0.3">
      <c r="A118" s="1" t="s">
        <v>118</v>
      </c>
      <c r="B118" s="362"/>
      <c r="C118" s="362"/>
      <c r="D118" s="362"/>
      <c r="E118" s="362"/>
      <c r="F118" s="362"/>
      <c r="G118" s="362"/>
      <c r="H118" s="362"/>
      <c r="I118" s="362"/>
      <c r="J118" s="362"/>
      <c r="K118" s="362"/>
      <c r="L118" s="363"/>
      <c r="M118" s="363"/>
      <c r="N118" s="362"/>
      <c r="O118" s="362"/>
      <c r="P118" s="362"/>
      <c r="Q118" s="362"/>
      <c r="R118" s="362"/>
      <c r="S118" s="362"/>
      <c r="T118" s="362"/>
      <c r="U118" s="364"/>
      <c r="V118" s="362"/>
      <c r="W118" s="362"/>
      <c r="X118" s="362"/>
      <c r="Y118" s="362"/>
      <c r="Z118" s="362"/>
    </row>
    <row r="119" spans="1:26" x14ac:dyDescent="0.3">
      <c r="A119" s="1" t="s">
        <v>119</v>
      </c>
      <c r="B119" s="362"/>
      <c r="C119" s="362"/>
      <c r="D119" s="362"/>
      <c r="E119" s="362"/>
      <c r="F119" s="362"/>
      <c r="G119" s="362"/>
      <c r="H119" s="362"/>
      <c r="I119" s="362"/>
      <c r="J119" s="362"/>
      <c r="K119" s="362"/>
      <c r="L119" s="363"/>
      <c r="M119" s="363"/>
      <c r="N119" s="362"/>
      <c r="O119" s="362"/>
      <c r="P119" s="362"/>
      <c r="Q119" s="362"/>
      <c r="R119" s="362"/>
      <c r="S119" s="362"/>
      <c r="T119" s="362"/>
      <c r="U119" s="364"/>
      <c r="V119" s="362"/>
      <c r="W119" s="362"/>
      <c r="X119" s="362"/>
      <c r="Y119" s="362"/>
      <c r="Z119" s="362"/>
    </row>
    <row r="120" spans="1:26" x14ac:dyDescent="0.3">
      <c r="B120" s="362"/>
      <c r="C120" s="362"/>
      <c r="D120" s="362"/>
      <c r="E120" s="362"/>
      <c r="F120" s="362"/>
      <c r="G120" s="362"/>
      <c r="H120" s="362"/>
      <c r="I120" s="362"/>
      <c r="J120" s="362"/>
      <c r="K120" s="362"/>
      <c r="L120" s="363"/>
      <c r="M120" s="363"/>
      <c r="N120" s="362"/>
      <c r="O120" s="362"/>
      <c r="P120" s="362"/>
      <c r="Q120" s="362"/>
      <c r="R120" s="362"/>
      <c r="S120" s="362"/>
      <c r="T120" s="362"/>
      <c r="U120" s="364"/>
      <c r="V120" s="362"/>
      <c r="W120" s="362"/>
      <c r="X120" s="362"/>
      <c r="Y120" s="362"/>
      <c r="Z120" s="362"/>
    </row>
    <row r="121" spans="1:26" x14ac:dyDescent="0.3">
      <c r="A121" s="1" t="s">
        <v>43</v>
      </c>
      <c r="B121" s="362"/>
      <c r="C121" s="362"/>
      <c r="D121" s="362"/>
      <c r="E121" s="362"/>
      <c r="F121" s="362"/>
      <c r="G121" s="362"/>
      <c r="H121" s="362"/>
      <c r="I121" s="362"/>
      <c r="J121" s="362"/>
      <c r="K121" s="362"/>
      <c r="L121" s="363"/>
      <c r="M121" s="363"/>
      <c r="N121" s="362"/>
      <c r="O121" s="362"/>
      <c r="P121" s="362"/>
      <c r="Q121" s="362"/>
      <c r="R121" s="362"/>
      <c r="S121" s="362"/>
      <c r="T121" s="362"/>
      <c r="U121" s="364"/>
      <c r="V121" s="362"/>
      <c r="W121" s="362"/>
      <c r="X121" s="362"/>
      <c r="Y121" s="362"/>
      <c r="Z121" s="362"/>
    </row>
    <row r="122" spans="1:26" x14ac:dyDescent="0.3">
      <c r="B122" s="362"/>
      <c r="C122" s="362"/>
      <c r="D122" s="362"/>
      <c r="E122" s="362"/>
      <c r="F122" s="362"/>
      <c r="G122" s="362"/>
      <c r="H122" s="362"/>
      <c r="I122" s="362"/>
      <c r="J122" s="362"/>
      <c r="K122" s="362"/>
      <c r="L122" s="363"/>
      <c r="M122" s="363"/>
      <c r="N122" s="362"/>
      <c r="O122" s="362"/>
      <c r="P122" s="362"/>
      <c r="Q122" s="362"/>
      <c r="R122" s="362"/>
      <c r="S122" s="362"/>
      <c r="T122" s="362"/>
      <c r="U122" s="364"/>
      <c r="V122" s="362"/>
      <c r="W122" s="362"/>
      <c r="X122" s="362"/>
      <c r="Y122" s="362"/>
      <c r="Z122" s="362"/>
    </row>
    <row r="123" spans="1:26" x14ac:dyDescent="0.3">
      <c r="A123" s="2" t="s">
        <v>75</v>
      </c>
      <c r="B123" s="362"/>
      <c r="C123" s="362"/>
      <c r="D123" s="362"/>
      <c r="E123" s="362"/>
      <c r="F123" s="362"/>
      <c r="G123" s="362"/>
      <c r="H123" s="362"/>
      <c r="I123" s="362"/>
      <c r="J123" s="362"/>
      <c r="K123" s="362"/>
      <c r="L123" s="363"/>
      <c r="M123" s="363"/>
      <c r="N123" s="362"/>
      <c r="O123" s="362"/>
      <c r="P123" s="362"/>
      <c r="Q123" s="362"/>
      <c r="R123" s="362"/>
      <c r="S123" s="362"/>
      <c r="T123" s="362"/>
      <c r="U123" s="364"/>
      <c r="V123" s="362"/>
      <c r="W123" s="362"/>
      <c r="X123" s="362"/>
      <c r="Y123" s="362"/>
      <c r="Z123" s="362"/>
    </row>
    <row r="124" spans="1:26" x14ac:dyDescent="0.3">
      <c r="A124" s="2" t="s">
        <v>71</v>
      </c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3"/>
      <c r="M124" s="363"/>
      <c r="N124" s="362"/>
      <c r="O124" s="362"/>
      <c r="P124" s="362"/>
      <c r="Q124" s="362"/>
      <c r="R124" s="362"/>
      <c r="S124" s="362"/>
      <c r="T124" s="362"/>
      <c r="U124" s="364"/>
      <c r="V124" s="362"/>
      <c r="W124" s="362"/>
      <c r="X124" s="362"/>
      <c r="Y124" s="362"/>
      <c r="Z124" s="362"/>
    </row>
    <row r="125" spans="1:26" x14ac:dyDescent="0.3">
      <c r="A125" s="2" t="s">
        <v>67</v>
      </c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3"/>
      <c r="M125" s="363"/>
      <c r="N125" s="362"/>
      <c r="O125" s="362"/>
      <c r="P125" s="362"/>
      <c r="Q125" s="362"/>
      <c r="R125" s="362"/>
      <c r="S125" s="362"/>
      <c r="T125" s="362"/>
      <c r="U125" s="364"/>
      <c r="V125" s="362"/>
      <c r="W125" s="362"/>
      <c r="X125" s="362"/>
      <c r="Y125" s="362"/>
      <c r="Z125" s="362"/>
    </row>
    <row r="126" spans="1:26" x14ac:dyDescent="0.3">
      <c r="A126" s="2" t="s">
        <v>68</v>
      </c>
      <c r="B126" s="362"/>
      <c r="C126" s="362"/>
      <c r="D126" s="362"/>
      <c r="E126" s="362"/>
      <c r="F126" s="362"/>
      <c r="G126" s="362"/>
      <c r="H126" s="362"/>
      <c r="I126" s="362"/>
      <c r="J126" s="362"/>
      <c r="K126" s="362"/>
      <c r="L126" s="363"/>
      <c r="M126" s="363"/>
      <c r="N126" s="362"/>
      <c r="O126" s="362"/>
      <c r="P126" s="362"/>
      <c r="Q126" s="362"/>
      <c r="R126" s="362"/>
      <c r="S126" s="362"/>
      <c r="T126" s="362"/>
      <c r="U126" s="364"/>
      <c r="V126" s="362"/>
      <c r="W126" s="362"/>
      <c r="X126" s="362"/>
      <c r="Y126" s="362"/>
      <c r="Z126" s="362"/>
    </row>
    <row r="127" spans="1:26" x14ac:dyDescent="0.3">
      <c r="A127" s="2" t="s">
        <v>69</v>
      </c>
      <c r="B127" s="362"/>
      <c r="C127" s="362"/>
      <c r="D127" s="362"/>
      <c r="E127" s="362"/>
      <c r="F127" s="362"/>
      <c r="G127" s="362"/>
      <c r="H127" s="362"/>
      <c r="I127" s="362"/>
      <c r="J127" s="362"/>
      <c r="K127" s="362"/>
      <c r="L127" s="363"/>
      <c r="M127" s="363"/>
      <c r="N127" s="362"/>
      <c r="O127" s="362"/>
      <c r="P127" s="362"/>
      <c r="Q127" s="362"/>
      <c r="R127" s="362"/>
      <c r="S127" s="362"/>
      <c r="T127" s="362"/>
      <c r="U127" s="364"/>
      <c r="V127" s="362"/>
      <c r="W127" s="362"/>
      <c r="X127" s="362"/>
      <c r="Y127" s="362"/>
      <c r="Z127" s="362"/>
    </row>
    <row r="128" spans="1:26" x14ac:dyDescent="0.3">
      <c r="A128" s="2" t="s">
        <v>70</v>
      </c>
      <c r="B128" s="362"/>
      <c r="C128" s="362"/>
      <c r="D128" s="362"/>
      <c r="E128" s="362"/>
      <c r="F128" s="362"/>
      <c r="G128" s="362"/>
      <c r="H128" s="362"/>
      <c r="I128" s="362"/>
      <c r="J128" s="362"/>
      <c r="K128" s="362"/>
      <c r="L128" s="363"/>
      <c r="M128" s="363"/>
      <c r="N128" s="362"/>
      <c r="O128" s="362"/>
      <c r="P128" s="362"/>
      <c r="Q128" s="362"/>
      <c r="R128" s="362"/>
      <c r="S128" s="362"/>
      <c r="T128" s="362"/>
      <c r="U128" s="364"/>
      <c r="V128" s="362"/>
      <c r="W128" s="362"/>
      <c r="X128" s="362"/>
      <c r="Y128" s="362"/>
      <c r="Z128" s="362"/>
    </row>
    <row r="129" spans="1:26" x14ac:dyDescent="0.3">
      <c r="A129" s="2" t="s">
        <v>73</v>
      </c>
      <c r="B129" s="362"/>
      <c r="C129" s="362"/>
      <c r="D129" s="362"/>
      <c r="E129" s="362"/>
      <c r="F129" s="362"/>
      <c r="G129" s="362"/>
      <c r="H129" s="362"/>
      <c r="I129" s="362"/>
      <c r="J129" s="362"/>
      <c r="K129" s="362"/>
      <c r="L129" s="363"/>
      <c r="M129" s="363"/>
      <c r="N129" s="362"/>
      <c r="O129" s="362"/>
      <c r="P129" s="362"/>
      <c r="Q129" s="362"/>
      <c r="R129" s="362"/>
      <c r="S129" s="362"/>
      <c r="T129" s="362"/>
      <c r="U129" s="364"/>
      <c r="V129" s="362"/>
      <c r="W129" s="362"/>
      <c r="X129" s="362"/>
      <c r="Y129" s="362"/>
      <c r="Z129" s="362"/>
    </row>
    <row r="130" spans="1:26" x14ac:dyDescent="0.3">
      <c r="A130" s="3" t="s">
        <v>72</v>
      </c>
      <c r="B130" s="362"/>
      <c r="C130" s="362"/>
      <c r="D130" s="362"/>
      <c r="E130" s="362"/>
      <c r="F130" s="362"/>
      <c r="G130" s="362"/>
      <c r="H130" s="362"/>
      <c r="I130" s="362"/>
      <c r="J130" s="362"/>
      <c r="K130" s="362"/>
      <c r="L130" s="363"/>
      <c r="M130" s="363"/>
      <c r="N130" s="362"/>
      <c r="O130" s="362"/>
      <c r="P130" s="362"/>
      <c r="Q130" s="362"/>
      <c r="R130" s="362"/>
      <c r="S130" s="362"/>
      <c r="T130" s="362"/>
      <c r="U130" s="364"/>
      <c r="V130" s="362"/>
      <c r="W130" s="362"/>
      <c r="X130" s="362"/>
      <c r="Y130" s="362"/>
      <c r="Z130" s="362"/>
    </row>
    <row r="131" spans="1:26" x14ac:dyDescent="0.3">
      <c r="A131" s="2" t="s">
        <v>74</v>
      </c>
      <c r="B131" s="362"/>
      <c r="C131" s="362"/>
      <c r="D131" s="362"/>
      <c r="E131" s="362"/>
      <c r="F131" s="362"/>
      <c r="G131" s="362"/>
      <c r="H131" s="362"/>
      <c r="I131" s="362"/>
      <c r="J131" s="362"/>
      <c r="K131" s="362"/>
      <c r="L131" s="363"/>
      <c r="M131" s="363"/>
      <c r="N131" s="362"/>
      <c r="O131" s="362"/>
      <c r="P131" s="362"/>
      <c r="Q131" s="362"/>
      <c r="R131" s="362"/>
      <c r="S131" s="362"/>
      <c r="T131" s="362"/>
      <c r="U131" s="364"/>
      <c r="V131" s="362"/>
      <c r="W131" s="362"/>
      <c r="X131" s="362"/>
      <c r="Y131" s="362"/>
      <c r="Z131" s="362"/>
    </row>
    <row r="132" spans="1:26" x14ac:dyDescent="0.3">
      <c r="A132" s="2" t="s">
        <v>45</v>
      </c>
      <c r="B132" s="362"/>
      <c r="C132" s="362"/>
      <c r="D132" s="362"/>
      <c r="E132" s="362"/>
      <c r="F132" s="362"/>
      <c r="G132" s="362"/>
      <c r="H132" s="362"/>
      <c r="I132" s="362"/>
      <c r="J132" s="362"/>
      <c r="K132" s="362"/>
      <c r="L132" s="363"/>
      <c r="M132" s="363"/>
      <c r="N132" s="362"/>
      <c r="O132" s="362"/>
      <c r="P132" s="362"/>
      <c r="Q132" s="362"/>
      <c r="R132" s="362"/>
      <c r="S132" s="362"/>
      <c r="T132" s="362"/>
      <c r="U132" s="364"/>
      <c r="V132" s="362"/>
      <c r="W132" s="362"/>
      <c r="X132" s="362"/>
      <c r="Y132" s="362"/>
      <c r="Z132" s="362"/>
    </row>
    <row r="133" spans="1:26" x14ac:dyDescent="0.3">
      <c r="A133" s="2"/>
      <c r="B133" s="362"/>
      <c r="C133" s="362"/>
      <c r="D133" s="362"/>
      <c r="E133" s="362"/>
      <c r="F133" s="362"/>
      <c r="G133" s="362"/>
      <c r="H133" s="362"/>
      <c r="I133" s="362"/>
      <c r="J133" s="362"/>
      <c r="K133" s="362"/>
      <c r="L133" s="363"/>
      <c r="M133" s="363"/>
      <c r="N133" s="362"/>
      <c r="O133" s="362"/>
      <c r="P133" s="362"/>
      <c r="Q133" s="362"/>
      <c r="R133" s="362"/>
      <c r="S133" s="362"/>
      <c r="T133" s="362"/>
      <c r="U133" s="364"/>
      <c r="V133" s="362"/>
      <c r="W133" s="362"/>
      <c r="X133" s="362"/>
      <c r="Y133" s="362"/>
      <c r="Z133" s="362"/>
    </row>
    <row r="134" spans="1:26" x14ac:dyDescent="0.3">
      <c r="A134" s="2" t="s">
        <v>76</v>
      </c>
      <c r="B134" s="362"/>
      <c r="C134" s="362"/>
      <c r="D134" s="362"/>
      <c r="E134" s="362"/>
      <c r="F134" s="362"/>
      <c r="G134" s="362"/>
      <c r="H134" s="362"/>
      <c r="I134" s="362"/>
      <c r="J134" s="362"/>
      <c r="K134" s="362"/>
      <c r="L134" s="363"/>
      <c r="M134" s="363"/>
      <c r="N134" s="362"/>
      <c r="O134" s="362"/>
      <c r="P134" s="362"/>
      <c r="Q134" s="362"/>
      <c r="R134" s="362"/>
      <c r="S134" s="362"/>
      <c r="T134" s="362"/>
      <c r="U134" s="364"/>
      <c r="V134" s="362"/>
      <c r="W134" s="362"/>
      <c r="X134" s="362"/>
      <c r="Y134" s="362"/>
      <c r="Z134" s="362"/>
    </row>
    <row r="135" spans="1:26" x14ac:dyDescent="0.3">
      <c r="A135" s="2" t="s">
        <v>64</v>
      </c>
      <c r="B135" s="362"/>
      <c r="C135" s="362"/>
      <c r="D135" s="362"/>
      <c r="E135" s="362"/>
      <c r="F135" s="362"/>
      <c r="G135" s="362"/>
      <c r="H135" s="362"/>
      <c r="I135" s="362"/>
      <c r="J135" s="362"/>
      <c r="K135" s="362"/>
      <c r="L135" s="363"/>
      <c r="M135" s="363"/>
      <c r="N135" s="362"/>
      <c r="O135" s="362"/>
      <c r="P135" s="362"/>
      <c r="Q135" s="362"/>
      <c r="R135" s="362"/>
      <c r="S135" s="362"/>
      <c r="T135" s="362"/>
      <c r="U135" s="364"/>
      <c r="V135" s="362"/>
      <c r="W135" s="362"/>
      <c r="X135" s="362"/>
      <c r="Y135" s="362"/>
      <c r="Z135" s="362"/>
    </row>
    <row r="136" spans="1:26" x14ac:dyDescent="0.3">
      <c r="B136" s="362"/>
      <c r="C136" s="362"/>
      <c r="D136" s="362"/>
      <c r="E136" s="362"/>
      <c r="F136" s="362"/>
      <c r="G136" s="362"/>
      <c r="H136" s="362"/>
      <c r="I136" s="362"/>
      <c r="J136" s="362"/>
      <c r="K136" s="362"/>
      <c r="L136" s="363"/>
      <c r="M136" s="363"/>
      <c r="N136" s="362"/>
      <c r="O136" s="362"/>
      <c r="P136" s="362"/>
      <c r="Q136" s="362"/>
      <c r="R136" s="362"/>
      <c r="S136" s="362"/>
      <c r="T136" s="362"/>
      <c r="U136" s="364"/>
      <c r="V136" s="362"/>
      <c r="W136" s="362"/>
      <c r="X136" s="362"/>
      <c r="Y136" s="362"/>
      <c r="Z136" s="362"/>
    </row>
    <row r="137" spans="1:26" x14ac:dyDescent="0.3">
      <c r="A137" s="1" t="s">
        <v>46</v>
      </c>
      <c r="B137" s="362"/>
      <c r="C137" s="362"/>
      <c r="D137" s="362"/>
      <c r="E137" s="362"/>
      <c r="F137" s="362"/>
      <c r="G137" s="362"/>
      <c r="H137" s="362"/>
      <c r="I137" s="362"/>
      <c r="J137" s="362"/>
      <c r="K137" s="362"/>
      <c r="L137" s="363"/>
      <c r="M137" s="363"/>
      <c r="N137" s="362"/>
      <c r="O137" s="362"/>
      <c r="P137" s="362"/>
      <c r="Q137" s="362"/>
      <c r="R137" s="362"/>
      <c r="S137" s="362"/>
      <c r="T137" s="362"/>
      <c r="U137" s="364"/>
      <c r="V137" s="362"/>
      <c r="W137" s="362"/>
      <c r="X137" s="362"/>
      <c r="Y137" s="362"/>
      <c r="Z137" s="362"/>
    </row>
    <row r="138" spans="1:26" x14ac:dyDescent="0.3">
      <c r="A138" s="2" t="s">
        <v>47</v>
      </c>
    </row>
    <row r="139" spans="1:26" x14ac:dyDescent="0.3">
      <c r="A139" s="1" t="s">
        <v>48</v>
      </c>
    </row>
    <row r="146" spans="2:8" x14ac:dyDescent="0.3">
      <c r="B146" s="2"/>
      <c r="C146" s="2"/>
      <c r="D146" s="2"/>
      <c r="E146" s="2"/>
      <c r="F146" s="2"/>
      <c r="G146" s="2"/>
      <c r="H146" s="2"/>
    </row>
    <row r="147" spans="2:8" x14ac:dyDescent="0.3">
      <c r="B147" s="2"/>
      <c r="C147" s="2"/>
      <c r="D147" s="2"/>
      <c r="E147" s="2"/>
      <c r="F147" s="2"/>
      <c r="G147" s="2"/>
      <c r="H147" s="2"/>
    </row>
    <row r="148" spans="2:8" x14ac:dyDescent="0.3">
      <c r="B148" s="2"/>
      <c r="C148" s="2"/>
      <c r="D148" s="2"/>
      <c r="E148" s="2"/>
      <c r="F148" s="2"/>
      <c r="G148" s="2"/>
      <c r="H148" s="2"/>
    </row>
    <row r="149" spans="2:8" x14ac:dyDescent="0.3">
      <c r="B149" s="2"/>
      <c r="C149" s="2"/>
      <c r="D149" s="2"/>
      <c r="E149" s="2"/>
      <c r="F149" s="2"/>
      <c r="G149" s="2"/>
      <c r="H149" s="2"/>
    </row>
    <row r="150" spans="2:8" x14ac:dyDescent="0.3">
      <c r="B150" s="2"/>
      <c r="C150" s="2"/>
      <c r="D150" s="2"/>
      <c r="E150" s="2"/>
      <c r="F150" s="2"/>
      <c r="G150" s="2"/>
      <c r="H150" s="2"/>
    </row>
    <row r="151" spans="2:8" x14ac:dyDescent="0.3">
      <c r="B151" s="2"/>
      <c r="C151" s="2"/>
      <c r="D151" s="2"/>
      <c r="E151" s="2"/>
      <c r="F151" s="2"/>
      <c r="G151" s="2"/>
      <c r="H151" s="2"/>
    </row>
    <row r="152" spans="2:8" x14ac:dyDescent="0.3">
      <c r="B152" s="2"/>
      <c r="C152" s="2"/>
      <c r="D152" s="2"/>
      <c r="E152" s="2"/>
      <c r="F152" s="2"/>
      <c r="G152" s="2"/>
      <c r="H152" s="2"/>
    </row>
    <row r="153" spans="2:8" x14ac:dyDescent="0.3">
      <c r="B153" s="3"/>
      <c r="C153" s="3"/>
      <c r="D153" s="3"/>
      <c r="E153" s="3"/>
    </row>
    <row r="154" spans="2:8" x14ac:dyDescent="0.3">
      <c r="B154" s="2"/>
      <c r="C154" s="2"/>
      <c r="D154" s="2"/>
      <c r="E154" s="2"/>
      <c r="F154" s="2"/>
    </row>
    <row r="155" spans="2:8" x14ac:dyDescent="0.3">
      <c r="B155" s="2"/>
      <c r="C155" s="2"/>
      <c r="D155" s="2"/>
      <c r="E155" s="2"/>
      <c r="F155" s="2"/>
    </row>
    <row r="156" spans="2:8" x14ac:dyDescent="0.3">
      <c r="B156" s="2"/>
      <c r="C156" s="2"/>
      <c r="D156" s="2"/>
      <c r="E156" s="2"/>
      <c r="F156" s="2"/>
    </row>
    <row r="157" spans="2:8" x14ac:dyDescent="0.3">
      <c r="B157" s="2"/>
      <c r="C157" s="2"/>
      <c r="D157" s="2"/>
      <c r="E157" s="2"/>
      <c r="F157" s="2"/>
    </row>
    <row r="158" spans="2:8" x14ac:dyDescent="0.3">
      <c r="B158" s="2"/>
      <c r="C158" s="2"/>
      <c r="D158" s="2"/>
      <c r="E158" s="2"/>
      <c r="F158" s="2"/>
    </row>
    <row r="164" spans="1:13" s="2" customFormat="1" x14ac:dyDescent="0.3">
      <c r="L164" s="8"/>
      <c r="M164" s="8"/>
    </row>
    <row r="165" spans="1:13" s="2" customFormat="1" x14ac:dyDescent="0.3">
      <c r="L165" s="8"/>
      <c r="M165" s="8"/>
    </row>
    <row r="166" spans="1:13" x14ac:dyDescent="0.3">
      <c r="A166" s="3"/>
    </row>
    <row r="168" spans="1:13" s="9" customFormat="1" x14ac:dyDescent="0.3">
      <c r="A168" s="2"/>
      <c r="B168" s="2"/>
      <c r="C168" s="2"/>
      <c r="D168" s="2"/>
      <c r="E168" s="2"/>
      <c r="F168" s="2"/>
      <c r="G168" s="2"/>
      <c r="H168" s="2"/>
      <c r="I168" s="1"/>
      <c r="L168" s="10"/>
      <c r="M168" s="1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23622047244094491" right="3.937007874015748E-2" top="0.19685039370078741" bottom="0" header="0.51181102362204722" footer="0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abSelected="1" topLeftCell="B10" zoomScaleNormal="100" workbookViewId="0">
      <selection activeCell="C21" sqref="C2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58" t="s">
        <v>49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60"/>
    </row>
    <row r="2" spans="1:20" ht="30" customHeight="1" thickBot="1" x14ac:dyDescent="0.35">
      <c r="A2" s="394" t="s">
        <v>50</v>
      </c>
      <c r="B2" s="392" t="s">
        <v>6</v>
      </c>
      <c r="C2" s="440" t="s">
        <v>51</v>
      </c>
      <c r="D2" s="436"/>
      <c r="E2" s="436"/>
      <c r="F2" s="463" t="s">
        <v>8</v>
      </c>
      <c r="G2" s="485" t="s">
        <v>33</v>
      </c>
      <c r="H2" s="401" t="s">
        <v>65</v>
      </c>
      <c r="I2" s="399" t="s">
        <v>10</v>
      </c>
      <c r="J2" s="467" t="s">
        <v>11</v>
      </c>
      <c r="K2" s="397" t="s">
        <v>52</v>
      </c>
      <c r="L2" s="398"/>
      <c r="M2" s="470" t="s">
        <v>13</v>
      </c>
      <c r="N2" s="471"/>
      <c r="O2" s="479" t="s">
        <v>53</v>
      </c>
      <c r="P2" s="480"/>
      <c r="Q2" s="480"/>
      <c r="R2" s="480"/>
      <c r="S2" s="470" t="s">
        <v>15</v>
      </c>
      <c r="T2" s="471"/>
    </row>
    <row r="3" spans="1:20" ht="22.35" customHeight="1" thickBot="1" x14ac:dyDescent="0.35">
      <c r="A3" s="461"/>
      <c r="B3" s="474"/>
      <c r="C3" s="475" t="s">
        <v>54</v>
      </c>
      <c r="D3" s="477" t="s">
        <v>55</v>
      </c>
      <c r="E3" s="477" t="s">
        <v>56</v>
      </c>
      <c r="F3" s="464"/>
      <c r="G3" s="486"/>
      <c r="H3" s="488"/>
      <c r="I3" s="466"/>
      <c r="J3" s="468"/>
      <c r="K3" s="483" t="s">
        <v>57</v>
      </c>
      <c r="L3" s="483" t="s">
        <v>106</v>
      </c>
      <c r="M3" s="410" t="s">
        <v>22</v>
      </c>
      <c r="N3" s="412" t="s">
        <v>23</v>
      </c>
      <c r="O3" s="481" t="s">
        <v>36</v>
      </c>
      <c r="P3" s="482"/>
      <c r="Q3" s="482"/>
      <c r="R3" s="482"/>
      <c r="S3" s="472" t="s">
        <v>58</v>
      </c>
      <c r="T3" s="473" t="s">
        <v>27</v>
      </c>
    </row>
    <row r="4" spans="1:20" ht="68.25" customHeight="1" thickBot="1" x14ac:dyDescent="0.35">
      <c r="A4" s="462"/>
      <c r="B4" s="393"/>
      <c r="C4" s="476"/>
      <c r="D4" s="478"/>
      <c r="E4" s="478"/>
      <c r="F4" s="465"/>
      <c r="G4" s="487"/>
      <c r="H4" s="402"/>
      <c r="I4" s="400"/>
      <c r="J4" s="469"/>
      <c r="K4" s="484"/>
      <c r="L4" s="484"/>
      <c r="M4" s="411"/>
      <c r="N4" s="413"/>
      <c r="O4" s="47" t="s">
        <v>59</v>
      </c>
      <c r="P4" s="48" t="s">
        <v>39</v>
      </c>
      <c r="Q4" s="49" t="s">
        <v>40</v>
      </c>
      <c r="R4" s="50" t="s">
        <v>60</v>
      </c>
      <c r="S4" s="419"/>
      <c r="T4" s="421"/>
    </row>
    <row r="5" spans="1:20" ht="45" customHeight="1" x14ac:dyDescent="0.3">
      <c r="A5" s="1">
        <v>1</v>
      </c>
      <c r="B5" s="175">
        <v>1</v>
      </c>
      <c r="C5" s="176" t="s">
        <v>263</v>
      </c>
      <c r="D5" s="177" t="s">
        <v>161</v>
      </c>
      <c r="E5" s="178">
        <v>70927880</v>
      </c>
      <c r="F5" s="175" t="s">
        <v>264</v>
      </c>
      <c r="G5" s="175" t="s">
        <v>125</v>
      </c>
      <c r="H5" s="175" t="s">
        <v>126</v>
      </c>
      <c r="I5" s="175" t="s">
        <v>126</v>
      </c>
      <c r="J5" s="175" t="s">
        <v>265</v>
      </c>
      <c r="K5" s="186">
        <v>18000000</v>
      </c>
      <c r="L5" s="179">
        <f>K5/100*70</f>
        <v>12600000</v>
      </c>
      <c r="M5" s="187">
        <v>2026</v>
      </c>
      <c r="N5" s="178">
        <v>2027</v>
      </c>
      <c r="O5" s="176"/>
      <c r="P5" s="177"/>
      <c r="Q5" s="177"/>
      <c r="R5" s="178"/>
      <c r="S5" s="176"/>
      <c r="T5" s="178" t="s">
        <v>130</v>
      </c>
    </row>
    <row r="6" spans="1:20" ht="43.8" customHeight="1" x14ac:dyDescent="0.3">
      <c r="A6" s="1">
        <v>2</v>
      </c>
      <c r="B6" s="180">
        <v>2</v>
      </c>
      <c r="C6" s="181" t="s">
        <v>263</v>
      </c>
      <c r="D6" s="182" t="s">
        <v>161</v>
      </c>
      <c r="E6" s="183">
        <v>70927880</v>
      </c>
      <c r="F6" s="180" t="s">
        <v>266</v>
      </c>
      <c r="G6" s="180" t="s">
        <v>125</v>
      </c>
      <c r="H6" s="180" t="s">
        <v>126</v>
      </c>
      <c r="I6" s="180" t="s">
        <v>126</v>
      </c>
      <c r="J6" s="180" t="s">
        <v>266</v>
      </c>
      <c r="K6" s="184">
        <v>100000</v>
      </c>
      <c r="L6" s="184">
        <f>K6/100*70</f>
        <v>70000</v>
      </c>
      <c r="M6" s="188">
        <v>2026</v>
      </c>
      <c r="N6" s="183">
        <v>2027</v>
      </c>
      <c r="O6" s="181"/>
      <c r="P6" s="182"/>
      <c r="Q6" s="182" t="s">
        <v>145</v>
      </c>
      <c r="R6" s="183"/>
      <c r="S6" s="181"/>
      <c r="T6" s="183" t="s">
        <v>130</v>
      </c>
    </row>
    <row r="7" spans="1:20" ht="49.2" customHeight="1" thickBot="1" x14ac:dyDescent="0.35">
      <c r="A7" s="1">
        <v>3</v>
      </c>
      <c r="B7" s="180">
        <v>3</v>
      </c>
      <c r="C7" s="181" t="s">
        <v>263</v>
      </c>
      <c r="D7" s="182" t="s">
        <v>161</v>
      </c>
      <c r="E7" s="183">
        <v>70927880</v>
      </c>
      <c r="F7" s="180" t="s">
        <v>267</v>
      </c>
      <c r="G7" s="180" t="s">
        <v>125</v>
      </c>
      <c r="H7" s="180" t="s">
        <v>126</v>
      </c>
      <c r="I7" s="180" t="s">
        <v>126</v>
      </c>
      <c r="J7" s="180" t="s">
        <v>267</v>
      </c>
      <c r="K7" s="184">
        <v>500000</v>
      </c>
      <c r="L7" s="185">
        <f>K7/100*70</f>
        <v>350000</v>
      </c>
      <c r="M7" s="188">
        <v>2026</v>
      </c>
      <c r="N7" s="183">
        <v>2027</v>
      </c>
      <c r="O7" s="181"/>
      <c r="P7" s="182"/>
      <c r="Q7" s="182"/>
      <c r="R7" s="183" t="s">
        <v>145</v>
      </c>
      <c r="S7" s="181"/>
      <c r="T7" s="183" t="s">
        <v>130</v>
      </c>
    </row>
    <row r="8" spans="1:20" ht="54" customHeight="1" x14ac:dyDescent="0.3">
      <c r="B8" s="57">
        <v>4</v>
      </c>
      <c r="C8" s="63" t="s">
        <v>268</v>
      </c>
      <c r="D8" s="82" t="s">
        <v>161</v>
      </c>
      <c r="E8" s="83">
        <v>70282439</v>
      </c>
      <c r="F8" s="57" t="s">
        <v>269</v>
      </c>
      <c r="G8" s="57" t="s">
        <v>125</v>
      </c>
      <c r="H8" s="57" t="s">
        <v>126</v>
      </c>
      <c r="I8" s="57" t="s">
        <v>126</v>
      </c>
      <c r="J8" s="58" t="s">
        <v>270</v>
      </c>
      <c r="K8" s="189">
        <v>320000</v>
      </c>
      <c r="L8" s="190">
        <f>K8/100*70</f>
        <v>224000</v>
      </c>
      <c r="M8" s="63">
        <v>2022</v>
      </c>
      <c r="N8" s="192">
        <v>2027</v>
      </c>
      <c r="O8" s="63"/>
      <c r="P8" s="82"/>
      <c r="Q8" s="82"/>
      <c r="R8" s="83" t="s">
        <v>145</v>
      </c>
      <c r="S8" s="63"/>
      <c r="T8" s="83" t="s">
        <v>130</v>
      </c>
    </row>
    <row r="9" spans="1:20" ht="59.4" customHeight="1" thickBot="1" x14ac:dyDescent="0.35">
      <c r="B9" s="85">
        <v>5</v>
      </c>
      <c r="C9" s="86" t="s">
        <v>268</v>
      </c>
      <c r="D9" s="87" t="s">
        <v>161</v>
      </c>
      <c r="E9" s="88">
        <v>70282439</v>
      </c>
      <c r="F9" s="85" t="s">
        <v>271</v>
      </c>
      <c r="G9" s="85" t="s">
        <v>125</v>
      </c>
      <c r="H9" s="85" t="s">
        <v>126</v>
      </c>
      <c r="I9" s="85" t="s">
        <v>126</v>
      </c>
      <c r="J9" s="89" t="s">
        <v>272</v>
      </c>
      <c r="K9" s="191">
        <v>200000</v>
      </c>
      <c r="L9" s="191">
        <f>K9/100*70</f>
        <v>140000</v>
      </c>
      <c r="M9" s="86">
        <v>2022</v>
      </c>
      <c r="N9" s="193">
        <v>2027</v>
      </c>
      <c r="O9" s="86"/>
      <c r="P9" s="87"/>
      <c r="Q9" s="87" t="s">
        <v>145</v>
      </c>
      <c r="R9" s="88"/>
      <c r="S9" s="86"/>
      <c r="T9" s="88" t="s">
        <v>130</v>
      </c>
    </row>
    <row r="10" spans="1:20" ht="36" x14ac:dyDescent="0.3">
      <c r="B10" s="57">
        <v>1</v>
      </c>
      <c r="C10" s="63" t="s">
        <v>273</v>
      </c>
      <c r="D10" s="202" t="s">
        <v>274</v>
      </c>
      <c r="E10" s="203">
        <v>26525771</v>
      </c>
      <c r="F10" s="57" t="s">
        <v>275</v>
      </c>
      <c r="G10" s="57" t="s">
        <v>125</v>
      </c>
      <c r="H10" s="57" t="s">
        <v>126</v>
      </c>
      <c r="I10" s="57" t="s">
        <v>276</v>
      </c>
      <c r="J10" s="57" t="s">
        <v>277</v>
      </c>
      <c r="K10" s="189">
        <v>30000000</v>
      </c>
      <c r="L10" s="190">
        <f t="shared" ref="L10:L13" si="0">K10/100*70</f>
        <v>21000000</v>
      </c>
      <c r="M10" s="63">
        <v>2024</v>
      </c>
      <c r="N10" s="83">
        <v>2027</v>
      </c>
      <c r="O10" s="63"/>
      <c r="P10" s="82" t="s">
        <v>145</v>
      </c>
      <c r="Q10" s="82" t="s">
        <v>145</v>
      </c>
      <c r="R10" s="83" t="s">
        <v>145</v>
      </c>
      <c r="S10" s="63" t="s">
        <v>278</v>
      </c>
      <c r="T10" s="83" t="s">
        <v>130</v>
      </c>
    </row>
    <row r="11" spans="1:20" ht="36" x14ac:dyDescent="0.3">
      <c r="B11" s="85">
        <v>2</v>
      </c>
      <c r="C11" s="86" t="s">
        <v>273</v>
      </c>
      <c r="D11" s="221" t="s">
        <v>274</v>
      </c>
      <c r="E11" s="160">
        <v>26525771</v>
      </c>
      <c r="F11" s="218" t="s">
        <v>279</v>
      </c>
      <c r="G11" s="85" t="s">
        <v>125</v>
      </c>
      <c r="H11" s="85" t="s">
        <v>126</v>
      </c>
      <c r="I11" s="85" t="s">
        <v>276</v>
      </c>
      <c r="J11" s="85" t="s">
        <v>280</v>
      </c>
      <c r="K11" s="191">
        <v>20000000</v>
      </c>
      <c r="L11" s="191">
        <f t="shared" si="0"/>
        <v>14000000</v>
      </c>
      <c r="M11" s="86">
        <v>2024</v>
      </c>
      <c r="N11" s="88">
        <v>2027</v>
      </c>
      <c r="O11" s="86"/>
      <c r="P11" s="87" t="s">
        <v>145</v>
      </c>
      <c r="Q11" s="87" t="s">
        <v>145</v>
      </c>
      <c r="R11" s="88" t="s">
        <v>145</v>
      </c>
      <c r="S11" s="86" t="s">
        <v>278</v>
      </c>
      <c r="T11" s="88" t="s">
        <v>130</v>
      </c>
    </row>
    <row r="12" spans="1:20" ht="36" x14ac:dyDescent="0.3">
      <c r="B12" s="85">
        <v>3</v>
      </c>
      <c r="C12" s="86" t="s">
        <v>273</v>
      </c>
      <c r="D12" s="222" t="s">
        <v>274</v>
      </c>
      <c r="E12" s="223">
        <v>26525771</v>
      </c>
      <c r="F12" s="218" t="s">
        <v>281</v>
      </c>
      <c r="G12" s="85" t="s">
        <v>125</v>
      </c>
      <c r="H12" s="85" t="s">
        <v>126</v>
      </c>
      <c r="I12" s="85" t="s">
        <v>276</v>
      </c>
      <c r="J12" s="85" t="s">
        <v>282</v>
      </c>
      <c r="K12" s="191">
        <v>30000000</v>
      </c>
      <c r="L12" s="191">
        <f t="shared" si="0"/>
        <v>21000000</v>
      </c>
      <c r="M12" s="86">
        <v>2024</v>
      </c>
      <c r="N12" s="88">
        <v>2027</v>
      </c>
      <c r="O12" s="86" t="s">
        <v>145</v>
      </c>
      <c r="P12" s="87" t="s">
        <v>145</v>
      </c>
      <c r="Q12" s="87" t="s">
        <v>145</v>
      </c>
      <c r="R12" s="88" t="s">
        <v>145</v>
      </c>
      <c r="S12" s="86" t="s">
        <v>278</v>
      </c>
      <c r="T12" s="88" t="s">
        <v>130</v>
      </c>
    </row>
    <row r="13" spans="1:20" ht="36.6" thickBot="1" x14ac:dyDescent="0.35">
      <c r="B13" s="196">
        <v>4</v>
      </c>
      <c r="C13" s="197" t="s">
        <v>273</v>
      </c>
      <c r="D13" s="219" t="s">
        <v>274</v>
      </c>
      <c r="E13" s="220">
        <v>26525771</v>
      </c>
      <c r="F13" s="196" t="s">
        <v>281</v>
      </c>
      <c r="G13" s="196" t="s">
        <v>125</v>
      </c>
      <c r="H13" s="196" t="s">
        <v>126</v>
      </c>
      <c r="I13" s="196" t="s">
        <v>276</v>
      </c>
      <c r="J13" s="196" t="s">
        <v>283</v>
      </c>
      <c r="K13" s="198">
        <v>20000000</v>
      </c>
      <c r="L13" s="199">
        <f t="shared" si="0"/>
        <v>14000000</v>
      </c>
      <c r="M13" s="197">
        <v>2024</v>
      </c>
      <c r="N13" s="200">
        <v>2027</v>
      </c>
      <c r="O13" s="197" t="s">
        <v>145</v>
      </c>
      <c r="P13" s="201" t="s">
        <v>145</v>
      </c>
      <c r="Q13" s="201" t="s">
        <v>145</v>
      </c>
      <c r="R13" s="200" t="s">
        <v>145</v>
      </c>
      <c r="S13" s="197" t="s">
        <v>278</v>
      </c>
      <c r="T13" s="200" t="s">
        <v>130</v>
      </c>
    </row>
    <row r="14" spans="1:20" ht="36" x14ac:dyDescent="0.3">
      <c r="B14" s="227">
        <v>5</v>
      </c>
      <c r="C14" s="204" t="s">
        <v>284</v>
      </c>
      <c r="D14" s="205" t="s">
        <v>284</v>
      </c>
      <c r="E14" s="211">
        <v>22756141</v>
      </c>
      <c r="F14" s="224" t="s">
        <v>285</v>
      </c>
      <c r="G14" s="206" t="s">
        <v>125</v>
      </c>
      <c r="H14" s="206" t="s">
        <v>126</v>
      </c>
      <c r="I14" s="207" t="s">
        <v>126</v>
      </c>
      <c r="J14" s="208" t="s">
        <v>286</v>
      </c>
      <c r="K14" s="209">
        <v>2000000</v>
      </c>
      <c r="L14" s="231">
        <f>K14/100*70</f>
        <v>1400000</v>
      </c>
      <c r="M14" s="204">
        <v>2026</v>
      </c>
      <c r="N14" s="211">
        <v>2027</v>
      </c>
      <c r="O14" s="210"/>
      <c r="P14" s="205" t="s">
        <v>145</v>
      </c>
      <c r="Q14" s="205"/>
      <c r="R14" s="211"/>
      <c r="S14" s="210" t="s">
        <v>287</v>
      </c>
      <c r="T14" s="211" t="s">
        <v>130</v>
      </c>
    </row>
    <row r="15" spans="1:20" ht="39.6" customHeight="1" thickBot="1" x14ac:dyDescent="0.35">
      <c r="B15" s="228">
        <v>6</v>
      </c>
      <c r="C15" s="212" t="s">
        <v>284</v>
      </c>
      <c r="D15" s="213" t="s">
        <v>284</v>
      </c>
      <c r="E15" s="226">
        <v>22756141</v>
      </c>
      <c r="F15" s="225" t="s">
        <v>288</v>
      </c>
      <c r="G15" s="214" t="s">
        <v>125</v>
      </c>
      <c r="H15" s="214" t="s">
        <v>126</v>
      </c>
      <c r="I15" s="215" t="s">
        <v>126</v>
      </c>
      <c r="J15" s="230" t="s">
        <v>288</v>
      </c>
      <c r="K15" s="229">
        <v>500000</v>
      </c>
      <c r="L15" s="232">
        <v>350000</v>
      </c>
      <c r="M15" s="234">
        <v>2026</v>
      </c>
      <c r="N15" s="226">
        <v>2027</v>
      </c>
      <c r="O15" s="233"/>
      <c r="P15" s="213" t="s">
        <v>145</v>
      </c>
      <c r="Q15" s="216"/>
      <c r="R15" s="236"/>
      <c r="S15" s="235" t="s">
        <v>289</v>
      </c>
      <c r="T15" s="217" t="s">
        <v>130</v>
      </c>
    </row>
    <row r="16" spans="1:20" x14ac:dyDescent="0.3">
      <c r="B16" s="11"/>
    </row>
    <row r="17" spans="1:16" x14ac:dyDescent="0.3">
      <c r="B17" s="11"/>
    </row>
    <row r="18" spans="1:16" x14ac:dyDescent="0.3">
      <c r="B18" s="11"/>
    </row>
    <row r="19" spans="1:16" x14ac:dyDescent="0.3">
      <c r="B19" s="11"/>
    </row>
    <row r="20" spans="1:16" x14ac:dyDescent="0.3">
      <c r="B20" s="11"/>
    </row>
    <row r="21" spans="1:16" x14ac:dyDescent="0.3">
      <c r="B21" s="1" t="s">
        <v>492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4"/>
      <c r="N21" s="94"/>
      <c r="O21" s="93"/>
      <c r="P21" s="379"/>
    </row>
    <row r="22" spans="1:16" x14ac:dyDescent="0.3">
      <c r="B22" s="1" t="s">
        <v>491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384" t="s">
        <v>490</v>
      </c>
      <c r="N22" s="383"/>
      <c r="P22" s="381"/>
    </row>
    <row r="23" spans="1:16" x14ac:dyDescent="0.3">
      <c r="B23" s="11"/>
    </row>
    <row r="24" spans="1:16" x14ac:dyDescent="0.3">
      <c r="B24" s="11"/>
    </row>
    <row r="27" spans="1:16" x14ac:dyDescent="0.3">
      <c r="B27" s="1" t="s">
        <v>62</v>
      </c>
    </row>
    <row r="28" spans="1:16" x14ac:dyDescent="0.3">
      <c r="B28" s="1" t="s">
        <v>63</v>
      </c>
    </row>
    <row r="29" spans="1:16" x14ac:dyDescent="0.3">
      <c r="B29" s="1" t="s">
        <v>118</v>
      </c>
    </row>
    <row r="30" spans="1:16" x14ac:dyDescent="0.3">
      <c r="A30" s="1" t="s">
        <v>61</v>
      </c>
      <c r="B30" s="1" t="s">
        <v>119</v>
      </c>
    </row>
    <row r="32" spans="1:16" ht="16.2" customHeight="1" x14ac:dyDescent="0.3">
      <c r="B32" s="1" t="s">
        <v>43</v>
      </c>
    </row>
    <row r="34" spans="1:12" x14ac:dyDescent="0.3">
      <c r="B34" s="2" t="s">
        <v>78</v>
      </c>
      <c r="C34" s="2"/>
    </row>
    <row r="35" spans="1:12" x14ac:dyDescent="0.3">
      <c r="B35" s="2" t="s">
        <v>71</v>
      </c>
      <c r="C35" s="2"/>
    </row>
    <row r="36" spans="1:12" x14ac:dyDescent="0.3">
      <c r="B36" s="2" t="s">
        <v>67</v>
      </c>
      <c r="C36" s="2"/>
    </row>
    <row r="37" spans="1:12" x14ac:dyDescent="0.3">
      <c r="B37" s="2" t="s">
        <v>68</v>
      </c>
      <c r="C37" s="2"/>
    </row>
    <row r="38" spans="1:12" x14ac:dyDescent="0.3">
      <c r="A38" s="3" t="s">
        <v>44</v>
      </c>
      <c r="B38" s="2" t="s">
        <v>69</v>
      </c>
      <c r="C38" s="2"/>
      <c r="D38" s="2"/>
      <c r="E38" s="2"/>
      <c r="F38" s="2"/>
      <c r="G38" s="2"/>
      <c r="H38" s="2"/>
      <c r="I38" s="2"/>
      <c r="J38" s="2"/>
      <c r="K38" s="8"/>
      <c r="L38" s="8"/>
    </row>
    <row r="39" spans="1:12" x14ac:dyDescent="0.3">
      <c r="A39" s="3" t="s">
        <v>45</v>
      </c>
      <c r="B39" s="2" t="s">
        <v>70</v>
      </c>
      <c r="C39" s="2"/>
      <c r="D39" s="2"/>
      <c r="E39" s="2"/>
      <c r="F39" s="2"/>
      <c r="G39" s="2"/>
      <c r="H39" s="2"/>
      <c r="I39" s="2"/>
      <c r="J39" s="2"/>
      <c r="K39" s="8"/>
      <c r="L39" s="8"/>
    </row>
    <row r="40" spans="1:12" x14ac:dyDescent="0.3">
      <c r="A40" s="3"/>
      <c r="B40" s="2" t="s">
        <v>73</v>
      </c>
      <c r="C40" s="2"/>
      <c r="D40" s="2"/>
      <c r="E40" s="2"/>
      <c r="F40" s="2"/>
      <c r="G40" s="2"/>
      <c r="H40" s="2"/>
      <c r="I40" s="2"/>
      <c r="J40" s="2"/>
      <c r="K40" s="8"/>
      <c r="L40" s="8"/>
    </row>
    <row r="41" spans="1:12" x14ac:dyDescent="0.3">
      <c r="A41" s="3"/>
      <c r="B41" s="2"/>
      <c r="C41" s="2"/>
      <c r="D41" s="2"/>
      <c r="E41" s="2"/>
      <c r="F41" s="2"/>
      <c r="G41" s="2"/>
      <c r="H41" s="2"/>
      <c r="I41" s="2"/>
      <c r="J41" s="2"/>
      <c r="K41" s="8"/>
      <c r="L41" s="8"/>
    </row>
    <row r="42" spans="1:12" x14ac:dyDescent="0.3">
      <c r="A42" s="3"/>
      <c r="B42" s="2" t="s">
        <v>77</v>
      </c>
      <c r="C42" s="2"/>
      <c r="D42" s="2"/>
      <c r="E42" s="2"/>
      <c r="F42" s="2"/>
      <c r="G42" s="2"/>
      <c r="H42" s="2"/>
      <c r="I42" s="2"/>
      <c r="J42" s="2"/>
      <c r="K42" s="8"/>
      <c r="L42" s="8"/>
    </row>
    <row r="43" spans="1:12" x14ac:dyDescent="0.3">
      <c r="A43" s="3"/>
      <c r="B43" s="2" t="s">
        <v>45</v>
      </c>
      <c r="C43" s="2"/>
      <c r="D43" s="2"/>
      <c r="E43" s="2"/>
      <c r="F43" s="2"/>
      <c r="G43" s="2"/>
      <c r="H43" s="2"/>
      <c r="I43" s="2"/>
      <c r="J43" s="2"/>
      <c r="K43" s="8"/>
      <c r="L43" s="8"/>
    </row>
    <row r="44" spans="1:12" x14ac:dyDescent="0.3">
      <c r="A44" s="3"/>
      <c r="B44" s="2"/>
      <c r="C44" s="2"/>
      <c r="D44" s="2"/>
      <c r="E44" s="2"/>
      <c r="F44" s="2"/>
      <c r="G44" s="2"/>
      <c r="H44" s="2"/>
      <c r="I44" s="2"/>
      <c r="J44" s="2"/>
      <c r="K44" s="8"/>
      <c r="L44" s="8"/>
    </row>
    <row r="45" spans="1:12" x14ac:dyDescent="0.3">
      <c r="A45" s="3"/>
      <c r="B45" s="2" t="s">
        <v>76</v>
      </c>
      <c r="C45" s="2"/>
      <c r="D45" s="2"/>
      <c r="E45" s="2"/>
      <c r="F45" s="2"/>
      <c r="G45" s="2"/>
      <c r="H45" s="2"/>
      <c r="I45" s="2"/>
      <c r="J45" s="2"/>
      <c r="K45" s="8"/>
      <c r="L45" s="8"/>
    </row>
    <row r="46" spans="1:12" x14ac:dyDescent="0.3">
      <c r="A46" s="3"/>
      <c r="B46" s="2" t="s">
        <v>64</v>
      </c>
      <c r="C46" s="2"/>
      <c r="D46" s="2"/>
      <c r="E46" s="2"/>
      <c r="F46" s="2"/>
      <c r="G46" s="2"/>
      <c r="H46" s="2"/>
      <c r="I46" s="2"/>
      <c r="J46" s="2"/>
      <c r="K46" s="8"/>
      <c r="L46" s="8"/>
    </row>
    <row r="47" spans="1:12" x14ac:dyDescent="0.3">
      <c r="A47" s="3"/>
      <c r="D47" s="2"/>
      <c r="E47" s="2"/>
      <c r="F47" s="2"/>
      <c r="G47" s="2"/>
      <c r="H47" s="2"/>
      <c r="I47" s="2"/>
      <c r="J47" s="2"/>
      <c r="K47" s="8"/>
      <c r="L47" s="8"/>
    </row>
    <row r="48" spans="1:12" x14ac:dyDescent="0.3">
      <c r="B48" s="1" t="s">
        <v>46</v>
      </c>
      <c r="D48" s="2"/>
      <c r="E48" s="2"/>
      <c r="F48" s="2"/>
      <c r="G48" s="2"/>
      <c r="H48" s="2"/>
      <c r="I48" s="2"/>
      <c r="J48" s="2"/>
      <c r="K48" s="8"/>
      <c r="L48" s="8"/>
    </row>
    <row r="49" spans="2:12" x14ac:dyDescent="0.3">
      <c r="B49" s="1" t="s">
        <v>47</v>
      </c>
      <c r="D49" s="2"/>
      <c r="E49" s="2"/>
      <c r="F49" s="2"/>
      <c r="G49" s="2"/>
      <c r="H49" s="2"/>
      <c r="I49" s="2"/>
      <c r="J49" s="2"/>
      <c r="K49" s="8"/>
      <c r="L49" s="8"/>
    </row>
    <row r="50" spans="2:12" x14ac:dyDescent="0.3">
      <c r="B50" s="1" t="s">
        <v>48</v>
      </c>
      <c r="D50" s="2"/>
      <c r="E50" s="2"/>
      <c r="F50" s="2"/>
      <c r="G50" s="2"/>
      <c r="H50" s="2"/>
      <c r="I50" s="2"/>
      <c r="J50" s="2"/>
      <c r="K50" s="8"/>
      <c r="L50" s="8"/>
    </row>
    <row r="51" spans="2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23622047244094491" right="0" top="0" bottom="0" header="0.51181102362204722" footer="0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0104a4cd-1400-468e-be1b-c7aad71d7d5a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Kondýsková Kateřina Ing.</cp:lastModifiedBy>
  <cp:revision/>
  <cp:lastPrinted>2025-07-22T09:23:05Z</cp:lastPrinted>
  <dcterms:created xsi:type="dcterms:W3CDTF">2020-07-22T07:46:04Z</dcterms:created>
  <dcterms:modified xsi:type="dcterms:W3CDTF">2025-07-22T09:23:10Z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