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 aktuální\MOST Vysočiny, o.p.s\MAP II\Strategický rámec\"/>
    </mc:Choice>
  </mc:AlternateContent>
  <xr:revisionPtr revIDLastSave="0" documentId="8_{DA1A5F34-7494-4569-BE6E-744C2B6D74ED}" xr6:coauthVersionLast="47" xr6:coauthVersionMax="47" xr10:uidLastSave="{00000000-0000-0000-0000-000000000000}"/>
  <bookViews>
    <workbookView xWindow="0" yWindow="780" windowWidth="28800" windowHeight="14385" xr2:uid="{D354FB91-C533-4994-B5D6-CF29F3E00B87}"/>
  </bookViews>
  <sheets>
    <sheet name="MŠ" sheetId="1" r:id="rId1"/>
    <sheet name="ZŠ" sheetId="2" r:id="rId2"/>
    <sheet name="ZUŠ+neformální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2" l="1"/>
  <c r="G65" i="2"/>
  <c r="E25" i="3"/>
  <c r="E24" i="3"/>
  <c r="G41" i="1"/>
  <c r="G40" i="1"/>
</calcChain>
</file>

<file path=xl/sharedStrings.xml><?xml version="1.0" encoding="utf-8"?>
<sst xmlns="http://schemas.openxmlformats.org/spreadsheetml/2006/main" count="1090" uniqueCount="370">
  <si>
    <t>Seznam investičních priorit MŠ (2021 - 2027) - MAP II rozvoje vzdělávání v ORP Velké Meziříčí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</si>
  <si>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</si>
  <si>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</si>
  <si>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</si>
  <si>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</si>
  <si>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</si>
  <si>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</si>
  <si>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</si>
  <si>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</si>
  <si>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</si>
  <si>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</si>
  <si>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</si>
  <si>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</si>
  <si>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</si>
  <si>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</si>
  <si>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</si>
  <si>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</si>
  <si>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</si>
  <si>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</si>
  <si>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</si>
  <si>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</si>
  <si>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</si>
  <si>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</si>
  <si>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</si>
  <si>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</si>
  <si>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Dolní Libochová</t>
  </si>
  <si>
    <t>Obec Dolní Libochová</t>
  </si>
  <si>
    <t>Rekonstrukce - vybavení nábytkem</t>
  </si>
  <si>
    <t>Kraj Vysočina</t>
  </si>
  <si>
    <t>Velké Meziříčí</t>
  </si>
  <si>
    <t>Dolní Libochová</t>
  </si>
  <si>
    <t>Rekonstrukce – vybavení interiéru nábytkem, herna, šatna. Ředitelna, ložnice – včetně omítek, elektroinstalace, podhledu stropu.</t>
  </si>
  <si>
    <t>07/2022</t>
  </si>
  <si>
    <t>12/2023</t>
  </si>
  <si>
    <t>Základní škola a mateřská škola Tasov</t>
  </si>
  <si>
    <t>Obec Tasov</t>
  </si>
  <si>
    <t>Přístavba MŠ</t>
  </si>
  <si>
    <t>Tasov</t>
  </si>
  <si>
    <t>Rozšíření školky</t>
  </si>
  <si>
    <t>2022</t>
  </si>
  <si>
    <t>2025</t>
  </si>
  <si>
    <t>Mateřská škola Velká Bíteš, U Stadionu 539, příspěvková organizace</t>
  </si>
  <si>
    <t xml:space="preserve">Město Velká Bíteš </t>
  </si>
  <si>
    <t>Vybudování venkovních zpevněných přístupových ploch</t>
  </si>
  <si>
    <t>Velká Bíteš</t>
  </si>
  <si>
    <t>Vybudování venkovních zpevněných přístupových ploch (bezpečnost, rozebíratelnost, využití jako minihřiště pro děti)</t>
  </si>
  <si>
    <t>2023</t>
  </si>
  <si>
    <t>není</t>
  </si>
  <si>
    <t>Mateřská škola Měřín - příspěvková organizace</t>
  </si>
  <si>
    <t>Městys Měřín</t>
  </si>
  <si>
    <t>Příjezdová komunikace</t>
  </si>
  <si>
    <t>Měřín</t>
  </si>
  <si>
    <t>Komunikace k nově zbudovanému bezbarierovému vstupu do MŠ</t>
  </si>
  <si>
    <t>Zpracované PD, výběr dodavatele, pozemky ve vlastnictví obce</t>
  </si>
  <si>
    <t>ANO</t>
  </si>
  <si>
    <t>Parkoviště</t>
  </si>
  <si>
    <t>Parkoviště pro rodiče dovážející děti do MŠ s přilehlým bezpečných chodníkem.</t>
  </si>
  <si>
    <t>Skladová hala</t>
  </si>
  <si>
    <t>Skladová hala bude využívána obcí a MŠ pro uložení laviček, stolků a volně uložených herních prvků</t>
  </si>
  <si>
    <t>Zahrada</t>
  </si>
  <si>
    <t>Rozšíření plochy zahrady pro budoucí herní prvky.</t>
  </si>
  <si>
    <t>Zpracovaná PD, pozemky ve vlstnictví obce</t>
  </si>
  <si>
    <t>NE</t>
  </si>
  <si>
    <t>Mateřská škola Lavičky, příspěvková organizace</t>
  </si>
  <si>
    <t>Obec Lavičky</t>
  </si>
  <si>
    <t>Rozšíření školy</t>
  </si>
  <si>
    <t>Lavičky</t>
  </si>
  <si>
    <t>Přístavba jedné třídy, úpravy stávajících prostor</t>
  </si>
  <si>
    <t>3/2023</t>
  </si>
  <si>
    <t>1/2024</t>
  </si>
  <si>
    <t>x</t>
  </si>
  <si>
    <t>Tvoření PD</t>
  </si>
  <si>
    <t>ne</t>
  </si>
  <si>
    <t>Zateplení budovy</t>
  </si>
  <si>
    <t>zateplení budovy, nová fasáda</t>
  </si>
  <si>
    <t>Mateřská škola Uhřínov</t>
  </si>
  <si>
    <t>Obec Uhřínov</t>
  </si>
  <si>
    <t>Rekonstrukce kuchyně, jídelny a skladu</t>
  </si>
  <si>
    <t>Uhřínov</t>
  </si>
  <si>
    <t>1.7.2022</t>
  </si>
  <si>
    <t>30.8.2022</t>
  </si>
  <si>
    <t>Mateřská škola Velká Bíteš, Masarykovo nám. 86, příspěvková organizace</t>
  </si>
  <si>
    <t>Zbudování mostku přes potok vč. zbudování nového hracího prostoru (vč. nákupu vybavení a oplocení)</t>
  </si>
  <si>
    <t>Vybudování parkovacích míst pro MŠ Lánice 300, vč. přístupové komunikace k budově MŠ (vč. demolice budovy Lánice 42)</t>
  </si>
  <si>
    <t>2024</t>
  </si>
  <si>
    <t>zpracovaná studie</t>
  </si>
  <si>
    <t>Mateřská škola Vídeň, příspěvková organizace</t>
  </si>
  <si>
    <t>Obec Vídeň</t>
  </si>
  <si>
    <t>Revitalizace zahrady</t>
  </si>
  <si>
    <t>Vídeň</t>
  </si>
  <si>
    <t>Výsadba zeleně, terénní úpravy, herní prvky</t>
  </si>
  <si>
    <t>2027</t>
  </si>
  <si>
    <t>Základní škola a Mateřská škola Moravec, příspěvková organizace</t>
  </si>
  <si>
    <t>Obec Moravec</t>
  </si>
  <si>
    <t>Modernizace školní zahrady</t>
  </si>
  <si>
    <t>Moravec</t>
  </si>
  <si>
    <t>Zlepšení podmínek pro vzdělávání dětí MŠ</t>
  </si>
  <si>
    <t>5/2022</t>
  </si>
  <si>
    <t>10/2023</t>
  </si>
  <si>
    <t>seznam požadavků</t>
  </si>
  <si>
    <t>Mateřská škola Ořechov, příspěvková organizace</t>
  </si>
  <si>
    <t>Obec Ořechov</t>
  </si>
  <si>
    <t>Zateplení střechy, podkroví</t>
  </si>
  <si>
    <t>Ořechov</t>
  </si>
  <si>
    <t>Zateplení střechy, podkroví (odvětrání)</t>
  </si>
  <si>
    <t>Základní škola a mateřská škola Ruda, příspěvková organizace</t>
  </si>
  <si>
    <t>Obec Ruda</t>
  </si>
  <si>
    <t>Bezbariérovost mateřské školy</t>
  </si>
  <si>
    <t>Ruda</t>
  </si>
  <si>
    <t>1/2022</t>
  </si>
  <si>
    <t>12/2027</t>
  </si>
  <si>
    <t xml:space="preserve">Vybudování parkovacích míst pro MŠ </t>
  </si>
  <si>
    <t>Hřiště pro MŠ - dovybavení dětského hřiště (nákup vybavení)</t>
  </si>
  <si>
    <t>Základní škola a mateřská škola Osová Bítýška</t>
  </si>
  <si>
    <t>Obec Osová Bítýška</t>
  </si>
  <si>
    <t>Přístavba mateřské školy</t>
  </si>
  <si>
    <t>Osová Bítýška</t>
  </si>
  <si>
    <t>Zvýšení kapacity mateřské školy o jednu třídu</t>
  </si>
  <si>
    <t>v přípravě projektu</t>
  </si>
  <si>
    <t>Oprava komunikace v areálu mateřské školy</t>
  </si>
  <si>
    <t>Mateřská škola Vidonín, příspěvková organizace</t>
  </si>
  <si>
    <t>Obec Vidonín</t>
  </si>
  <si>
    <t>Půdní vestavba ložnice</t>
  </si>
  <si>
    <t>Vidonín</t>
  </si>
  <si>
    <t>Půdní vestavba nové ložnice, zvýšení kapacity lůžek</t>
  </si>
  <si>
    <t>Rekonstrukce podlah</t>
  </si>
  <si>
    <t>Rekontrukce podlah třídy a chodba v patře</t>
  </si>
  <si>
    <t>Mateřská škola Velké Meziříčí, příspěvková organizace</t>
  </si>
  <si>
    <t>Město Velké Meziříčí</t>
  </si>
  <si>
    <t>Vybudování keramické dílny v suterénu MŠ Sokolovská</t>
  </si>
  <si>
    <t>vazba na klíčové kompetence IROP-technické a řemeslné obory</t>
  </si>
  <si>
    <t>7/2022</t>
  </si>
  <si>
    <t>12/2024</t>
  </si>
  <si>
    <t>Pořízení MultiBoardů 65 na každé pracoviště (celkem 5 ks)</t>
  </si>
  <si>
    <t>práce s digitálními technologiemi</t>
  </si>
  <si>
    <t>1/2023</t>
  </si>
  <si>
    <t>Základní škola a mateřská škola Velké Meziříčí, Mostiště 50, příspěvková organizace</t>
  </si>
  <si>
    <t>Velké Meziříčí /Mostiště/</t>
  </si>
  <si>
    <t>Přístavba MŠ, navýšení kapacity o jedno oddělení</t>
  </si>
  <si>
    <t>Zpracovaná PD</t>
  </si>
  <si>
    <t>…</t>
  </si>
  <si>
    <t>Schváleno Řídícím výborem projektu MAP II rozvoje vzdělávání v ORP Velké Meziříčí dne:    24.11.2021</t>
  </si>
  <si>
    <t xml:space="preserve">Podpis: Předseda Řídícího výboru: </t>
  </si>
  <si>
    <t>…............................................................</t>
  </si>
  <si>
    <t>Pozn.1</t>
  </si>
  <si>
    <t>příklad</t>
  </si>
  <si>
    <t>Vzorec přechodový region (70% EFRR)</t>
  </si>
  <si>
    <t>Vzorec méně rozvinutý region (85% EFRR)</t>
  </si>
  <si>
    <t xml:space="preserve"> - Kraj Vysočina = přechodový region</t>
  </si>
  <si>
    <t>Pozn.2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</si>
  <si>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</si>
  <si>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</si>
  <si>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</si>
  <si>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</si>
  <si>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</si>
  <si>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Souhrnný rámec pro investice do infrastruktury pro zájmové, neformální vzdělávání a celoživotní učení (2021-2027) - MAP II rozvoje vzdělávání v ORP Velké Meziříčí</t>
  </si>
  <si>
    <t>Prioritizace -pořadí projektu</t>
  </si>
  <si>
    <t>Identifikace organizace (školského/vzdělávacího zařízení)</t>
  </si>
  <si>
    <t>Kraj realizace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</si>
  <si>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</si>
  <si>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</si>
  <si>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</si>
  <si>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</si>
  <si>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</si>
  <si>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</si>
  <si>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</si>
  <si>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</si>
  <si>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</si>
  <si>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</si>
  <si>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</si>
  <si>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</si>
  <si>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</si>
  <si>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umělecká škola, Velkán Bíteš, Hrnčířská 117, příspěvková organizace</t>
  </si>
  <si>
    <t>Město Velká Bíteš</t>
  </si>
  <si>
    <t>Půdní vestavba - koncertní sál</t>
  </si>
  <si>
    <t>Chaloupky o.p.s. a lesní mateřská škola</t>
  </si>
  <si>
    <t>ZO Českého svazu ochránců přírody Kněžice</t>
  </si>
  <si>
    <t>Středisko Baliny - zázemí pro environmentální vzdělávání</t>
  </si>
  <si>
    <t>Baliny</t>
  </si>
  <si>
    <t>Vybudování ubytování a stravovacího provozu pro pobytové vzdělávací programy pro žáky škola pedagogy.</t>
  </si>
  <si>
    <t>zpracovaná studie, objekt ve vlastnictví žadatele, v souladu s územním rozhodnutím</t>
  </si>
  <si>
    <t>Středisko Baliny - vybudování řemeslných učeben</t>
  </si>
  <si>
    <t>Rekonstrukce hospodářské budovy na řemeslné učebny</t>
  </si>
  <si>
    <t>Vzdělávací skleník a stany pro zahradnické vzdělávání</t>
  </si>
  <si>
    <t>Stavba skleníku a nákup stanů pro zahradnické vzdělávání</t>
  </si>
  <si>
    <t>Zázemí centra pro zájmové, neformální a celoživotní vzdělávání</t>
  </si>
  <si>
    <t>Úprava zeleně a rozšíření parkovacích míst</t>
  </si>
  <si>
    <t>zpracovaná studie, zajištěný výkup pozemku</t>
  </si>
  <si>
    <t>Muzeum Velké Meziříčí</t>
  </si>
  <si>
    <t>00542903</t>
  </si>
  <si>
    <t>Rekonstrukce sýpky</t>
  </si>
  <si>
    <t>Rekonstrukce sýpky - expozice a přednáškový sál</t>
  </si>
  <si>
    <t>PD 2022</t>
  </si>
  <si>
    <t>Základní umělecká škola Velké Meziříčí, příspěvková organizace</t>
  </si>
  <si>
    <t>Výstavba hudebního sálu ZUŠ Velké Meziříčí (cílem je propojit funkčnost všech oddělení) vč. zajištění bezbariérovosti</t>
  </si>
  <si>
    <t>DÓZA – středisko volného času Velké Meziříčí, příspěvková organizace</t>
  </si>
  <si>
    <t>Kompletní rekonstrukce objektu bývalé sýpky pro rozvoj dětí a mládeže v zájmovém a neformálním vzdělávání</t>
  </si>
  <si>
    <t>Městská knihovna Velké Meziříčí</t>
  </si>
  <si>
    <t>Rozšíření prostor knihovny – vybudování sálů na besedy a programy pro žáky MŠ a ZŠ</t>
  </si>
  <si>
    <t>Schváleno Řídícím výborem projektu MAP II rozvoje vzdělávání v ORP Velké Meziříčí dne: 24.11.2021</t>
  </si>
  <si>
    <t>do výše stanovené alokace</t>
  </si>
  <si>
    <t>Pozn. 1 - příklad</t>
  </si>
  <si>
    <t>Vzorec přechodový region (70 % EFRR)</t>
  </si>
  <si>
    <t>Vzorec méně rozvinutý (85 % EFRR)</t>
  </si>
  <si>
    <t>- Kraj Vysočina = přechodový region</t>
  </si>
  <si>
    <t>Pozn. 2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</si>
  <si>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</si>
  <si>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</si>
  <si>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</si>
  <si>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</si>
  <si>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</si>
  <si>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</si>
  <si>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</si>
  <si>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</si>
  <si>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</si>
  <si>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</si>
  <si>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</si>
  <si>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</si>
  <si>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</si>
  <si>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</si>
  <si>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</si>
  <si>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</si>
  <si>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</si>
  <si>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Seznam investičních priorit ZŠ (2021-2027) - MAP II rozvoje vzdělávání v ORP Velké Meziříčí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</si>
  <si>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</si>
  <si>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</si>
  <si>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</si>
  <si>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</si>
  <si>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</si>
  <si>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</si>
  <si>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</si>
  <si>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</si>
  <si>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</si>
  <si>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Hany Benešové a Mateřská škola Bory</t>
  </si>
  <si>
    <t>Obec Bory</t>
  </si>
  <si>
    <t>Zřízení odborných učeben ZŠ Bory</t>
  </si>
  <si>
    <t>Bory</t>
  </si>
  <si>
    <t>Nástavba školy se zřízením odborných učeben. Součástí je vybudváná výtahu a zateplení fasády.</t>
  </si>
  <si>
    <t>7/2025</t>
  </si>
  <si>
    <t>8/2027</t>
  </si>
  <si>
    <t>zadaná studie</t>
  </si>
  <si>
    <t>Vybudování školní jídelny</t>
  </si>
  <si>
    <t>Novostavba školní jídelny a její napojení na budovu základní školy</t>
  </si>
  <si>
    <t>Modernizace tříd</t>
  </si>
  <si>
    <t>6/2022</t>
  </si>
  <si>
    <t>9/2025</t>
  </si>
  <si>
    <t>tvorba projektu</t>
  </si>
  <si>
    <t>Vybudování nové třídy pro školní družinu</t>
  </si>
  <si>
    <t>6/2023</t>
  </si>
  <si>
    <t>Modernizace školní jídelny</t>
  </si>
  <si>
    <t>Vybudování odborných učeben vč. zázemí</t>
  </si>
  <si>
    <t>Vybudování odborné učebny vč. zázemí (kabinet) – se zaměřením na rozvoj čtenářské gramotnosti, tematické setkávání a spolupráce s rodiči</t>
  </si>
  <si>
    <t>Základní škola Pavlínov okres Žďár nad Sázavou</t>
  </si>
  <si>
    <t>Obec Pavlínov</t>
  </si>
  <si>
    <t>Vybudování odborné učebny angličtiny a přírodovědy</t>
  </si>
  <si>
    <t>Pavlínov</t>
  </si>
  <si>
    <t>Vybudování odborné učebny angličtiny a přírodovědy v dalších částech budovy školy. Současně bude řešena bezbariérovost, vč. vybavení školy</t>
  </si>
  <si>
    <t>Vybudování tělocvičny + mateřské školy</t>
  </si>
  <si>
    <t>Základní škola Velká Bíteš, příspěvková organizace</t>
  </si>
  <si>
    <t>Rekonstrukce víceúčelového hřiště vnitrobloku Základní školy Sadová 579, Velká Bíteš</t>
  </si>
  <si>
    <t>Celková rekonstrukce povrchu a funkční skladby hřiště s umělým (tartanovým) povrchem výměnou za nový povrch (umělá tráva) mimo plochu oválu.</t>
  </si>
  <si>
    <t>Rozšíření parkovacích míst</t>
  </si>
  <si>
    <t>Rozšíření plochy parkovacích míst pro zaměstnance školy</t>
  </si>
  <si>
    <t>Základní škola Lavičky, okres Žďár nad Sázavou, příspěvková organizace</t>
  </si>
  <si>
    <t>Bezbariérovost školy</t>
  </si>
  <si>
    <t>zpřístupnění budovy školy lidem se zdravotním postižením</t>
  </si>
  <si>
    <t>Zahradní altán přenosný</t>
  </si>
  <si>
    <t>venkovní výuka</t>
  </si>
  <si>
    <t>Nová fasáda školní budovy</t>
  </si>
  <si>
    <t>oprava</t>
  </si>
  <si>
    <t>Základní škola Měřín</t>
  </si>
  <si>
    <t>Bezbariérovost ZŠ Měřín - bezbariérový vstup do ZŠ, bezbariérové propojení Pavilónu, výtah</t>
  </si>
  <si>
    <t>Propojení horních pavilonů a zpřístupnění k výtahu 1. nadzemních podlaží. Bezbariérový vstup do školy.</t>
  </si>
  <si>
    <t xml:space="preserve">Zpracovaná PD, stavební povolení, </t>
  </si>
  <si>
    <t>Výměna dveřních konstrukcí u hlavního vchodu a vchodů ke sportovišti</t>
  </si>
  <si>
    <t>Výměna původních vstupních dveří včetně elektonického systému hlídání příchodů s propojením na kuchyň.</t>
  </si>
  <si>
    <t>Vybavení odborných učeben - dřevodílna, kovodílna, učebna PC</t>
  </si>
  <si>
    <t>Vybavení učeben k odbornému výcviku - dřevodílna, kovodílna, učebna PC.</t>
  </si>
  <si>
    <t>Rekonstrukce šaten včetně podlahového topení</t>
  </si>
  <si>
    <t>Kompletní rekonstrukce původních šaten s vybudováním podlahového vytápění pod šatnami a přichodu do ZŠ.</t>
  </si>
  <si>
    <t>Rampa u školní kuchyně</t>
  </si>
  <si>
    <t>Oprava a zastřešení rampy ke školní kuchyni a jídelně.</t>
  </si>
  <si>
    <t>VZT kuchyně s regulací</t>
  </si>
  <si>
    <t>Výměna původního vzduchotechnického zařízení v kuchyni.</t>
  </si>
  <si>
    <t>Základní škola a mateřská škola Křižanov, příspěvková organizace</t>
  </si>
  <si>
    <t>Městys Křižanov</t>
  </si>
  <si>
    <t>Stavební úpravy a nástavba objektu ZŠ Křižanov</t>
  </si>
  <si>
    <t>Křižanov</t>
  </si>
  <si>
    <t>Stavební úpravy ZŠ Křižanov (Zkvalitnění vzdělávání žáků ve vazbě na budoucí uplatnění na trhu práce v oblastech cizí jazyk, práce s digitálními technologiemi a řemeslné a technické obory).</t>
  </si>
  <si>
    <t>PD</t>
  </si>
  <si>
    <t>Stavební úpravy ZŠ Křižanov další etapa</t>
  </si>
  <si>
    <t>Stavební úpravy ZŠ Křižanov (celková rekonstrukce běžných tříd 2. stupně včetně kabinetů a zázemí pro pedagogy).</t>
  </si>
  <si>
    <t>záměr</t>
  </si>
  <si>
    <t>Rekonstrukce školní kuchyně a jídelny</t>
  </si>
  <si>
    <t>Rekonstrukce školní kuchyně včetně modernizace vybavení, pořízení skladového výtahu, stolů a židlí do školní jídelny.</t>
  </si>
  <si>
    <t>Rekonstrukce oddělní školní družiny</t>
  </si>
  <si>
    <t>Rozšíření kapacit pro zájmové a neformální vzdělávání ve školní družině</t>
  </si>
  <si>
    <t>Výstavba tělocvičny</t>
  </si>
  <si>
    <t>Výstavba nové tělocvičny včetně sociálního zázemí pro žáky</t>
  </si>
  <si>
    <t>Stavební úpravy ZŠ a MŠ Křižanov III. (Zkvalitnění vzdělávání žáků ve vazbě na budoucí uplatnění na trhu práce v oblastech cizí jazyk, práce s digitálními technologiemi a řemeslné a technické obory na ZŠ Křižanov)</t>
  </si>
  <si>
    <t>projektová dokumentace</t>
  </si>
  <si>
    <t>Rekonstrukce střechy</t>
  </si>
  <si>
    <t>Rekonstrukce střechy budovy školy</t>
  </si>
  <si>
    <t>Bezbariérovost základní školy</t>
  </si>
  <si>
    <t>Rekonstrukce tříd v ZŠ (podlahy, omítky, osvětlení, rozvody, dveře apod.)</t>
  </si>
  <si>
    <t>Rekonstrukce chodeb, šaten pro žáky, schodiště ZŠ</t>
  </si>
  <si>
    <t>Vybudování parkovacích míst pro ZŠ</t>
  </si>
  <si>
    <t>Zřízení výtvarné učebny v půdních prostorách základní školy</t>
  </si>
  <si>
    <t>Víceúčelové hřiště – dráhy, míčové hry, doskočiště</t>
  </si>
  <si>
    <t>Umožnit žákům ze základní školy a dětem z mateřské školy kvalitní sportování. Využití hřiště také pro odpolední aktivity ve školní družině a také pro děti z obce v rámci kroužků, popřípadě i individuálně. Počet žáků k 1.9.2021 273 a dětí v MŠ 53.</t>
  </si>
  <si>
    <t>Schválené stavební povolení</t>
  </si>
  <si>
    <t>Modernizace rozvodů</t>
  </si>
  <si>
    <t>Modernizace/výměna rozvodů energií (ústřední topení, rozvody vody a elektriky) ve starší části školní budovy</t>
  </si>
  <si>
    <t>v přípravě</t>
  </si>
  <si>
    <t>Šatní skříňky</t>
  </si>
  <si>
    <t>Rekonstrukce šaten - zřízení šatních skříněk pro 300 žáků.</t>
  </si>
  <si>
    <t>Zázemí pro komunitní aktivity při ZŠ a vytvoření dalších výukových prostor</t>
  </si>
  <si>
    <t>Vzhledem k počtu žáků se jeví kapacita školy jako hraniční.</t>
  </si>
  <si>
    <t>2026</t>
  </si>
  <si>
    <t>Modernizace školní kuchyně</t>
  </si>
  <si>
    <t>Modernizace a navýšení kapacity školní kuchyně.</t>
  </si>
  <si>
    <t>Úprava školní zahrady</t>
  </si>
  <si>
    <t>Propojení výuky s praxí, úprava estetického hlediska</t>
  </si>
  <si>
    <t>Vybavení školy - zkvalitnění výuky</t>
  </si>
  <si>
    <t>Vybavení dílen, vybavení školy ICT technikou, včetně interaktivních tabulí atd.</t>
  </si>
  <si>
    <t>Základní a mateřská škola Křoví, příspěvková organizace</t>
  </si>
  <si>
    <t>Obec Křoví</t>
  </si>
  <si>
    <t>Křoví</t>
  </si>
  <si>
    <t>3/2026</t>
  </si>
  <si>
    <t>výběr projektu</t>
  </si>
  <si>
    <t>Revitalizace školní zahrady</t>
  </si>
  <si>
    <t>Revitalizace školní zahrady + interaktivní prvky</t>
  </si>
  <si>
    <t>3/2022</t>
  </si>
  <si>
    <t>12/2022</t>
  </si>
  <si>
    <t>projekt</t>
  </si>
  <si>
    <t>Výstavba družiny</t>
  </si>
  <si>
    <t>Základní škola Lípa, z.s.</t>
  </si>
  <si>
    <t>Vybavení učeben počítači a interaktivními tabulemi</t>
  </si>
  <si>
    <t>Revitalizace zahrady, doplnění herními a výukovými prvky</t>
  </si>
  <si>
    <t>Rekonstrukce budovy ZŠ</t>
  </si>
  <si>
    <t>Zřízení odborné učebny informatiky s výukou cizích jazyků</t>
  </si>
  <si>
    <t>Zateplení budovy, fasáda</t>
  </si>
  <si>
    <t>Zateplení budovy ZŠ, nová fasáda</t>
  </si>
  <si>
    <t>Základní škola Velké Meziříčí, Školní 2055, příspěvková organizace</t>
  </si>
  <si>
    <t xml:space="preserve">Oprava podlahy v tělocvičně ZŠ Školní 2055 - generální oprava či výměna palubek. </t>
  </si>
  <si>
    <t>Oprava podlahy v tělocvičně ZŠ Školní 2055 - generální oprava či výměna palubek. Tělocvična je využívána školou, kroužky i veřejností.</t>
  </si>
  <si>
    <t>8/2023</t>
  </si>
  <si>
    <t>zpracovaná cenová nabídka</t>
  </si>
  <si>
    <t>není potřeba</t>
  </si>
  <si>
    <t>Vybavení ZŠ pomůckami pro realizaci výuky se zaměřením na ICT a techniku administrativy</t>
  </si>
  <si>
    <t>6/2027</t>
  </si>
  <si>
    <t>Základní škola Velké Meziříčí, Oslavická 1800/20</t>
  </si>
  <si>
    <t>Zasíťování budovy školy- digitalizace učeben a kabinetů</t>
  </si>
  <si>
    <t>1. část byla zrelizována, tím je ponížen celkový výdaj z 1 mil Kč</t>
  </si>
  <si>
    <t>Zážitková venkovní učebna</t>
  </si>
  <si>
    <t>Dílna v areálu školní zahrady pro aktivity žáků</t>
  </si>
  <si>
    <t>Rekonstrukce polytechnické učebny</t>
  </si>
  <si>
    <t>Rekonstrukce stávajících školních dílen</t>
  </si>
  <si>
    <t>Vybavení ZŠ pomůckami pro realizaci výuky se zaměřením na ICT</t>
  </si>
  <si>
    <t>Modernizace vybavení učeben digitální technikou</t>
  </si>
  <si>
    <t>Základní škola Velké Meziříčí, Sokolovská 470/13</t>
  </si>
  <si>
    <t>Dovybavení PC učebny pro výuku jazyků, základů administrativy a ICT (nová 3d technologie)</t>
  </si>
  <si>
    <t>Vybavení IT technikou</t>
  </si>
  <si>
    <t>Revitalizace a vybudování zážitkové zahrady vč. herních prvků a venkovní učebny</t>
  </si>
  <si>
    <t>Vybudování zážitkové zahrady</t>
  </si>
  <si>
    <t>Pozn. 1-příklad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</si>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</sst>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color theme="4" tint="-0.249977111117893"/>
      <name val="Calibri"/>
      <family val="2"/>
      <charset val="238"/>
      <scheme val="minor"/>
    </font>
    <font>
      <i/>
      <sz val="9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charset val="238"/>
      <scheme val="minor"/>
    </font>
    <font>
      <b/>
      <i/>
      <sz val="8.5"/>
      <color theme="4" tint="-0.249977111117893"/>
      <name val="Calibri"/>
      <family val="2"/>
      <charset val="238"/>
      <scheme val="minor"/>
    </font>
    <font>
      <i/>
      <sz val="8.5"/>
      <color theme="4" tint="-0.249977111117893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5" xfId="0" applyFont="1" applyBorder="1" applyProtection="1">
      <protection locked="0"/>
    </xf>
    <xf numFmtId="0" fontId="5" fillId="0" borderId="19" xfId="0" applyFont="1" applyBorder="1" applyAlignment="1" applyProtection="1">
      <alignment wrapText="1"/>
      <protection locked="0"/>
    </xf>
    <xf numFmtId="0" fontId="5" fillId="0" borderId="17" xfId="0" applyFont="1" applyBorder="1" applyAlignment="1">
      <alignment wrapText="1"/>
    </xf>
    <xf numFmtId="3" fontId="5" fillId="0" borderId="17" xfId="0" applyNumberFormat="1" applyFont="1" applyBorder="1" applyProtection="1">
      <protection locked="0"/>
    </xf>
    <xf numFmtId="49" fontId="5" fillId="0" borderId="20" xfId="0" applyNumberFormat="1" applyFont="1" applyBorder="1" applyProtection="1">
      <protection locked="0"/>
    </xf>
    <xf numFmtId="49" fontId="5" fillId="0" borderId="18" xfId="0" applyNumberFormat="1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5" xfId="0" applyBorder="1" applyProtection="1"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5" fillId="3" borderId="21" xfId="0" applyFont="1" applyFill="1" applyBorder="1" applyAlignment="1" applyProtection="1">
      <alignment wrapText="1"/>
      <protection locked="0"/>
    </xf>
    <xf numFmtId="0" fontId="5" fillId="3" borderId="21" xfId="0" applyFont="1" applyFill="1" applyBorder="1" applyProtection="1">
      <protection locked="0"/>
    </xf>
    <xf numFmtId="3" fontId="5" fillId="3" borderId="21" xfId="0" applyNumberFormat="1" applyFont="1" applyFill="1" applyBorder="1" applyProtection="1">
      <protection locked="0"/>
    </xf>
    <xf numFmtId="49" fontId="5" fillId="3" borderId="21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5" fillId="0" borderId="21" xfId="0" applyFont="1" applyBorder="1" applyProtection="1">
      <protection locked="0"/>
    </xf>
    <xf numFmtId="3" fontId="5" fillId="0" borderId="21" xfId="0" applyNumberFormat="1" applyFont="1" applyBorder="1" applyProtection="1">
      <protection locked="0"/>
    </xf>
    <xf numFmtId="49" fontId="5" fillId="0" borderId="21" xfId="0" applyNumberFormat="1" applyFont="1" applyBorder="1" applyProtection="1">
      <protection locked="0"/>
    </xf>
    <xf numFmtId="0" fontId="0" fillId="0" borderId="21" xfId="0" applyBorder="1" applyProtection="1">
      <protection locked="0"/>
    </xf>
    <xf numFmtId="3" fontId="0" fillId="3" borderId="21" xfId="0" applyNumberFormat="1" applyFill="1" applyBorder="1" applyProtection="1">
      <protection locked="0"/>
    </xf>
    <xf numFmtId="0" fontId="8" fillId="3" borderId="21" xfId="0" applyFont="1" applyFill="1" applyBorder="1" applyAlignment="1" applyProtection="1">
      <alignment wrapText="1"/>
      <protection locked="0"/>
    </xf>
    <xf numFmtId="0" fontId="5" fillId="4" borderId="21" xfId="0" applyFont="1" applyFill="1" applyBorder="1" applyAlignment="1" applyProtection="1">
      <alignment wrapText="1"/>
      <protection locked="0"/>
    </xf>
    <xf numFmtId="3" fontId="5" fillId="4" borderId="21" xfId="0" applyNumberFormat="1" applyFont="1" applyFill="1" applyBorder="1" applyProtection="1">
      <protection locked="0"/>
    </xf>
    <xf numFmtId="49" fontId="5" fillId="4" borderId="21" xfId="0" applyNumberFormat="1" applyFont="1" applyFill="1" applyBorder="1" applyProtection="1">
      <protection locked="0"/>
    </xf>
    <xf numFmtId="0" fontId="8" fillId="4" borderId="21" xfId="0" applyFont="1" applyFill="1" applyBorder="1" applyAlignment="1" applyProtection="1">
      <alignment wrapText="1"/>
      <protection locked="0"/>
    </xf>
    <xf numFmtId="0" fontId="5" fillId="0" borderId="21" xfId="0" applyFont="1" applyBorder="1" applyAlignment="1">
      <alignment wrapText="1"/>
    </xf>
    <xf numFmtId="0" fontId="5" fillId="0" borderId="21" xfId="0" applyFont="1" applyBorder="1"/>
    <xf numFmtId="0" fontId="0" fillId="0" borderId="0" xfId="0" applyAlignment="1">
      <alignment horizontal="center"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22" xfId="0" applyBorder="1" applyProtection="1">
      <protection locked="0"/>
    </xf>
    <xf numFmtId="3" fontId="0" fillId="0" borderId="22" xfId="0" applyNumberForma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23" xfId="0" applyFont="1" applyBorder="1" applyProtection="1">
      <protection locked="0"/>
    </xf>
    <xf numFmtId="0" fontId="12" fillId="5" borderId="21" xfId="0" applyFont="1" applyFill="1" applyBorder="1" applyProtection="1">
      <protection locked="0"/>
    </xf>
    <xf numFmtId="3" fontId="12" fillId="0" borderId="21" xfId="0" applyNumberFormat="1" applyFont="1" applyBorder="1" applyProtection="1">
      <protection locked="0"/>
    </xf>
    <xf numFmtId="3" fontId="12" fillId="0" borderId="24" xfId="0" applyNumberFormat="1" applyFont="1" applyBorder="1" applyProtection="1">
      <protection locked="0"/>
    </xf>
    <xf numFmtId="0" fontId="12" fillId="0" borderId="25" xfId="0" applyFont="1" applyBorder="1" applyProtection="1">
      <protection locked="0"/>
    </xf>
    <xf numFmtId="3" fontId="12" fillId="0" borderId="26" xfId="0" applyNumberFormat="1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2" fillId="0" borderId="22" xfId="0" applyFont="1" applyBorder="1" applyProtection="1">
      <protection locked="0"/>
    </xf>
    <xf numFmtId="3" fontId="12" fillId="0" borderId="22" xfId="0" applyNumberFormat="1" applyFont="1" applyBorder="1" applyProtection="1">
      <protection locked="0"/>
    </xf>
    <xf numFmtId="3" fontId="12" fillId="0" borderId="28" xfId="0" applyNumberFormat="1" applyFont="1" applyBorder="1" applyProtection="1">
      <protection locked="0"/>
    </xf>
    <xf numFmtId="3" fontId="1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3" fontId="3" fillId="6" borderId="6" xfId="0" applyNumberFormat="1" applyFont="1" applyFill="1" applyBorder="1" applyAlignment="1">
      <alignment horizontal="center" vertical="center"/>
    </xf>
    <xf numFmtId="3" fontId="3" fillId="6" borderId="8" xfId="0" applyNumberFormat="1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horizontal="center" vertical="top" wrapText="1"/>
    </xf>
    <xf numFmtId="0" fontId="18" fillId="6" borderId="19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18" fillId="6" borderId="33" xfId="0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19" fillId="6" borderId="32" xfId="0" applyFont="1" applyFill="1" applyBorder="1" applyAlignment="1">
      <alignment horizontal="center" vertical="center" wrapText="1"/>
    </xf>
    <xf numFmtId="3" fontId="5" fillId="6" borderId="33" xfId="0" applyNumberFormat="1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3" fontId="5" fillId="6" borderId="40" xfId="0" applyNumberFormat="1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0" fillId="0" borderId="42" xfId="0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4" xfId="0" applyFont="1" applyBorder="1" applyProtection="1">
      <protection locked="0"/>
    </xf>
    <xf numFmtId="0" fontId="5" fillId="0" borderId="45" xfId="0" applyFont="1" applyBorder="1" applyProtection="1"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2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2" xfId="0" applyFont="1" applyBorder="1" applyAlignment="1" applyProtection="1">
      <alignment wrapText="1"/>
      <protection locked="0"/>
    </xf>
    <xf numFmtId="3" fontId="0" fillId="0" borderId="12" xfId="0" applyNumberFormat="1" applyBorder="1" applyProtection="1">
      <protection locked="0"/>
    </xf>
    <xf numFmtId="0" fontId="0" fillId="0" borderId="46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7" borderId="47" xfId="0" applyFill="1" applyBorder="1" applyAlignment="1" applyProtection="1">
      <alignment horizontal="center"/>
      <protection locked="0"/>
    </xf>
    <xf numFmtId="0" fontId="5" fillId="7" borderId="48" xfId="0" applyFont="1" applyFill="1" applyBorder="1" applyAlignment="1" applyProtection="1">
      <alignment wrapText="1"/>
      <protection locked="0"/>
    </xf>
    <xf numFmtId="0" fontId="5" fillId="7" borderId="49" xfId="0" applyFont="1" applyFill="1" applyBorder="1" applyAlignment="1" applyProtection="1">
      <alignment wrapText="1"/>
      <protection locked="0"/>
    </xf>
    <xf numFmtId="0" fontId="5" fillId="7" borderId="50" xfId="0" applyFont="1" applyFill="1" applyBorder="1" applyProtection="1">
      <protection locked="0"/>
    </xf>
    <xf numFmtId="0" fontId="5" fillId="7" borderId="47" xfId="0" applyFont="1" applyFill="1" applyBorder="1" applyAlignment="1" applyProtection="1">
      <alignment wrapText="1"/>
      <protection locked="0"/>
    </xf>
    <xf numFmtId="0" fontId="5" fillId="7" borderId="47" xfId="0" applyFont="1" applyFill="1" applyBorder="1" applyProtection="1">
      <protection locked="0"/>
    </xf>
    <xf numFmtId="0" fontId="5" fillId="7" borderId="0" xfId="0" applyFont="1" applyFill="1" applyAlignment="1" applyProtection="1">
      <alignment wrapText="1"/>
      <protection locked="0"/>
    </xf>
    <xf numFmtId="3" fontId="5" fillId="7" borderId="49" xfId="0" applyNumberFormat="1" applyFont="1" applyFill="1" applyBorder="1" applyProtection="1">
      <protection locked="0"/>
    </xf>
    <xf numFmtId="3" fontId="5" fillId="7" borderId="0" xfId="0" applyNumberFormat="1" applyFont="1" applyFill="1" applyProtection="1">
      <protection locked="0"/>
    </xf>
    <xf numFmtId="0" fontId="0" fillId="7" borderId="48" xfId="0" applyFill="1" applyBorder="1" applyProtection="1">
      <protection locked="0"/>
    </xf>
    <xf numFmtId="0" fontId="0" fillId="7" borderId="50" xfId="0" applyFill="1" applyBorder="1" applyProtection="1">
      <protection locked="0"/>
    </xf>
    <xf numFmtId="0" fontId="0" fillId="7" borderId="48" xfId="0" applyFill="1" applyBorder="1" applyAlignment="1" applyProtection="1">
      <alignment horizontal="center"/>
      <protection locked="0"/>
    </xf>
    <xf numFmtId="0" fontId="0" fillId="7" borderId="49" xfId="0" applyFill="1" applyBorder="1" applyAlignment="1" applyProtection="1">
      <alignment horizontal="center"/>
      <protection locked="0"/>
    </xf>
    <xf numFmtId="0" fontId="0" fillId="7" borderId="50" xfId="0" applyFill="1" applyBorder="1" applyAlignment="1" applyProtection="1">
      <alignment horizontal="center"/>
      <protection locked="0"/>
    </xf>
    <xf numFmtId="0" fontId="0" fillId="7" borderId="51" xfId="0" applyFill="1" applyBorder="1" applyAlignment="1" applyProtection="1">
      <alignment horizontal="center"/>
      <protection locked="0"/>
    </xf>
    <xf numFmtId="0" fontId="5" fillId="7" borderId="36" xfId="0" applyFont="1" applyFill="1" applyBorder="1" applyAlignment="1" applyProtection="1">
      <alignment wrapText="1"/>
      <protection locked="0"/>
    </xf>
    <xf numFmtId="0" fontId="5" fillId="7" borderId="21" xfId="0" applyFont="1" applyFill="1" applyBorder="1" applyAlignment="1" applyProtection="1">
      <alignment wrapText="1"/>
      <protection locked="0"/>
    </xf>
    <xf numFmtId="0" fontId="5" fillId="7" borderId="26" xfId="0" applyFont="1" applyFill="1" applyBorder="1" applyProtection="1">
      <protection locked="0"/>
    </xf>
    <xf numFmtId="0" fontId="5" fillId="7" borderId="51" xfId="0" applyFont="1" applyFill="1" applyBorder="1" applyAlignment="1" applyProtection="1">
      <alignment wrapText="1"/>
      <protection locked="0"/>
    </xf>
    <xf numFmtId="0" fontId="5" fillId="7" borderId="51" xfId="0" applyFont="1" applyFill="1" applyBorder="1" applyProtection="1">
      <protection locked="0"/>
    </xf>
    <xf numFmtId="3" fontId="5" fillId="7" borderId="51" xfId="0" applyNumberFormat="1" applyFont="1" applyFill="1" applyBorder="1" applyProtection="1">
      <protection locked="0"/>
    </xf>
    <xf numFmtId="3" fontId="5" fillId="7" borderId="52" xfId="0" applyNumberFormat="1" applyFont="1" applyFill="1" applyBorder="1" applyProtection="1">
      <protection locked="0"/>
    </xf>
    <xf numFmtId="0" fontId="0" fillId="7" borderId="36" xfId="0" applyFill="1" applyBorder="1" applyProtection="1">
      <protection locked="0"/>
    </xf>
    <xf numFmtId="0" fontId="0" fillId="7" borderId="26" xfId="0" applyFill="1" applyBorder="1" applyProtection="1">
      <protection locked="0"/>
    </xf>
    <xf numFmtId="0" fontId="0" fillId="7" borderId="36" xfId="0" applyFill="1" applyBorder="1" applyAlignment="1" applyProtection="1">
      <alignment horizontal="center"/>
      <protection locked="0"/>
    </xf>
    <xf numFmtId="0" fontId="0" fillId="7" borderId="21" xfId="0" applyFill="1" applyBorder="1" applyAlignment="1" applyProtection="1">
      <alignment horizontal="center"/>
      <protection locked="0"/>
    </xf>
    <xf numFmtId="0" fontId="0" fillId="7" borderId="26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5" fillId="7" borderId="9" xfId="0" applyFont="1" applyFill="1" applyBorder="1" applyAlignment="1" applyProtection="1">
      <alignment wrapText="1"/>
      <protection locked="0"/>
    </xf>
    <xf numFmtId="3" fontId="5" fillId="7" borderId="9" xfId="0" applyNumberFormat="1" applyFont="1" applyFill="1" applyBorder="1" applyProtection="1">
      <protection locked="0"/>
    </xf>
    <xf numFmtId="3" fontId="5" fillId="7" borderId="53" xfId="0" applyNumberFormat="1" applyFont="1" applyFill="1" applyBorder="1" applyProtection="1">
      <protection locked="0"/>
    </xf>
    <xf numFmtId="0" fontId="0" fillId="7" borderId="33" xfId="0" applyFill="1" applyBorder="1" applyProtection="1">
      <protection locked="0"/>
    </xf>
    <xf numFmtId="0" fontId="0" fillId="7" borderId="35" xfId="0" applyFill="1" applyBorder="1" applyProtection="1"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0" fillId="7" borderId="35" xfId="0" applyFill="1" applyBorder="1" applyAlignment="1" applyProtection="1">
      <alignment horizontal="center"/>
      <protection locked="0"/>
    </xf>
    <xf numFmtId="0" fontId="5" fillId="7" borderId="33" xfId="0" applyFont="1" applyFill="1" applyBorder="1" applyAlignment="1" applyProtection="1">
      <alignment wrapText="1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5" fillId="4" borderId="33" xfId="0" applyFont="1" applyFill="1" applyBorder="1" applyAlignment="1" applyProtection="1">
      <alignment wrapText="1"/>
      <protection locked="0"/>
    </xf>
    <xf numFmtId="0" fontId="5" fillId="4" borderId="34" xfId="0" applyFont="1" applyFill="1" applyBorder="1" applyAlignment="1" applyProtection="1">
      <alignment wrapText="1"/>
      <protection locked="0"/>
    </xf>
    <xf numFmtId="49" fontId="5" fillId="4" borderId="35" xfId="0" applyNumberFormat="1" applyFont="1" applyFill="1" applyBorder="1" applyProtection="1">
      <protection locked="0"/>
    </xf>
    <xf numFmtId="0" fontId="5" fillId="4" borderId="9" xfId="0" applyFont="1" applyFill="1" applyBorder="1" applyAlignment="1" applyProtection="1">
      <alignment wrapText="1"/>
      <protection locked="0"/>
    </xf>
    <xf numFmtId="0" fontId="5" fillId="4" borderId="9" xfId="0" applyFont="1" applyFill="1" applyBorder="1" applyProtection="1">
      <protection locked="0"/>
    </xf>
    <xf numFmtId="3" fontId="5" fillId="4" borderId="9" xfId="0" applyNumberFormat="1" applyFont="1" applyFill="1" applyBorder="1" applyProtection="1">
      <protection locked="0"/>
    </xf>
    <xf numFmtId="3" fontId="5" fillId="4" borderId="53" xfId="0" applyNumberFormat="1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0" fillId="4" borderId="35" xfId="0" applyFill="1" applyBorder="1" applyProtection="1"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5" fillId="7" borderId="36" xfId="0" applyFont="1" applyFill="1" applyBorder="1" applyAlignment="1">
      <alignment vertical="center" wrapText="1"/>
    </xf>
    <xf numFmtId="0" fontId="5" fillId="7" borderId="34" xfId="0" applyFont="1" applyFill="1" applyBorder="1" applyAlignment="1" applyProtection="1">
      <alignment wrapText="1"/>
      <protection locked="0"/>
    </xf>
    <xf numFmtId="0" fontId="5" fillId="7" borderId="26" xfId="0" applyFont="1" applyFill="1" applyBorder="1"/>
    <xf numFmtId="0" fontId="5" fillId="7" borderId="51" xfId="0" applyFont="1" applyFill="1" applyBorder="1" applyAlignment="1">
      <alignment wrapText="1"/>
    </xf>
    <xf numFmtId="0" fontId="5" fillId="7" borderId="9" xfId="0" applyFont="1" applyFill="1" applyBorder="1" applyProtection="1">
      <protection locked="0"/>
    </xf>
    <xf numFmtId="0" fontId="5" fillId="4" borderId="36" xfId="0" applyFont="1" applyFill="1" applyBorder="1" applyAlignment="1">
      <alignment horizontal="left" wrapText="1"/>
    </xf>
    <xf numFmtId="0" fontId="5" fillId="4" borderId="0" xfId="0" applyFont="1" applyFill="1"/>
    <xf numFmtId="0" fontId="5" fillId="0" borderId="26" xfId="0" applyFont="1" applyBorder="1" applyAlignment="1">
      <alignment wrapText="1"/>
    </xf>
    <xf numFmtId="0" fontId="5" fillId="0" borderId="51" xfId="0" applyFont="1" applyBorder="1" applyAlignment="1">
      <alignment wrapText="1"/>
    </xf>
    <xf numFmtId="0" fontId="5" fillId="7" borderId="0" xfId="0" applyFont="1" applyFill="1" applyAlignment="1">
      <alignment wrapText="1"/>
    </xf>
    <xf numFmtId="0" fontId="5" fillId="7" borderId="26" xfId="0" applyFont="1" applyFill="1" applyBorder="1" applyAlignment="1">
      <alignment horizontal="left"/>
    </xf>
    <xf numFmtId="0" fontId="0" fillId="0" borderId="15" xfId="0" applyBorder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5" xfId="0" applyFont="1" applyBorder="1" applyProtection="1">
      <protection locked="0"/>
    </xf>
    <xf numFmtId="3" fontId="5" fillId="0" borderId="15" xfId="0" applyNumberFormat="1" applyFont="1" applyBorder="1" applyProtection="1">
      <protection locked="0"/>
    </xf>
    <xf numFmtId="3" fontId="5" fillId="0" borderId="54" xfId="0" applyNumberFormat="1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0" fontId="12" fillId="5" borderId="51" xfId="0" applyFont="1" applyFill="1" applyBorder="1" applyProtection="1">
      <protection locked="0"/>
    </xf>
    <xf numFmtId="3" fontId="12" fillId="0" borderId="51" xfId="0" applyNumberFormat="1" applyFont="1" applyBorder="1" applyProtection="1">
      <protection locked="0"/>
    </xf>
    <xf numFmtId="3" fontId="12" fillId="0" borderId="55" xfId="0" applyNumberFormat="1" applyFont="1" applyBorder="1" applyProtection="1">
      <protection locked="0"/>
    </xf>
    <xf numFmtId="3" fontId="13" fillId="0" borderId="0" xfId="0" applyNumberFormat="1" applyFont="1" applyProtection="1">
      <protection locked="0"/>
    </xf>
    <xf numFmtId="49" fontId="11" fillId="0" borderId="22" xfId="0" applyNumberFormat="1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3" fontId="17" fillId="0" borderId="43" xfId="0" applyNumberFormat="1" applyFont="1" applyBorder="1" applyAlignment="1" applyProtection="1">
      <alignment horizontal="center"/>
      <protection locked="0"/>
    </xf>
    <xf numFmtId="3" fontId="17" fillId="0" borderId="17" xfId="0" applyNumberFormat="1" applyFont="1" applyBorder="1" applyAlignment="1" applyProtection="1">
      <alignment horizontal="center"/>
      <protection locked="0"/>
    </xf>
    <xf numFmtId="3" fontId="17" fillId="0" borderId="44" xfId="0" applyNumberFormat="1" applyFont="1" applyBorder="1" applyAlignment="1" applyProtection="1">
      <alignment horizontal="center"/>
      <protection locked="0"/>
    </xf>
    <xf numFmtId="3" fontId="17" fillId="0" borderId="45" xfId="0" applyNumberFormat="1" applyFont="1" applyBorder="1" applyAlignment="1" applyProtection="1">
      <alignment horizontal="center"/>
      <protection locked="0"/>
    </xf>
    <xf numFmtId="0" fontId="3" fillId="8" borderId="56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0" fontId="18" fillId="8" borderId="34" xfId="0" applyFont="1" applyFill="1" applyBorder="1" applyAlignment="1">
      <alignment horizontal="center" vertical="center" wrapText="1"/>
    </xf>
    <xf numFmtId="0" fontId="18" fillId="8" borderId="35" xfId="0" applyFont="1" applyFill="1" applyBorder="1" applyAlignment="1">
      <alignment horizontal="center" vertical="center" wrapText="1"/>
    </xf>
    <xf numFmtId="0" fontId="18" fillId="8" borderId="36" xfId="0" applyFont="1" applyFill="1" applyBorder="1" applyAlignment="1">
      <alignment horizontal="center" vertical="center" wrapText="1"/>
    </xf>
    <xf numFmtId="0" fontId="18" fillId="8" borderId="51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3" fontId="3" fillId="8" borderId="29" xfId="0" applyNumberFormat="1" applyFont="1" applyFill="1" applyBorder="1" applyAlignment="1">
      <alignment horizontal="center" vertical="center"/>
    </xf>
    <xf numFmtId="3" fontId="3" fillId="8" borderId="24" xfId="0" applyNumberFormat="1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center" vertical="top" wrapText="1"/>
    </xf>
    <xf numFmtId="0" fontId="3" fillId="8" borderId="45" xfId="0" applyFont="1" applyFill="1" applyBorder="1" applyAlignment="1">
      <alignment horizontal="center" vertical="top" wrapText="1"/>
    </xf>
    <xf numFmtId="0" fontId="18" fillId="8" borderId="16" xfId="0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 wrapText="1"/>
    </xf>
    <xf numFmtId="0" fontId="18" fillId="8" borderId="57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top" wrapText="1"/>
    </xf>
    <xf numFmtId="0" fontId="3" fillId="8" borderId="8" xfId="0" applyFont="1" applyFill="1" applyBorder="1" applyAlignment="1">
      <alignment horizontal="center" vertical="top" wrapText="1"/>
    </xf>
    <xf numFmtId="0" fontId="3" fillId="8" borderId="51" xfId="0" applyFont="1" applyFill="1" applyBorder="1" applyAlignment="1">
      <alignment horizontal="center" vertical="center" wrapText="1"/>
    </xf>
    <xf numFmtId="0" fontId="18" fillId="8" borderId="29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9" fillId="8" borderId="32" xfId="0" applyFont="1" applyFill="1" applyBorder="1" applyAlignment="1">
      <alignment horizontal="center" vertical="center" wrapText="1"/>
    </xf>
    <xf numFmtId="0" fontId="18" fillId="8" borderId="52" xfId="0" applyFont="1" applyFill="1" applyBorder="1" applyAlignment="1">
      <alignment horizontal="center" vertical="center" wrapText="1"/>
    </xf>
    <xf numFmtId="3" fontId="5" fillId="8" borderId="36" xfId="0" applyNumberFormat="1" applyFont="1" applyFill="1" applyBorder="1" applyAlignment="1">
      <alignment horizontal="center" vertical="center" wrapText="1"/>
    </xf>
    <xf numFmtId="3" fontId="5" fillId="8" borderId="26" xfId="0" applyNumberFormat="1" applyFont="1" applyFill="1" applyBorder="1" applyAlignment="1">
      <alignment horizontal="center" vertical="center" wrapText="1"/>
    </xf>
    <xf numFmtId="0" fontId="5" fillId="8" borderId="48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56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8" fillId="8" borderId="54" xfId="0" applyFont="1" applyFill="1" applyBorder="1" applyAlignment="1">
      <alignment horizontal="center" vertical="center" wrapText="1"/>
    </xf>
    <xf numFmtId="3" fontId="5" fillId="8" borderId="11" xfId="0" applyNumberFormat="1" applyFont="1" applyFill="1" applyBorder="1" applyAlignment="1">
      <alignment horizontal="center" vertical="center" wrapText="1"/>
    </xf>
    <xf numFmtId="3" fontId="5" fillId="8" borderId="13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32" fillId="8" borderId="37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8" xfId="0" applyFont="1" applyBorder="1" applyAlignment="1" applyProtection="1">
      <alignment wrapText="1"/>
      <protection locked="0"/>
    </xf>
    <xf numFmtId="0" fontId="5" fillId="0" borderId="58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3" fontId="5" fillId="0" borderId="57" xfId="0" applyNumberFormat="1" applyFont="1" applyBorder="1" applyProtection="1">
      <protection locked="0"/>
    </xf>
    <xf numFmtId="3" fontId="5" fillId="0" borderId="23" xfId="0" applyNumberFormat="1" applyFont="1" applyBorder="1" applyProtection="1">
      <protection locked="0"/>
    </xf>
    <xf numFmtId="49" fontId="5" fillId="0" borderId="49" xfId="0" applyNumberFormat="1" applyFont="1" applyBorder="1" applyProtection="1">
      <protection locked="0"/>
    </xf>
    <xf numFmtId="0" fontId="0" fillId="0" borderId="49" xfId="0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wrapText="1"/>
      <protection locked="0"/>
    </xf>
    <xf numFmtId="0" fontId="5" fillId="0" borderId="49" xfId="0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3" fontId="5" fillId="0" borderId="12" xfId="0" applyNumberFormat="1" applyFont="1" applyBorder="1" applyProtection="1">
      <protection locked="0"/>
    </xf>
    <xf numFmtId="3" fontId="5" fillId="0" borderId="14" xfId="0" applyNumberFormat="1" applyFont="1" applyBorder="1" applyProtection="1">
      <protection locked="0"/>
    </xf>
    <xf numFmtId="49" fontId="5" fillId="0" borderId="12" xfId="0" applyNumberFormat="1" applyFont="1" applyBorder="1" applyProtection="1">
      <protection locked="0"/>
    </xf>
    <xf numFmtId="0" fontId="32" fillId="0" borderId="59" xfId="0" applyFont="1" applyBorder="1" applyAlignment="1" applyProtection="1">
      <alignment horizontal="center"/>
      <protection locked="0"/>
    </xf>
    <xf numFmtId="0" fontId="32" fillId="0" borderId="49" xfId="0" applyFont="1" applyBorder="1" applyAlignment="1" applyProtection="1">
      <alignment wrapText="1"/>
      <protection locked="0"/>
    </xf>
    <xf numFmtId="0" fontId="32" fillId="0" borderId="49" xfId="0" applyFont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32" fillId="0" borderId="30" xfId="0" applyFont="1" applyBorder="1" applyProtection="1">
      <protection locked="0"/>
    </xf>
    <xf numFmtId="0" fontId="32" fillId="0" borderId="58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0" fillId="0" borderId="30" xfId="0" applyBorder="1" applyProtection="1">
      <protection locked="0"/>
    </xf>
    <xf numFmtId="3" fontId="0" fillId="0" borderId="60" xfId="0" applyNumberFormat="1" applyBorder="1" applyProtection="1">
      <protection locked="0"/>
    </xf>
    <xf numFmtId="49" fontId="32" fillId="0" borderId="30" xfId="0" applyNumberFormat="1" applyFont="1" applyBorder="1" applyProtection="1">
      <protection locked="0"/>
    </xf>
    <xf numFmtId="49" fontId="32" fillId="0" borderId="49" xfId="0" applyNumberFormat="1" applyFont="1" applyBorder="1" applyProtection="1">
      <protection locked="0"/>
    </xf>
    <xf numFmtId="0" fontId="10" fillId="0" borderId="49" xfId="0" applyFont="1" applyBorder="1" applyAlignment="1" applyProtection="1">
      <alignment horizontal="center"/>
      <protection locked="0"/>
    </xf>
    <xf numFmtId="0" fontId="5" fillId="0" borderId="36" xfId="0" applyFont="1" applyBorder="1" applyAlignment="1" applyProtection="1">
      <alignment wrapText="1"/>
      <protection locked="0"/>
    </xf>
    <xf numFmtId="0" fontId="5" fillId="0" borderId="24" xfId="0" applyFont="1" applyBorder="1" applyProtection="1">
      <protection locked="0"/>
    </xf>
    <xf numFmtId="0" fontId="32" fillId="0" borderId="27" xfId="0" applyFont="1" applyBorder="1" applyProtection="1">
      <protection locked="0"/>
    </xf>
    <xf numFmtId="0" fontId="5" fillId="0" borderId="61" xfId="0" applyFont="1" applyBorder="1" applyProtection="1">
      <protection locked="0"/>
    </xf>
    <xf numFmtId="3" fontId="5" fillId="0" borderId="62" xfId="0" applyNumberFormat="1" applyFont="1" applyBorder="1" applyProtection="1">
      <protection locked="0"/>
    </xf>
    <xf numFmtId="3" fontId="5" fillId="0" borderId="27" xfId="0" applyNumberFormat="1" applyFont="1" applyBorder="1" applyProtection="1">
      <protection locked="0"/>
    </xf>
    <xf numFmtId="49" fontId="5" fillId="0" borderId="62" xfId="0" applyNumberFormat="1" applyFon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32" fillId="0" borderId="37" xfId="0" applyFont="1" applyBorder="1" applyAlignment="1" applyProtection="1">
      <alignment horizontal="center"/>
      <protection locked="0"/>
    </xf>
    <xf numFmtId="0" fontId="32" fillId="0" borderId="39" xfId="0" applyFont="1" applyBorder="1" applyAlignment="1" applyProtection="1">
      <alignment wrapText="1"/>
      <protection locked="0"/>
    </xf>
    <xf numFmtId="0" fontId="32" fillId="0" borderId="39" xfId="0" applyFont="1" applyBorder="1" applyProtection="1">
      <protection locked="0"/>
    </xf>
    <xf numFmtId="0" fontId="32" fillId="0" borderId="63" xfId="0" applyFont="1" applyBorder="1" applyProtection="1">
      <protection locked="0"/>
    </xf>
    <xf numFmtId="0" fontId="5" fillId="0" borderId="64" xfId="0" applyFont="1" applyBorder="1" applyProtection="1">
      <protection locked="0"/>
    </xf>
    <xf numFmtId="49" fontId="5" fillId="0" borderId="14" xfId="0" applyNumberFormat="1" applyFont="1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wrapText="1"/>
      <protection locked="0"/>
    </xf>
    <xf numFmtId="0" fontId="5" fillId="0" borderId="39" xfId="0" applyFont="1" applyBorder="1" applyProtection="1">
      <protection locked="0"/>
    </xf>
    <xf numFmtId="0" fontId="5" fillId="0" borderId="39" xfId="0" applyFont="1" applyBorder="1" applyAlignment="1">
      <alignment wrapText="1"/>
    </xf>
    <xf numFmtId="3" fontId="5" fillId="0" borderId="39" xfId="0" applyNumberFormat="1" applyFont="1" applyBorder="1" applyProtection="1">
      <protection locked="0"/>
    </xf>
    <xf numFmtId="3" fontId="5" fillId="0" borderId="63" xfId="0" applyNumberFormat="1" applyFont="1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7" xfId="0" applyFont="1" applyBorder="1" applyProtection="1">
      <protection locked="0"/>
    </xf>
    <xf numFmtId="0" fontId="33" fillId="0" borderId="49" xfId="0" applyFont="1" applyBorder="1" applyAlignment="1">
      <alignment vertical="center" wrapText="1"/>
    </xf>
    <xf numFmtId="3" fontId="5" fillId="0" borderId="28" xfId="0" applyNumberFormat="1" applyFont="1" applyBorder="1" applyProtection="1">
      <protection locked="0"/>
    </xf>
    <xf numFmtId="0" fontId="0" fillId="0" borderId="49" xfId="0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3" fontId="5" fillId="0" borderId="49" xfId="0" applyNumberFormat="1" applyFont="1" applyBorder="1" applyProtection="1"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5" fillId="4" borderId="49" xfId="0" applyFont="1" applyFill="1" applyBorder="1" applyAlignment="1" applyProtection="1">
      <alignment wrapText="1"/>
      <protection locked="0"/>
    </xf>
    <xf numFmtId="3" fontId="5" fillId="4" borderId="49" xfId="0" applyNumberFormat="1" applyFont="1" applyFill="1" applyBorder="1" applyProtection="1">
      <protection locked="0"/>
    </xf>
    <xf numFmtId="0" fontId="5" fillId="4" borderId="49" xfId="0" applyFont="1" applyFill="1" applyBorder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8" fillId="4" borderId="29" xfId="0" applyFont="1" applyFill="1" applyBorder="1" applyAlignment="1" applyProtection="1">
      <alignment wrapText="1"/>
      <protection locked="0"/>
    </xf>
    <xf numFmtId="0" fontId="8" fillId="4" borderId="24" xfId="0" applyFont="1" applyFill="1" applyBorder="1" applyAlignment="1" applyProtection="1">
      <alignment wrapText="1"/>
      <protection locked="0"/>
    </xf>
    <xf numFmtId="0" fontId="5" fillId="0" borderId="62" xfId="0" applyFont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wrapText="1"/>
      <protection locked="0"/>
    </xf>
    <xf numFmtId="3" fontId="0" fillId="4" borderId="21" xfId="0" applyNumberFormat="1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5" fillId="4" borderId="21" xfId="0" applyFont="1" applyFill="1" applyBorder="1" applyProtection="1"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wrapText="1"/>
      <protection locked="0"/>
    </xf>
    <xf numFmtId="3" fontId="5" fillId="4" borderId="12" xfId="0" applyNumberFormat="1" applyFont="1" applyFill="1" applyBorder="1" applyProtection="1">
      <protection locked="0"/>
    </xf>
    <xf numFmtId="0" fontId="5" fillId="4" borderId="12" xfId="0" applyFont="1" applyFill="1" applyBorder="1" applyProtection="1">
      <protection locked="0"/>
    </xf>
    <xf numFmtId="0" fontId="8" fillId="4" borderId="43" xfId="0" applyFont="1" applyFill="1" applyBorder="1" applyAlignment="1" applyProtection="1">
      <alignment wrapText="1"/>
      <protection locked="0"/>
    </xf>
    <xf numFmtId="0" fontId="8" fillId="4" borderId="45" xfId="0" applyFont="1" applyFill="1" applyBorder="1" applyAlignment="1" applyProtection="1">
      <alignment wrapText="1"/>
      <protection locked="0"/>
    </xf>
    <xf numFmtId="0" fontId="0" fillId="4" borderId="49" xfId="0" applyFill="1" applyBorder="1" applyAlignment="1" applyProtection="1">
      <alignment wrapText="1"/>
      <protection locked="0"/>
    </xf>
    <xf numFmtId="0" fontId="5" fillId="0" borderId="34" xfId="0" applyFont="1" applyBorder="1" applyAlignment="1" applyProtection="1">
      <alignment horizontal="center"/>
      <protection locked="0"/>
    </xf>
    <xf numFmtId="3" fontId="5" fillId="4" borderId="34" xfId="0" applyNumberFormat="1" applyFont="1" applyFill="1" applyBorder="1" applyProtection="1">
      <protection locked="0"/>
    </xf>
    <xf numFmtId="0" fontId="5" fillId="4" borderId="34" xfId="0" applyFont="1" applyFill="1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wrapText="1"/>
      <protection locked="0"/>
    </xf>
    <xf numFmtId="0" fontId="0" fillId="4" borderId="12" xfId="0" applyFill="1" applyBorder="1" applyAlignment="1" applyProtection="1">
      <alignment wrapText="1"/>
      <protection locked="0"/>
    </xf>
    <xf numFmtId="49" fontId="5" fillId="4" borderId="49" xfId="0" applyNumberFormat="1" applyFont="1" applyFill="1" applyBorder="1" applyAlignment="1" applyProtection="1">
      <alignment horizontal="right"/>
      <protection locked="0"/>
    </xf>
    <xf numFmtId="0" fontId="5" fillId="0" borderId="21" xfId="0" applyFont="1" applyBorder="1" applyAlignment="1" applyProtection="1">
      <alignment horizontal="left" wrapText="1"/>
      <protection locked="0"/>
    </xf>
    <xf numFmtId="0" fontId="5" fillId="0" borderId="12" xfId="0" applyFont="1" applyBorder="1" applyAlignment="1" applyProtection="1">
      <alignment horizontal="left" wrapText="1"/>
      <protection locked="0"/>
    </xf>
    <xf numFmtId="49" fontId="5" fillId="4" borderId="12" xfId="0" applyNumberFormat="1" applyFont="1" applyFill="1" applyBorder="1" applyAlignment="1" applyProtection="1">
      <alignment horizontal="right"/>
      <protection locked="0"/>
    </xf>
    <xf numFmtId="49" fontId="5" fillId="4" borderId="21" xfId="0" applyNumberFormat="1" applyFont="1" applyFill="1" applyBorder="1" applyAlignment="1" applyProtection="1">
      <alignment horizontal="right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wrapText="1"/>
      <protection locked="0"/>
    </xf>
    <xf numFmtId="3" fontId="5" fillId="4" borderId="44" xfId="0" applyNumberFormat="1" applyFont="1" applyFill="1" applyBorder="1" applyProtection="1">
      <protection locked="0"/>
    </xf>
    <xf numFmtId="49" fontId="5" fillId="4" borderId="44" xfId="0" applyNumberFormat="1" applyFont="1" applyFill="1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4" borderId="44" xfId="0" applyFill="1" applyBorder="1" applyAlignment="1" applyProtection="1">
      <alignment wrapText="1"/>
      <protection locked="0"/>
    </xf>
    <xf numFmtId="0" fontId="5" fillId="0" borderId="65" xfId="0" applyFont="1" applyBorder="1" applyAlignment="1">
      <alignment vertical="center" wrapText="1"/>
    </xf>
    <xf numFmtId="0" fontId="5" fillId="0" borderId="65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44" xfId="0" applyFont="1" applyBorder="1" applyAlignment="1">
      <alignment wrapText="1"/>
    </xf>
    <xf numFmtId="3" fontId="5" fillId="0" borderId="44" xfId="0" applyNumberFormat="1" applyFont="1" applyBorder="1" applyProtection="1">
      <protection locked="0"/>
    </xf>
    <xf numFmtId="49" fontId="5" fillId="0" borderId="44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14" fillId="0" borderId="0" xfId="0" applyNumberFormat="1" applyFont="1" applyProtection="1">
      <protection locked="0"/>
    </xf>
    <xf numFmtId="0" fontId="14" fillId="5" borderId="56" xfId="0" applyFont="1" applyFill="1" applyBorder="1" applyProtection="1">
      <protection locked="0"/>
    </xf>
    <xf numFmtId="0" fontId="0" fillId="5" borderId="0" xfId="0" applyFill="1" applyProtection="1">
      <protection locked="0"/>
    </xf>
    <xf numFmtId="3" fontId="14" fillId="0" borderId="29" xfId="0" applyNumberFormat="1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0" fontId="14" fillId="5" borderId="51" xfId="0" applyFont="1" applyFill="1" applyBorder="1" applyProtection="1">
      <protection locked="0"/>
    </xf>
    <xf numFmtId="3" fontId="14" fillId="0" borderId="36" xfId="0" applyNumberFormat="1" applyFont="1" applyBorder="1" applyProtection="1">
      <protection locked="0"/>
    </xf>
    <xf numFmtId="3" fontId="14" fillId="0" borderId="26" xfId="0" applyNumberFormat="1" applyFont="1" applyBorder="1" applyProtection="1">
      <protection locked="0"/>
    </xf>
    <xf numFmtId="0" fontId="14" fillId="0" borderId="22" xfId="0" applyFont="1" applyBorder="1" applyProtection="1">
      <protection locked="0"/>
    </xf>
    <xf numFmtId="49" fontId="34" fillId="0" borderId="22" xfId="0" applyNumberFormat="1" applyFont="1" applyBorder="1" applyProtection="1">
      <protection locked="0"/>
    </xf>
    <xf numFmtId="3" fontId="14" fillId="0" borderId="22" xfId="0" applyNumberFormat="1" applyFont="1" applyBorder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3" fontId="10" fillId="0" borderId="0" xfId="0" applyNumberFormat="1" applyFont="1" applyProtection="1">
      <protection locked="0"/>
    </xf>
    <xf numFmtId="0" fontId="0" fillId="4" borderId="0" xfId="0" applyFill="1" applyProtection="1">
      <protection locked="0"/>
    </xf>
    <xf numFmtId="3" fontId="0" fillId="4" borderId="0" xfId="0" applyNumberFormat="1" applyFill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0467-5EEB-4D6A-A928-0847EE23DC4C}">
  <dimension ref="A1:S54"/>
  <sheetViews>
    <sheetView tabSelected="1" workbookViewId="0">
      <selection activeCell="C3" sqref="C3"/>
    </sheetView>
  </sheetViews>
  <sheetFormatPr defaultColWidth="9.28515625" defaultRowHeight="15" x14ac:dyDescent="0.25"/>
  <cols>
    <col min="1" max="1" width="7.28515625" style="5" customWidth="1"/>
    <col min="2" max="2" width="12.140625" style="5" customWidth="1"/>
    <col min="3" max="4" width="9.28515625" style="5"/>
    <col min="5" max="5" width="10" style="5" bestFit="1" customWidth="1"/>
    <col min="6" max="6" width="9.85546875" style="5" bestFit="1" customWidth="1"/>
    <col min="7" max="7" width="21" style="5" customWidth="1"/>
    <col min="8" max="9" width="12.85546875" style="5" customWidth="1"/>
    <col min="10" max="10" width="13.7109375" style="5" customWidth="1"/>
    <col min="11" max="11" width="42.28515625" style="5" customWidth="1"/>
    <col min="12" max="13" width="13.140625" style="66" customWidth="1"/>
    <col min="14" max="15" width="9.28515625" style="5"/>
    <col min="16" max="16" width="13.7109375" style="5" customWidth="1"/>
    <col min="17" max="17" width="13.28515625" style="5" customWidth="1"/>
    <col min="18" max="18" width="10.28515625" style="5" customWidth="1"/>
    <col min="19" max="16384" width="9.28515625" style="5"/>
  </cols>
  <sheetData>
    <row r="1" spans="1:19" ht="19.5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4"/>
    </row>
    <row r="2" spans="1:19" ht="27.2" customHeight="1" x14ac:dyDescent="0.25">
      <c r="A2" s="6" t="s">
        <v>1</v>
      </c>
      <c r="B2" s="7" t="s">
        <v>2</v>
      </c>
      <c r="C2" s="8"/>
      <c r="D2" s="8"/>
      <c r="E2" s="8"/>
      <c r="F2" s="9"/>
      <c r="G2" s="6" t="s">
        <v>3</v>
      </c>
      <c r="H2" s="6" t="s">
        <v>4</v>
      </c>
      <c r="I2" s="10" t="s">
        <v>5</v>
      </c>
      <c r="J2" s="6" t="s">
        <v>6</v>
      </c>
      <c r="K2" s="11" t="s">
        <v>7</v>
      </c>
      <c r="L2" s="12" t="s">
        <v>8</v>
      </c>
      <c r="M2" s="13"/>
      <c r="N2" s="14" t="s">
        <v>9</v>
      </c>
      <c r="O2" s="15"/>
      <c r="P2" s="7" t="s">
        <v>10</v>
      </c>
      <c r="Q2" s="9"/>
      <c r="R2" s="14" t="s">
        <v>11</v>
      </c>
      <c r="S2" s="15"/>
    </row>
    <row r="3" spans="1:19" ht="102.75" thickBot="1" x14ac:dyDescent="0.3">
      <c r="A3" s="16"/>
      <c r="B3" s="17" t="s">
        <v>12</v>
      </c>
      <c r="C3" s="18" t="s">
        <v>13</v>
      </c>
      <c r="D3" s="18" t="s">
        <v>14</v>
      </c>
      <c r="E3" s="18" t="s">
        <v>15</v>
      </c>
      <c r="F3" s="19" t="s">
        <v>16</v>
      </c>
      <c r="G3" s="16"/>
      <c r="H3" s="16"/>
      <c r="I3" s="20"/>
      <c r="J3" s="16"/>
      <c r="K3" s="16"/>
      <c r="L3" s="21" t="s">
        <v>17</v>
      </c>
      <c r="M3" s="22" t="s">
        <v>18</v>
      </c>
      <c r="N3" s="23" t="s">
        <v>19</v>
      </c>
      <c r="O3" s="24" t="s">
        <v>20</v>
      </c>
      <c r="P3" s="23" t="s">
        <v>21</v>
      </c>
      <c r="Q3" s="25" t="s">
        <v>22</v>
      </c>
      <c r="R3" s="26" t="s">
        <v>23</v>
      </c>
      <c r="S3" s="24" t="s">
        <v>24</v>
      </c>
    </row>
    <row r="4" spans="1:19" ht="39" x14ac:dyDescent="0.25">
      <c r="A4" s="27">
        <v>1</v>
      </c>
      <c r="B4" s="28" t="s">
        <v>25</v>
      </c>
      <c r="C4" s="29" t="s">
        <v>26</v>
      </c>
      <c r="D4" s="30">
        <v>70998841</v>
      </c>
      <c r="E4" s="30">
        <v>107616262</v>
      </c>
      <c r="F4" s="31">
        <v>600129713</v>
      </c>
      <c r="G4" s="32" t="s">
        <v>27</v>
      </c>
      <c r="H4" s="33" t="s">
        <v>28</v>
      </c>
      <c r="I4" s="33" t="s">
        <v>29</v>
      </c>
      <c r="J4" s="34" t="s">
        <v>30</v>
      </c>
      <c r="K4" s="35" t="s">
        <v>31</v>
      </c>
      <c r="L4" s="36">
        <v>900000</v>
      </c>
      <c r="M4" s="36">
        <v>630000</v>
      </c>
      <c r="N4" s="37" t="s">
        <v>32</v>
      </c>
      <c r="O4" s="38" t="s">
        <v>33</v>
      </c>
      <c r="P4" s="39"/>
      <c r="Q4" s="40"/>
      <c r="R4" s="41"/>
      <c r="S4" s="41"/>
    </row>
    <row r="5" spans="1:19" ht="51.75" x14ac:dyDescent="0.25">
      <c r="A5" s="42">
        <v>2</v>
      </c>
      <c r="B5" s="43" t="s">
        <v>34</v>
      </c>
      <c r="C5" s="43" t="s">
        <v>35</v>
      </c>
      <c r="D5" s="44">
        <v>70281793</v>
      </c>
      <c r="E5" s="44">
        <v>107611589</v>
      </c>
      <c r="F5" s="44">
        <v>600122077</v>
      </c>
      <c r="G5" s="44" t="s">
        <v>36</v>
      </c>
      <c r="H5" s="44" t="s">
        <v>28</v>
      </c>
      <c r="I5" s="44" t="s">
        <v>29</v>
      </c>
      <c r="J5" s="44" t="s">
        <v>37</v>
      </c>
      <c r="K5" s="44" t="s">
        <v>38</v>
      </c>
      <c r="L5" s="45">
        <v>7000000</v>
      </c>
      <c r="M5" s="45">
        <v>4900000</v>
      </c>
      <c r="N5" s="46" t="s">
        <v>39</v>
      </c>
      <c r="O5" s="46" t="s">
        <v>40</v>
      </c>
      <c r="P5" s="47"/>
      <c r="Q5" s="47"/>
      <c r="R5" s="47"/>
      <c r="S5" s="47"/>
    </row>
    <row r="6" spans="1:19" ht="81.75" customHeight="1" x14ac:dyDescent="0.25">
      <c r="A6" s="48">
        <v>3</v>
      </c>
      <c r="B6" s="49" t="s">
        <v>41</v>
      </c>
      <c r="C6" s="49" t="s">
        <v>42</v>
      </c>
      <c r="D6" s="50">
        <v>75021447</v>
      </c>
      <c r="E6" s="50">
        <v>107616441</v>
      </c>
      <c r="F6" s="50">
        <v>600129853</v>
      </c>
      <c r="G6" s="49" t="s">
        <v>43</v>
      </c>
      <c r="H6" s="50" t="s">
        <v>28</v>
      </c>
      <c r="I6" s="50" t="s">
        <v>29</v>
      </c>
      <c r="J6" s="50" t="s">
        <v>44</v>
      </c>
      <c r="K6" s="49" t="s">
        <v>45</v>
      </c>
      <c r="L6" s="51">
        <v>1000000</v>
      </c>
      <c r="M6" s="51">
        <v>700000</v>
      </c>
      <c r="N6" s="52" t="s">
        <v>39</v>
      </c>
      <c r="O6" s="52" t="s">
        <v>46</v>
      </c>
      <c r="P6" s="53"/>
      <c r="Q6" s="53"/>
      <c r="R6" s="53" t="s">
        <v>47</v>
      </c>
      <c r="S6" s="53"/>
    </row>
    <row r="7" spans="1:19" ht="75" customHeight="1" x14ac:dyDescent="0.25">
      <c r="A7" s="42">
        <v>4</v>
      </c>
      <c r="B7" s="43" t="s">
        <v>48</v>
      </c>
      <c r="C7" s="43" t="s">
        <v>49</v>
      </c>
      <c r="D7" s="44">
        <v>70992053</v>
      </c>
      <c r="E7" s="44">
        <v>107615592</v>
      </c>
      <c r="F7" s="44">
        <v>600129144</v>
      </c>
      <c r="G7" s="43" t="s">
        <v>50</v>
      </c>
      <c r="H7" s="44" t="s">
        <v>28</v>
      </c>
      <c r="I7" s="44" t="s">
        <v>29</v>
      </c>
      <c r="J7" s="44" t="s">
        <v>51</v>
      </c>
      <c r="K7" s="43" t="s">
        <v>52</v>
      </c>
      <c r="L7" s="45">
        <v>1600000</v>
      </c>
      <c r="M7" s="45">
        <v>1120000</v>
      </c>
      <c r="N7" s="44"/>
      <c r="O7" s="44">
        <v>2023</v>
      </c>
      <c r="P7" s="47"/>
      <c r="Q7" s="47"/>
      <c r="R7" s="43" t="s">
        <v>53</v>
      </c>
      <c r="S7" s="43" t="s">
        <v>54</v>
      </c>
    </row>
    <row r="8" spans="1:19" ht="74.25" customHeight="1" x14ac:dyDescent="0.25">
      <c r="A8" s="42">
        <v>5</v>
      </c>
      <c r="B8" s="43" t="s">
        <v>48</v>
      </c>
      <c r="C8" s="43" t="s">
        <v>49</v>
      </c>
      <c r="D8" s="44">
        <v>70992053</v>
      </c>
      <c r="E8" s="44">
        <v>107615592</v>
      </c>
      <c r="F8" s="44">
        <v>600129144</v>
      </c>
      <c r="G8" s="44" t="s">
        <v>55</v>
      </c>
      <c r="H8" s="44" t="s">
        <v>28</v>
      </c>
      <c r="I8" s="44" t="s">
        <v>29</v>
      </c>
      <c r="J8" s="44" t="s">
        <v>51</v>
      </c>
      <c r="K8" s="43" t="s">
        <v>56</v>
      </c>
      <c r="L8" s="54">
        <v>1200000</v>
      </c>
      <c r="M8" s="54">
        <v>840000</v>
      </c>
      <c r="N8" s="47"/>
      <c r="O8" s="47">
        <v>2023</v>
      </c>
      <c r="P8" s="47"/>
      <c r="Q8" s="47"/>
      <c r="R8" s="43" t="s">
        <v>53</v>
      </c>
      <c r="S8" s="43" t="s">
        <v>54</v>
      </c>
    </row>
    <row r="9" spans="1:19" ht="78.75" customHeight="1" x14ac:dyDescent="0.25">
      <c r="A9" s="42">
        <v>6</v>
      </c>
      <c r="B9" s="43" t="s">
        <v>48</v>
      </c>
      <c r="C9" s="43" t="s">
        <v>49</v>
      </c>
      <c r="D9" s="44">
        <v>70992053</v>
      </c>
      <c r="E9" s="44">
        <v>107615592</v>
      </c>
      <c r="F9" s="44">
        <v>600129144</v>
      </c>
      <c r="G9" s="44" t="s">
        <v>57</v>
      </c>
      <c r="H9" s="44" t="s">
        <v>28</v>
      </c>
      <c r="I9" s="44" t="s">
        <v>29</v>
      </c>
      <c r="J9" s="44" t="s">
        <v>51</v>
      </c>
      <c r="K9" s="43" t="s">
        <v>58</v>
      </c>
      <c r="L9" s="45">
        <v>3500000</v>
      </c>
      <c r="M9" s="45">
        <v>2450000</v>
      </c>
      <c r="N9" s="44"/>
      <c r="O9" s="44">
        <v>2023</v>
      </c>
      <c r="P9" s="47"/>
      <c r="Q9" s="47"/>
      <c r="R9" s="43" t="s">
        <v>53</v>
      </c>
      <c r="S9" s="43" t="s">
        <v>54</v>
      </c>
    </row>
    <row r="10" spans="1:19" ht="60.75" customHeight="1" x14ac:dyDescent="0.25">
      <c r="A10" s="42">
        <v>7</v>
      </c>
      <c r="B10" s="43" t="s">
        <v>48</v>
      </c>
      <c r="C10" s="43" t="s">
        <v>49</v>
      </c>
      <c r="D10" s="44">
        <v>70992053</v>
      </c>
      <c r="E10" s="44">
        <v>107615592</v>
      </c>
      <c r="F10" s="44">
        <v>600129144</v>
      </c>
      <c r="G10" s="44" t="s">
        <v>59</v>
      </c>
      <c r="H10" s="44" t="s">
        <v>28</v>
      </c>
      <c r="I10" s="44" t="s">
        <v>29</v>
      </c>
      <c r="J10" s="44" t="s">
        <v>51</v>
      </c>
      <c r="K10" s="43" t="s">
        <v>60</v>
      </c>
      <c r="L10" s="45">
        <v>650000</v>
      </c>
      <c r="M10" s="45">
        <v>455000</v>
      </c>
      <c r="N10" s="44"/>
      <c r="O10" s="44">
        <v>2023</v>
      </c>
      <c r="P10" s="47"/>
      <c r="Q10" s="47"/>
      <c r="R10" s="55" t="s">
        <v>61</v>
      </c>
      <c r="S10" s="43" t="s">
        <v>62</v>
      </c>
    </row>
    <row r="11" spans="1:19" ht="56.25" customHeight="1" x14ac:dyDescent="0.25">
      <c r="A11" s="48">
        <v>8</v>
      </c>
      <c r="B11" s="49" t="s">
        <v>63</v>
      </c>
      <c r="C11" s="49" t="s">
        <v>64</v>
      </c>
      <c r="D11" s="50">
        <v>75022257</v>
      </c>
      <c r="E11" s="50">
        <v>107616289</v>
      </c>
      <c r="F11" s="50">
        <v>600129730</v>
      </c>
      <c r="G11" s="50" t="s">
        <v>65</v>
      </c>
      <c r="H11" s="50" t="s">
        <v>28</v>
      </c>
      <c r="I11" s="50" t="s">
        <v>29</v>
      </c>
      <c r="J11" s="50" t="s">
        <v>66</v>
      </c>
      <c r="K11" s="56" t="s">
        <v>67</v>
      </c>
      <c r="L11" s="57">
        <v>3000000</v>
      </c>
      <c r="M11" s="57">
        <v>2100000</v>
      </c>
      <c r="N11" s="58" t="s">
        <v>68</v>
      </c>
      <c r="O11" s="58" t="s">
        <v>69</v>
      </c>
      <c r="P11" s="48" t="s">
        <v>70</v>
      </c>
      <c r="Q11" s="53"/>
      <c r="R11" s="59" t="s">
        <v>71</v>
      </c>
      <c r="S11" s="56" t="s">
        <v>72</v>
      </c>
    </row>
    <row r="12" spans="1:19" ht="54.75" customHeight="1" x14ac:dyDescent="0.25">
      <c r="A12" s="48">
        <v>9</v>
      </c>
      <c r="B12" s="49" t="s">
        <v>63</v>
      </c>
      <c r="C12" s="49" t="s">
        <v>64</v>
      </c>
      <c r="D12" s="50">
        <v>75022257</v>
      </c>
      <c r="E12" s="50">
        <v>107616289</v>
      </c>
      <c r="F12" s="50">
        <v>600129730</v>
      </c>
      <c r="G12" s="50" t="s">
        <v>73</v>
      </c>
      <c r="H12" s="50" t="s">
        <v>28</v>
      </c>
      <c r="I12" s="50" t="s">
        <v>29</v>
      </c>
      <c r="J12" s="50" t="s">
        <v>66</v>
      </c>
      <c r="K12" s="56" t="s">
        <v>74</v>
      </c>
      <c r="L12" s="57">
        <v>500000</v>
      </c>
      <c r="M12" s="57">
        <v>350000</v>
      </c>
      <c r="N12" s="58" t="s">
        <v>68</v>
      </c>
      <c r="O12" s="58" t="s">
        <v>69</v>
      </c>
      <c r="P12" s="53"/>
      <c r="Q12" s="53"/>
      <c r="R12" s="59"/>
      <c r="S12" s="56"/>
    </row>
    <row r="13" spans="1:19" ht="78.75" customHeight="1" x14ac:dyDescent="0.25">
      <c r="A13" s="42">
        <v>10</v>
      </c>
      <c r="B13" s="43" t="s">
        <v>75</v>
      </c>
      <c r="C13" s="43" t="s">
        <v>76</v>
      </c>
      <c r="D13" s="44">
        <v>71002626</v>
      </c>
      <c r="E13" s="44">
        <v>107615797</v>
      </c>
      <c r="F13" s="44">
        <v>600129306</v>
      </c>
      <c r="G13" s="43" t="s">
        <v>77</v>
      </c>
      <c r="H13" s="44" t="s">
        <v>28</v>
      </c>
      <c r="I13" s="44" t="s">
        <v>29</v>
      </c>
      <c r="J13" s="44" t="s">
        <v>78</v>
      </c>
      <c r="K13" s="43" t="s">
        <v>77</v>
      </c>
      <c r="L13" s="45">
        <v>2000000</v>
      </c>
      <c r="M13" s="45">
        <v>1400000</v>
      </c>
      <c r="N13" s="46" t="s">
        <v>79</v>
      </c>
      <c r="O13" s="46" t="s">
        <v>80</v>
      </c>
      <c r="P13" s="47"/>
      <c r="Q13" s="47"/>
      <c r="R13" s="55"/>
      <c r="S13" s="43"/>
    </row>
    <row r="14" spans="1:19" ht="89.25" customHeight="1" x14ac:dyDescent="0.25">
      <c r="A14" s="48">
        <v>11</v>
      </c>
      <c r="B14" s="49" t="s">
        <v>81</v>
      </c>
      <c r="C14" s="49" t="s">
        <v>42</v>
      </c>
      <c r="D14" s="50">
        <v>75021439</v>
      </c>
      <c r="E14" s="50">
        <v>107615819</v>
      </c>
      <c r="F14" s="50">
        <v>600129322</v>
      </c>
      <c r="G14" s="60" t="s">
        <v>82</v>
      </c>
      <c r="H14" s="50" t="s">
        <v>28</v>
      </c>
      <c r="I14" s="50" t="s">
        <v>29</v>
      </c>
      <c r="J14" s="50" t="s">
        <v>44</v>
      </c>
      <c r="K14" s="60" t="s">
        <v>82</v>
      </c>
      <c r="L14" s="57">
        <v>1000000</v>
      </c>
      <c r="M14" s="57">
        <v>700000</v>
      </c>
      <c r="N14" s="58" t="s">
        <v>46</v>
      </c>
      <c r="O14" s="58" t="s">
        <v>46</v>
      </c>
      <c r="P14" s="53"/>
      <c r="Q14" s="53"/>
      <c r="R14" s="56" t="s">
        <v>47</v>
      </c>
      <c r="S14" s="56" t="s">
        <v>72</v>
      </c>
    </row>
    <row r="15" spans="1:19" ht="78.75" customHeight="1" x14ac:dyDescent="0.25">
      <c r="A15" s="48">
        <v>12</v>
      </c>
      <c r="B15" s="49" t="s">
        <v>81</v>
      </c>
      <c r="C15" s="49" t="s">
        <v>42</v>
      </c>
      <c r="D15" s="50">
        <v>75021439</v>
      </c>
      <c r="E15" s="50">
        <v>107615819</v>
      </c>
      <c r="F15" s="50">
        <v>600129322</v>
      </c>
      <c r="G15" s="60" t="s">
        <v>83</v>
      </c>
      <c r="H15" s="50" t="s">
        <v>28</v>
      </c>
      <c r="I15" s="50" t="s">
        <v>29</v>
      </c>
      <c r="J15" s="50" t="s">
        <v>44</v>
      </c>
      <c r="K15" s="60" t="s">
        <v>83</v>
      </c>
      <c r="L15" s="57">
        <v>15000000</v>
      </c>
      <c r="M15" s="57">
        <v>10500000</v>
      </c>
      <c r="N15" s="58" t="s">
        <v>39</v>
      </c>
      <c r="O15" s="58" t="s">
        <v>84</v>
      </c>
      <c r="P15" s="53"/>
      <c r="Q15" s="53"/>
      <c r="R15" s="56" t="s">
        <v>85</v>
      </c>
      <c r="S15" s="56" t="s">
        <v>72</v>
      </c>
    </row>
    <row r="16" spans="1:19" ht="54.75" customHeight="1" x14ac:dyDescent="0.25">
      <c r="A16" s="42">
        <v>13</v>
      </c>
      <c r="B16" s="43" t="s">
        <v>86</v>
      </c>
      <c r="C16" s="43" t="s">
        <v>87</v>
      </c>
      <c r="D16" s="44">
        <v>70990271</v>
      </c>
      <c r="E16" s="44">
        <v>107616297</v>
      </c>
      <c r="F16" s="44">
        <v>600129748</v>
      </c>
      <c r="G16" s="44" t="s">
        <v>88</v>
      </c>
      <c r="H16" s="44" t="s">
        <v>28</v>
      </c>
      <c r="I16" s="44" t="s">
        <v>29</v>
      </c>
      <c r="J16" s="44" t="s">
        <v>89</v>
      </c>
      <c r="K16" s="43" t="s">
        <v>90</v>
      </c>
      <c r="L16" s="45">
        <v>400000</v>
      </c>
      <c r="M16" s="45">
        <v>280000</v>
      </c>
      <c r="N16" s="46" t="s">
        <v>40</v>
      </c>
      <c r="O16" s="46" t="s">
        <v>91</v>
      </c>
      <c r="P16" s="47"/>
      <c r="Q16" s="47"/>
      <c r="R16" s="55"/>
      <c r="S16" s="43" t="s">
        <v>72</v>
      </c>
    </row>
    <row r="17" spans="1:19" ht="78.75" customHeight="1" x14ac:dyDescent="0.25">
      <c r="A17" s="48">
        <v>14</v>
      </c>
      <c r="B17" s="60" t="s">
        <v>92</v>
      </c>
      <c r="C17" s="49" t="s">
        <v>93</v>
      </c>
      <c r="D17" s="50">
        <v>75023857</v>
      </c>
      <c r="E17" s="61">
        <v>119400103</v>
      </c>
      <c r="F17" s="61">
        <v>600130762</v>
      </c>
      <c r="G17" s="49" t="s">
        <v>94</v>
      </c>
      <c r="H17" s="50" t="s">
        <v>28</v>
      </c>
      <c r="I17" s="50" t="s">
        <v>29</v>
      </c>
      <c r="J17" s="50" t="s">
        <v>95</v>
      </c>
      <c r="K17" s="56" t="s">
        <v>96</v>
      </c>
      <c r="L17" s="57">
        <v>3000000</v>
      </c>
      <c r="M17" s="57">
        <v>2100000</v>
      </c>
      <c r="N17" s="58" t="s">
        <v>97</v>
      </c>
      <c r="O17" s="58" t="s">
        <v>98</v>
      </c>
      <c r="P17" s="53"/>
      <c r="Q17" s="53"/>
      <c r="R17" s="56" t="s">
        <v>99</v>
      </c>
      <c r="S17" s="56" t="s">
        <v>72</v>
      </c>
    </row>
    <row r="18" spans="1:19" ht="67.5" customHeight="1" x14ac:dyDescent="0.25">
      <c r="A18" s="42">
        <v>15</v>
      </c>
      <c r="B18" s="43" t="s">
        <v>100</v>
      </c>
      <c r="C18" s="43" t="s">
        <v>101</v>
      </c>
      <c r="D18" s="44">
        <v>75023849</v>
      </c>
      <c r="E18" s="44">
        <v>107615703</v>
      </c>
      <c r="F18" s="44">
        <v>600129233</v>
      </c>
      <c r="G18" s="43" t="s">
        <v>102</v>
      </c>
      <c r="H18" s="44" t="s">
        <v>28</v>
      </c>
      <c r="I18" s="44" t="s">
        <v>29</v>
      </c>
      <c r="J18" s="44" t="s">
        <v>103</v>
      </c>
      <c r="K18" s="44" t="s">
        <v>104</v>
      </c>
      <c r="L18" s="45">
        <v>2000000</v>
      </c>
      <c r="M18" s="45">
        <v>1400000</v>
      </c>
      <c r="N18" s="46"/>
      <c r="O18" s="46" t="s">
        <v>46</v>
      </c>
      <c r="P18" s="47"/>
      <c r="Q18" s="47"/>
      <c r="R18" s="43"/>
      <c r="S18" s="43"/>
    </row>
    <row r="19" spans="1:19" ht="69" customHeight="1" x14ac:dyDescent="0.25">
      <c r="A19" s="48">
        <v>16</v>
      </c>
      <c r="B19" s="49" t="s">
        <v>105</v>
      </c>
      <c r="C19" s="49" t="s">
        <v>106</v>
      </c>
      <c r="D19" s="50">
        <v>75021927</v>
      </c>
      <c r="E19" s="50">
        <v>181118980</v>
      </c>
      <c r="F19" s="50">
        <v>600130592</v>
      </c>
      <c r="G19" s="49" t="s">
        <v>107</v>
      </c>
      <c r="H19" s="50" t="s">
        <v>28</v>
      </c>
      <c r="I19" s="50" t="s">
        <v>29</v>
      </c>
      <c r="J19" s="50" t="s">
        <v>108</v>
      </c>
      <c r="K19" s="49" t="s">
        <v>107</v>
      </c>
      <c r="L19" s="57">
        <v>2500000</v>
      </c>
      <c r="M19" s="57">
        <v>1750000</v>
      </c>
      <c r="N19" s="58" t="s">
        <v>109</v>
      </c>
      <c r="O19" s="58" t="s">
        <v>110</v>
      </c>
      <c r="P19" s="53"/>
      <c r="Q19" s="53"/>
      <c r="R19" s="56" t="s">
        <v>72</v>
      </c>
      <c r="S19" s="56" t="s">
        <v>72</v>
      </c>
    </row>
    <row r="20" spans="1:19" ht="66" customHeight="1" x14ac:dyDescent="0.25">
      <c r="A20" s="48">
        <v>17</v>
      </c>
      <c r="B20" s="49" t="s">
        <v>105</v>
      </c>
      <c r="C20" s="49" t="s">
        <v>106</v>
      </c>
      <c r="D20" s="50">
        <v>75021927</v>
      </c>
      <c r="E20" s="50">
        <v>181118980</v>
      </c>
      <c r="F20" s="50">
        <v>600130592</v>
      </c>
      <c r="G20" s="49" t="s">
        <v>111</v>
      </c>
      <c r="H20" s="50" t="s">
        <v>28</v>
      </c>
      <c r="I20" s="50" t="s">
        <v>29</v>
      </c>
      <c r="J20" s="50" t="s">
        <v>108</v>
      </c>
      <c r="K20" s="49" t="s">
        <v>111</v>
      </c>
      <c r="L20" s="57">
        <v>1000000</v>
      </c>
      <c r="M20" s="57">
        <v>700000</v>
      </c>
      <c r="N20" s="58" t="s">
        <v>109</v>
      </c>
      <c r="O20" s="58" t="s">
        <v>110</v>
      </c>
      <c r="P20" s="53"/>
      <c r="Q20" s="53"/>
      <c r="R20" s="56" t="s">
        <v>72</v>
      </c>
      <c r="S20" s="56" t="s">
        <v>72</v>
      </c>
    </row>
    <row r="21" spans="1:19" ht="63.75" customHeight="1" x14ac:dyDescent="0.25">
      <c r="A21" s="48">
        <v>18</v>
      </c>
      <c r="B21" s="49" t="s">
        <v>105</v>
      </c>
      <c r="C21" s="49" t="s">
        <v>106</v>
      </c>
      <c r="D21" s="50">
        <v>75021927</v>
      </c>
      <c r="E21" s="50">
        <v>181118980</v>
      </c>
      <c r="F21" s="50">
        <v>600130592</v>
      </c>
      <c r="G21" s="49" t="s">
        <v>112</v>
      </c>
      <c r="H21" s="50" t="s">
        <v>28</v>
      </c>
      <c r="I21" s="50" t="s">
        <v>29</v>
      </c>
      <c r="J21" s="50" t="s">
        <v>108</v>
      </c>
      <c r="K21" s="49" t="s">
        <v>112</v>
      </c>
      <c r="L21" s="57">
        <v>500000</v>
      </c>
      <c r="M21" s="57">
        <v>350000</v>
      </c>
      <c r="N21" s="58" t="s">
        <v>109</v>
      </c>
      <c r="O21" s="58" t="s">
        <v>110</v>
      </c>
      <c r="P21" s="53"/>
      <c r="Q21" s="53"/>
      <c r="R21" s="56" t="s">
        <v>72</v>
      </c>
      <c r="S21" s="56" t="s">
        <v>72</v>
      </c>
    </row>
    <row r="22" spans="1:19" ht="55.5" customHeight="1" x14ac:dyDescent="0.25">
      <c r="A22" s="42">
        <v>19</v>
      </c>
      <c r="B22" s="43" t="s">
        <v>113</v>
      </c>
      <c r="C22" s="43" t="s">
        <v>114</v>
      </c>
      <c r="D22" s="44">
        <v>70877068</v>
      </c>
      <c r="E22" s="44">
        <v>170100448</v>
      </c>
      <c r="F22" s="44">
        <v>600130215</v>
      </c>
      <c r="G22" s="44" t="s">
        <v>115</v>
      </c>
      <c r="H22" s="44" t="s">
        <v>28</v>
      </c>
      <c r="I22" s="44" t="s">
        <v>29</v>
      </c>
      <c r="J22" s="44" t="s">
        <v>116</v>
      </c>
      <c r="K22" s="43" t="s">
        <v>117</v>
      </c>
      <c r="L22" s="45">
        <v>10000000</v>
      </c>
      <c r="M22" s="45">
        <v>7000000</v>
      </c>
      <c r="N22" s="46" t="s">
        <v>84</v>
      </c>
      <c r="O22" s="46" t="s">
        <v>40</v>
      </c>
      <c r="P22" s="42" t="s">
        <v>70</v>
      </c>
      <c r="Q22" s="47"/>
      <c r="R22" s="43" t="s">
        <v>118</v>
      </c>
      <c r="S22" s="43" t="s">
        <v>72</v>
      </c>
    </row>
    <row r="23" spans="1:19" ht="54.75" customHeight="1" x14ac:dyDescent="0.25">
      <c r="A23" s="42">
        <v>20</v>
      </c>
      <c r="B23" s="43" t="s">
        <v>113</v>
      </c>
      <c r="C23" s="43" t="s">
        <v>114</v>
      </c>
      <c r="D23" s="44">
        <v>70877068</v>
      </c>
      <c r="E23" s="44">
        <v>170100448</v>
      </c>
      <c r="F23" s="44">
        <v>600130215</v>
      </c>
      <c r="G23" s="43" t="s">
        <v>119</v>
      </c>
      <c r="H23" s="44" t="s">
        <v>28</v>
      </c>
      <c r="I23" s="44" t="s">
        <v>29</v>
      </c>
      <c r="J23" s="44" t="s">
        <v>116</v>
      </c>
      <c r="K23" s="43" t="s">
        <v>119</v>
      </c>
      <c r="L23" s="45">
        <v>750000</v>
      </c>
      <c r="M23" s="45">
        <v>525000</v>
      </c>
      <c r="N23" s="46" t="s">
        <v>84</v>
      </c>
      <c r="O23" s="46" t="s">
        <v>40</v>
      </c>
      <c r="P23" s="47"/>
      <c r="Q23" s="47"/>
      <c r="R23" s="43" t="s">
        <v>118</v>
      </c>
      <c r="S23" s="43" t="s">
        <v>72</v>
      </c>
    </row>
    <row r="24" spans="1:19" ht="54.75" customHeight="1" x14ac:dyDescent="0.25">
      <c r="A24" s="48">
        <v>21</v>
      </c>
      <c r="B24" s="49" t="s">
        <v>120</v>
      </c>
      <c r="C24" s="49" t="s">
        <v>121</v>
      </c>
      <c r="D24" s="50">
        <v>71011820</v>
      </c>
      <c r="E24" s="50">
        <v>107616301</v>
      </c>
      <c r="F24" s="50">
        <v>600129756</v>
      </c>
      <c r="G24" s="50" t="s">
        <v>122</v>
      </c>
      <c r="H24" s="50" t="s">
        <v>28</v>
      </c>
      <c r="I24" s="50" t="s">
        <v>29</v>
      </c>
      <c r="J24" s="50" t="s">
        <v>123</v>
      </c>
      <c r="K24" s="56" t="s">
        <v>124</v>
      </c>
      <c r="L24" s="57">
        <v>700000</v>
      </c>
      <c r="M24" s="57">
        <v>490000</v>
      </c>
      <c r="N24" s="58" t="s">
        <v>79</v>
      </c>
      <c r="O24" s="58" t="s">
        <v>80</v>
      </c>
      <c r="P24" s="53"/>
      <c r="Q24" s="48" t="s">
        <v>70</v>
      </c>
      <c r="R24" s="56"/>
      <c r="S24" s="56" t="s">
        <v>62</v>
      </c>
    </row>
    <row r="25" spans="1:19" ht="78.75" customHeight="1" x14ac:dyDescent="0.25">
      <c r="A25" s="48">
        <v>22</v>
      </c>
      <c r="B25" s="49" t="s">
        <v>120</v>
      </c>
      <c r="C25" s="49" t="s">
        <v>121</v>
      </c>
      <c r="D25" s="50">
        <v>71011820</v>
      </c>
      <c r="E25" s="50">
        <v>107616301</v>
      </c>
      <c r="F25" s="50">
        <v>600129756</v>
      </c>
      <c r="G25" s="50" t="s">
        <v>125</v>
      </c>
      <c r="H25" s="50" t="s">
        <v>28</v>
      </c>
      <c r="I25" s="50" t="s">
        <v>29</v>
      </c>
      <c r="J25" s="50" t="s">
        <v>123</v>
      </c>
      <c r="K25" s="56" t="s">
        <v>126</v>
      </c>
      <c r="L25" s="57">
        <v>300000</v>
      </c>
      <c r="M25" s="57">
        <v>210000</v>
      </c>
      <c r="N25" s="58" t="s">
        <v>79</v>
      </c>
      <c r="O25" s="58" t="s">
        <v>80</v>
      </c>
      <c r="P25" s="53"/>
      <c r="Q25" s="48" t="s">
        <v>70</v>
      </c>
      <c r="R25" s="56"/>
      <c r="S25" s="56" t="s">
        <v>62</v>
      </c>
    </row>
    <row r="26" spans="1:19" ht="78.75" customHeight="1" x14ac:dyDescent="0.25">
      <c r="A26" s="42">
        <v>23</v>
      </c>
      <c r="B26" s="43" t="s">
        <v>127</v>
      </c>
      <c r="C26" s="43" t="s">
        <v>128</v>
      </c>
      <c r="D26" s="44">
        <v>70993114</v>
      </c>
      <c r="E26" s="44">
        <v>107615916</v>
      </c>
      <c r="F26" s="44">
        <v>600129411</v>
      </c>
      <c r="G26" s="43" t="s">
        <v>129</v>
      </c>
      <c r="H26" s="44" t="s">
        <v>28</v>
      </c>
      <c r="I26" s="44" t="s">
        <v>29</v>
      </c>
      <c r="J26" s="44" t="s">
        <v>29</v>
      </c>
      <c r="K26" s="43" t="s">
        <v>130</v>
      </c>
      <c r="L26" s="45">
        <v>180000</v>
      </c>
      <c r="M26" s="45">
        <v>126000</v>
      </c>
      <c r="N26" s="46" t="s">
        <v>131</v>
      </c>
      <c r="O26" s="46" t="s">
        <v>132</v>
      </c>
      <c r="P26" s="47"/>
      <c r="Q26" s="42"/>
      <c r="R26" s="43"/>
      <c r="S26" s="43"/>
    </row>
    <row r="27" spans="1:19" ht="78.75" customHeight="1" x14ac:dyDescent="0.25">
      <c r="A27" s="42">
        <v>24</v>
      </c>
      <c r="B27" s="43" t="s">
        <v>127</v>
      </c>
      <c r="C27" s="43" t="s">
        <v>128</v>
      </c>
      <c r="D27" s="44">
        <v>70993114</v>
      </c>
      <c r="E27" s="44">
        <v>107615916</v>
      </c>
      <c r="F27" s="44">
        <v>600129411</v>
      </c>
      <c r="G27" s="43" t="s">
        <v>133</v>
      </c>
      <c r="H27" s="44" t="s">
        <v>28</v>
      </c>
      <c r="I27" s="44" t="s">
        <v>29</v>
      </c>
      <c r="J27" s="44" t="s">
        <v>29</v>
      </c>
      <c r="K27" s="43" t="s">
        <v>134</v>
      </c>
      <c r="L27" s="45">
        <v>650000</v>
      </c>
      <c r="M27" s="45">
        <v>455000</v>
      </c>
      <c r="N27" s="46" t="s">
        <v>135</v>
      </c>
      <c r="O27" s="46" t="s">
        <v>132</v>
      </c>
      <c r="P27" s="47"/>
      <c r="Q27" s="42"/>
      <c r="R27" s="43"/>
      <c r="S27" s="43"/>
    </row>
    <row r="28" spans="1:19" ht="92.25" customHeight="1" x14ac:dyDescent="0.25">
      <c r="A28" s="48">
        <v>25</v>
      </c>
      <c r="B28" s="49" t="s">
        <v>136</v>
      </c>
      <c r="C28" s="49" t="s">
        <v>128</v>
      </c>
      <c r="D28" s="50">
        <v>70993122</v>
      </c>
      <c r="E28" s="50">
        <v>107615886</v>
      </c>
      <c r="F28" s="50">
        <v>600130665</v>
      </c>
      <c r="G28" s="49" t="s">
        <v>36</v>
      </c>
      <c r="H28" s="50" t="s">
        <v>28</v>
      </c>
      <c r="I28" s="50" t="s">
        <v>29</v>
      </c>
      <c r="J28" s="49" t="s">
        <v>137</v>
      </c>
      <c r="K28" s="56" t="s">
        <v>138</v>
      </c>
      <c r="L28" s="57">
        <v>10000000</v>
      </c>
      <c r="M28" s="57">
        <v>7000000</v>
      </c>
      <c r="N28" s="58" t="s">
        <v>39</v>
      </c>
      <c r="O28" s="58" t="s">
        <v>39</v>
      </c>
      <c r="P28" s="48" t="s">
        <v>70</v>
      </c>
      <c r="Q28" s="48"/>
      <c r="R28" s="56" t="s">
        <v>139</v>
      </c>
      <c r="S28" s="56" t="s">
        <v>72</v>
      </c>
    </row>
    <row r="29" spans="1:19" x14ac:dyDescent="0.25">
      <c r="A29" s="48" t="s">
        <v>140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1"/>
      <c r="M29" s="51"/>
      <c r="N29" s="52"/>
      <c r="O29" s="52"/>
      <c r="P29" s="53"/>
      <c r="Q29" s="53"/>
      <c r="R29" s="53"/>
      <c r="S29" s="53"/>
    </row>
    <row r="34" spans="1:19" x14ac:dyDescent="0.25">
      <c r="A34" s="62"/>
      <c r="B34" s="63" t="s">
        <v>141</v>
      </c>
      <c r="C34" s="63"/>
      <c r="D34" s="63"/>
      <c r="E34" s="63"/>
      <c r="F34" s="63"/>
      <c r="G34" s="63"/>
      <c r="H34" s="64"/>
      <c r="I34" s="64"/>
      <c r="J34" s="64"/>
      <c r="K34" s="65"/>
    </row>
    <row r="35" spans="1:19" ht="48" customHeight="1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19" x14ac:dyDescent="0.25">
      <c r="B36" s="63" t="s">
        <v>142</v>
      </c>
      <c r="C36" s="63"/>
      <c r="D36" s="63"/>
      <c r="E36" s="63" t="s">
        <v>143</v>
      </c>
      <c r="F36" s="63"/>
      <c r="G36" s="63"/>
      <c r="H36" s="63"/>
      <c r="I36" s="63"/>
      <c r="J36" s="63"/>
      <c r="K36" s="65"/>
    </row>
    <row r="38" spans="1:19" ht="30.75" customHeight="1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8"/>
      <c r="M38" s="68"/>
      <c r="N38" s="67"/>
      <c r="O38" s="67"/>
      <c r="P38" s="67"/>
      <c r="Q38" s="67"/>
      <c r="R38" s="67"/>
      <c r="S38" s="67"/>
    </row>
    <row r="39" spans="1:19" ht="17.25" customHeight="1" thickBot="1" x14ac:dyDescent="0.3">
      <c r="A39" s="69" t="s">
        <v>144</v>
      </c>
      <c r="B39" s="70"/>
      <c r="C39" s="70"/>
      <c r="D39" s="70"/>
      <c r="E39" s="70"/>
      <c r="F39" s="70"/>
      <c r="G39" s="70"/>
      <c r="H39" s="71"/>
      <c r="I39" s="71"/>
      <c r="J39" s="71"/>
      <c r="K39" s="71"/>
    </row>
    <row r="40" spans="1:19" ht="15" customHeight="1" x14ac:dyDescent="0.25">
      <c r="A40" s="72" t="s">
        <v>145</v>
      </c>
      <c r="B40" s="73" t="s">
        <v>146</v>
      </c>
      <c r="C40" s="73"/>
      <c r="D40" s="73"/>
      <c r="E40" s="73"/>
      <c r="F40" s="74">
        <v>10000000</v>
      </c>
      <c r="G40" s="75">
        <f>F40/100*70</f>
        <v>7000000</v>
      </c>
      <c r="H40" s="71"/>
      <c r="I40" s="71"/>
      <c r="J40" s="71"/>
      <c r="K40" s="71"/>
    </row>
    <row r="41" spans="1:19" ht="15" customHeight="1" x14ac:dyDescent="0.25">
      <c r="A41" s="76"/>
      <c r="B41" s="73" t="s">
        <v>147</v>
      </c>
      <c r="C41" s="73"/>
      <c r="D41" s="73"/>
      <c r="E41" s="73"/>
      <c r="F41" s="74">
        <v>10000000</v>
      </c>
      <c r="G41" s="77">
        <f>F41/100*85</f>
        <v>8500000</v>
      </c>
      <c r="H41" s="71"/>
      <c r="I41" s="71"/>
      <c r="J41" s="71"/>
      <c r="K41" s="71"/>
    </row>
    <row r="42" spans="1:19" ht="15" customHeight="1" x14ac:dyDescent="0.25">
      <c r="A42" s="78"/>
      <c r="B42" s="79" t="s">
        <v>148</v>
      </c>
      <c r="C42" s="80"/>
      <c r="D42" s="80"/>
      <c r="E42" s="80"/>
      <c r="F42" s="81"/>
      <c r="G42" s="82"/>
      <c r="H42" s="71"/>
      <c r="I42" s="71"/>
      <c r="J42" s="71"/>
      <c r="K42" s="71"/>
    </row>
    <row r="43" spans="1:19" ht="15" customHeight="1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9" x14ac:dyDescent="0.25">
      <c r="A44" s="69" t="s">
        <v>149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83"/>
      <c r="M44" s="83"/>
    </row>
    <row r="45" spans="1:19" x14ac:dyDescent="0.25">
      <c r="A45" s="70" t="s">
        <v>150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83"/>
      <c r="M45" s="83"/>
    </row>
    <row r="46" spans="1:19" x14ac:dyDescent="0.25">
      <c r="A46" s="70" t="s">
        <v>151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83"/>
      <c r="M46" s="83"/>
    </row>
    <row r="47" spans="1:19" x14ac:dyDescent="0.2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83"/>
      <c r="M47" s="83"/>
    </row>
    <row r="48" spans="1:19" x14ac:dyDescent="0.25">
      <c r="A48" s="70" t="s">
        <v>152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83"/>
      <c r="M48" s="83"/>
    </row>
    <row r="49" spans="1:13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83"/>
      <c r="M49" s="83"/>
    </row>
    <row r="50" spans="1:13" s="84" customFormat="1" x14ac:dyDescent="0.25">
      <c r="A50" s="70" t="s">
        <v>153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83"/>
      <c r="M50" s="83"/>
    </row>
    <row r="51" spans="1:13" x14ac:dyDescent="0.2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83"/>
      <c r="M51" s="83"/>
    </row>
    <row r="52" spans="1:13" x14ac:dyDescent="0.25">
      <c r="A52" s="70" t="s">
        <v>154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83"/>
      <c r="M52" s="83"/>
    </row>
    <row r="53" spans="1:13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</row>
    <row r="54" spans="1:13" x14ac:dyDescent="0.25">
      <c r="A54" s="85"/>
      <c r="B54" s="71"/>
      <c r="C54" s="71"/>
      <c r="D54" s="71"/>
      <c r="E54" s="71"/>
      <c r="F54" s="71"/>
      <c r="G54" s="71"/>
      <c r="H54" s="71"/>
      <c r="I54" s="71"/>
      <c r="J54" s="71"/>
      <c r="K54" s="7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CF95-C243-48C5-ABA7-73A094842D71}">
  <dimension ref="A1:Z97"/>
  <sheetViews>
    <sheetView workbookViewId="0">
      <selection activeCell="F10" sqref="F10"/>
    </sheetView>
  </sheetViews>
  <sheetFormatPr defaultColWidth="9.28515625" defaultRowHeight="15" x14ac:dyDescent="0.25"/>
  <cols>
    <col min="1" max="1" width="6.5703125" style="5" customWidth="1"/>
    <col min="2" max="2" width="18.140625" style="5" customWidth="1"/>
    <col min="3" max="3" width="11.28515625" style="5" customWidth="1"/>
    <col min="4" max="4" width="9" style="5" customWidth="1"/>
    <col min="5" max="5" width="10.5703125" style="5" customWidth="1"/>
    <col min="6" max="6" width="10.85546875" style="5" customWidth="1"/>
    <col min="7" max="7" width="18.140625" style="5" customWidth="1"/>
    <col min="8" max="8" width="13.140625" style="5" customWidth="1"/>
    <col min="9" max="9" width="14.28515625" style="5" customWidth="1"/>
    <col min="10" max="10" width="14.7109375" style="5" customWidth="1"/>
    <col min="11" max="11" width="39.42578125" style="5" customWidth="1"/>
    <col min="12" max="12" width="13.85546875" style="66" customWidth="1"/>
    <col min="13" max="13" width="15.42578125" style="66" customWidth="1"/>
    <col min="14" max="15" width="9.28515625" style="5"/>
    <col min="16" max="16" width="8.42578125" style="5" customWidth="1"/>
    <col min="17" max="19" width="10.42578125" style="5" customWidth="1"/>
    <col min="20" max="21" width="13.42578125" style="5" customWidth="1"/>
    <col min="22" max="23" width="14" style="5" customWidth="1"/>
    <col min="24" max="24" width="12.28515625" style="5" customWidth="1"/>
    <col min="25" max="26" width="10.28515625" style="5" customWidth="1"/>
    <col min="27" max="16384" width="9.28515625" style="5"/>
  </cols>
  <sheetData>
    <row r="1" spans="1:26" ht="18" customHeight="1" thickBot="1" x14ac:dyDescent="0.35">
      <c r="A1" s="233" t="s">
        <v>223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6"/>
    </row>
    <row r="2" spans="1:26" ht="29.1" customHeight="1" thickBot="1" x14ac:dyDescent="0.3">
      <c r="A2" s="237" t="s">
        <v>1</v>
      </c>
      <c r="B2" s="238" t="s">
        <v>2</v>
      </c>
      <c r="C2" s="239"/>
      <c r="D2" s="239"/>
      <c r="E2" s="239"/>
      <c r="F2" s="240"/>
      <c r="G2" s="241" t="s">
        <v>3</v>
      </c>
      <c r="H2" s="242" t="s">
        <v>158</v>
      </c>
      <c r="I2" s="243" t="s">
        <v>5</v>
      </c>
      <c r="J2" s="242" t="s">
        <v>6</v>
      </c>
      <c r="K2" s="244" t="s">
        <v>7</v>
      </c>
      <c r="L2" s="245" t="s">
        <v>224</v>
      </c>
      <c r="M2" s="246"/>
      <c r="N2" s="247" t="s">
        <v>9</v>
      </c>
      <c r="O2" s="248"/>
      <c r="P2" s="249" t="s">
        <v>225</v>
      </c>
      <c r="Q2" s="250"/>
      <c r="R2" s="250"/>
      <c r="S2" s="250"/>
      <c r="T2" s="250"/>
      <c r="U2" s="250"/>
      <c r="V2" s="250"/>
      <c r="W2" s="251"/>
      <c r="X2" s="251"/>
      <c r="Y2" s="252" t="s">
        <v>11</v>
      </c>
      <c r="Z2" s="253"/>
    </row>
    <row r="3" spans="1:26" ht="14.85" customHeight="1" x14ac:dyDescent="0.25">
      <c r="A3" s="254"/>
      <c r="B3" s="255" t="s">
        <v>12</v>
      </c>
      <c r="C3" s="256" t="s">
        <v>13</v>
      </c>
      <c r="D3" s="256" t="s">
        <v>14</v>
      </c>
      <c r="E3" s="256" t="s">
        <v>15</v>
      </c>
      <c r="F3" s="257" t="s">
        <v>16</v>
      </c>
      <c r="G3" s="241"/>
      <c r="H3" s="242"/>
      <c r="I3" s="258"/>
      <c r="J3" s="242"/>
      <c r="K3" s="259"/>
      <c r="L3" s="260" t="s">
        <v>17</v>
      </c>
      <c r="M3" s="261" t="s">
        <v>226</v>
      </c>
      <c r="N3" s="262" t="s">
        <v>19</v>
      </c>
      <c r="O3" s="263" t="s">
        <v>20</v>
      </c>
      <c r="P3" s="264" t="s">
        <v>166</v>
      </c>
      <c r="Q3" s="265"/>
      <c r="R3" s="265"/>
      <c r="S3" s="244"/>
      <c r="T3" s="266" t="s">
        <v>227</v>
      </c>
      <c r="U3" s="267" t="s">
        <v>228</v>
      </c>
      <c r="V3" s="267" t="s">
        <v>229</v>
      </c>
      <c r="W3" s="266" t="s">
        <v>230</v>
      </c>
      <c r="X3" s="268" t="s">
        <v>231</v>
      </c>
      <c r="Y3" s="269" t="s">
        <v>23</v>
      </c>
      <c r="Z3" s="270" t="s">
        <v>24</v>
      </c>
    </row>
    <row r="4" spans="1:26" ht="80.099999999999994" customHeight="1" thickBot="1" x14ac:dyDescent="0.3">
      <c r="A4" s="271"/>
      <c r="B4" s="272"/>
      <c r="C4" s="273"/>
      <c r="D4" s="273"/>
      <c r="E4" s="273"/>
      <c r="F4" s="274"/>
      <c r="G4" s="272"/>
      <c r="H4" s="275"/>
      <c r="I4" s="276"/>
      <c r="J4" s="275"/>
      <c r="K4" s="277"/>
      <c r="L4" s="278"/>
      <c r="M4" s="279"/>
      <c r="N4" s="280"/>
      <c r="O4" s="281"/>
      <c r="P4" s="282" t="s">
        <v>168</v>
      </c>
      <c r="Q4" s="283" t="s">
        <v>169</v>
      </c>
      <c r="R4" s="283" t="s">
        <v>170</v>
      </c>
      <c r="S4" s="284" t="s">
        <v>232</v>
      </c>
      <c r="T4" s="285"/>
      <c r="U4" s="286"/>
      <c r="V4" s="286"/>
      <c r="W4" s="285"/>
      <c r="X4" s="287"/>
      <c r="Y4" s="288"/>
      <c r="Z4" s="289"/>
    </row>
    <row r="5" spans="1:26" ht="43.5" customHeight="1" x14ac:dyDescent="0.25">
      <c r="A5" s="290">
        <v>1</v>
      </c>
      <c r="B5" s="291" t="s">
        <v>233</v>
      </c>
      <c r="C5" s="292" t="s">
        <v>234</v>
      </c>
      <c r="D5" s="292">
        <v>70877441</v>
      </c>
      <c r="E5" s="292">
        <v>102931950</v>
      </c>
      <c r="F5" s="292">
        <v>600130843</v>
      </c>
      <c r="G5" s="291" t="s">
        <v>235</v>
      </c>
      <c r="H5" s="292" t="s">
        <v>28</v>
      </c>
      <c r="I5" s="292" t="s">
        <v>29</v>
      </c>
      <c r="J5" s="292" t="s">
        <v>236</v>
      </c>
      <c r="K5" s="293" t="s">
        <v>237</v>
      </c>
      <c r="L5" s="294">
        <v>30000000</v>
      </c>
      <c r="M5" s="295">
        <v>21000000</v>
      </c>
      <c r="N5" s="296" t="s">
        <v>238</v>
      </c>
      <c r="O5" s="296" t="s">
        <v>239</v>
      </c>
      <c r="P5" s="297" t="s">
        <v>70</v>
      </c>
      <c r="Q5" s="297" t="s">
        <v>70</v>
      </c>
      <c r="R5" s="297"/>
      <c r="S5" s="297"/>
      <c r="T5" s="297"/>
      <c r="U5" s="297"/>
      <c r="V5" s="297"/>
      <c r="W5" s="297"/>
      <c r="X5" s="297"/>
      <c r="Y5" s="298" t="s">
        <v>240</v>
      </c>
      <c r="Z5" s="299" t="s">
        <v>72</v>
      </c>
    </row>
    <row r="6" spans="1:26" ht="39.75" thickBot="1" x14ac:dyDescent="0.3">
      <c r="A6" s="300">
        <v>2</v>
      </c>
      <c r="B6" s="138" t="s">
        <v>233</v>
      </c>
      <c r="C6" s="207" t="s">
        <v>234</v>
      </c>
      <c r="D6" s="207">
        <v>70877441</v>
      </c>
      <c r="E6" s="207">
        <v>102931950</v>
      </c>
      <c r="F6" s="207">
        <v>600130843</v>
      </c>
      <c r="G6" s="138" t="s">
        <v>241</v>
      </c>
      <c r="H6" s="207" t="s">
        <v>28</v>
      </c>
      <c r="I6" s="207" t="s">
        <v>29</v>
      </c>
      <c r="J6" s="207" t="s">
        <v>236</v>
      </c>
      <c r="K6" s="138" t="s">
        <v>242</v>
      </c>
      <c r="L6" s="301">
        <v>20000000</v>
      </c>
      <c r="M6" s="302">
        <v>14000000</v>
      </c>
      <c r="N6" s="303" t="s">
        <v>238</v>
      </c>
      <c r="O6" s="303" t="s">
        <v>239</v>
      </c>
      <c r="P6" s="215"/>
      <c r="Q6" s="215"/>
      <c r="R6" s="215"/>
      <c r="S6" s="215"/>
      <c r="T6" s="215"/>
      <c r="U6" s="215"/>
      <c r="V6" s="215"/>
      <c r="W6" s="215"/>
      <c r="X6" s="215"/>
      <c r="Y6" s="138" t="s">
        <v>240</v>
      </c>
      <c r="Z6" s="207" t="s">
        <v>72</v>
      </c>
    </row>
    <row r="7" spans="1:26" s="65" customFormat="1" ht="54.75" customHeight="1" x14ac:dyDescent="0.25">
      <c r="A7" s="304">
        <v>3</v>
      </c>
      <c r="B7" s="305" t="s">
        <v>92</v>
      </c>
      <c r="C7" s="306" t="s">
        <v>93</v>
      </c>
      <c r="D7" s="306">
        <v>75023857</v>
      </c>
      <c r="E7" s="306">
        <v>102931518</v>
      </c>
      <c r="F7" s="306">
        <v>600130762</v>
      </c>
      <c r="G7" s="307" t="s">
        <v>94</v>
      </c>
      <c r="H7" s="308" t="s">
        <v>28</v>
      </c>
      <c r="I7" s="309" t="s">
        <v>29</v>
      </c>
      <c r="J7" s="310" t="s">
        <v>95</v>
      </c>
      <c r="K7" s="311" t="s">
        <v>243</v>
      </c>
      <c r="L7" s="312">
        <v>8000000</v>
      </c>
      <c r="M7" s="312">
        <v>5600000</v>
      </c>
      <c r="N7" s="313" t="s">
        <v>244</v>
      </c>
      <c r="O7" s="314" t="s">
        <v>245</v>
      </c>
      <c r="P7" s="315"/>
      <c r="Q7" s="315"/>
      <c r="R7" s="315" t="s">
        <v>70</v>
      </c>
      <c r="S7" s="315" t="s">
        <v>70</v>
      </c>
      <c r="T7" s="315" t="s">
        <v>70</v>
      </c>
      <c r="U7" s="315"/>
      <c r="V7" s="315"/>
      <c r="W7" s="315"/>
      <c r="X7" s="315" t="s">
        <v>70</v>
      </c>
      <c r="Y7" s="316" t="s">
        <v>246</v>
      </c>
      <c r="Z7" s="317" t="s">
        <v>72</v>
      </c>
    </row>
    <row r="8" spans="1:26" s="65" customFormat="1" ht="54.75" customHeight="1" x14ac:dyDescent="0.25">
      <c r="A8" s="304">
        <v>4</v>
      </c>
      <c r="B8" s="305" t="s">
        <v>92</v>
      </c>
      <c r="C8" s="306" t="s">
        <v>93</v>
      </c>
      <c r="D8" s="306">
        <v>75023857</v>
      </c>
      <c r="E8" s="306">
        <v>102931518</v>
      </c>
      <c r="F8" s="318">
        <v>600130762</v>
      </c>
      <c r="G8" s="49" t="s">
        <v>247</v>
      </c>
      <c r="H8" s="50" t="s">
        <v>28</v>
      </c>
      <c r="I8" s="50" t="s">
        <v>29</v>
      </c>
      <c r="J8" s="50" t="s">
        <v>95</v>
      </c>
      <c r="K8" s="319" t="s">
        <v>247</v>
      </c>
      <c r="L8" s="320">
        <v>7000000</v>
      </c>
      <c r="M8" s="321">
        <v>4900000</v>
      </c>
      <c r="N8" s="52" t="s">
        <v>248</v>
      </c>
      <c r="O8" s="322" t="s">
        <v>245</v>
      </c>
      <c r="P8" s="48"/>
      <c r="Q8" s="48" t="s">
        <v>70</v>
      </c>
      <c r="R8" s="48" t="s">
        <v>70</v>
      </c>
      <c r="S8" s="48" t="s">
        <v>70</v>
      </c>
      <c r="T8" s="48" t="s">
        <v>70</v>
      </c>
      <c r="U8" s="48"/>
      <c r="V8" s="48" t="s">
        <v>70</v>
      </c>
      <c r="W8" s="48" t="s">
        <v>70</v>
      </c>
      <c r="X8" s="48" t="s">
        <v>70</v>
      </c>
      <c r="Y8" s="323" t="s">
        <v>246</v>
      </c>
      <c r="Z8" s="53" t="s">
        <v>72</v>
      </c>
    </row>
    <row r="9" spans="1:26" s="65" customFormat="1" ht="65.25" thickBot="1" x14ac:dyDescent="0.3">
      <c r="A9" s="324">
        <v>5</v>
      </c>
      <c r="B9" s="325" t="s">
        <v>92</v>
      </c>
      <c r="C9" s="326" t="s">
        <v>93</v>
      </c>
      <c r="D9" s="326">
        <v>75023857</v>
      </c>
      <c r="E9" s="326">
        <v>102931518</v>
      </c>
      <c r="F9" s="327">
        <v>600130762</v>
      </c>
      <c r="G9" s="138" t="s">
        <v>249</v>
      </c>
      <c r="H9" s="207" t="s">
        <v>28</v>
      </c>
      <c r="I9" s="207" t="s">
        <v>29</v>
      </c>
      <c r="J9" s="207" t="s">
        <v>95</v>
      </c>
      <c r="K9" s="328" t="s">
        <v>249</v>
      </c>
      <c r="L9" s="301">
        <v>2000000</v>
      </c>
      <c r="M9" s="302">
        <v>1400000</v>
      </c>
      <c r="N9" s="303" t="s">
        <v>248</v>
      </c>
      <c r="O9" s="329" t="s">
        <v>245</v>
      </c>
      <c r="P9" s="215"/>
      <c r="Q9" s="215"/>
      <c r="R9" s="215"/>
      <c r="S9" s="215"/>
      <c r="T9" s="215" t="s">
        <v>70</v>
      </c>
      <c r="U9" s="215"/>
      <c r="V9" s="215" t="s">
        <v>70</v>
      </c>
      <c r="W9" s="215"/>
      <c r="X9" s="215"/>
      <c r="Y9" s="330" t="s">
        <v>246</v>
      </c>
      <c r="Z9" s="331" t="s">
        <v>72</v>
      </c>
    </row>
    <row r="10" spans="1:26" ht="52.5" thickBot="1" x14ac:dyDescent="0.3">
      <c r="A10" s="332">
        <v>6</v>
      </c>
      <c r="B10" s="333" t="s">
        <v>34</v>
      </c>
      <c r="C10" s="334" t="s">
        <v>35</v>
      </c>
      <c r="D10" s="334">
        <v>70281793</v>
      </c>
      <c r="E10" s="334">
        <v>102655456</v>
      </c>
      <c r="F10" s="334">
        <v>600122077</v>
      </c>
      <c r="G10" s="333" t="s">
        <v>250</v>
      </c>
      <c r="H10" s="334" t="s">
        <v>28</v>
      </c>
      <c r="I10" s="334" t="s">
        <v>29</v>
      </c>
      <c r="J10" s="334" t="s">
        <v>37</v>
      </c>
      <c r="K10" s="335" t="s">
        <v>251</v>
      </c>
      <c r="L10" s="336">
        <v>12000000</v>
      </c>
      <c r="M10" s="337">
        <v>8400000</v>
      </c>
      <c r="N10" s="334"/>
      <c r="O10" s="334">
        <v>2025</v>
      </c>
      <c r="P10" s="338"/>
      <c r="Q10" s="338"/>
      <c r="R10" s="338"/>
      <c r="S10" s="338"/>
      <c r="T10" s="338"/>
      <c r="U10" s="338"/>
      <c r="V10" s="338"/>
      <c r="W10" s="338"/>
      <c r="X10" s="338"/>
      <c r="Y10" s="339"/>
      <c r="Z10" s="339"/>
    </row>
    <row r="11" spans="1:26" ht="51" x14ac:dyDescent="0.25">
      <c r="A11" s="340">
        <v>7</v>
      </c>
      <c r="B11" s="298" t="s">
        <v>252</v>
      </c>
      <c r="C11" s="299" t="s">
        <v>253</v>
      </c>
      <c r="D11" s="299">
        <v>70992070</v>
      </c>
      <c r="E11" s="299">
        <v>102931631</v>
      </c>
      <c r="F11" s="299">
        <v>600130789</v>
      </c>
      <c r="G11" s="298" t="s">
        <v>254</v>
      </c>
      <c r="H11" s="299" t="s">
        <v>28</v>
      </c>
      <c r="I11" s="299" t="s">
        <v>29</v>
      </c>
      <c r="J11" s="341" t="s">
        <v>255</v>
      </c>
      <c r="K11" s="342" t="s">
        <v>256</v>
      </c>
      <c r="L11" s="343">
        <v>5000000</v>
      </c>
      <c r="M11" s="321">
        <v>3500000</v>
      </c>
      <c r="N11" s="299">
        <v>2021</v>
      </c>
      <c r="O11" s="299">
        <v>2027</v>
      </c>
      <c r="P11" s="297" t="s">
        <v>70</v>
      </c>
      <c r="Q11" s="297" t="s">
        <v>70</v>
      </c>
      <c r="R11" s="297"/>
      <c r="S11" s="297"/>
      <c r="T11" s="297"/>
      <c r="U11" s="297"/>
      <c r="V11" s="297"/>
      <c r="W11" s="297"/>
      <c r="X11" s="297"/>
      <c r="Y11" s="344"/>
      <c r="Z11" s="344" t="s">
        <v>72</v>
      </c>
    </row>
    <row r="12" spans="1:26" ht="39.75" thickBot="1" x14ac:dyDescent="0.3">
      <c r="A12" s="345">
        <v>8</v>
      </c>
      <c r="B12" s="138" t="s">
        <v>252</v>
      </c>
      <c r="C12" s="207" t="s">
        <v>253</v>
      </c>
      <c r="D12" s="207">
        <v>70992070</v>
      </c>
      <c r="E12" s="207">
        <v>102931631</v>
      </c>
      <c r="F12" s="207">
        <v>600130789</v>
      </c>
      <c r="G12" s="138" t="s">
        <v>257</v>
      </c>
      <c r="H12" s="207" t="s">
        <v>28</v>
      </c>
      <c r="I12" s="207" t="s">
        <v>29</v>
      </c>
      <c r="J12" s="207" t="s">
        <v>255</v>
      </c>
      <c r="K12" s="138" t="s">
        <v>257</v>
      </c>
      <c r="L12" s="301">
        <v>12000000</v>
      </c>
      <c r="M12" s="302">
        <v>8400000</v>
      </c>
      <c r="N12" s="207">
        <v>2021</v>
      </c>
      <c r="O12" s="207">
        <v>2027</v>
      </c>
      <c r="P12" s="215"/>
      <c r="Q12" s="215"/>
      <c r="R12" s="215"/>
      <c r="S12" s="215"/>
      <c r="T12" s="215"/>
      <c r="U12" s="215"/>
      <c r="V12" s="215"/>
      <c r="W12" s="215"/>
      <c r="X12" s="215"/>
      <c r="Y12" s="331"/>
      <c r="Z12" s="331" t="s">
        <v>72</v>
      </c>
    </row>
    <row r="13" spans="1:26" ht="64.5" x14ac:dyDescent="0.25">
      <c r="A13" s="346">
        <v>9</v>
      </c>
      <c r="B13" s="298" t="s">
        <v>258</v>
      </c>
      <c r="C13" s="298" t="s">
        <v>173</v>
      </c>
      <c r="D13" s="299">
        <v>70436533</v>
      </c>
      <c r="E13" s="299">
        <v>102943249</v>
      </c>
      <c r="F13" s="299">
        <v>600130274</v>
      </c>
      <c r="G13" s="347" t="s">
        <v>259</v>
      </c>
      <c r="H13" s="299" t="s">
        <v>28</v>
      </c>
      <c r="I13" s="299" t="s">
        <v>29</v>
      </c>
      <c r="J13" s="299" t="s">
        <v>44</v>
      </c>
      <c r="K13" s="298" t="s">
        <v>260</v>
      </c>
      <c r="L13" s="348">
        <v>10000000</v>
      </c>
      <c r="M13" s="321">
        <v>7000000</v>
      </c>
      <c r="N13" s="299">
        <v>2023</v>
      </c>
      <c r="O13" s="299">
        <v>2024</v>
      </c>
      <c r="P13" s="297"/>
      <c r="Q13" s="297"/>
      <c r="R13" s="297"/>
      <c r="S13" s="297"/>
      <c r="T13" s="297"/>
      <c r="U13" s="297"/>
      <c r="V13" s="297"/>
      <c r="W13" s="297"/>
      <c r="X13" s="297"/>
      <c r="Y13" s="344"/>
      <c r="Z13" s="344"/>
    </row>
    <row r="14" spans="1:26" ht="39.75" thickBot="1" x14ac:dyDescent="0.3">
      <c r="A14" s="345">
        <v>10</v>
      </c>
      <c r="B14" s="138" t="s">
        <v>258</v>
      </c>
      <c r="C14" s="138" t="s">
        <v>173</v>
      </c>
      <c r="D14" s="207">
        <v>70436533</v>
      </c>
      <c r="E14" s="207">
        <v>102943249</v>
      </c>
      <c r="F14" s="207">
        <v>600130274</v>
      </c>
      <c r="G14" s="138" t="s">
        <v>261</v>
      </c>
      <c r="H14" s="207" t="s">
        <v>28</v>
      </c>
      <c r="I14" s="207" t="s">
        <v>29</v>
      </c>
      <c r="J14" s="207" t="s">
        <v>44</v>
      </c>
      <c r="K14" s="138" t="s">
        <v>262</v>
      </c>
      <c r="L14" s="301">
        <v>5000000</v>
      </c>
      <c r="M14" s="302">
        <v>3500000</v>
      </c>
      <c r="N14" s="207">
        <v>2023</v>
      </c>
      <c r="O14" s="207">
        <v>2024</v>
      </c>
      <c r="P14" s="215"/>
      <c r="Q14" s="215"/>
      <c r="R14" s="215"/>
      <c r="S14" s="215"/>
      <c r="T14" s="215"/>
      <c r="U14" s="215"/>
      <c r="V14" s="215"/>
      <c r="W14" s="215"/>
      <c r="X14" s="215"/>
      <c r="Y14" s="331"/>
      <c r="Z14" s="331"/>
    </row>
    <row r="15" spans="1:26" ht="64.5" x14ac:dyDescent="0.25">
      <c r="A15" s="346">
        <v>11</v>
      </c>
      <c r="B15" s="298" t="s">
        <v>263</v>
      </c>
      <c r="C15" s="299" t="s">
        <v>64</v>
      </c>
      <c r="D15" s="299">
        <v>75022265</v>
      </c>
      <c r="E15" s="299">
        <v>102931747</v>
      </c>
      <c r="F15" s="299">
        <v>600130568</v>
      </c>
      <c r="G15" s="298" t="s">
        <v>264</v>
      </c>
      <c r="H15" s="299" t="s">
        <v>28</v>
      </c>
      <c r="I15" s="299" t="s">
        <v>29</v>
      </c>
      <c r="J15" s="299" t="s">
        <v>66</v>
      </c>
      <c r="K15" s="298" t="s">
        <v>265</v>
      </c>
      <c r="L15" s="348">
        <v>2500000</v>
      </c>
      <c r="M15" s="321">
        <v>1750000</v>
      </c>
      <c r="N15" s="296" t="s">
        <v>135</v>
      </c>
      <c r="O15" s="296" t="s">
        <v>69</v>
      </c>
      <c r="P15" s="297"/>
      <c r="Q15" s="297"/>
      <c r="R15" s="297"/>
      <c r="S15" s="297"/>
      <c r="T15" s="297"/>
      <c r="U15" s="297"/>
      <c r="V15" s="297"/>
      <c r="W15" s="297"/>
      <c r="X15" s="297"/>
      <c r="Y15" s="344"/>
      <c r="Z15" s="344" t="s">
        <v>72</v>
      </c>
    </row>
    <row r="16" spans="1:26" ht="64.5" x14ac:dyDescent="0.25">
      <c r="A16" s="340">
        <v>12</v>
      </c>
      <c r="B16" s="298" t="s">
        <v>263</v>
      </c>
      <c r="C16" s="299" t="s">
        <v>64</v>
      </c>
      <c r="D16" s="299">
        <v>75022265</v>
      </c>
      <c r="E16" s="299">
        <v>102931747</v>
      </c>
      <c r="F16" s="299">
        <v>600130568</v>
      </c>
      <c r="G16" s="49" t="s">
        <v>266</v>
      </c>
      <c r="H16" s="299" t="s">
        <v>28</v>
      </c>
      <c r="I16" s="299" t="s">
        <v>29</v>
      </c>
      <c r="J16" s="299" t="s">
        <v>66</v>
      </c>
      <c r="K16" s="49" t="s">
        <v>267</v>
      </c>
      <c r="L16" s="51">
        <v>500000</v>
      </c>
      <c r="M16" s="320">
        <v>350000</v>
      </c>
      <c r="N16" s="296" t="s">
        <v>135</v>
      </c>
      <c r="O16" s="296" t="s">
        <v>69</v>
      </c>
      <c r="P16" s="297"/>
      <c r="Q16" s="297" t="s">
        <v>70</v>
      </c>
      <c r="R16" s="297"/>
      <c r="S16" s="297"/>
      <c r="T16" s="297"/>
      <c r="U16" s="297"/>
      <c r="V16" s="297"/>
      <c r="W16" s="297"/>
      <c r="X16" s="297"/>
      <c r="Y16" s="344"/>
      <c r="Z16" s="344" t="s">
        <v>72</v>
      </c>
    </row>
    <row r="17" spans="1:26" ht="65.25" thickBot="1" x14ac:dyDescent="0.3">
      <c r="A17" s="345">
        <v>13</v>
      </c>
      <c r="B17" s="138" t="s">
        <v>263</v>
      </c>
      <c r="C17" s="207" t="s">
        <v>64</v>
      </c>
      <c r="D17" s="207">
        <v>75022265</v>
      </c>
      <c r="E17" s="207">
        <v>102931747</v>
      </c>
      <c r="F17" s="207">
        <v>600130568</v>
      </c>
      <c r="G17" s="138" t="s">
        <v>268</v>
      </c>
      <c r="H17" s="207" t="s">
        <v>28</v>
      </c>
      <c r="I17" s="207" t="s">
        <v>29</v>
      </c>
      <c r="J17" s="207" t="s">
        <v>66</v>
      </c>
      <c r="K17" s="138" t="s">
        <v>269</v>
      </c>
      <c r="L17" s="301">
        <v>800000</v>
      </c>
      <c r="M17" s="302">
        <v>560000</v>
      </c>
      <c r="N17" s="303" t="s">
        <v>135</v>
      </c>
      <c r="O17" s="303" t="s">
        <v>69</v>
      </c>
      <c r="P17" s="215"/>
      <c r="Q17" s="215"/>
      <c r="R17" s="215"/>
      <c r="S17" s="215"/>
      <c r="T17" s="215"/>
      <c r="U17" s="215"/>
      <c r="V17" s="215"/>
      <c r="W17" s="215"/>
      <c r="X17" s="215"/>
      <c r="Y17" s="331"/>
      <c r="Z17" s="331" t="s">
        <v>72</v>
      </c>
    </row>
    <row r="18" spans="1:26" ht="78" thickBot="1" x14ac:dyDescent="0.3">
      <c r="A18" s="349">
        <v>14</v>
      </c>
      <c r="B18" s="298" t="s">
        <v>270</v>
      </c>
      <c r="C18" s="299" t="s">
        <v>49</v>
      </c>
      <c r="D18" s="299">
        <v>48895288</v>
      </c>
      <c r="E18" s="299">
        <v>102943061</v>
      </c>
      <c r="F18" s="299">
        <v>600130169</v>
      </c>
      <c r="G18" s="298" t="s">
        <v>271</v>
      </c>
      <c r="H18" s="299" t="s">
        <v>28</v>
      </c>
      <c r="I18" s="299" t="s">
        <v>29</v>
      </c>
      <c r="J18" s="299" t="s">
        <v>51</v>
      </c>
      <c r="K18" s="350" t="s">
        <v>272</v>
      </c>
      <c r="L18" s="351">
        <v>15000000</v>
      </c>
      <c r="M18" s="351">
        <v>10500000</v>
      </c>
      <c r="N18" s="352">
        <v>2021</v>
      </c>
      <c r="O18" s="352">
        <v>2023</v>
      </c>
      <c r="P18" s="297"/>
      <c r="Q18" s="297"/>
      <c r="R18" s="297"/>
      <c r="S18" s="353"/>
      <c r="T18" s="297"/>
      <c r="U18" s="297"/>
      <c r="V18" s="297"/>
      <c r="W18" s="297"/>
      <c r="X18" s="297"/>
      <c r="Y18" s="354" t="s">
        <v>273</v>
      </c>
      <c r="Z18" s="355" t="s">
        <v>54</v>
      </c>
    </row>
    <row r="19" spans="1:26" ht="52.5" thickBot="1" x14ac:dyDescent="0.3">
      <c r="A19" s="356">
        <v>15</v>
      </c>
      <c r="B19" s="49" t="s">
        <v>270</v>
      </c>
      <c r="C19" s="50" t="s">
        <v>49</v>
      </c>
      <c r="D19" s="50">
        <v>48895288</v>
      </c>
      <c r="E19" s="50">
        <v>102943061</v>
      </c>
      <c r="F19" s="50">
        <v>600130169</v>
      </c>
      <c r="G19" s="49" t="s">
        <v>274</v>
      </c>
      <c r="H19" s="50" t="s">
        <v>28</v>
      </c>
      <c r="I19" s="53" t="s">
        <v>29</v>
      </c>
      <c r="J19" s="53" t="s">
        <v>51</v>
      </c>
      <c r="K19" s="357" t="s">
        <v>275</v>
      </c>
      <c r="L19" s="358">
        <v>800000</v>
      </c>
      <c r="M19" s="358">
        <v>560000</v>
      </c>
      <c r="N19" s="359">
        <v>2021</v>
      </c>
      <c r="O19" s="359">
        <v>2022</v>
      </c>
      <c r="P19" s="48"/>
      <c r="Q19" s="48"/>
      <c r="R19" s="48"/>
      <c r="S19" s="353"/>
      <c r="T19" s="297"/>
      <c r="U19" s="297"/>
      <c r="V19" s="297"/>
      <c r="W19" s="297"/>
      <c r="X19" s="297"/>
      <c r="Y19" s="354" t="s">
        <v>273</v>
      </c>
      <c r="Z19" s="355" t="s">
        <v>54</v>
      </c>
    </row>
    <row r="20" spans="1:26" ht="39.75" thickBot="1" x14ac:dyDescent="0.3">
      <c r="A20" s="356">
        <v>16</v>
      </c>
      <c r="B20" s="49" t="s">
        <v>270</v>
      </c>
      <c r="C20" s="49" t="s">
        <v>49</v>
      </c>
      <c r="D20" s="50">
        <v>48895288</v>
      </c>
      <c r="E20" s="50">
        <v>102943061</v>
      </c>
      <c r="F20" s="50">
        <v>600130169</v>
      </c>
      <c r="G20" s="49" t="s">
        <v>276</v>
      </c>
      <c r="H20" s="50" t="s">
        <v>28</v>
      </c>
      <c r="I20" s="50" t="s">
        <v>29</v>
      </c>
      <c r="J20" s="50" t="s">
        <v>51</v>
      </c>
      <c r="K20" s="56" t="s">
        <v>277</v>
      </c>
      <c r="L20" s="57">
        <v>5000000</v>
      </c>
      <c r="M20" s="57">
        <v>3500000</v>
      </c>
      <c r="N20" s="360">
        <v>2021</v>
      </c>
      <c r="O20" s="360">
        <v>2023</v>
      </c>
      <c r="P20" s="48"/>
      <c r="Q20" s="48"/>
      <c r="R20" s="48"/>
      <c r="S20" s="353"/>
      <c r="T20" s="297"/>
      <c r="U20" s="297"/>
      <c r="V20" s="297"/>
      <c r="W20" s="297"/>
      <c r="X20" s="297"/>
      <c r="Y20" s="354" t="s">
        <v>273</v>
      </c>
      <c r="Z20" s="355" t="s">
        <v>54</v>
      </c>
    </row>
    <row r="21" spans="1:26" ht="39.75" thickBot="1" x14ac:dyDescent="0.3">
      <c r="A21" s="356">
        <v>17</v>
      </c>
      <c r="B21" s="49" t="s">
        <v>270</v>
      </c>
      <c r="C21" s="49" t="s">
        <v>49</v>
      </c>
      <c r="D21" s="50">
        <v>48895288</v>
      </c>
      <c r="E21" s="50">
        <v>102943061</v>
      </c>
      <c r="F21" s="50">
        <v>600130169</v>
      </c>
      <c r="G21" s="49" t="s">
        <v>278</v>
      </c>
      <c r="H21" s="50" t="s">
        <v>28</v>
      </c>
      <c r="I21" s="50" t="s">
        <v>29</v>
      </c>
      <c r="J21" s="50" t="s">
        <v>51</v>
      </c>
      <c r="K21" s="56" t="s">
        <v>279</v>
      </c>
      <c r="L21" s="57">
        <v>8800000</v>
      </c>
      <c r="M21" s="57">
        <v>6160000</v>
      </c>
      <c r="N21" s="360">
        <v>2021</v>
      </c>
      <c r="O21" s="360">
        <v>2023</v>
      </c>
      <c r="P21" s="48"/>
      <c r="Q21" s="48"/>
      <c r="R21" s="48"/>
      <c r="S21" s="353"/>
      <c r="T21" s="297"/>
      <c r="U21" s="297"/>
      <c r="V21" s="297"/>
      <c r="W21" s="297"/>
      <c r="X21" s="297"/>
      <c r="Y21" s="354" t="s">
        <v>273</v>
      </c>
      <c r="Z21" s="355" t="s">
        <v>54</v>
      </c>
    </row>
    <row r="22" spans="1:26" ht="35.25" thickBot="1" x14ac:dyDescent="0.3">
      <c r="A22" s="356">
        <v>18</v>
      </c>
      <c r="B22" s="49" t="s">
        <v>270</v>
      </c>
      <c r="C22" s="49" t="s">
        <v>49</v>
      </c>
      <c r="D22" s="50">
        <v>48895288</v>
      </c>
      <c r="E22" s="50">
        <v>102943061</v>
      </c>
      <c r="F22" s="50">
        <v>600130169</v>
      </c>
      <c r="G22" s="49" t="s">
        <v>280</v>
      </c>
      <c r="H22" s="50" t="s">
        <v>28</v>
      </c>
      <c r="I22" s="50" t="s">
        <v>29</v>
      </c>
      <c r="J22" s="50" t="s">
        <v>51</v>
      </c>
      <c r="K22" s="56" t="s">
        <v>281</v>
      </c>
      <c r="L22" s="57">
        <v>300000</v>
      </c>
      <c r="M22" s="57">
        <v>210000</v>
      </c>
      <c r="N22" s="360">
        <v>2021</v>
      </c>
      <c r="O22" s="360">
        <v>2023</v>
      </c>
      <c r="P22" s="48"/>
      <c r="Q22" s="48"/>
      <c r="R22" s="48"/>
      <c r="S22" s="353"/>
      <c r="T22" s="297"/>
      <c r="U22" s="297"/>
      <c r="V22" s="297"/>
      <c r="W22" s="297"/>
      <c r="X22" s="297"/>
      <c r="Y22" s="354" t="s">
        <v>273</v>
      </c>
      <c r="Z22" s="355" t="s">
        <v>54</v>
      </c>
    </row>
    <row r="23" spans="1:26" ht="35.25" thickBot="1" x14ac:dyDescent="0.3">
      <c r="A23" s="361">
        <v>19</v>
      </c>
      <c r="B23" s="138" t="s">
        <v>270</v>
      </c>
      <c r="C23" s="138" t="s">
        <v>49</v>
      </c>
      <c r="D23" s="207">
        <v>48895288</v>
      </c>
      <c r="E23" s="207">
        <v>102943061</v>
      </c>
      <c r="F23" s="207">
        <v>600130169</v>
      </c>
      <c r="G23" s="138" t="s">
        <v>282</v>
      </c>
      <c r="H23" s="207" t="s">
        <v>28</v>
      </c>
      <c r="I23" s="207" t="s">
        <v>29</v>
      </c>
      <c r="J23" s="207" t="s">
        <v>51</v>
      </c>
      <c r="K23" s="362" t="s">
        <v>283</v>
      </c>
      <c r="L23" s="363">
        <v>1900000</v>
      </c>
      <c r="M23" s="363">
        <v>1330000</v>
      </c>
      <c r="N23" s="364">
        <v>2021</v>
      </c>
      <c r="O23" s="364">
        <v>2023</v>
      </c>
      <c r="P23" s="215"/>
      <c r="Q23" s="215"/>
      <c r="R23" s="215"/>
      <c r="S23" s="215"/>
      <c r="T23" s="215"/>
      <c r="U23" s="215"/>
      <c r="V23" s="215"/>
      <c r="W23" s="215"/>
      <c r="X23" s="215"/>
      <c r="Y23" s="365" t="s">
        <v>273</v>
      </c>
      <c r="Z23" s="366" t="s">
        <v>54</v>
      </c>
    </row>
    <row r="24" spans="1:26" ht="64.5" x14ac:dyDescent="0.25">
      <c r="A24" s="340">
        <v>20</v>
      </c>
      <c r="B24" s="298" t="s">
        <v>284</v>
      </c>
      <c r="C24" s="298" t="s">
        <v>285</v>
      </c>
      <c r="D24" s="299">
        <v>43380662</v>
      </c>
      <c r="E24" s="299">
        <v>102943052</v>
      </c>
      <c r="F24" s="299">
        <v>600130151</v>
      </c>
      <c r="G24" s="298" t="s">
        <v>286</v>
      </c>
      <c r="H24" s="299" t="s">
        <v>28</v>
      </c>
      <c r="I24" s="299" t="s">
        <v>29</v>
      </c>
      <c r="J24" s="299" t="s">
        <v>287</v>
      </c>
      <c r="K24" s="350" t="s">
        <v>288</v>
      </c>
      <c r="L24" s="351">
        <v>25000000</v>
      </c>
      <c r="M24" s="351">
        <v>17500000</v>
      </c>
      <c r="N24" s="352">
        <v>2023</v>
      </c>
      <c r="O24" s="352">
        <v>2024</v>
      </c>
      <c r="P24" s="297" t="s">
        <v>70</v>
      </c>
      <c r="Q24" s="297" t="s">
        <v>70</v>
      </c>
      <c r="R24" s="297" t="s">
        <v>70</v>
      </c>
      <c r="S24" s="297" t="s">
        <v>70</v>
      </c>
      <c r="T24" s="297" t="s">
        <v>72</v>
      </c>
      <c r="U24" s="297" t="s">
        <v>72</v>
      </c>
      <c r="V24" s="297" t="s">
        <v>72</v>
      </c>
      <c r="W24" s="297" t="s">
        <v>72</v>
      </c>
      <c r="X24" s="297" t="s">
        <v>70</v>
      </c>
      <c r="Y24" s="367" t="s">
        <v>289</v>
      </c>
      <c r="Z24" s="367" t="s">
        <v>72</v>
      </c>
    </row>
    <row r="25" spans="1:26" ht="64.5" x14ac:dyDescent="0.25">
      <c r="A25" s="340">
        <v>21</v>
      </c>
      <c r="B25" s="298" t="s">
        <v>284</v>
      </c>
      <c r="C25" s="298" t="s">
        <v>285</v>
      </c>
      <c r="D25" s="299">
        <v>43380662</v>
      </c>
      <c r="E25" s="299">
        <v>102943052</v>
      </c>
      <c r="F25" s="299">
        <v>600130151</v>
      </c>
      <c r="G25" s="298" t="s">
        <v>290</v>
      </c>
      <c r="H25" s="299" t="s">
        <v>28</v>
      </c>
      <c r="I25" s="299" t="s">
        <v>29</v>
      </c>
      <c r="J25" s="299" t="s">
        <v>287</v>
      </c>
      <c r="K25" s="350" t="s">
        <v>291</v>
      </c>
      <c r="L25" s="351">
        <v>20000000</v>
      </c>
      <c r="M25" s="351">
        <v>14000000</v>
      </c>
      <c r="N25" s="352">
        <v>2024</v>
      </c>
      <c r="O25" s="352">
        <v>2027</v>
      </c>
      <c r="P25" s="297"/>
      <c r="Q25" s="297" t="s">
        <v>70</v>
      </c>
      <c r="R25" s="297"/>
      <c r="S25" s="48" t="s">
        <v>70</v>
      </c>
      <c r="T25" s="48"/>
      <c r="U25" s="48"/>
      <c r="V25" s="48"/>
      <c r="W25" s="48"/>
      <c r="X25" s="48" t="s">
        <v>70</v>
      </c>
      <c r="Y25" s="357" t="s">
        <v>292</v>
      </c>
      <c r="Z25" s="357"/>
    </row>
    <row r="26" spans="1:26" ht="64.5" x14ac:dyDescent="0.25">
      <c r="A26" s="340">
        <v>22</v>
      </c>
      <c r="B26" s="298" t="s">
        <v>284</v>
      </c>
      <c r="C26" s="298" t="s">
        <v>285</v>
      </c>
      <c r="D26" s="299">
        <v>43380662</v>
      </c>
      <c r="E26" s="299">
        <v>102943052</v>
      </c>
      <c r="F26" s="299">
        <v>600130151</v>
      </c>
      <c r="G26" s="49" t="s">
        <v>293</v>
      </c>
      <c r="H26" s="299" t="s">
        <v>28</v>
      </c>
      <c r="I26" s="299" t="s">
        <v>29</v>
      </c>
      <c r="J26" s="299" t="s">
        <v>287</v>
      </c>
      <c r="K26" s="49" t="s">
        <v>294</v>
      </c>
      <c r="L26" s="57">
        <v>7000000</v>
      </c>
      <c r="M26" s="57">
        <v>4900000</v>
      </c>
      <c r="N26" s="360">
        <v>2024</v>
      </c>
      <c r="O26" s="360">
        <v>2025</v>
      </c>
      <c r="P26" s="48"/>
      <c r="Q26" s="48"/>
      <c r="R26" s="48"/>
      <c r="S26" s="48"/>
      <c r="T26" s="48"/>
      <c r="U26" s="48"/>
      <c r="V26" s="48"/>
      <c r="W26" s="48"/>
      <c r="X26" s="48"/>
      <c r="Y26" s="357" t="s">
        <v>292</v>
      </c>
      <c r="Z26" s="357"/>
    </row>
    <row r="27" spans="1:26" ht="64.5" x14ac:dyDescent="0.25">
      <c r="A27" s="340">
        <v>23</v>
      </c>
      <c r="B27" s="298" t="s">
        <v>284</v>
      </c>
      <c r="C27" s="298" t="s">
        <v>285</v>
      </c>
      <c r="D27" s="299">
        <v>43380662</v>
      </c>
      <c r="E27" s="299">
        <v>102943052</v>
      </c>
      <c r="F27" s="299">
        <v>600130151</v>
      </c>
      <c r="G27" s="49" t="s">
        <v>295</v>
      </c>
      <c r="H27" s="299" t="s">
        <v>28</v>
      </c>
      <c r="I27" s="299" t="s">
        <v>29</v>
      </c>
      <c r="J27" s="299" t="s">
        <v>287</v>
      </c>
      <c r="K27" s="56" t="s">
        <v>296</v>
      </c>
      <c r="L27" s="57">
        <v>5000000</v>
      </c>
      <c r="M27" s="57">
        <v>3500000</v>
      </c>
      <c r="N27" s="360">
        <v>2022</v>
      </c>
      <c r="O27" s="360">
        <v>2025</v>
      </c>
      <c r="P27" s="48"/>
      <c r="Q27" s="48"/>
      <c r="R27" s="48"/>
      <c r="S27" s="48"/>
      <c r="T27" s="48"/>
      <c r="U27" s="48"/>
      <c r="V27" s="48"/>
      <c r="W27" s="48"/>
      <c r="X27" s="48"/>
      <c r="Y27" s="357" t="s">
        <v>292</v>
      </c>
      <c r="Z27" s="357"/>
    </row>
    <row r="28" spans="1:26" ht="64.5" x14ac:dyDescent="0.25">
      <c r="A28" s="340">
        <v>24</v>
      </c>
      <c r="B28" s="298" t="s">
        <v>284</v>
      </c>
      <c r="C28" s="298" t="s">
        <v>285</v>
      </c>
      <c r="D28" s="299">
        <v>43380662</v>
      </c>
      <c r="E28" s="299">
        <v>102943052</v>
      </c>
      <c r="F28" s="299">
        <v>600130151</v>
      </c>
      <c r="G28" s="49" t="s">
        <v>297</v>
      </c>
      <c r="H28" s="299" t="s">
        <v>28</v>
      </c>
      <c r="I28" s="299" t="s">
        <v>29</v>
      </c>
      <c r="J28" s="299" t="s">
        <v>287</v>
      </c>
      <c r="K28" s="56" t="s">
        <v>298</v>
      </c>
      <c r="L28" s="57">
        <v>40000000</v>
      </c>
      <c r="M28" s="57">
        <v>28000000</v>
      </c>
      <c r="N28" s="360">
        <v>2024</v>
      </c>
      <c r="O28" s="360">
        <v>2027</v>
      </c>
      <c r="P28" s="48"/>
      <c r="Q28" s="48"/>
      <c r="R28" s="48"/>
      <c r="S28" s="48"/>
      <c r="T28" s="48"/>
      <c r="U28" s="48"/>
      <c r="V28" s="48"/>
      <c r="W28" s="48"/>
      <c r="X28" s="48"/>
      <c r="Y28" s="357" t="s">
        <v>292</v>
      </c>
      <c r="Z28" s="357"/>
    </row>
    <row r="29" spans="1:26" ht="154.5" customHeight="1" thickBot="1" x14ac:dyDescent="0.3">
      <c r="A29" s="368"/>
      <c r="B29" s="138" t="s">
        <v>284</v>
      </c>
      <c r="C29" s="138" t="s">
        <v>285</v>
      </c>
      <c r="D29" s="207">
        <v>43380662</v>
      </c>
      <c r="E29" s="207">
        <v>102943052</v>
      </c>
      <c r="F29" s="207">
        <v>600130151</v>
      </c>
      <c r="G29" s="347" t="s">
        <v>299</v>
      </c>
      <c r="H29" s="299" t="s">
        <v>28</v>
      </c>
      <c r="I29" s="299" t="s">
        <v>29</v>
      </c>
      <c r="J29" s="299" t="s">
        <v>287</v>
      </c>
      <c r="K29" s="347" t="s">
        <v>299</v>
      </c>
      <c r="L29" s="369">
        <v>35000000</v>
      </c>
      <c r="M29" s="369">
        <v>24500000</v>
      </c>
      <c r="N29" s="370">
        <v>2021</v>
      </c>
      <c r="O29" s="370">
        <v>2024</v>
      </c>
      <c r="P29" s="371" t="s">
        <v>70</v>
      </c>
      <c r="Q29" s="371" t="s">
        <v>70</v>
      </c>
      <c r="R29" s="371" t="s">
        <v>70</v>
      </c>
      <c r="S29" s="371" t="s">
        <v>70</v>
      </c>
      <c r="T29" s="371"/>
      <c r="U29" s="371"/>
      <c r="V29" s="371"/>
      <c r="W29" s="371"/>
      <c r="X29" s="371"/>
      <c r="Y29" s="372" t="s">
        <v>300</v>
      </c>
      <c r="Z29" s="357" t="s">
        <v>72</v>
      </c>
    </row>
    <row r="30" spans="1:26" ht="57" customHeight="1" thickBot="1" x14ac:dyDescent="0.3">
      <c r="A30" s="345">
        <v>25</v>
      </c>
      <c r="B30" s="138" t="s">
        <v>284</v>
      </c>
      <c r="C30" s="138" t="s">
        <v>285</v>
      </c>
      <c r="D30" s="207">
        <v>43380662</v>
      </c>
      <c r="E30" s="207">
        <v>102943052</v>
      </c>
      <c r="F30" s="207">
        <v>600130151</v>
      </c>
      <c r="G30" s="138" t="s">
        <v>301</v>
      </c>
      <c r="H30" s="207" t="s">
        <v>28</v>
      </c>
      <c r="I30" s="207" t="s">
        <v>29</v>
      </c>
      <c r="J30" s="207" t="s">
        <v>287</v>
      </c>
      <c r="K30" s="362" t="s">
        <v>302</v>
      </c>
      <c r="L30" s="363">
        <v>5000000</v>
      </c>
      <c r="M30" s="363">
        <v>3500000</v>
      </c>
      <c r="N30" s="364">
        <v>2022</v>
      </c>
      <c r="O30" s="364">
        <v>2025</v>
      </c>
      <c r="P30" s="215"/>
      <c r="Q30" s="215"/>
      <c r="R30" s="215"/>
      <c r="S30" s="215"/>
      <c r="T30" s="215"/>
      <c r="U30" s="215"/>
      <c r="V30" s="215"/>
      <c r="W30" s="215"/>
      <c r="X30" s="215"/>
      <c r="Y30" s="373" t="s">
        <v>292</v>
      </c>
      <c r="Z30" s="357"/>
    </row>
    <row r="31" spans="1:26" ht="51.75" x14ac:dyDescent="0.25">
      <c r="A31" s="346">
        <v>26</v>
      </c>
      <c r="B31" s="298" t="s">
        <v>105</v>
      </c>
      <c r="C31" s="298" t="s">
        <v>106</v>
      </c>
      <c r="D31" s="299">
        <v>75021927</v>
      </c>
      <c r="E31" s="299">
        <v>102931771</v>
      </c>
      <c r="F31" s="299">
        <v>600130592</v>
      </c>
      <c r="G31" s="298" t="s">
        <v>303</v>
      </c>
      <c r="H31" s="299" t="s">
        <v>28</v>
      </c>
      <c r="I31" s="299" t="s">
        <v>29</v>
      </c>
      <c r="J31" s="299" t="s">
        <v>108</v>
      </c>
      <c r="K31" s="298" t="s">
        <v>303</v>
      </c>
      <c r="L31" s="351">
        <v>2000000</v>
      </c>
      <c r="M31" s="351">
        <v>1400000</v>
      </c>
      <c r="N31" s="374" t="s">
        <v>109</v>
      </c>
      <c r="O31" s="374" t="s">
        <v>110</v>
      </c>
      <c r="P31" s="297"/>
      <c r="Q31" s="297"/>
      <c r="R31" s="297"/>
      <c r="S31" s="297"/>
      <c r="T31" s="297" t="s">
        <v>70</v>
      </c>
      <c r="U31" s="297"/>
      <c r="V31" s="297"/>
      <c r="W31" s="297"/>
      <c r="X31" s="297"/>
      <c r="Y31" s="367" t="s">
        <v>72</v>
      </c>
      <c r="Z31" s="357" t="s">
        <v>72</v>
      </c>
    </row>
    <row r="32" spans="1:26" ht="51.75" x14ac:dyDescent="0.25">
      <c r="A32" s="340">
        <v>27</v>
      </c>
      <c r="B32" s="298" t="s">
        <v>105</v>
      </c>
      <c r="C32" s="298" t="s">
        <v>106</v>
      </c>
      <c r="D32" s="299">
        <v>75021927</v>
      </c>
      <c r="E32" s="299">
        <v>102931771</v>
      </c>
      <c r="F32" s="299">
        <v>600130592</v>
      </c>
      <c r="G32" s="347" t="s">
        <v>304</v>
      </c>
      <c r="H32" s="299" t="s">
        <v>28</v>
      </c>
      <c r="I32" s="299" t="s">
        <v>29</v>
      </c>
      <c r="J32" s="299" t="s">
        <v>108</v>
      </c>
      <c r="K32" s="347" t="s">
        <v>304</v>
      </c>
      <c r="L32" s="57">
        <v>1000000</v>
      </c>
      <c r="M32" s="57">
        <v>700000</v>
      </c>
      <c r="N32" s="374" t="s">
        <v>109</v>
      </c>
      <c r="O32" s="374" t="s">
        <v>110</v>
      </c>
      <c r="P32" s="48" t="s">
        <v>70</v>
      </c>
      <c r="Q32" s="48"/>
      <c r="R32" s="48"/>
      <c r="S32" s="48" t="s">
        <v>70</v>
      </c>
      <c r="T32" s="48" t="s">
        <v>70</v>
      </c>
      <c r="U32" s="48"/>
      <c r="V32" s="48"/>
      <c r="W32" s="48"/>
      <c r="X32" s="48"/>
      <c r="Y32" s="357" t="s">
        <v>72</v>
      </c>
      <c r="Z32" s="357" t="s">
        <v>72</v>
      </c>
    </row>
    <row r="33" spans="1:26" ht="51.75" x14ac:dyDescent="0.25">
      <c r="A33" s="340">
        <v>28</v>
      </c>
      <c r="B33" s="298" t="s">
        <v>105</v>
      </c>
      <c r="C33" s="298" t="s">
        <v>106</v>
      </c>
      <c r="D33" s="299">
        <v>75021927</v>
      </c>
      <c r="E33" s="299">
        <v>102931771</v>
      </c>
      <c r="F33" s="299">
        <v>600130592</v>
      </c>
      <c r="G33" s="49" t="s">
        <v>305</v>
      </c>
      <c r="H33" s="299" t="s">
        <v>28</v>
      </c>
      <c r="I33" s="299" t="s">
        <v>29</v>
      </c>
      <c r="J33" s="299" t="s">
        <v>108</v>
      </c>
      <c r="K33" s="49" t="s">
        <v>305</v>
      </c>
      <c r="L33" s="57">
        <v>1000000</v>
      </c>
      <c r="M33" s="57">
        <v>700000</v>
      </c>
      <c r="N33" s="374" t="s">
        <v>109</v>
      </c>
      <c r="O33" s="374" t="s">
        <v>110</v>
      </c>
      <c r="P33" s="48"/>
      <c r="Q33" s="48"/>
      <c r="R33" s="48"/>
      <c r="S33" s="48"/>
      <c r="T33" s="48" t="s">
        <v>70</v>
      </c>
      <c r="U33" s="48"/>
      <c r="V33" s="48"/>
      <c r="W33" s="48"/>
      <c r="X33" s="48"/>
      <c r="Y33" s="357" t="s">
        <v>72</v>
      </c>
      <c r="Z33" s="357" t="s">
        <v>72</v>
      </c>
    </row>
    <row r="34" spans="1:26" ht="51.75" x14ac:dyDescent="0.25">
      <c r="A34" s="340">
        <v>29</v>
      </c>
      <c r="B34" s="298" t="s">
        <v>105</v>
      </c>
      <c r="C34" s="298" t="s">
        <v>106</v>
      </c>
      <c r="D34" s="299">
        <v>75021927</v>
      </c>
      <c r="E34" s="299">
        <v>102931771</v>
      </c>
      <c r="F34" s="299">
        <v>600130592</v>
      </c>
      <c r="G34" s="375" t="s">
        <v>306</v>
      </c>
      <c r="H34" s="299" t="s">
        <v>28</v>
      </c>
      <c r="I34" s="299" t="s">
        <v>29</v>
      </c>
      <c r="J34" s="299" t="s">
        <v>108</v>
      </c>
      <c r="K34" s="375" t="s">
        <v>306</v>
      </c>
      <c r="L34" s="57">
        <v>1000000</v>
      </c>
      <c r="M34" s="57">
        <v>700000</v>
      </c>
      <c r="N34" s="374" t="s">
        <v>109</v>
      </c>
      <c r="O34" s="374" t="s">
        <v>110</v>
      </c>
      <c r="P34" s="48"/>
      <c r="Q34" s="48"/>
      <c r="R34" s="48"/>
      <c r="S34" s="48"/>
      <c r="T34" s="48"/>
      <c r="U34" s="48"/>
      <c r="V34" s="48"/>
      <c r="W34" s="48"/>
      <c r="X34" s="48"/>
      <c r="Y34" s="357" t="s">
        <v>72</v>
      </c>
      <c r="Z34" s="357" t="s">
        <v>72</v>
      </c>
    </row>
    <row r="35" spans="1:26" ht="52.5" thickBot="1" x14ac:dyDescent="0.3">
      <c r="A35" s="345">
        <v>30</v>
      </c>
      <c r="B35" s="138" t="s">
        <v>105</v>
      </c>
      <c r="C35" s="138" t="s">
        <v>106</v>
      </c>
      <c r="D35" s="207">
        <v>75021927</v>
      </c>
      <c r="E35" s="207">
        <v>102931771</v>
      </c>
      <c r="F35" s="207">
        <v>600130592</v>
      </c>
      <c r="G35" s="376" t="s">
        <v>307</v>
      </c>
      <c r="H35" s="207" t="s">
        <v>28</v>
      </c>
      <c r="I35" s="207" t="s">
        <v>29</v>
      </c>
      <c r="J35" s="207" t="s">
        <v>108</v>
      </c>
      <c r="K35" s="376" t="s">
        <v>307</v>
      </c>
      <c r="L35" s="363">
        <v>1000000</v>
      </c>
      <c r="M35" s="363">
        <v>700000</v>
      </c>
      <c r="N35" s="377" t="s">
        <v>109</v>
      </c>
      <c r="O35" s="377" t="s">
        <v>110</v>
      </c>
      <c r="P35" s="215"/>
      <c r="Q35" s="215"/>
      <c r="R35" s="215"/>
      <c r="S35" s="215"/>
      <c r="T35" s="215" t="s">
        <v>70</v>
      </c>
      <c r="U35" s="215"/>
      <c r="V35" s="215"/>
      <c r="W35" s="215"/>
      <c r="X35" s="215"/>
      <c r="Y35" s="373" t="s">
        <v>72</v>
      </c>
      <c r="Z35" s="373" t="s">
        <v>72</v>
      </c>
    </row>
    <row r="36" spans="1:26" ht="78" customHeight="1" x14ac:dyDescent="0.25">
      <c r="A36" s="346">
        <v>31</v>
      </c>
      <c r="B36" s="298" t="s">
        <v>113</v>
      </c>
      <c r="C36" s="298" t="s">
        <v>114</v>
      </c>
      <c r="D36" s="299">
        <v>70877068</v>
      </c>
      <c r="E36" s="299">
        <v>102943133</v>
      </c>
      <c r="F36" s="299">
        <v>600130215</v>
      </c>
      <c r="G36" s="298" t="s">
        <v>308</v>
      </c>
      <c r="H36" s="299" t="s">
        <v>28</v>
      </c>
      <c r="I36" s="299" t="s">
        <v>29</v>
      </c>
      <c r="J36" s="299" t="s">
        <v>116</v>
      </c>
      <c r="K36" s="350" t="s">
        <v>309</v>
      </c>
      <c r="L36" s="351">
        <v>6000000</v>
      </c>
      <c r="M36" s="351">
        <v>4200000</v>
      </c>
      <c r="N36" s="374" t="s">
        <v>39</v>
      </c>
      <c r="O36" s="374" t="s">
        <v>46</v>
      </c>
      <c r="P36" s="297"/>
      <c r="Q36" s="297"/>
      <c r="R36" s="297"/>
      <c r="S36" s="297"/>
      <c r="T36" s="297"/>
      <c r="U36" s="297"/>
      <c r="V36" s="297" t="s">
        <v>70</v>
      </c>
      <c r="W36" s="297" t="s">
        <v>70</v>
      </c>
      <c r="X36" s="297"/>
      <c r="Y36" s="367" t="s">
        <v>310</v>
      </c>
      <c r="Z36" s="367" t="s">
        <v>54</v>
      </c>
    </row>
    <row r="37" spans="1:26" ht="39" x14ac:dyDescent="0.25">
      <c r="A37" s="340">
        <v>32</v>
      </c>
      <c r="B37" s="298" t="s">
        <v>113</v>
      </c>
      <c r="C37" s="298" t="s">
        <v>114</v>
      </c>
      <c r="D37" s="299">
        <v>70877068</v>
      </c>
      <c r="E37" s="299">
        <v>102943133</v>
      </c>
      <c r="F37" s="299">
        <v>600130215</v>
      </c>
      <c r="G37" s="49" t="s">
        <v>311</v>
      </c>
      <c r="H37" s="299" t="s">
        <v>28</v>
      </c>
      <c r="I37" s="299" t="s">
        <v>29</v>
      </c>
      <c r="J37" s="299" t="s">
        <v>116</v>
      </c>
      <c r="K37" s="56" t="s">
        <v>312</v>
      </c>
      <c r="L37" s="57">
        <v>2000000</v>
      </c>
      <c r="M37" s="57">
        <v>1400000</v>
      </c>
      <c r="N37" s="378" t="s">
        <v>40</v>
      </c>
      <c r="O37" s="378" t="s">
        <v>40</v>
      </c>
      <c r="P37" s="48"/>
      <c r="Q37" s="48"/>
      <c r="R37" s="48"/>
      <c r="S37" s="48"/>
      <c r="T37" s="48"/>
      <c r="U37" s="48"/>
      <c r="V37" s="48" t="s">
        <v>70</v>
      </c>
      <c r="W37" s="48" t="s">
        <v>70</v>
      </c>
      <c r="X37" s="48"/>
      <c r="Y37" s="357" t="s">
        <v>313</v>
      </c>
      <c r="Z37" s="357" t="s">
        <v>72</v>
      </c>
    </row>
    <row r="38" spans="1:26" ht="39" x14ac:dyDescent="0.25">
      <c r="A38" s="340">
        <v>33</v>
      </c>
      <c r="B38" s="298" t="s">
        <v>113</v>
      </c>
      <c r="C38" s="298" t="s">
        <v>114</v>
      </c>
      <c r="D38" s="299">
        <v>70877068</v>
      </c>
      <c r="E38" s="299">
        <v>102943133</v>
      </c>
      <c r="F38" s="299">
        <v>600130215</v>
      </c>
      <c r="G38" s="49" t="s">
        <v>314</v>
      </c>
      <c r="H38" s="299" t="s">
        <v>28</v>
      </c>
      <c r="I38" s="299" t="s">
        <v>29</v>
      </c>
      <c r="J38" s="299" t="s">
        <v>116</v>
      </c>
      <c r="K38" s="56" t="s">
        <v>315</v>
      </c>
      <c r="L38" s="57">
        <v>1000000</v>
      </c>
      <c r="M38" s="57">
        <v>700000</v>
      </c>
      <c r="N38" s="378" t="s">
        <v>40</v>
      </c>
      <c r="O38" s="378" t="s">
        <v>40</v>
      </c>
      <c r="P38" s="48"/>
      <c r="Q38" s="48"/>
      <c r="R38" s="48"/>
      <c r="S38" s="48"/>
      <c r="T38" s="48"/>
      <c r="U38" s="48"/>
      <c r="V38" s="48" t="s">
        <v>70</v>
      </c>
      <c r="W38" s="48" t="s">
        <v>70</v>
      </c>
      <c r="X38" s="48"/>
      <c r="Y38" s="357" t="s">
        <v>313</v>
      </c>
      <c r="Z38" s="357" t="s">
        <v>72</v>
      </c>
    </row>
    <row r="39" spans="1:26" ht="51.75" customHeight="1" x14ac:dyDescent="0.25">
      <c r="A39" s="340">
        <v>34</v>
      </c>
      <c r="B39" s="298" t="s">
        <v>113</v>
      </c>
      <c r="C39" s="298" t="s">
        <v>114</v>
      </c>
      <c r="D39" s="299">
        <v>70877068</v>
      </c>
      <c r="E39" s="299">
        <v>102943133</v>
      </c>
      <c r="F39" s="299">
        <v>600130215</v>
      </c>
      <c r="G39" s="49" t="s">
        <v>316</v>
      </c>
      <c r="H39" s="299" t="s">
        <v>28</v>
      </c>
      <c r="I39" s="299" t="s">
        <v>29</v>
      </c>
      <c r="J39" s="299" t="s">
        <v>116</v>
      </c>
      <c r="K39" s="56" t="s">
        <v>317</v>
      </c>
      <c r="L39" s="57">
        <v>10000000</v>
      </c>
      <c r="M39" s="57">
        <v>7000000</v>
      </c>
      <c r="N39" s="378" t="s">
        <v>318</v>
      </c>
      <c r="O39" s="378" t="s">
        <v>91</v>
      </c>
      <c r="P39" s="48"/>
      <c r="Q39" s="48" t="s">
        <v>70</v>
      </c>
      <c r="R39" s="48" t="s">
        <v>70</v>
      </c>
      <c r="S39" s="48"/>
      <c r="T39" s="48"/>
      <c r="U39" s="48"/>
      <c r="V39" s="48" t="s">
        <v>70</v>
      </c>
      <c r="W39" s="48" t="s">
        <v>70</v>
      </c>
      <c r="X39" s="48" t="s">
        <v>70</v>
      </c>
      <c r="Y39" s="357" t="s">
        <v>313</v>
      </c>
      <c r="Z39" s="357" t="s">
        <v>72</v>
      </c>
    </row>
    <row r="40" spans="1:26" ht="39" x14ac:dyDescent="0.25">
      <c r="A40" s="340">
        <v>35</v>
      </c>
      <c r="B40" s="298" t="s">
        <v>113</v>
      </c>
      <c r="C40" s="298" t="s">
        <v>114</v>
      </c>
      <c r="D40" s="299">
        <v>70877068</v>
      </c>
      <c r="E40" s="299">
        <v>102943133</v>
      </c>
      <c r="F40" s="299">
        <v>600130215</v>
      </c>
      <c r="G40" s="49" t="s">
        <v>319</v>
      </c>
      <c r="H40" s="299" t="s">
        <v>28</v>
      </c>
      <c r="I40" s="299" t="s">
        <v>29</v>
      </c>
      <c r="J40" s="299" t="s">
        <v>116</v>
      </c>
      <c r="K40" s="56" t="s">
        <v>320</v>
      </c>
      <c r="L40" s="57">
        <v>2000000</v>
      </c>
      <c r="M40" s="57">
        <v>1400000</v>
      </c>
      <c r="N40" s="378" t="s">
        <v>84</v>
      </c>
      <c r="O40" s="378" t="s">
        <v>84</v>
      </c>
      <c r="P40" s="48"/>
      <c r="Q40" s="48"/>
      <c r="R40" s="48"/>
      <c r="S40" s="48"/>
      <c r="T40" s="48"/>
      <c r="U40" s="48"/>
      <c r="V40" s="48"/>
      <c r="W40" s="48"/>
      <c r="X40" s="48"/>
      <c r="Y40" s="357" t="s">
        <v>313</v>
      </c>
      <c r="Z40" s="357" t="s">
        <v>72</v>
      </c>
    </row>
    <row r="41" spans="1:26" ht="39" x14ac:dyDescent="0.25">
      <c r="A41" s="340">
        <v>36</v>
      </c>
      <c r="B41" s="298" t="s">
        <v>113</v>
      </c>
      <c r="C41" s="298" t="s">
        <v>114</v>
      </c>
      <c r="D41" s="299">
        <v>70877068</v>
      </c>
      <c r="E41" s="299">
        <v>102943133</v>
      </c>
      <c r="F41" s="299">
        <v>600130215</v>
      </c>
      <c r="G41" s="49" t="s">
        <v>321</v>
      </c>
      <c r="H41" s="299" t="s">
        <v>28</v>
      </c>
      <c r="I41" s="299" t="s">
        <v>29</v>
      </c>
      <c r="J41" s="299" t="s">
        <v>116</v>
      </c>
      <c r="K41" s="56" t="s">
        <v>322</v>
      </c>
      <c r="L41" s="57">
        <v>1000000</v>
      </c>
      <c r="M41" s="57">
        <v>700000</v>
      </c>
      <c r="N41" s="378" t="s">
        <v>84</v>
      </c>
      <c r="O41" s="378" t="s">
        <v>84</v>
      </c>
      <c r="P41" s="48"/>
      <c r="Q41" s="48" t="s">
        <v>70</v>
      </c>
      <c r="R41" s="48"/>
      <c r="S41" s="48"/>
      <c r="T41" s="48"/>
      <c r="U41" s="48"/>
      <c r="V41" s="48" t="s">
        <v>70</v>
      </c>
      <c r="W41" s="48" t="s">
        <v>70</v>
      </c>
      <c r="X41" s="48"/>
      <c r="Y41" s="357" t="s">
        <v>313</v>
      </c>
      <c r="Z41" s="357" t="s">
        <v>72</v>
      </c>
    </row>
    <row r="42" spans="1:26" ht="39.75" thickBot="1" x14ac:dyDescent="0.3">
      <c r="A42" s="345">
        <v>37</v>
      </c>
      <c r="B42" s="138" t="s">
        <v>113</v>
      </c>
      <c r="C42" s="138" t="s">
        <v>114</v>
      </c>
      <c r="D42" s="207">
        <v>70877068</v>
      </c>
      <c r="E42" s="207">
        <v>102943133</v>
      </c>
      <c r="F42" s="207">
        <v>600130215</v>
      </c>
      <c r="G42" s="138" t="s">
        <v>323</v>
      </c>
      <c r="H42" s="207" t="s">
        <v>28</v>
      </c>
      <c r="I42" s="207" t="s">
        <v>29</v>
      </c>
      <c r="J42" s="207" t="s">
        <v>116</v>
      </c>
      <c r="K42" s="362" t="s">
        <v>324</v>
      </c>
      <c r="L42" s="363">
        <v>2000000</v>
      </c>
      <c r="M42" s="363">
        <v>1400000</v>
      </c>
      <c r="N42" s="377" t="s">
        <v>84</v>
      </c>
      <c r="O42" s="377" t="s">
        <v>84</v>
      </c>
      <c r="P42" s="215"/>
      <c r="Q42" s="215"/>
      <c r="R42" s="215" t="s">
        <v>70</v>
      </c>
      <c r="S42" s="215" t="s">
        <v>70</v>
      </c>
      <c r="T42" s="215"/>
      <c r="U42" s="215"/>
      <c r="V42" s="215" t="s">
        <v>70</v>
      </c>
      <c r="W42" s="215" t="s">
        <v>70</v>
      </c>
      <c r="X42" s="215" t="s">
        <v>70</v>
      </c>
      <c r="Y42" s="373" t="s">
        <v>313</v>
      </c>
      <c r="Z42" s="373" t="s">
        <v>72</v>
      </c>
    </row>
    <row r="43" spans="1:26" ht="52.5" customHeight="1" x14ac:dyDescent="0.25">
      <c r="A43" s="346">
        <v>38</v>
      </c>
      <c r="B43" s="298" t="s">
        <v>325</v>
      </c>
      <c r="C43" s="298" t="s">
        <v>326</v>
      </c>
      <c r="D43" s="299">
        <v>75021986</v>
      </c>
      <c r="E43" s="299">
        <v>102931496</v>
      </c>
      <c r="F43" s="299">
        <v>650015533</v>
      </c>
      <c r="G43" s="298" t="s">
        <v>297</v>
      </c>
      <c r="H43" s="299" t="s">
        <v>28</v>
      </c>
      <c r="I43" s="299" t="s">
        <v>29</v>
      </c>
      <c r="J43" s="299" t="s">
        <v>327</v>
      </c>
      <c r="K43" s="298" t="s">
        <v>297</v>
      </c>
      <c r="L43" s="351">
        <v>30000000</v>
      </c>
      <c r="M43" s="351">
        <v>21000000</v>
      </c>
      <c r="N43" s="374" t="s">
        <v>328</v>
      </c>
      <c r="O43" s="374" t="s">
        <v>110</v>
      </c>
      <c r="P43" s="297"/>
      <c r="Q43" s="297"/>
      <c r="R43" s="297"/>
      <c r="S43" s="297"/>
      <c r="T43" s="297"/>
      <c r="U43" s="297"/>
      <c r="V43" s="297"/>
      <c r="W43" s="297"/>
      <c r="X43" s="297"/>
      <c r="Y43" s="367" t="s">
        <v>329</v>
      </c>
      <c r="Z43" s="367" t="s">
        <v>72</v>
      </c>
    </row>
    <row r="44" spans="1:26" ht="51.75" x14ac:dyDescent="0.25">
      <c r="A44" s="340">
        <v>39</v>
      </c>
      <c r="B44" s="298" t="s">
        <v>325</v>
      </c>
      <c r="C44" s="298" t="s">
        <v>326</v>
      </c>
      <c r="D44" s="299">
        <v>75021986</v>
      </c>
      <c r="E44" s="299">
        <v>102931496</v>
      </c>
      <c r="F44" s="299">
        <v>650015533</v>
      </c>
      <c r="G44" s="49" t="s">
        <v>330</v>
      </c>
      <c r="H44" s="299" t="s">
        <v>28</v>
      </c>
      <c r="I44" s="299" t="s">
        <v>29</v>
      </c>
      <c r="J44" s="299" t="s">
        <v>327</v>
      </c>
      <c r="K44" s="49" t="s">
        <v>331</v>
      </c>
      <c r="L44" s="57">
        <v>300000</v>
      </c>
      <c r="M44" s="57">
        <v>210000</v>
      </c>
      <c r="N44" s="378" t="s">
        <v>332</v>
      </c>
      <c r="O44" s="378" t="s">
        <v>333</v>
      </c>
      <c r="P44" s="48"/>
      <c r="Q44" s="48" t="s">
        <v>70</v>
      </c>
      <c r="R44" s="48" t="s">
        <v>70</v>
      </c>
      <c r="S44" s="48"/>
      <c r="T44" s="48"/>
      <c r="U44" s="48"/>
      <c r="V44" s="48"/>
      <c r="W44" s="48" t="s">
        <v>70</v>
      </c>
      <c r="X44" s="48"/>
      <c r="Y44" s="357" t="s">
        <v>334</v>
      </c>
      <c r="Z44" s="357" t="s">
        <v>72</v>
      </c>
    </row>
    <row r="45" spans="1:26" ht="52.5" thickBot="1" x14ac:dyDescent="0.3">
      <c r="A45" s="345">
        <v>40</v>
      </c>
      <c r="B45" s="138" t="s">
        <v>325</v>
      </c>
      <c r="C45" s="138" t="s">
        <v>326</v>
      </c>
      <c r="D45" s="207">
        <v>75021986</v>
      </c>
      <c r="E45" s="207">
        <v>102931496</v>
      </c>
      <c r="F45" s="207">
        <v>650015533</v>
      </c>
      <c r="G45" s="138" t="s">
        <v>335</v>
      </c>
      <c r="H45" s="207" t="s">
        <v>28</v>
      </c>
      <c r="I45" s="207" t="s">
        <v>29</v>
      </c>
      <c r="J45" s="207" t="s">
        <v>327</v>
      </c>
      <c r="K45" s="138" t="s">
        <v>335</v>
      </c>
      <c r="L45" s="363">
        <v>3000000</v>
      </c>
      <c r="M45" s="363">
        <v>2100000</v>
      </c>
      <c r="N45" s="377" t="s">
        <v>328</v>
      </c>
      <c r="O45" s="377" t="s">
        <v>110</v>
      </c>
      <c r="P45" s="215"/>
      <c r="Q45" s="215"/>
      <c r="R45" s="215"/>
      <c r="S45" s="215"/>
      <c r="T45" s="215"/>
      <c r="U45" s="215"/>
      <c r="V45" s="215"/>
      <c r="W45" s="215" t="s">
        <v>70</v>
      </c>
      <c r="X45" s="215"/>
      <c r="Y45" s="373" t="s">
        <v>329</v>
      </c>
      <c r="Z45" s="373" t="s">
        <v>72</v>
      </c>
    </row>
    <row r="46" spans="1:26" ht="52.5" thickBot="1" x14ac:dyDescent="0.3">
      <c r="A46" s="379">
        <v>41</v>
      </c>
      <c r="B46" s="380" t="s">
        <v>336</v>
      </c>
      <c r="C46" s="380"/>
      <c r="D46" s="133">
        <v>9914889</v>
      </c>
      <c r="E46" s="133">
        <v>181119315</v>
      </c>
      <c r="F46" s="133">
        <v>691014680</v>
      </c>
      <c r="G46" s="380" t="s">
        <v>337</v>
      </c>
      <c r="H46" s="133" t="s">
        <v>28</v>
      </c>
      <c r="I46" s="133" t="s">
        <v>29</v>
      </c>
      <c r="J46" s="133" t="s">
        <v>44</v>
      </c>
      <c r="K46" s="380" t="s">
        <v>337</v>
      </c>
      <c r="L46" s="381">
        <v>350000</v>
      </c>
      <c r="M46" s="381">
        <v>245000</v>
      </c>
      <c r="N46" s="382" t="s">
        <v>39</v>
      </c>
      <c r="O46" s="382" t="s">
        <v>40</v>
      </c>
      <c r="P46" s="383" t="s">
        <v>70</v>
      </c>
      <c r="Q46" s="383"/>
      <c r="R46" s="383"/>
      <c r="S46" s="383" t="s">
        <v>70</v>
      </c>
      <c r="T46" s="383"/>
      <c r="U46" s="383"/>
      <c r="V46" s="383"/>
      <c r="W46" s="383"/>
      <c r="X46" s="383"/>
      <c r="Y46" s="384"/>
      <c r="Z46" s="384"/>
    </row>
    <row r="47" spans="1:26" ht="64.5" x14ac:dyDescent="0.25">
      <c r="A47" s="346">
        <v>42</v>
      </c>
      <c r="B47" s="298" t="s">
        <v>136</v>
      </c>
      <c r="C47" s="298" t="s">
        <v>128</v>
      </c>
      <c r="D47" s="299">
        <v>70993122</v>
      </c>
      <c r="E47" s="299">
        <v>102931879</v>
      </c>
      <c r="F47" s="299">
        <v>600130665</v>
      </c>
      <c r="G47" s="298" t="s">
        <v>330</v>
      </c>
      <c r="H47" s="299" t="s">
        <v>28</v>
      </c>
      <c r="I47" s="299" t="s">
        <v>29</v>
      </c>
      <c r="J47" s="298" t="s">
        <v>137</v>
      </c>
      <c r="K47" s="350" t="s">
        <v>338</v>
      </c>
      <c r="L47" s="351">
        <v>1000000</v>
      </c>
      <c r="M47" s="351">
        <v>700000</v>
      </c>
      <c r="N47" s="374" t="s">
        <v>39</v>
      </c>
      <c r="O47" s="374" t="s">
        <v>46</v>
      </c>
      <c r="P47" s="297"/>
      <c r="Q47" s="297" t="s">
        <v>70</v>
      </c>
      <c r="R47" s="297" t="s">
        <v>70</v>
      </c>
      <c r="S47" s="297"/>
      <c r="T47" s="297"/>
      <c r="U47" s="297"/>
      <c r="V47" s="297" t="s">
        <v>70</v>
      </c>
      <c r="W47" s="297"/>
      <c r="X47" s="297"/>
      <c r="Y47" s="367"/>
      <c r="Z47" s="367"/>
    </row>
    <row r="48" spans="1:26" ht="64.5" x14ac:dyDescent="0.25">
      <c r="A48" s="340">
        <v>43</v>
      </c>
      <c r="B48" s="298" t="s">
        <v>136</v>
      </c>
      <c r="C48" s="298" t="s">
        <v>128</v>
      </c>
      <c r="D48" s="299">
        <v>70993122</v>
      </c>
      <c r="E48" s="299">
        <v>102931879</v>
      </c>
      <c r="F48" s="299">
        <v>600130665</v>
      </c>
      <c r="G48" s="49" t="s">
        <v>339</v>
      </c>
      <c r="H48" s="299" t="s">
        <v>28</v>
      </c>
      <c r="I48" s="299" t="s">
        <v>29</v>
      </c>
      <c r="J48" s="298" t="s">
        <v>137</v>
      </c>
      <c r="K48" s="56" t="s">
        <v>340</v>
      </c>
      <c r="L48" s="57">
        <v>5000000</v>
      </c>
      <c r="M48" s="57">
        <v>3500000</v>
      </c>
      <c r="N48" s="378" t="s">
        <v>46</v>
      </c>
      <c r="O48" s="378" t="s">
        <v>84</v>
      </c>
      <c r="P48" s="48" t="s">
        <v>70</v>
      </c>
      <c r="Q48" s="48"/>
      <c r="R48" s="48"/>
      <c r="S48" s="48" t="s">
        <v>70</v>
      </c>
      <c r="T48" s="48" t="s">
        <v>70</v>
      </c>
      <c r="U48" s="48"/>
      <c r="V48" s="48"/>
      <c r="W48" s="48"/>
      <c r="X48" s="48" t="s">
        <v>70</v>
      </c>
      <c r="Y48" s="357"/>
      <c r="Z48" s="357"/>
    </row>
    <row r="49" spans="1:26" ht="65.25" thickBot="1" x14ac:dyDescent="0.3">
      <c r="A49" s="345">
        <v>44</v>
      </c>
      <c r="B49" s="138" t="s">
        <v>136</v>
      </c>
      <c r="C49" s="138" t="s">
        <v>128</v>
      </c>
      <c r="D49" s="207">
        <v>70993122</v>
      </c>
      <c r="E49" s="207">
        <v>102931879</v>
      </c>
      <c r="F49" s="207">
        <v>600130665</v>
      </c>
      <c r="G49" s="138" t="s">
        <v>341</v>
      </c>
      <c r="H49" s="207" t="s">
        <v>28</v>
      </c>
      <c r="I49" s="207" t="s">
        <v>29</v>
      </c>
      <c r="J49" s="138" t="s">
        <v>137</v>
      </c>
      <c r="K49" s="362" t="s">
        <v>342</v>
      </c>
      <c r="L49" s="363">
        <v>4000000</v>
      </c>
      <c r="M49" s="363">
        <v>2800000</v>
      </c>
      <c r="N49" s="377" t="s">
        <v>84</v>
      </c>
      <c r="O49" s="377" t="s">
        <v>40</v>
      </c>
      <c r="P49" s="215"/>
      <c r="Q49" s="215"/>
      <c r="R49" s="215"/>
      <c r="S49" s="215"/>
      <c r="T49" s="215"/>
      <c r="U49" s="215"/>
      <c r="V49" s="215"/>
      <c r="W49" s="215"/>
      <c r="X49" s="215"/>
      <c r="Y49" s="373"/>
      <c r="Z49" s="373"/>
    </row>
    <row r="50" spans="1:26" ht="64.5" x14ac:dyDescent="0.25">
      <c r="A50" s="346">
        <v>45</v>
      </c>
      <c r="B50" s="298" t="s">
        <v>343</v>
      </c>
      <c r="C50" s="298" t="s">
        <v>128</v>
      </c>
      <c r="D50" s="299">
        <v>70993092</v>
      </c>
      <c r="E50" s="299">
        <v>150059159</v>
      </c>
      <c r="F50" s="299">
        <v>650059140</v>
      </c>
      <c r="G50" s="298" t="s">
        <v>344</v>
      </c>
      <c r="H50" s="299" t="s">
        <v>28</v>
      </c>
      <c r="I50" s="299" t="s">
        <v>29</v>
      </c>
      <c r="J50" s="298" t="s">
        <v>29</v>
      </c>
      <c r="K50" s="298" t="s">
        <v>345</v>
      </c>
      <c r="L50" s="351">
        <v>2200000</v>
      </c>
      <c r="M50" s="351">
        <v>1540000</v>
      </c>
      <c r="N50" s="374" t="s">
        <v>248</v>
      </c>
      <c r="O50" s="374" t="s">
        <v>346</v>
      </c>
      <c r="P50" s="297"/>
      <c r="Q50" s="297"/>
      <c r="R50" s="297"/>
      <c r="S50" s="297"/>
      <c r="T50" s="297"/>
      <c r="U50" s="297"/>
      <c r="V50" s="297"/>
      <c r="W50" s="297"/>
      <c r="X50" s="297"/>
      <c r="Y50" s="350" t="s">
        <v>347</v>
      </c>
      <c r="Z50" s="350" t="s">
        <v>348</v>
      </c>
    </row>
    <row r="51" spans="1:26" ht="78" thickBot="1" x14ac:dyDescent="0.3">
      <c r="A51" s="345">
        <v>46</v>
      </c>
      <c r="B51" s="138" t="s">
        <v>343</v>
      </c>
      <c r="C51" s="138" t="s">
        <v>128</v>
      </c>
      <c r="D51" s="207">
        <v>70993092</v>
      </c>
      <c r="E51" s="207">
        <v>150059159</v>
      </c>
      <c r="F51" s="207">
        <v>650059140</v>
      </c>
      <c r="G51" s="138" t="s">
        <v>349</v>
      </c>
      <c r="H51" s="207" t="s">
        <v>28</v>
      </c>
      <c r="I51" s="207" t="s">
        <v>29</v>
      </c>
      <c r="J51" s="138" t="s">
        <v>29</v>
      </c>
      <c r="K51" s="138" t="s">
        <v>349</v>
      </c>
      <c r="L51" s="363">
        <v>700000</v>
      </c>
      <c r="M51" s="363">
        <v>490000</v>
      </c>
      <c r="N51" s="377" t="s">
        <v>350</v>
      </c>
      <c r="O51" s="377" t="s">
        <v>239</v>
      </c>
      <c r="P51" s="215"/>
      <c r="Q51" s="215"/>
      <c r="R51" s="215"/>
      <c r="S51" s="215"/>
      <c r="T51" s="215"/>
      <c r="U51" s="215"/>
      <c r="V51" s="215"/>
      <c r="W51" s="215"/>
      <c r="X51" s="215"/>
      <c r="Y51" s="373"/>
      <c r="Z51" s="373"/>
    </row>
    <row r="52" spans="1:26" ht="39" x14ac:dyDescent="0.25">
      <c r="A52" s="346">
        <v>47</v>
      </c>
      <c r="B52" s="298" t="s">
        <v>351</v>
      </c>
      <c r="C52" s="298" t="s">
        <v>128</v>
      </c>
      <c r="D52" s="299">
        <v>70282226</v>
      </c>
      <c r="E52" s="299">
        <v>103055312</v>
      </c>
      <c r="F52" s="299">
        <v>600130347</v>
      </c>
      <c r="G52" s="347" t="s">
        <v>352</v>
      </c>
      <c r="H52" s="299" t="s">
        <v>28</v>
      </c>
      <c r="I52" s="299" t="s">
        <v>29</v>
      </c>
      <c r="J52" s="298" t="s">
        <v>29</v>
      </c>
      <c r="K52" s="350" t="s">
        <v>353</v>
      </c>
      <c r="L52" s="351">
        <v>600000</v>
      </c>
      <c r="M52" s="351">
        <v>420000</v>
      </c>
      <c r="N52" s="374" t="s">
        <v>39</v>
      </c>
      <c r="O52" s="374" t="s">
        <v>46</v>
      </c>
      <c r="P52" s="297"/>
      <c r="Q52" s="297"/>
      <c r="R52" s="297"/>
      <c r="S52" s="297" t="s">
        <v>70</v>
      </c>
      <c r="T52" s="297"/>
      <c r="U52" s="297"/>
      <c r="V52" s="297"/>
      <c r="W52" s="297"/>
      <c r="X52" s="297"/>
      <c r="Y52" s="367"/>
      <c r="Z52" s="367" t="s">
        <v>72</v>
      </c>
    </row>
    <row r="53" spans="1:26" ht="39" x14ac:dyDescent="0.25">
      <c r="A53" s="340">
        <v>48</v>
      </c>
      <c r="B53" s="298" t="s">
        <v>351</v>
      </c>
      <c r="C53" s="298" t="s">
        <v>128</v>
      </c>
      <c r="D53" s="299">
        <v>70282226</v>
      </c>
      <c r="E53" s="299">
        <v>103055312</v>
      </c>
      <c r="F53" s="299">
        <v>600130347</v>
      </c>
      <c r="G53" s="49" t="s">
        <v>354</v>
      </c>
      <c r="H53" s="299" t="s">
        <v>28</v>
      </c>
      <c r="I53" s="299" t="s">
        <v>29</v>
      </c>
      <c r="J53" s="298" t="s">
        <v>29</v>
      </c>
      <c r="K53" s="56" t="s">
        <v>355</v>
      </c>
      <c r="L53" s="57">
        <v>650000</v>
      </c>
      <c r="M53" s="57">
        <v>455000</v>
      </c>
      <c r="N53" s="378" t="s">
        <v>84</v>
      </c>
      <c r="O53" s="378" t="s">
        <v>40</v>
      </c>
      <c r="P53" s="48"/>
      <c r="Q53" s="48" t="s">
        <v>70</v>
      </c>
      <c r="R53" s="48"/>
      <c r="S53" s="48"/>
      <c r="T53" s="48"/>
      <c r="U53" s="48"/>
      <c r="V53" s="48"/>
      <c r="W53" s="48"/>
      <c r="X53" s="48"/>
      <c r="Y53" s="357"/>
      <c r="Z53" s="357" t="s">
        <v>72</v>
      </c>
    </row>
    <row r="54" spans="1:26" ht="39" x14ac:dyDescent="0.25">
      <c r="A54" s="340">
        <v>49</v>
      </c>
      <c r="B54" s="298" t="s">
        <v>351</v>
      </c>
      <c r="C54" s="298" t="s">
        <v>128</v>
      </c>
      <c r="D54" s="299">
        <v>70282226</v>
      </c>
      <c r="E54" s="299">
        <v>103055312</v>
      </c>
      <c r="F54" s="299">
        <v>600130347</v>
      </c>
      <c r="G54" s="60" t="s">
        <v>356</v>
      </c>
      <c r="H54" s="299" t="s">
        <v>28</v>
      </c>
      <c r="I54" s="299" t="s">
        <v>29</v>
      </c>
      <c r="J54" s="298" t="s">
        <v>29</v>
      </c>
      <c r="K54" s="56" t="s">
        <v>357</v>
      </c>
      <c r="L54" s="57">
        <v>400000</v>
      </c>
      <c r="M54" s="57">
        <v>280000</v>
      </c>
      <c r="N54" s="378" t="s">
        <v>46</v>
      </c>
      <c r="O54" s="378" t="s">
        <v>84</v>
      </c>
      <c r="P54" s="48"/>
      <c r="Q54" s="48"/>
      <c r="R54" s="48" t="s">
        <v>70</v>
      </c>
      <c r="S54" s="48"/>
      <c r="T54" s="48"/>
      <c r="U54" s="48"/>
      <c r="V54" s="48"/>
      <c r="W54" s="48"/>
      <c r="X54" s="48"/>
      <c r="Y54" s="357"/>
      <c r="Z54" s="357" t="s">
        <v>72</v>
      </c>
    </row>
    <row r="55" spans="1:26" ht="51.75" x14ac:dyDescent="0.25">
      <c r="A55" s="340">
        <v>50</v>
      </c>
      <c r="B55" s="298" t="s">
        <v>351</v>
      </c>
      <c r="C55" s="298" t="s">
        <v>128</v>
      </c>
      <c r="D55" s="299">
        <v>70282226</v>
      </c>
      <c r="E55" s="299">
        <v>103055312</v>
      </c>
      <c r="F55" s="299">
        <v>600130347</v>
      </c>
      <c r="G55" s="60" t="s">
        <v>358</v>
      </c>
      <c r="H55" s="299" t="s">
        <v>28</v>
      </c>
      <c r="I55" s="299" t="s">
        <v>29</v>
      </c>
      <c r="J55" s="298" t="s">
        <v>29</v>
      </c>
      <c r="K55" s="56" t="s">
        <v>359</v>
      </c>
      <c r="L55" s="57">
        <v>700000</v>
      </c>
      <c r="M55" s="57">
        <v>490000</v>
      </c>
      <c r="N55" s="378" t="s">
        <v>40</v>
      </c>
      <c r="O55" s="378" t="s">
        <v>318</v>
      </c>
      <c r="P55" s="48"/>
      <c r="Q55" s="48"/>
      <c r="R55" s="48"/>
      <c r="S55" s="48" t="s">
        <v>70</v>
      </c>
      <c r="T55" s="48"/>
      <c r="U55" s="48"/>
      <c r="V55" s="48"/>
      <c r="W55" s="48"/>
      <c r="X55" s="48"/>
      <c r="Y55" s="357"/>
      <c r="Z55" s="357" t="s">
        <v>72</v>
      </c>
    </row>
    <row r="56" spans="1:26" ht="78" thickBot="1" x14ac:dyDescent="0.3">
      <c r="A56" s="345">
        <v>51</v>
      </c>
      <c r="B56" s="385" t="s">
        <v>360</v>
      </c>
      <c r="C56" s="333" t="s">
        <v>128</v>
      </c>
      <c r="D56" s="334">
        <v>70282234</v>
      </c>
      <c r="E56" s="334">
        <v>102943281</v>
      </c>
      <c r="F56" s="334">
        <v>600130291</v>
      </c>
      <c r="G56" s="386" t="s">
        <v>361</v>
      </c>
      <c r="H56" s="334" t="s">
        <v>28</v>
      </c>
      <c r="I56" s="334" t="s">
        <v>29</v>
      </c>
      <c r="J56" s="333" t="s">
        <v>29</v>
      </c>
      <c r="K56" s="362" t="s">
        <v>362</v>
      </c>
      <c r="L56" s="363">
        <v>500000</v>
      </c>
      <c r="M56" s="363">
        <v>350000</v>
      </c>
      <c r="N56" s="377" t="s">
        <v>39</v>
      </c>
      <c r="O56" s="377" t="s">
        <v>91</v>
      </c>
      <c r="P56" s="215" t="s">
        <v>70</v>
      </c>
      <c r="Q56" s="215"/>
      <c r="R56" s="215"/>
      <c r="S56" s="215" t="s">
        <v>70</v>
      </c>
      <c r="T56" s="215"/>
      <c r="U56" s="215"/>
      <c r="V56" s="215"/>
      <c r="W56" s="215"/>
      <c r="X56" s="215"/>
      <c r="Y56" s="373"/>
      <c r="Z56" s="373"/>
    </row>
    <row r="57" spans="1:26" s="391" customFormat="1" ht="64.5" thickBot="1" x14ac:dyDescent="0.25">
      <c r="A57" s="379">
        <v>52</v>
      </c>
      <c r="B57" s="387" t="s">
        <v>360</v>
      </c>
      <c r="C57" s="380" t="s">
        <v>128</v>
      </c>
      <c r="D57" s="133">
        <v>70282234</v>
      </c>
      <c r="E57" s="133">
        <v>102943281</v>
      </c>
      <c r="F57" s="133">
        <v>600130291</v>
      </c>
      <c r="G57" s="388" t="s">
        <v>363</v>
      </c>
      <c r="H57" s="133" t="s">
        <v>28</v>
      </c>
      <c r="I57" s="133" t="s">
        <v>29</v>
      </c>
      <c r="J57" s="380" t="s">
        <v>29</v>
      </c>
      <c r="K57" s="389" t="s">
        <v>364</v>
      </c>
      <c r="L57" s="389">
        <v>1000000</v>
      </c>
      <c r="M57" s="389">
        <v>700000</v>
      </c>
      <c r="N57" s="390" t="s">
        <v>39</v>
      </c>
      <c r="O57" s="390" t="s">
        <v>91</v>
      </c>
      <c r="P57" s="133"/>
      <c r="Q57" s="379" t="s">
        <v>70</v>
      </c>
      <c r="R57" s="133"/>
      <c r="S57" s="133"/>
      <c r="T57" s="133"/>
      <c r="U57" s="133"/>
      <c r="V57" s="133"/>
      <c r="W57" s="133"/>
      <c r="X57" s="133"/>
      <c r="Y57" s="133"/>
      <c r="Z57" s="133"/>
    </row>
    <row r="61" spans="1:26" x14ac:dyDescent="0.25">
      <c r="B61" s="63" t="s">
        <v>199</v>
      </c>
      <c r="C61" s="63"/>
      <c r="D61" s="63"/>
      <c r="E61" s="63"/>
      <c r="F61" s="63"/>
      <c r="G61" s="63"/>
      <c r="H61" s="64"/>
      <c r="I61" s="64"/>
      <c r="J61" s="64"/>
      <c r="K61" s="65"/>
    </row>
    <row r="62" spans="1:26" ht="58.5" customHeight="1" x14ac:dyDescent="0.25"/>
    <row r="63" spans="1:26" ht="27.75" customHeight="1" x14ac:dyDescent="0.25">
      <c r="B63" s="63" t="s">
        <v>142</v>
      </c>
      <c r="C63" s="63"/>
      <c r="D63" s="63"/>
      <c r="E63" s="63" t="s">
        <v>143</v>
      </c>
      <c r="F63" s="63"/>
      <c r="G63" s="63"/>
      <c r="H63" s="63"/>
      <c r="I63" s="63"/>
      <c r="J63" s="63"/>
      <c r="K63" s="65"/>
    </row>
    <row r="64" spans="1:26" ht="42" customHeight="1" thickBot="1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8"/>
      <c r="M64" s="68"/>
      <c r="N64" s="67"/>
      <c r="O64" s="67"/>
      <c r="P64" s="67"/>
      <c r="Q64" s="67"/>
      <c r="R64" s="67"/>
    </row>
    <row r="65" spans="1:11" ht="17.25" customHeight="1" x14ac:dyDescent="0.25">
      <c r="A65" s="392" t="s">
        <v>365</v>
      </c>
      <c r="B65" s="393"/>
      <c r="C65" s="394" t="s">
        <v>202</v>
      </c>
      <c r="D65" s="395"/>
      <c r="E65" s="395"/>
      <c r="F65" s="396">
        <v>10000000</v>
      </c>
      <c r="G65" s="397">
        <f>F65/100*70</f>
        <v>7000000</v>
      </c>
    </row>
    <row r="66" spans="1:11" ht="15.75" customHeight="1" x14ac:dyDescent="0.25">
      <c r="B66" s="392"/>
      <c r="C66" s="398" t="s">
        <v>203</v>
      </c>
      <c r="D66" s="395"/>
      <c r="E66" s="395"/>
      <c r="F66" s="399">
        <v>10000000</v>
      </c>
      <c r="G66" s="400">
        <f>F66/100*85</f>
        <v>8500000</v>
      </c>
    </row>
    <row r="67" spans="1:11" ht="15.75" customHeight="1" x14ac:dyDescent="0.25">
      <c r="A67" s="67"/>
      <c r="B67" s="401"/>
      <c r="C67" s="402" t="s">
        <v>204</v>
      </c>
      <c r="D67" s="403"/>
      <c r="E67" s="403"/>
      <c r="F67" s="67"/>
      <c r="G67" s="67"/>
    </row>
    <row r="68" spans="1:11" x14ac:dyDescent="0.25">
      <c r="A68" s="392" t="s">
        <v>205</v>
      </c>
      <c r="B68" s="392"/>
      <c r="C68" s="392"/>
      <c r="D68" s="392"/>
      <c r="E68" s="392"/>
      <c r="F68" s="392"/>
      <c r="G68" s="392"/>
      <c r="H68" s="392"/>
      <c r="I68" s="392"/>
      <c r="J68" s="392"/>
      <c r="K68" s="392"/>
    </row>
    <row r="69" spans="1:11" x14ac:dyDescent="0.25">
      <c r="A69" s="404" t="s">
        <v>366</v>
      </c>
      <c r="B69" s="392"/>
      <c r="C69" s="392"/>
      <c r="D69" s="392"/>
      <c r="E69" s="392"/>
      <c r="F69" s="392"/>
      <c r="G69" s="392"/>
      <c r="H69" s="392"/>
      <c r="I69" s="392"/>
      <c r="J69" s="392"/>
      <c r="K69" s="392"/>
    </row>
    <row r="70" spans="1:11" x14ac:dyDescent="0.25">
      <c r="A70" s="392" t="s">
        <v>150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</row>
    <row r="71" spans="1:11" x14ac:dyDescent="0.25">
      <c r="A71" s="392" t="s">
        <v>151</v>
      </c>
      <c r="B71" s="392"/>
      <c r="C71" s="392"/>
      <c r="D71" s="392"/>
      <c r="E71" s="392"/>
      <c r="F71" s="392"/>
      <c r="G71" s="392"/>
      <c r="H71" s="392"/>
      <c r="I71" s="392"/>
      <c r="J71" s="392"/>
      <c r="K71" s="392"/>
    </row>
    <row r="72" spans="1:11" x14ac:dyDescent="0.25">
      <c r="A72" s="392"/>
      <c r="B72" s="392"/>
      <c r="C72" s="392"/>
      <c r="D72" s="392"/>
      <c r="E72" s="392"/>
      <c r="F72" s="392"/>
      <c r="G72" s="392"/>
      <c r="H72" s="392"/>
      <c r="I72" s="392"/>
      <c r="J72" s="392"/>
      <c r="K72" s="392"/>
    </row>
    <row r="73" spans="1:11" x14ac:dyDescent="0.25">
      <c r="A73" s="392" t="s">
        <v>207</v>
      </c>
      <c r="B73" s="392"/>
      <c r="C73" s="392"/>
      <c r="D73" s="392"/>
      <c r="E73" s="392"/>
      <c r="F73" s="392"/>
      <c r="G73" s="392"/>
      <c r="H73" s="392"/>
      <c r="I73" s="392"/>
      <c r="J73" s="392"/>
      <c r="K73" s="392"/>
    </row>
    <row r="74" spans="1:11" x14ac:dyDescent="0.25">
      <c r="A74" s="392"/>
      <c r="B74" s="392"/>
      <c r="C74" s="392"/>
      <c r="D74" s="392"/>
      <c r="E74" s="392"/>
      <c r="F74" s="392"/>
      <c r="G74" s="392"/>
      <c r="H74" s="392"/>
      <c r="I74" s="392"/>
      <c r="J74" s="392"/>
      <c r="K74" s="392"/>
    </row>
    <row r="75" spans="1:11" x14ac:dyDescent="0.25">
      <c r="A75" s="392" t="s">
        <v>367</v>
      </c>
      <c r="B75" s="392"/>
      <c r="C75" s="392"/>
      <c r="D75" s="392"/>
      <c r="E75" s="392"/>
      <c r="F75" s="392"/>
      <c r="G75" s="392"/>
      <c r="H75" s="392"/>
      <c r="I75" s="392"/>
      <c r="J75" s="392"/>
      <c r="K75" s="392"/>
    </row>
    <row r="76" spans="1:11" x14ac:dyDescent="0.25">
      <c r="A76" s="392" t="s">
        <v>211</v>
      </c>
      <c r="B76" s="392"/>
      <c r="C76" s="392"/>
      <c r="D76" s="392"/>
      <c r="E76" s="392"/>
      <c r="F76" s="392"/>
      <c r="G76" s="392"/>
      <c r="H76" s="392"/>
      <c r="I76" s="392"/>
      <c r="J76" s="392"/>
      <c r="K76" s="392"/>
    </row>
    <row r="77" spans="1:11" x14ac:dyDescent="0.25">
      <c r="A77" s="392" t="s">
        <v>212</v>
      </c>
      <c r="B77" s="392"/>
      <c r="C77" s="392"/>
      <c r="D77" s="392"/>
      <c r="E77" s="392"/>
      <c r="F77" s="392"/>
      <c r="G77" s="392"/>
      <c r="H77" s="392"/>
      <c r="I77" s="392"/>
      <c r="J77" s="392"/>
      <c r="K77" s="392"/>
    </row>
    <row r="78" spans="1:11" x14ac:dyDescent="0.25">
      <c r="A78" s="392" t="s">
        <v>213</v>
      </c>
      <c r="B78" s="392"/>
      <c r="C78" s="392"/>
      <c r="D78" s="392"/>
      <c r="E78" s="392"/>
      <c r="F78" s="392"/>
      <c r="G78" s="392"/>
      <c r="H78" s="392"/>
      <c r="I78" s="392"/>
      <c r="J78" s="392"/>
      <c r="K78" s="392"/>
    </row>
    <row r="79" spans="1:11" x14ac:dyDescent="0.25">
      <c r="A79" s="392" t="s">
        <v>214</v>
      </c>
      <c r="B79" s="392"/>
      <c r="C79" s="392"/>
      <c r="D79" s="392"/>
      <c r="E79" s="392"/>
      <c r="F79" s="392"/>
      <c r="G79" s="392"/>
      <c r="H79" s="392"/>
      <c r="I79" s="392"/>
      <c r="J79" s="392"/>
      <c r="K79" s="392"/>
    </row>
    <row r="80" spans="1:11" x14ac:dyDescent="0.25">
      <c r="A80" s="392" t="s">
        <v>215</v>
      </c>
      <c r="B80" s="392"/>
      <c r="C80" s="392"/>
      <c r="D80" s="392"/>
      <c r="E80" s="392"/>
      <c r="F80" s="392"/>
      <c r="G80" s="392"/>
      <c r="H80" s="392"/>
      <c r="I80" s="392"/>
      <c r="J80" s="392"/>
      <c r="K80" s="392"/>
    </row>
    <row r="81" spans="1:13" x14ac:dyDescent="0.25">
      <c r="A81" s="392" t="s">
        <v>216</v>
      </c>
      <c r="B81" s="392"/>
      <c r="C81" s="392"/>
      <c r="D81" s="392"/>
      <c r="E81" s="392"/>
      <c r="F81" s="392"/>
      <c r="G81" s="392"/>
      <c r="H81" s="392"/>
      <c r="I81" s="392"/>
      <c r="J81" s="392"/>
      <c r="K81" s="392"/>
    </row>
    <row r="82" spans="1:13" x14ac:dyDescent="0.25">
      <c r="A82" s="392" t="s">
        <v>368</v>
      </c>
      <c r="B82" s="392"/>
      <c r="C82" s="392"/>
      <c r="D82" s="392"/>
      <c r="E82" s="392"/>
      <c r="F82" s="392"/>
      <c r="G82" s="392"/>
      <c r="H82" s="392"/>
      <c r="I82" s="392"/>
      <c r="J82" s="392"/>
      <c r="K82" s="392"/>
    </row>
    <row r="83" spans="1:13" x14ac:dyDescent="0.25">
      <c r="A83" s="392" t="s">
        <v>369</v>
      </c>
      <c r="B83" s="392"/>
      <c r="C83" s="392"/>
      <c r="D83" s="392"/>
      <c r="E83" s="392"/>
      <c r="F83" s="392"/>
      <c r="G83" s="392"/>
      <c r="H83" s="392"/>
      <c r="I83" s="392"/>
      <c r="J83" s="392"/>
      <c r="K83" s="392"/>
    </row>
    <row r="84" spans="1:13" x14ac:dyDescent="0.25">
      <c r="A84" s="392" t="s">
        <v>210</v>
      </c>
      <c r="B84" s="392"/>
      <c r="C84" s="392"/>
      <c r="D84" s="392"/>
      <c r="E84" s="392"/>
      <c r="F84" s="392"/>
      <c r="G84" s="392"/>
      <c r="H84" s="392"/>
      <c r="I84" s="392"/>
      <c r="J84" s="392"/>
      <c r="K84" s="392"/>
    </row>
    <row r="85" spans="1:13" x14ac:dyDescent="0.25">
      <c r="A85" s="392"/>
      <c r="B85" s="392"/>
      <c r="C85" s="392"/>
      <c r="D85" s="392"/>
      <c r="E85" s="392"/>
      <c r="F85" s="392"/>
      <c r="G85" s="392"/>
      <c r="H85" s="392"/>
      <c r="I85" s="392"/>
      <c r="J85" s="392"/>
      <c r="K85" s="392"/>
    </row>
    <row r="86" spans="1:13" x14ac:dyDescent="0.25">
      <c r="A86" s="392" t="s">
        <v>218</v>
      </c>
      <c r="B86" s="392"/>
      <c r="C86" s="392"/>
      <c r="D86" s="392"/>
      <c r="E86" s="392"/>
      <c r="F86" s="392"/>
      <c r="G86" s="392"/>
      <c r="H86" s="392"/>
      <c r="I86" s="392"/>
      <c r="J86" s="392"/>
      <c r="K86" s="392"/>
    </row>
    <row r="87" spans="1:13" x14ac:dyDescent="0.25">
      <c r="A87" s="392" t="s">
        <v>219</v>
      </c>
      <c r="B87" s="392"/>
      <c r="C87" s="392"/>
      <c r="D87" s="392"/>
      <c r="E87" s="392"/>
      <c r="F87" s="392"/>
      <c r="G87" s="392"/>
      <c r="H87" s="392"/>
      <c r="I87" s="392"/>
      <c r="J87" s="392"/>
      <c r="K87" s="392"/>
    </row>
    <row r="88" spans="1:13" x14ac:dyDescent="0.25">
      <c r="A88" s="392"/>
      <c r="B88" s="392"/>
      <c r="C88" s="392"/>
      <c r="D88" s="392"/>
      <c r="E88" s="392"/>
      <c r="F88" s="392"/>
      <c r="G88" s="392"/>
      <c r="H88" s="392"/>
      <c r="I88" s="392"/>
      <c r="J88" s="392"/>
      <c r="K88" s="392"/>
    </row>
    <row r="89" spans="1:13" x14ac:dyDescent="0.25">
      <c r="A89" s="392" t="s">
        <v>220</v>
      </c>
      <c r="B89" s="392"/>
      <c r="C89" s="392"/>
      <c r="D89" s="392"/>
      <c r="E89" s="392"/>
      <c r="F89" s="392"/>
      <c r="G89" s="392"/>
      <c r="H89" s="392"/>
      <c r="I89" s="392"/>
      <c r="J89" s="392"/>
      <c r="K89" s="392"/>
    </row>
    <row r="90" spans="1:13" x14ac:dyDescent="0.25">
      <c r="A90" s="392" t="s">
        <v>221</v>
      </c>
      <c r="B90" s="392"/>
      <c r="C90" s="392"/>
      <c r="D90" s="392"/>
      <c r="E90" s="392"/>
      <c r="F90" s="392"/>
      <c r="G90" s="392"/>
      <c r="H90" s="392"/>
      <c r="I90" s="392"/>
      <c r="J90" s="392"/>
      <c r="K90" s="392"/>
    </row>
    <row r="91" spans="1:13" x14ac:dyDescent="0.25">
      <c r="A91" s="392" t="s">
        <v>222</v>
      </c>
      <c r="B91" s="392"/>
      <c r="C91" s="392"/>
      <c r="D91" s="392"/>
      <c r="E91" s="392"/>
      <c r="F91" s="392"/>
      <c r="G91" s="392"/>
      <c r="H91" s="392"/>
      <c r="I91" s="392"/>
      <c r="J91" s="392"/>
      <c r="K91" s="392"/>
    </row>
    <row r="93" spans="1:13" s="64" customFormat="1" x14ac:dyDescent="0.25">
      <c r="L93" s="405"/>
      <c r="M93" s="405"/>
    </row>
    <row r="94" spans="1:13" s="64" customFormat="1" x14ac:dyDescent="0.25">
      <c r="L94" s="405"/>
      <c r="M94" s="405"/>
    </row>
    <row r="95" spans="1:13" x14ac:dyDescent="0.25">
      <c r="A95" s="65"/>
    </row>
    <row r="97" spans="1:13" s="406" customFormat="1" x14ac:dyDescent="0.25">
      <c r="A97" s="64"/>
      <c r="B97" s="64"/>
      <c r="C97" s="64"/>
      <c r="D97" s="64"/>
      <c r="E97" s="64"/>
      <c r="F97" s="64"/>
      <c r="G97" s="64"/>
      <c r="H97" s="64"/>
      <c r="I97" s="5"/>
      <c r="L97" s="407"/>
      <c r="M97" s="407"/>
    </row>
  </sheetData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D331-9FAB-4B7B-9E12-8DCF85138417}">
  <dimension ref="A1:T53"/>
  <sheetViews>
    <sheetView topLeftCell="B1" workbookViewId="0">
      <selection sqref="A1:XFD1048576"/>
    </sheetView>
  </sheetViews>
  <sheetFormatPr defaultColWidth="8.7109375" defaultRowHeight="15" x14ac:dyDescent="0.25"/>
  <cols>
    <col min="1" max="1" width="14.28515625" style="5" hidden="1" customWidth="1"/>
    <col min="2" max="2" width="7.28515625" style="5" customWidth="1"/>
    <col min="3" max="3" width="18.28515625" style="5" customWidth="1"/>
    <col min="4" max="4" width="17.5703125" style="5" customWidth="1"/>
    <col min="5" max="5" width="9.7109375" style="5" customWidth="1"/>
    <col min="6" max="6" width="22.28515625" style="5" customWidth="1"/>
    <col min="7" max="8" width="13.7109375" style="5" customWidth="1"/>
    <col min="9" max="9" width="16.7109375" style="5" customWidth="1"/>
    <col min="10" max="10" width="39.42578125" style="5" customWidth="1"/>
    <col min="11" max="11" width="12.5703125" style="66" customWidth="1"/>
    <col min="12" max="12" width="13" style="66" customWidth="1"/>
    <col min="13" max="13" width="9" style="5" customWidth="1"/>
    <col min="14" max="14" width="8.7109375" style="5"/>
    <col min="15" max="18" width="11.140625" style="5" customWidth="1"/>
    <col min="19" max="19" width="15.7109375" style="5" customWidth="1"/>
    <col min="20" max="20" width="10.5703125" style="5" customWidth="1"/>
    <col min="21" max="16384" width="8.7109375" style="5"/>
  </cols>
  <sheetData>
    <row r="1" spans="1:20" ht="19.5" thickBot="1" x14ac:dyDescent="0.35">
      <c r="A1" s="86" t="s">
        <v>155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8"/>
    </row>
    <row r="2" spans="1:20" ht="15.75" thickBot="1" x14ac:dyDescent="0.3">
      <c r="A2" s="89" t="s">
        <v>156</v>
      </c>
      <c r="B2" s="90" t="s">
        <v>1</v>
      </c>
      <c r="C2" s="91" t="s">
        <v>157</v>
      </c>
      <c r="D2" s="92"/>
      <c r="E2" s="92"/>
      <c r="F2" s="93" t="s">
        <v>3</v>
      </c>
      <c r="G2" s="93" t="s">
        <v>158</v>
      </c>
      <c r="H2" s="94" t="s">
        <v>5</v>
      </c>
      <c r="I2" s="90" t="s">
        <v>6</v>
      </c>
      <c r="J2" s="95" t="s">
        <v>7</v>
      </c>
      <c r="K2" s="96" t="s">
        <v>159</v>
      </c>
      <c r="L2" s="97"/>
      <c r="M2" s="98" t="s">
        <v>9</v>
      </c>
      <c r="N2" s="99"/>
      <c r="O2" s="100" t="s">
        <v>160</v>
      </c>
      <c r="P2" s="101"/>
      <c r="Q2" s="101"/>
      <c r="R2" s="101"/>
      <c r="S2" s="98" t="s">
        <v>11</v>
      </c>
      <c r="T2" s="99"/>
    </row>
    <row r="3" spans="1:20" ht="15.75" thickBot="1" x14ac:dyDescent="0.3">
      <c r="A3" s="102"/>
      <c r="B3" s="103"/>
      <c r="C3" s="104" t="s">
        <v>161</v>
      </c>
      <c r="D3" s="105" t="s">
        <v>162</v>
      </c>
      <c r="E3" s="105" t="s">
        <v>163</v>
      </c>
      <c r="F3" s="106"/>
      <c r="G3" s="106"/>
      <c r="H3" s="107"/>
      <c r="I3" s="103"/>
      <c r="J3" s="108"/>
      <c r="K3" s="109" t="s">
        <v>164</v>
      </c>
      <c r="L3" s="109" t="s">
        <v>165</v>
      </c>
      <c r="M3" s="110" t="s">
        <v>19</v>
      </c>
      <c r="N3" s="111" t="s">
        <v>20</v>
      </c>
      <c r="O3" s="112" t="s">
        <v>166</v>
      </c>
      <c r="P3" s="113"/>
      <c r="Q3" s="113"/>
      <c r="R3" s="113"/>
      <c r="S3" s="114" t="s">
        <v>167</v>
      </c>
      <c r="T3" s="115" t="s">
        <v>24</v>
      </c>
    </row>
    <row r="4" spans="1:20" ht="56.25" thickBot="1" x14ac:dyDescent="0.3">
      <c r="A4" s="116"/>
      <c r="B4" s="117"/>
      <c r="C4" s="118"/>
      <c r="D4" s="119"/>
      <c r="E4" s="119"/>
      <c r="F4" s="120"/>
      <c r="G4" s="120"/>
      <c r="H4" s="121"/>
      <c r="I4" s="117"/>
      <c r="J4" s="108"/>
      <c r="K4" s="122"/>
      <c r="L4" s="122"/>
      <c r="M4" s="123"/>
      <c r="N4" s="124"/>
      <c r="O4" s="125" t="s">
        <v>168</v>
      </c>
      <c r="P4" s="126" t="s">
        <v>169</v>
      </c>
      <c r="Q4" s="127" t="s">
        <v>170</v>
      </c>
      <c r="R4" s="128" t="s">
        <v>171</v>
      </c>
      <c r="S4" s="129"/>
      <c r="T4" s="130"/>
    </row>
    <row r="5" spans="1:20" ht="65.25" thickBot="1" x14ac:dyDescent="0.3">
      <c r="A5" s="5">
        <v>1</v>
      </c>
      <c r="B5" s="131">
        <v>1</v>
      </c>
      <c r="C5" s="132" t="s">
        <v>172</v>
      </c>
      <c r="D5" s="133" t="s">
        <v>173</v>
      </c>
      <c r="E5" s="134">
        <v>70280185</v>
      </c>
      <c r="F5" s="135" t="s">
        <v>174</v>
      </c>
      <c r="G5" s="136" t="s">
        <v>28</v>
      </c>
      <c r="H5" s="136" t="s">
        <v>29</v>
      </c>
      <c r="I5" s="137" t="s">
        <v>44</v>
      </c>
      <c r="J5" s="138" t="s">
        <v>174</v>
      </c>
      <c r="K5" s="139">
        <v>20000000</v>
      </c>
      <c r="L5" s="139">
        <v>1400000</v>
      </c>
      <c r="M5" s="140">
        <v>2023</v>
      </c>
      <c r="N5" s="141">
        <v>2023</v>
      </c>
      <c r="O5" s="142"/>
      <c r="P5" s="143"/>
      <c r="Q5" s="143"/>
      <c r="R5" s="141"/>
      <c r="S5" s="142"/>
      <c r="T5" s="141"/>
    </row>
    <row r="6" spans="1:20" ht="81.75" customHeight="1" x14ac:dyDescent="0.25">
      <c r="A6" s="5">
        <v>2</v>
      </c>
      <c r="B6" s="144">
        <v>2</v>
      </c>
      <c r="C6" s="145" t="s">
        <v>175</v>
      </c>
      <c r="D6" s="146" t="s">
        <v>176</v>
      </c>
      <c r="E6" s="147">
        <v>25557475</v>
      </c>
      <c r="F6" s="148" t="s">
        <v>177</v>
      </c>
      <c r="G6" s="149" t="s">
        <v>28</v>
      </c>
      <c r="H6" s="149" t="s">
        <v>29</v>
      </c>
      <c r="I6" s="149" t="s">
        <v>178</v>
      </c>
      <c r="J6" s="150" t="s">
        <v>179</v>
      </c>
      <c r="K6" s="151">
        <v>50000000</v>
      </c>
      <c r="L6" s="152">
        <v>35000000</v>
      </c>
      <c r="M6" s="153">
        <v>2023</v>
      </c>
      <c r="N6" s="154">
        <v>2025</v>
      </c>
      <c r="O6" s="155"/>
      <c r="P6" s="156" t="s">
        <v>70</v>
      </c>
      <c r="Q6" s="156" t="s">
        <v>70</v>
      </c>
      <c r="R6" s="157" t="s">
        <v>70</v>
      </c>
      <c r="S6" s="145" t="s">
        <v>180</v>
      </c>
      <c r="T6" s="154" t="s">
        <v>72</v>
      </c>
    </row>
    <row r="7" spans="1:20" ht="80.25" customHeight="1" x14ac:dyDescent="0.25">
      <c r="A7" s="5">
        <v>3</v>
      </c>
      <c r="B7" s="158">
        <v>3</v>
      </c>
      <c r="C7" s="159" t="s">
        <v>175</v>
      </c>
      <c r="D7" s="160" t="s">
        <v>176</v>
      </c>
      <c r="E7" s="161">
        <v>25557475</v>
      </c>
      <c r="F7" s="162" t="s">
        <v>181</v>
      </c>
      <c r="G7" s="163" t="s">
        <v>28</v>
      </c>
      <c r="H7" s="163" t="s">
        <v>29</v>
      </c>
      <c r="I7" s="163" t="s">
        <v>178</v>
      </c>
      <c r="J7" s="162" t="s">
        <v>182</v>
      </c>
      <c r="K7" s="164">
        <v>18000000</v>
      </c>
      <c r="L7" s="165">
        <v>12600000</v>
      </c>
      <c r="M7" s="166">
        <v>2023</v>
      </c>
      <c r="N7" s="167">
        <v>2025</v>
      </c>
      <c r="O7" s="168"/>
      <c r="P7" s="169" t="s">
        <v>70</v>
      </c>
      <c r="Q7" s="169" t="s">
        <v>70</v>
      </c>
      <c r="R7" s="170"/>
      <c r="S7" s="159" t="s">
        <v>180</v>
      </c>
      <c r="T7" s="167" t="s">
        <v>72</v>
      </c>
    </row>
    <row r="8" spans="1:20" ht="80.25" customHeight="1" x14ac:dyDescent="0.25">
      <c r="B8" s="171">
        <v>4</v>
      </c>
      <c r="C8" s="159" t="s">
        <v>175</v>
      </c>
      <c r="D8" s="160" t="s">
        <v>176</v>
      </c>
      <c r="E8" s="161">
        <v>25557475</v>
      </c>
      <c r="F8" s="172" t="s">
        <v>183</v>
      </c>
      <c r="G8" s="163" t="s">
        <v>28</v>
      </c>
      <c r="H8" s="163" t="s">
        <v>29</v>
      </c>
      <c r="I8" s="163" t="s">
        <v>178</v>
      </c>
      <c r="J8" s="172" t="s">
        <v>184</v>
      </c>
      <c r="K8" s="173">
        <v>1200000</v>
      </c>
      <c r="L8" s="174">
        <v>840000</v>
      </c>
      <c r="M8" s="175">
        <v>2023</v>
      </c>
      <c r="N8" s="176">
        <v>2025</v>
      </c>
      <c r="O8" s="177"/>
      <c r="P8" s="178" t="s">
        <v>70</v>
      </c>
      <c r="Q8" s="178" t="s">
        <v>70</v>
      </c>
      <c r="R8" s="179"/>
      <c r="S8" s="159" t="s">
        <v>180</v>
      </c>
      <c r="T8" s="167" t="s">
        <v>72</v>
      </c>
    </row>
    <row r="9" spans="1:20" ht="80.25" customHeight="1" x14ac:dyDescent="0.25">
      <c r="B9" s="171">
        <v>5</v>
      </c>
      <c r="C9" s="159" t="s">
        <v>175</v>
      </c>
      <c r="D9" s="160" t="s">
        <v>176</v>
      </c>
      <c r="E9" s="161">
        <v>25557475</v>
      </c>
      <c r="F9" s="172" t="s">
        <v>185</v>
      </c>
      <c r="G9" s="163" t="s">
        <v>28</v>
      </c>
      <c r="H9" s="163" t="s">
        <v>29</v>
      </c>
      <c r="I9" s="163" t="s">
        <v>178</v>
      </c>
      <c r="J9" s="172" t="s">
        <v>186</v>
      </c>
      <c r="K9" s="173">
        <v>955000</v>
      </c>
      <c r="L9" s="174">
        <v>668500</v>
      </c>
      <c r="M9" s="175">
        <v>2022</v>
      </c>
      <c r="N9" s="176">
        <v>2025</v>
      </c>
      <c r="O9" s="177"/>
      <c r="P9" s="178" t="s">
        <v>70</v>
      </c>
      <c r="Q9" s="178" t="s">
        <v>70</v>
      </c>
      <c r="R9" s="179"/>
      <c r="S9" s="180" t="s">
        <v>187</v>
      </c>
      <c r="T9" s="176" t="s">
        <v>72</v>
      </c>
    </row>
    <row r="10" spans="1:20" ht="80.25" customHeight="1" x14ac:dyDescent="0.25">
      <c r="B10" s="181">
        <v>6</v>
      </c>
      <c r="C10" s="182" t="s">
        <v>188</v>
      </c>
      <c r="D10" s="183" t="s">
        <v>128</v>
      </c>
      <c r="E10" s="184" t="s">
        <v>189</v>
      </c>
      <c r="F10" s="185" t="s">
        <v>190</v>
      </c>
      <c r="G10" s="186" t="s">
        <v>28</v>
      </c>
      <c r="H10" s="186" t="s">
        <v>29</v>
      </c>
      <c r="I10" s="186" t="s">
        <v>29</v>
      </c>
      <c r="J10" s="185" t="s">
        <v>191</v>
      </c>
      <c r="K10" s="187">
        <v>38000000</v>
      </c>
      <c r="L10" s="188">
        <v>26600000</v>
      </c>
      <c r="M10" s="189"/>
      <c r="N10" s="190"/>
      <c r="O10" s="191"/>
      <c r="P10" s="192" t="s">
        <v>70</v>
      </c>
      <c r="Q10" s="192" t="s">
        <v>70</v>
      </c>
      <c r="R10" s="193"/>
      <c r="S10" s="182" t="s">
        <v>192</v>
      </c>
      <c r="T10" s="190" t="s">
        <v>72</v>
      </c>
    </row>
    <row r="11" spans="1:20" ht="80.25" customHeight="1" x14ac:dyDescent="0.25">
      <c r="B11" s="171">
        <v>7</v>
      </c>
      <c r="C11" s="194" t="s">
        <v>193</v>
      </c>
      <c r="D11" s="195" t="s">
        <v>128</v>
      </c>
      <c r="E11" s="196">
        <v>70282145</v>
      </c>
      <c r="F11" s="197" t="s">
        <v>194</v>
      </c>
      <c r="G11" s="198" t="s">
        <v>28</v>
      </c>
      <c r="H11" s="198" t="s">
        <v>29</v>
      </c>
      <c r="I11" s="198" t="s">
        <v>29</v>
      </c>
      <c r="J11" s="197" t="s">
        <v>194</v>
      </c>
      <c r="K11" s="173">
        <v>44000000</v>
      </c>
      <c r="L11" s="174">
        <v>30800000</v>
      </c>
      <c r="M11" s="175"/>
      <c r="N11" s="176">
        <v>2023</v>
      </c>
      <c r="O11" s="177"/>
      <c r="P11" s="178"/>
      <c r="Q11" s="178"/>
      <c r="R11" s="179"/>
      <c r="S11" s="180"/>
      <c r="T11" s="176"/>
    </row>
    <row r="12" spans="1:20" ht="66" customHeight="1" x14ac:dyDescent="0.25">
      <c r="B12" s="181">
        <v>8</v>
      </c>
      <c r="C12" s="199" t="s">
        <v>195</v>
      </c>
      <c r="D12" s="183" t="s">
        <v>128</v>
      </c>
      <c r="E12" s="200">
        <v>69650560</v>
      </c>
      <c r="F12" s="201" t="s">
        <v>196</v>
      </c>
      <c r="G12" s="186" t="s">
        <v>28</v>
      </c>
      <c r="H12" s="186" t="s">
        <v>29</v>
      </c>
      <c r="I12" s="186" t="s">
        <v>29</v>
      </c>
      <c r="J12" s="202" t="s">
        <v>196</v>
      </c>
      <c r="K12" s="187">
        <v>60000000</v>
      </c>
      <c r="L12" s="188">
        <v>42000000</v>
      </c>
      <c r="M12" s="189"/>
      <c r="N12" s="190">
        <v>2023</v>
      </c>
      <c r="O12" s="191" t="s">
        <v>70</v>
      </c>
      <c r="P12" s="192" t="s">
        <v>70</v>
      </c>
      <c r="Q12" s="192" t="s">
        <v>70</v>
      </c>
      <c r="R12" s="193" t="s">
        <v>70</v>
      </c>
      <c r="S12" s="182"/>
      <c r="T12" s="190"/>
    </row>
    <row r="13" spans="1:20" ht="61.5" customHeight="1" x14ac:dyDescent="0.25">
      <c r="B13" s="171">
        <v>9</v>
      </c>
      <c r="C13" s="203" t="s">
        <v>197</v>
      </c>
      <c r="D13" s="195" t="s">
        <v>128</v>
      </c>
      <c r="E13" s="204">
        <v>15526046</v>
      </c>
      <c r="F13" s="203" t="s">
        <v>198</v>
      </c>
      <c r="G13" s="198" t="s">
        <v>28</v>
      </c>
      <c r="H13" s="198" t="s">
        <v>29</v>
      </c>
      <c r="I13" s="198" t="s">
        <v>29</v>
      </c>
      <c r="J13" s="203" t="s">
        <v>198</v>
      </c>
      <c r="K13" s="173">
        <v>22000000</v>
      </c>
      <c r="L13" s="174">
        <v>15400000</v>
      </c>
      <c r="M13" s="175"/>
      <c r="N13" s="176">
        <v>2023</v>
      </c>
      <c r="O13" s="177"/>
      <c r="P13" s="178"/>
      <c r="Q13" s="178"/>
      <c r="R13" s="179"/>
      <c r="S13" s="180"/>
      <c r="T13" s="176"/>
    </row>
    <row r="14" spans="1:20" ht="15.75" thickBot="1" x14ac:dyDescent="0.3">
      <c r="B14" s="205" t="s">
        <v>140</v>
      </c>
      <c r="C14" s="206"/>
      <c r="D14" s="207"/>
      <c r="E14" s="208"/>
      <c r="F14" s="209"/>
      <c r="G14" s="209"/>
      <c r="H14" s="209"/>
      <c r="I14" s="209"/>
      <c r="J14" s="209"/>
      <c r="K14" s="210"/>
      <c r="L14" s="211"/>
      <c r="M14" s="212"/>
      <c r="N14" s="213"/>
      <c r="O14" s="214"/>
      <c r="P14" s="215"/>
      <c r="Q14" s="215"/>
      <c r="R14" s="216"/>
      <c r="S14" s="212"/>
      <c r="T14" s="213"/>
    </row>
    <row r="15" spans="1:20" x14ac:dyDescent="0.25">
      <c r="B15" s="217"/>
    </row>
    <row r="16" spans="1:20" x14ac:dyDescent="0.25">
      <c r="B16" s="217"/>
    </row>
    <row r="17" spans="1:20" x14ac:dyDescent="0.25">
      <c r="B17" s="217"/>
      <c r="D17" s="63" t="s">
        <v>199</v>
      </c>
      <c r="E17" s="63"/>
      <c r="F17" s="63"/>
      <c r="G17" s="63"/>
      <c r="H17" s="63"/>
      <c r="I17" s="63"/>
      <c r="J17" s="64"/>
      <c r="K17" s="64"/>
      <c r="L17" s="64"/>
    </row>
    <row r="19" spans="1:20" x14ac:dyDescent="0.25">
      <c r="C19" s="63"/>
      <c r="D19" s="63"/>
      <c r="E19" s="63"/>
      <c r="F19" s="63"/>
      <c r="G19" s="63"/>
      <c r="H19" s="63"/>
      <c r="I19" s="64"/>
      <c r="J19" s="64"/>
      <c r="K19" s="64"/>
      <c r="L19" s="65"/>
      <c r="M19" s="66"/>
      <c r="N19" s="66"/>
    </row>
    <row r="20" spans="1:20" ht="24.75" customHeight="1" x14ac:dyDescent="0.25">
      <c r="D20" s="63" t="s">
        <v>142</v>
      </c>
      <c r="E20" s="63"/>
      <c r="F20" s="63"/>
      <c r="G20" s="63" t="s">
        <v>143</v>
      </c>
      <c r="H20" s="63"/>
      <c r="I20" s="63"/>
    </row>
    <row r="21" spans="1:20" x14ac:dyDescent="0.25">
      <c r="C21" s="63"/>
      <c r="D21" s="63"/>
      <c r="E21" s="63"/>
      <c r="F21" s="63"/>
      <c r="G21" s="63"/>
      <c r="H21" s="63"/>
      <c r="I21" s="63"/>
      <c r="J21" s="63"/>
      <c r="K21" s="63"/>
      <c r="L21" s="65"/>
    </row>
    <row r="22" spans="1:20" ht="30" customHeight="1" x14ac:dyDescent="0.25"/>
    <row r="23" spans="1:20" x14ac:dyDescent="0.25">
      <c r="A23" s="5" t="s">
        <v>200</v>
      </c>
      <c r="B23" s="67"/>
      <c r="C23" s="67"/>
      <c r="D23" s="67"/>
      <c r="E23" s="67"/>
      <c r="F23" s="67"/>
      <c r="G23" s="67"/>
      <c r="H23" s="67"/>
      <c r="I23" s="67"/>
      <c r="J23" s="67"/>
      <c r="K23" s="68"/>
      <c r="L23" s="68"/>
      <c r="M23" s="67"/>
      <c r="N23" s="67"/>
      <c r="O23" s="67"/>
      <c r="P23" s="67"/>
      <c r="Q23" s="67"/>
      <c r="R23" s="67"/>
      <c r="S23" s="67"/>
      <c r="T23" s="67"/>
    </row>
    <row r="24" spans="1:20" x14ac:dyDescent="0.25">
      <c r="B24" s="218" t="s">
        <v>201</v>
      </c>
      <c r="C24" s="219" t="s">
        <v>202</v>
      </c>
      <c r="D24" s="220">
        <v>10000000</v>
      </c>
      <c r="E24" s="221">
        <f>D24/100*70</f>
        <v>7000000</v>
      </c>
      <c r="F24" s="71"/>
      <c r="G24" s="71"/>
      <c r="H24" s="71"/>
      <c r="I24" s="71"/>
      <c r="J24" s="71"/>
      <c r="K24" s="222"/>
      <c r="L24" s="222"/>
    </row>
    <row r="25" spans="1:20" x14ac:dyDescent="0.25">
      <c r="B25" s="76"/>
      <c r="C25" s="219" t="s">
        <v>203</v>
      </c>
      <c r="D25" s="220">
        <v>10000000</v>
      </c>
      <c r="E25" s="221">
        <f>D25/100*85</f>
        <v>8500000</v>
      </c>
      <c r="F25" s="71"/>
      <c r="G25" s="71"/>
      <c r="H25" s="71"/>
      <c r="I25" s="71"/>
      <c r="J25" s="71"/>
      <c r="K25" s="222"/>
      <c r="L25" s="222"/>
    </row>
    <row r="26" spans="1:20" x14ac:dyDescent="0.25">
      <c r="B26" s="78"/>
      <c r="C26" s="223" t="s">
        <v>204</v>
      </c>
      <c r="D26" s="81"/>
      <c r="E26" s="82"/>
      <c r="F26" s="71"/>
      <c r="G26" s="71"/>
      <c r="H26" s="71"/>
      <c r="I26" s="71"/>
      <c r="J26" s="71"/>
      <c r="K26" s="222"/>
      <c r="L26" s="222"/>
    </row>
    <row r="27" spans="1:20" x14ac:dyDescent="0.25">
      <c r="B27" s="71"/>
      <c r="C27" s="71"/>
      <c r="D27" s="71"/>
      <c r="E27" s="71"/>
      <c r="F27" s="71"/>
      <c r="G27" s="71"/>
      <c r="H27" s="71"/>
      <c r="I27" s="71"/>
      <c r="J27" s="71"/>
      <c r="K27" s="222"/>
      <c r="L27" s="222"/>
    </row>
    <row r="28" spans="1:20" s="224" customFormat="1" ht="11.25" x14ac:dyDescent="0.2">
      <c r="B28" s="225" t="s">
        <v>205</v>
      </c>
      <c r="C28" s="226"/>
      <c r="D28" s="227"/>
      <c r="E28" s="227"/>
      <c r="F28" s="227"/>
      <c r="G28" s="227"/>
      <c r="H28" s="227"/>
      <c r="I28" s="227"/>
      <c r="J28" s="227"/>
      <c r="K28" s="228"/>
      <c r="L28" s="228"/>
    </row>
    <row r="29" spans="1:20" s="224" customFormat="1" ht="16.149999999999999" customHeight="1" x14ac:dyDescent="0.2">
      <c r="B29" s="226" t="s">
        <v>206</v>
      </c>
      <c r="C29" s="226"/>
      <c r="D29" s="227"/>
      <c r="E29" s="227"/>
      <c r="F29" s="227"/>
      <c r="G29" s="227"/>
      <c r="H29" s="227"/>
      <c r="I29" s="227"/>
      <c r="J29" s="227"/>
      <c r="K29" s="228"/>
      <c r="L29" s="228"/>
    </row>
    <row r="30" spans="1:20" s="224" customFormat="1" ht="11.25" x14ac:dyDescent="0.2">
      <c r="B30" s="226" t="s">
        <v>150</v>
      </c>
      <c r="C30" s="226"/>
      <c r="D30" s="227"/>
      <c r="E30" s="227"/>
      <c r="F30" s="227"/>
      <c r="G30" s="227"/>
      <c r="H30" s="227"/>
      <c r="I30" s="227"/>
      <c r="J30" s="227"/>
      <c r="K30" s="228"/>
      <c r="L30" s="228"/>
    </row>
    <row r="31" spans="1:20" s="224" customFormat="1" ht="11.25" x14ac:dyDescent="0.2">
      <c r="B31" s="226" t="s">
        <v>151</v>
      </c>
      <c r="C31" s="226"/>
      <c r="D31" s="227"/>
      <c r="E31" s="227"/>
      <c r="F31" s="227"/>
      <c r="G31" s="227"/>
      <c r="H31" s="227"/>
      <c r="I31" s="227"/>
      <c r="J31" s="227"/>
      <c r="K31" s="228"/>
      <c r="L31" s="228"/>
    </row>
    <row r="32" spans="1:20" s="224" customFormat="1" ht="11.25" x14ac:dyDescent="0.2">
      <c r="B32" s="226"/>
      <c r="C32" s="226"/>
      <c r="D32" s="227"/>
      <c r="E32" s="227"/>
      <c r="F32" s="227"/>
      <c r="G32" s="227"/>
      <c r="H32" s="227"/>
      <c r="I32" s="227"/>
      <c r="J32" s="227"/>
      <c r="K32" s="228"/>
      <c r="L32" s="228"/>
    </row>
    <row r="33" spans="1:12" s="224" customFormat="1" ht="11.25" x14ac:dyDescent="0.2">
      <c r="B33" s="226" t="s">
        <v>207</v>
      </c>
      <c r="C33" s="226"/>
      <c r="D33" s="227"/>
      <c r="E33" s="227"/>
      <c r="F33" s="227"/>
      <c r="G33" s="227"/>
      <c r="H33" s="227"/>
      <c r="I33" s="227"/>
      <c r="J33" s="227"/>
      <c r="K33" s="228"/>
      <c r="L33" s="228"/>
    </row>
    <row r="34" spans="1:12" s="224" customFormat="1" ht="11.25" x14ac:dyDescent="0.2">
      <c r="B34" s="226"/>
      <c r="C34" s="226"/>
      <c r="D34" s="227"/>
      <c r="E34" s="227"/>
      <c r="F34" s="227"/>
      <c r="G34" s="227"/>
      <c r="H34" s="227"/>
      <c r="I34" s="227"/>
      <c r="J34" s="227"/>
      <c r="K34" s="228"/>
      <c r="L34" s="228"/>
    </row>
    <row r="35" spans="1:12" s="224" customFormat="1" ht="11.25" x14ac:dyDescent="0.2">
      <c r="A35" s="229" t="s">
        <v>208</v>
      </c>
      <c r="B35" s="226" t="s">
        <v>209</v>
      </c>
      <c r="C35" s="226"/>
      <c r="D35" s="230"/>
      <c r="E35" s="230"/>
      <c r="F35" s="230"/>
      <c r="G35" s="230"/>
      <c r="H35" s="230"/>
      <c r="I35" s="230"/>
      <c r="J35" s="230"/>
      <c r="K35" s="231"/>
      <c r="L35" s="231"/>
    </row>
    <row r="36" spans="1:12" s="224" customFormat="1" ht="11.25" x14ac:dyDescent="0.2">
      <c r="A36" s="229" t="s">
        <v>210</v>
      </c>
      <c r="B36" s="226" t="s">
        <v>211</v>
      </c>
      <c r="C36" s="226"/>
      <c r="D36" s="230"/>
      <c r="E36" s="230"/>
      <c r="F36" s="230"/>
      <c r="G36" s="230"/>
      <c r="H36" s="230"/>
      <c r="I36" s="230"/>
      <c r="J36" s="230"/>
      <c r="K36" s="231"/>
      <c r="L36" s="231"/>
    </row>
    <row r="37" spans="1:12" s="224" customFormat="1" ht="11.25" x14ac:dyDescent="0.2">
      <c r="A37" s="229"/>
      <c r="B37" s="226" t="s">
        <v>212</v>
      </c>
      <c r="C37" s="226"/>
      <c r="D37" s="230"/>
      <c r="E37" s="230"/>
      <c r="F37" s="230"/>
      <c r="G37" s="230"/>
      <c r="H37" s="230"/>
      <c r="I37" s="230"/>
      <c r="J37" s="230"/>
      <c r="K37" s="231"/>
      <c r="L37" s="231"/>
    </row>
    <row r="38" spans="1:12" s="224" customFormat="1" ht="11.25" x14ac:dyDescent="0.2">
      <c r="A38" s="229"/>
      <c r="B38" s="226" t="s">
        <v>213</v>
      </c>
      <c r="C38" s="226"/>
      <c r="D38" s="230"/>
      <c r="E38" s="230"/>
      <c r="F38" s="230"/>
      <c r="G38" s="230"/>
      <c r="H38" s="230"/>
      <c r="I38" s="230"/>
      <c r="J38" s="230"/>
      <c r="K38" s="231"/>
      <c r="L38" s="231"/>
    </row>
    <row r="39" spans="1:12" s="224" customFormat="1" ht="11.25" x14ac:dyDescent="0.2">
      <c r="A39" s="229"/>
      <c r="B39" s="226" t="s">
        <v>214</v>
      </c>
      <c r="C39" s="226"/>
      <c r="D39" s="230"/>
      <c r="E39" s="230"/>
      <c r="F39" s="230"/>
      <c r="G39" s="230"/>
      <c r="H39" s="230"/>
      <c r="I39" s="230"/>
      <c r="J39" s="230"/>
      <c r="K39" s="231"/>
      <c r="L39" s="231"/>
    </row>
    <row r="40" spans="1:12" s="224" customFormat="1" ht="11.25" x14ac:dyDescent="0.2">
      <c r="A40" s="229"/>
      <c r="B40" s="226" t="s">
        <v>215</v>
      </c>
      <c r="C40" s="226"/>
      <c r="D40" s="230"/>
      <c r="E40" s="230"/>
      <c r="F40" s="230"/>
      <c r="G40" s="230"/>
      <c r="H40" s="230"/>
      <c r="I40" s="230"/>
      <c r="J40" s="230"/>
      <c r="K40" s="231"/>
      <c r="L40" s="231"/>
    </row>
    <row r="41" spans="1:12" s="224" customFormat="1" ht="11.25" x14ac:dyDescent="0.2">
      <c r="A41" s="229"/>
      <c r="B41" s="226" t="s">
        <v>216</v>
      </c>
      <c r="C41" s="226"/>
      <c r="D41" s="230"/>
      <c r="E41" s="230"/>
      <c r="F41" s="230"/>
      <c r="G41" s="230"/>
      <c r="H41" s="230"/>
      <c r="I41" s="230"/>
      <c r="J41" s="230"/>
      <c r="K41" s="231"/>
      <c r="L41" s="231"/>
    </row>
    <row r="42" spans="1:12" s="224" customFormat="1" ht="11.25" x14ac:dyDescent="0.2">
      <c r="A42" s="229"/>
      <c r="B42" s="226"/>
      <c r="C42" s="226"/>
      <c r="D42" s="230"/>
      <c r="E42" s="230"/>
      <c r="F42" s="230"/>
      <c r="G42" s="230"/>
      <c r="H42" s="230"/>
      <c r="I42" s="230"/>
      <c r="J42" s="230"/>
      <c r="K42" s="231"/>
      <c r="L42" s="231"/>
    </row>
    <row r="43" spans="1:12" s="224" customFormat="1" ht="11.25" x14ac:dyDescent="0.2">
      <c r="A43" s="229"/>
      <c r="B43" s="226" t="s">
        <v>217</v>
      </c>
      <c r="C43" s="226"/>
      <c r="D43" s="230"/>
      <c r="E43" s="230"/>
      <c r="F43" s="230"/>
      <c r="G43" s="230"/>
      <c r="H43" s="230"/>
      <c r="I43" s="230"/>
      <c r="J43" s="230"/>
      <c r="K43" s="231"/>
      <c r="L43" s="231"/>
    </row>
    <row r="44" spans="1:12" s="224" customFormat="1" ht="11.25" x14ac:dyDescent="0.2">
      <c r="A44" s="229"/>
      <c r="B44" s="226" t="s">
        <v>210</v>
      </c>
      <c r="C44" s="226"/>
      <c r="D44" s="230"/>
      <c r="E44" s="230"/>
      <c r="F44" s="230"/>
      <c r="G44" s="230"/>
      <c r="H44" s="230"/>
      <c r="I44" s="230"/>
      <c r="J44" s="230"/>
      <c r="K44" s="231"/>
      <c r="L44" s="231"/>
    </row>
    <row r="45" spans="1:12" s="224" customFormat="1" ht="11.25" x14ac:dyDescent="0.2">
      <c r="B45" s="226"/>
      <c r="C45" s="226"/>
      <c r="D45" s="230"/>
      <c r="E45" s="230"/>
      <c r="F45" s="230"/>
      <c r="G45" s="230"/>
      <c r="H45" s="230"/>
      <c r="I45" s="230"/>
      <c r="J45" s="230"/>
      <c r="K45" s="231"/>
      <c r="L45" s="231"/>
    </row>
    <row r="46" spans="1:12" s="224" customFormat="1" ht="11.25" x14ac:dyDescent="0.2">
      <c r="B46" s="226" t="s">
        <v>218</v>
      </c>
      <c r="C46" s="226"/>
      <c r="D46" s="230"/>
      <c r="E46" s="230"/>
      <c r="F46" s="230"/>
      <c r="G46" s="230"/>
      <c r="H46" s="230"/>
      <c r="I46" s="230"/>
      <c r="J46" s="230"/>
      <c r="K46" s="231"/>
      <c r="L46" s="231"/>
    </row>
    <row r="47" spans="1:12" s="224" customFormat="1" ht="11.25" x14ac:dyDescent="0.2">
      <c r="B47" s="226" t="s">
        <v>219</v>
      </c>
      <c r="C47" s="226"/>
      <c r="D47" s="230"/>
      <c r="E47" s="230"/>
      <c r="F47" s="230"/>
      <c r="G47" s="230"/>
      <c r="H47" s="230"/>
      <c r="I47" s="230"/>
      <c r="J47" s="230"/>
      <c r="K47" s="231"/>
      <c r="L47" s="231"/>
    </row>
    <row r="48" spans="1:12" s="224" customFormat="1" ht="16.149999999999999" customHeight="1" x14ac:dyDescent="0.2">
      <c r="B48" s="226"/>
      <c r="C48" s="226"/>
      <c r="D48" s="227"/>
      <c r="E48" s="227"/>
      <c r="F48" s="227"/>
      <c r="G48" s="227"/>
      <c r="H48" s="227"/>
      <c r="I48" s="227"/>
      <c r="J48" s="227"/>
      <c r="K48" s="228"/>
      <c r="L48" s="228"/>
    </row>
    <row r="49" spans="2:12" s="224" customFormat="1" ht="11.25" x14ac:dyDescent="0.2">
      <c r="B49" s="226" t="s">
        <v>220</v>
      </c>
      <c r="C49" s="226"/>
      <c r="D49" s="227"/>
      <c r="E49" s="227"/>
      <c r="F49" s="227"/>
      <c r="G49" s="227"/>
      <c r="H49" s="227"/>
      <c r="I49" s="227"/>
      <c r="J49" s="227"/>
      <c r="K49" s="228"/>
      <c r="L49" s="228"/>
    </row>
    <row r="50" spans="2:12" s="224" customFormat="1" ht="11.25" x14ac:dyDescent="0.2">
      <c r="B50" s="226" t="s">
        <v>221</v>
      </c>
      <c r="C50" s="226"/>
      <c r="D50" s="227"/>
      <c r="E50" s="227"/>
      <c r="F50" s="227"/>
      <c r="G50" s="227"/>
      <c r="H50" s="227"/>
      <c r="I50" s="227"/>
      <c r="J50" s="227"/>
      <c r="K50" s="228"/>
      <c r="L50" s="228"/>
    </row>
    <row r="51" spans="2:12" s="224" customFormat="1" ht="11.25" x14ac:dyDescent="0.2">
      <c r="B51" s="226" t="s">
        <v>222</v>
      </c>
      <c r="C51" s="226"/>
      <c r="D51" s="227"/>
      <c r="E51" s="227"/>
      <c r="F51" s="227"/>
      <c r="G51" s="227"/>
      <c r="H51" s="227"/>
      <c r="I51" s="227"/>
      <c r="J51" s="227"/>
      <c r="K51" s="228"/>
      <c r="L51" s="228"/>
    </row>
    <row r="52" spans="2:12" x14ac:dyDescent="0.25">
      <c r="B52" s="232"/>
      <c r="C52" s="232"/>
      <c r="D52" s="232"/>
      <c r="E52" s="232"/>
      <c r="F52" s="232"/>
      <c r="G52" s="232"/>
      <c r="H52" s="232"/>
      <c r="I52" s="232"/>
      <c r="J52" s="232"/>
    </row>
    <row r="53" spans="2:12" x14ac:dyDescent="0.25">
      <c r="B53" s="71"/>
      <c r="C53" s="71"/>
      <c r="D53" s="71"/>
      <c r="E53" s="71"/>
      <c r="F53" s="71"/>
      <c r="G53" s="71"/>
      <c r="H53" s="71"/>
      <c r="I53" s="71"/>
      <c r="J53" s="71"/>
    </row>
  </sheetData>
  <mergeCells count="23">
    <mergeCell ref="O3:R3"/>
    <mergeCell ref="S3:S4"/>
    <mergeCell ref="T3:T4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ZUŠ+neformální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Jasova</dc:creator>
  <cp:lastModifiedBy>Jasova</cp:lastModifiedBy>
  <dcterms:created xsi:type="dcterms:W3CDTF">2021-12-15T10:35:13Z</dcterms:created>
  <dcterms:modified xsi:type="dcterms:W3CDTF">2021-12-15T10:59:27Z</dcterms:modified>
</cp:coreProperties>
</file>