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11pechackova\Desktop\ŘV 21. 3. 2022\"/>
    </mc:Choice>
  </mc:AlternateContent>
  <bookViews>
    <workbookView xWindow="0" yWindow="0" windowWidth="23040" windowHeight="9390" tabRatio="710" activeTab="2"/>
  </bookViews>
  <sheets>
    <sheet name="MŠ" sheetId="6" r:id="rId1"/>
    <sheet name="ZŠ" sheetId="7" r:id="rId2"/>
    <sheet name="zajmové, neformalní, cel" sheetId="8" r:id="rId3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7" l="1"/>
  <c r="M14" i="7"/>
  <c r="M15" i="7"/>
  <c r="M16" i="7"/>
  <c r="M17" i="7"/>
  <c r="M18" i="7"/>
  <c r="M6" i="6" l="1"/>
  <c r="M7" i="6"/>
  <c r="M8" i="6"/>
  <c r="M9" i="6"/>
  <c r="M10" i="6"/>
  <c r="M11" i="6"/>
  <c r="M12" i="6"/>
  <c r="M13" i="6"/>
  <c r="M14" i="6"/>
  <c r="M15" i="6"/>
  <c r="M16" i="6"/>
  <c r="M17" i="6"/>
  <c r="M18" i="6"/>
  <c r="M58" i="7" l="1"/>
  <c r="M59" i="7"/>
  <c r="M60" i="7"/>
  <c r="M61" i="7"/>
  <c r="M39" i="7" l="1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8" i="7"/>
  <c r="M9" i="7"/>
  <c r="M10" i="7"/>
  <c r="M11" i="7"/>
  <c r="M12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7" i="7"/>
  <c r="L13" i="8" l="1"/>
  <c r="L12" i="8"/>
  <c r="L11" i="8"/>
  <c r="L10" i="8"/>
  <c r="L9" i="8"/>
  <c r="M5" i="6" l="1"/>
</calcChain>
</file>

<file path=xl/sharedStrings.xml><?xml version="1.0" encoding="utf-8"?>
<sst xmlns="http://schemas.openxmlformats.org/spreadsheetml/2006/main" count="860" uniqueCount="293">
  <si>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</si>
  <si>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</si>
  <si>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</si>
  <si>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</si>
  <si>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</si>
  <si>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</si>
  <si>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</si>
  <si>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</si>
  <si>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</si>
  <si>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</si>
  <si>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</si>
  <si>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</si>
  <si>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</si>
  <si>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</si>
  <si>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</si>
  <si>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</si>
  <si>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</si>
  <si>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</si>
  <si>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</si>
  <si>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</si>
  <si>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</si>
  <si>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</si>
  <si>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</si>
  <si>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</si>
  <si>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</si>
  <si>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</si>
  <si>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</si>
  <si>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</si>
  <si>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</si>
  <si>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</si>
  <si>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</si>
  <si>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</si>
  <si>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</si>
  <si>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</si>
  <si>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</si>
  <si>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</si>
  <si>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</si>
  <si>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</si>
  <si>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</si>
  <si>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</si>
  <si>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</si>
  <si>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</si>
  <si>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</si>
  <si>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</si>
  <si>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</si>
  <si>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</si>
  <si>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</si>
  <si>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</si>
  <si>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</si>
  <si>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</si>
  <si>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</si>
  <si>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</si>
  <si>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</si>
  <si>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</si>
  <si>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</si>
  <si>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</si>
  <si>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</si>
  <si>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</si>
  <si>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</si>
  <si>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</si>
  <si>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</si>
  <si>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</si>
  <si>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</si>
  <si>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</si>
  <si>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</si>
  <si>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</si>
  <si>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</si>
  <si>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</si>
  <si>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</si>
  <si>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</si>
  <si>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</si>
  <si>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ZŠ J. A. Komenského Fulnek, Česká 339, p. o.</t>
  </si>
  <si>
    <t>Město Fulnek</t>
  </si>
  <si>
    <t>Rozvoj odborného vzdělávání v ZŠ J. A. Komenského Fulnek - vybudování a vybavení odborných učeben</t>
  </si>
  <si>
    <t>Budování zázemí pro školní družinu</t>
  </si>
  <si>
    <t xml:space="preserve">Zajištění konektivity školy </t>
  </si>
  <si>
    <t>Budování zázemí pro školní pedagogické i nepedagogické pracovníky</t>
  </si>
  <si>
    <t>Vybudování zázemí pro školní poradenské pracoviště a pro žáky se speciálními vzdělávacími potřebami</t>
  </si>
  <si>
    <t>Vytvoření vnitřního a venkovního zázemí pro komunitní aktivity při ZŠ</t>
  </si>
  <si>
    <t>Moravskoslezský</t>
  </si>
  <si>
    <t>Odry</t>
  </si>
  <si>
    <t>Fulnek</t>
  </si>
  <si>
    <t>x</t>
  </si>
  <si>
    <t>ne</t>
  </si>
  <si>
    <t>ZŠ Odry, Komenského 6, p.o.</t>
  </si>
  <si>
    <t>Město Odry</t>
  </si>
  <si>
    <t>OO848191</t>
  </si>
  <si>
    <t>Konektivita školy</t>
  </si>
  <si>
    <t>Zajištění konektivity školy, připojení k internetu-optická síť posílení bezpečnostního systému školy a zabezpečení vstupu</t>
  </si>
  <si>
    <t>Rekonstrukce (úprava) školního dvora</t>
  </si>
  <si>
    <t>Dle vypracované studie</t>
  </si>
  <si>
    <t>studie</t>
  </si>
  <si>
    <t>Zázemí pro školní poradenské pracoviště</t>
  </si>
  <si>
    <t>Nábytek a zařízení, stavební úpravy</t>
  </si>
  <si>
    <t>Obnova, modernizace výpočetní techniky v odborných učebnách</t>
  </si>
  <si>
    <t>Nové dataprojektory, PC, tablety</t>
  </si>
  <si>
    <t>Rekonstrukce školního hřiště</t>
  </si>
  <si>
    <t>Oprava gumového granulátu + nástřik</t>
  </si>
  <si>
    <t>Modernizace dílen II.</t>
  </si>
  <si>
    <t>Modernizace přípravny -stavební úpravy, stroje</t>
  </si>
  <si>
    <t>Vybudování workoutového hřiště</t>
  </si>
  <si>
    <t>Vybudování nového workout hřiště</t>
  </si>
  <si>
    <t>Zřízení klidového centra -přízemí</t>
  </si>
  <si>
    <t>Drobné stavební úpravy pro komunitní aktivity vč. vybavení</t>
  </si>
  <si>
    <t>I.22</t>
  </si>
  <si>
    <t>Rekonstrukce elektroinstalace a osvětlení v celém objektu</t>
  </si>
  <si>
    <t>Rekonstrukce elektroinstalace a osvětlení dle současných hygienických norem</t>
  </si>
  <si>
    <t>Rekonstrukce ÚT</t>
  </si>
  <si>
    <t>Výměna otopných těles včetně rozvodů,</t>
  </si>
  <si>
    <t>Základní škola Odry, Pohořská 8, příspěvková organizace</t>
  </si>
  <si>
    <t>Město
Odry</t>
  </si>
  <si>
    <t>Výměna záchytných sítí na školním hřišti a vybudování oplocení školních hřišť,</t>
  </si>
  <si>
    <t>Výměna poškozených sítí na školním hřišti, dobudování oplocení areálu včetně vstupních bran a elektronického vstupního systému</t>
  </si>
  <si>
    <t>X</t>
  </si>
  <si>
    <t>Zpracovaná PD</t>
  </si>
  <si>
    <t>Rekonstrukce sociálního zařízení v pavilonu tělocvičen</t>
  </si>
  <si>
    <t>Rekonstrukce toalet a úklidových místností u obou tělocvičen</t>
  </si>
  <si>
    <t>Kamerový systém pro okolí školy a vybraná místa uvnitř objektu</t>
  </si>
  <si>
    <t>Zajištění monitoringu blízkého okolí školy (dětské hřiště, školní hřiště, vstupy do budovy, školní prostranství) a vybraná místa uvnitř budovy</t>
  </si>
  <si>
    <t>Zlepšení konektivity školy</t>
  </si>
  <si>
    <t>Zlepšení připojení internetu včetně nových rozvodů (optické vlákno, routry)</t>
  </si>
  <si>
    <t>Rekonstrukce tělocvičny školy a školního víceúčelového hřiště</t>
  </si>
  <si>
    <t xml:space="preserve">Kompletní rekonstrukce velké tělocvičny (palubovka, obložení, osvětlení, elektroinstalace), výsledková tabule, oprava skladových kójí v obou tělocvičnách. Rekonstrukce běžeckého oválu a víceúčelového hřiště (vyčištění, vsypy) </t>
  </si>
  <si>
    <t>ZpracovanáPD</t>
  </si>
  <si>
    <t>Vybudování společného 
zázemí pro vychovatelky školní družiny a učitelky
speciálních tříd</t>
  </si>
  <si>
    <t>Rekonstrukce místnosti užívané vychovatelkami školní družiny a učitelkami spec. tříd (teplá voda, podlahy, nábytek) a místnosti pro jednání s rodiči</t>
  </si>
  <si>
    <t>Vybudování zázemí pro pedagogické i nepedagogické pracovníky</t>
  </si>
  <si>
    <t>Rekonstrukce místností vč. vybavení, úpravy dispozic</t>
  </si>
  <si>
    <t>Rekonstrukce učebny dílen včetně přípravny</t>
  </si>
  <si>
    <t xml:space="preserve">Výměna vybavení učebny a přípravny (nábytek, podlahy, osvětlení, boxy s nářadím k pracovním stolům, stroje, aku nářadí, odsávací systém do přípravny)  </t>
  </si>
  <si>
    <t>Rekonstrukce učebny přírodopisu  včetně kabinetu</t>
  </si>
  <si>
    <t>Rekonstrukce učebny (nábytek, podlahy, zatemnění, regály)</t>
  </si>
  <si>
    <t>Základní škola a Mateřská škola Jakubčovice nad Odrou okres Nový Jičín, příspěvková organizace</t>
  </si>
  <si>
    <t>Obec Jakubčovice nad Odrou</t>
  </si>
  <si>
    <t>Jakubčovice nad Odrou</t>
  </si>
  <si>
    <t>Vybudování multifunkčního hřiště.</t>
  </si>
  <si>
    <t xml:space="preserve"> Vybudovat multifunkční školní hřiště pro žáky školy i veřejnost.</t>
  </si>
  <si>
    <t>Dostavba tělocvičny/haly za účelem zlepšení zázemí a stavu realizace sportovních aktivit.</t>
  </si>
  <si>
    <t xml:space="preserve"> </t>
  </si>
  <si>
    <t>Modernizace a rekonstrukce odborných učeben a sociálního zázemí</t>
  </si>
  <si>
    <t>Modernizace odborných učeben a sociálního zázemí ke zkvalitnění výuky.  ICT učebny - stavební úpravy, včetně zajištění bezbariérového přístupu,pořízení  pomůcek,  Tv - pomůcky, spchy.  Přírodovědná učebna -klimatizace, zatemnění, pomůcky, nábytek. Čtenářská dílna.</t>
  </si>
  <si>
    <t>Modernizace venkovní učebny v zahradě ZŠ podporující EVVO.</t>
  </si>
  <si>
    <t>Pořízení venkovních výukových prvků podporující výuku  přírodních věd, ekologickou výchovu.</t>
  </si>
  <si>
    <t xml:space="preserve">Zřízení odborné učebny pracovních činností, podpora technických a řemeslných oborů na ZŠ v učebnách pracovních činností, keramické dílny, učebny cvičné kuchyně. </t>
  </si>
  <si>
    <t xml:space="preserve">Zřízení odborné učebny pracovních činností, cvičné kuchyně a pracovního skladu. Stavební úprava místnosti bývalé šatny v přízemí objektu ZŠ na dílny a sklad
pro potřebu výuky praktických dovedností dětí. Cílem je podpora technických a řemeslných oborů na ZŠ v učebnách. 
</t>
  </si>
  <si>
    <t xml:space="preserve">Posílením bezpečtnostního systému. </t>
  </si>
  <si>
    <t>Zajištění konektivity školy.</t>
  </si>
  <si>
    <t>Modernizace vytápění ZŠ</t>
  </si>
  <si>
    <t>Modernizace vytápění a rekonstrukce otopné soustavy</t>
  </si>
  <si>
    <t>Modernizace vzduchotechniky ve školní jídelně.</t>
  </si>
  <si>
    <t>Základní škola a Mateřská škola Mankovice,p.o.</t>
  </si>
  <si>
    <t>Obec Mankovice</t>
  </si>
  <si>
    <t xml:space="preserve">Vybudování venkovní učebny
(výstavba venkovní učebny, včetně vybavení a kabinetem) 
</t>
  </si>
  <si>
    <t>Mankovice</t>
  </si>
  <si>
    <t>projekt je ve fázi příprav</t>
  </si>
  <si>
    <t xml:space="preserve">zázemí pro školní poradenské pracoviště </t>
  </si>
  <si>
    <r>
      <t xml:space="preserve">Výdaje projektu  </t>
    </r>
    <r>
      <rPr>
        <sz val="10"/>
        <color theme="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</si>
  <si>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0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</si>
  <si>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0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</si>
  <si>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color theme="0"/>
        <rFont val="Calibri"/>
        <family val="2"/>
        <charset val="238"/>
        <scheme val="minor"/>
      </rPr>
      <t>3)</t>
    </r>
    <r>
      <rPr>
        <sz val="10"/>
        <color theme="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</si>
  <si>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</si>
  <si>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0"/>
        <rFont val="Calibri"/>
        <family val="2"/>
        <charset val="238"/>
        <scheme val="minor"/>
      </rPr>
      <t>5)</t>
    </r>
    <r>
      <rPr>
        <sz val="10"/>
        <color theme="0"/>
        <rFont val="Calibri"/>
        <family val="2"/>
        <charset val="238"/>
        <scheme val="minor"/>
      </rPr>
      <t xml:space="preserve">
</t>
    </r>
  </si>
  <si>
    <t xml:space="preserve">Základní škola a Mateřská škola Spálov, příspěvková organizace , </t>
  </si>
  <si>
    <t>Městyts Spálov</t>
  </si>
  <si>
    <t>Spálov</t>
  </si>
  <si>
    <t>xx</t>
  </si>
  <si>
    <t>Rekonstrukce objektu č.p. 61 , včetně vybudování centrální školní kuchyně pro ŠJ ZŠ a MŠ</t>
  </si>
  <si>
    <t>Stavební rekonstrukce objektu č.p. 61 (dříve restaurace U stromu) , včetně vybudování centrální školní kuchyně pro ŠJ ZŠ a MŠ</t>
  </si>
  <si>
    <t>Rekonstrukce hlavní budovy základní školy, energetická úspornost hlavního objektu školy</t>
  </si>
  <si>
    <t>Rekonstrukce hlavní budovy základní školy, energetická úspornost hlavního objektu školy, vč. estetických úprav fasády</t>
  </si>
  <si>
    <t>Rekonstrukce podlahy tělocvičny a sanace vlhkosti v tělocvičně</t>
  </si>
  <si>
    <t xml:space="preserve">Řešení tepelně technických vlastností části objektu ZŠ (č.p.1), vč. výměny tepelného zdroje </t>
  </si>
  <si>
    <r>
      <t xml:space="preserve">Snížení energetické náročnosti části půdních prostor školy (učebny montessori sekce) a obvodového pláště části budovy (učebny montessori sekce) případně zajištění bezbariérového přístupu a vybudování venkovní učebny přírodovědných předmětů, </t>
    </r>
    <r>
      <rPr>
        <b/>
        <sz val="10"/>
        <rFont val="Calibri"/>
        <family val="2"/>
        <charset val="238"/>
        <scheme val="minor"/>
      </rPr>
      <t xml:space="preserve">resp. řešení tepelně technických vlastností části objektu ZŠ (č.p.1), vč. výměny tepelného zdroje </t>
    </r>
  </si>
  <si>
    <t>Vražné</t>
  </si>
  <si>
    <t>Základní škola a mateřská škola Vražné, okres Nový Jičín</t>
  </si>
  <si>
    <t>obec Vražné</t>
  </si>
  <si>
    <t>MSK</t>
  </si>
  <si>
    <t>Vytvoření odborné venkovní učebny v zahradě ZŠ Johanna Gregora Mendela</t>
  </si>
  <si>
    <t>připravený proj. Plán</t>
  </si>
  <si>
    <t>Dílna a sklad nářadí</t>
  </si>
  <si>
    <t xml:space="preserve">Stavební úprava místnosti bývalé uhelny v přízemí objektu ZŠ na dílnu a sklad
pro potřebu výuky praktických dovedností dětí vč. prací na zahradě. Pořízení nástrojů a nářadí. Pro výuku v globálních souvislostech.
</t>
  </si>
  <si>
    <t>Bezbariérovost školy</t>
  </si>
  <si>
    <t>Výtah do navýšeného přízemí, 1. patra a na půdu pro zajištění bezbariérovosti školy</t>
  </si>
  <si>
    <t>Jazyková učebna ZŠ</t>
  </si>
  <si>
    <t>Úprava učeben v podkroví objektu ZŠ včetně vybavení pro výuku jazyků a čtenářských dovedností včetně dalších gramotností v jejich návaznosti na čtenářskou gramotnost a jazykové vzdělávání</t>
  </si>
  <si>
    <t>Cvičebna ZŠ</t>
  </si>
  <si>
    <t>Úprava cvičebny pro širší využití a potřeby školy jako komunitního centra.</t>
  </si>
  <si>
    <t xml:space="preserve">Zahradní altán </t>
  </si>
  <si>
    <t>Mateřská škola Čtyřlístek Odry, příspěvková organizace</t>
  </si>
  <si>
    <t xml:space="preserve">Rekonstrukce budovy ul. Pohořská </t>
  </si>
  <si>
    <t>Rekonstrukce rozvodů vody, kanalizace, sociálního zařízení, elektroinstalace</t>
  </si>
  <si>
    <t>XII.27</t>
  </si>
  <si>
    <t>Zpracování PD bylo zadáno v květnu 2021 (odbor SNM MÚ Odry)</t>
  </si>
  <si>
    <t>Rekonstrukce budovy ul. Sokolovská</t>
  </si>
  <si>
    <t>Sanace vlhkosti budovy, rekonstrukce vnitřních prostor</t>
  </si>
  <si>
    <t>Projektová dokumentace připravená pro realizaci</t>
  </si>
  <si>
    <t>Rekonstrukce budovy Odry Loučky</t>
  </si>
  <si>
    <t>Rekonstrukce podlah a vnitřních prostor</t>
  </si>
  <si>
    <t>Rekonstrukce budovy Odry Kamenka</t>
  </si>
  <si>
    <t>Rekonstrukce vnitřních prostor</t>
  </si>
  <si>
    <t>Rekonstrukce v MŠ</t>
  </si>
  <si>
    <t>Rekonstrukce budovy č.p. 516/3 z důvodu navýšení kapacity MŠ</t>
  </si>
  <si>
    <r>
      <t xml:space="preserve">Výdaje projektu </t>
    </r>
    <r>
      <rPr>
        <sz val="10"/>
        <color theme="0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0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</si>
  <si>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0"/>
        <color theme="0"/>
        <rFont val="Calibri"/>
        <family val="2"/>
        <charset val="238"/>
        <scheme val="minor"/>
      </rPr>
      <t>3)</t>
    </r>
    <r>
      <rPr>
        <sz val="10"/>
        <color theme="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</si>
  <si>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0"/>
        <rFont val="Calibri"/>
        <family val="2"/>
        <charset val="238"/>
        <scheme val="minor"/>
      </rPr>
      <t>4)</t>
    </r>
  </si>
  <si>
    <t>Vybudování učebny pro polytechnickou výchovu</t>
  </si>
  <si>
    <t>Vybudování učebny pro polytechnickou výchovu, stavební úpravy v půdních prostorech.</t>
  </si>
  <si>
    <t>Modernizace zahrady</t>
  </si>
  <si>
    <t>Modernizace zahrady .</t>
  </si>
  <si>
    <t>Rekonstrukce herny, šatny a sociálního zařízení</t>
  </si>
  <si>
    <t>Modernizace ICT učebny</t>
  </si>
  <si>
    <t xml:space="preserve">Rozšíření zázemí ŠD zastřešením terasy (zimní zahrada) podporujících výuku zejména přírodních věd, ekologické výchovy. </t>
  </si>
  <si>
    <t>Rozšíření zázemí ŠD zastřešením terasy (zimní zahrada) podporujících výuku zejména přírodních věd, ekologické výchovy. Stavební úpravy, nábytek.</t>
  </si>
  <si>
    <t xml:space="preserve">Zřízení relaxační místnosti ve ŠD </t>
  </si>
  <si>
    <t>Zřízení relaxační místnosti ve ŠD</t>
  </si>
  <si>
    <t>Modernizace učebny pro polytechnickou výchovu.</t>
  </si>
  <si>
    <t>Modernizace učebny pro polytechnickou výchovu ve ŠD</t>
  </si>
  <si>
    <t>Sanace vlhkosti v přízemních prostorách MŠ</t>
  </si>
  <si>
    <t>Sanace a opravy vlhkých prostor MŠ v přízemí (zdi a podlaha)</t>
  </si>
  <si>
    <t xml:space="preserve">řeší se PD </t>
  </si>
  <si>
    <t>Rozšíření prostor v mateřské škole o učebnu ve stylu lesní školky, vč. zahradních prvků</t>
  </si>
  <si>
    <t>xi</t>
  </si>
  <si>
    <t>Středisko volného času Odry</t>
  </si>
  <si>
    <t>Budování zázemí pro zájmové a neformální vzdělávání - modernizace vybavení odborných učeben</t>
  </si>
  <si>
    <t>Moravskoslezský kraj</t>
  </si>
  <si>
    <t>Bezbariérové SVČ Odry</t>
  </si>
  <si>
    <t xml:space="preserve"> vstupy, suterén, patro – úprava vstupu, schodolez popř. nájezd, úprava</t>
  </si>
  <si>
    <t xml:space="preserve">Rekonstrukce půdních prostor SVČ Odry za účelem zřízení nové třídy, </t>
  </si>
  <si>
    <t xml:space="preserve">zesílení podlah, zateplení střechy, vyvedení vody, tepla, vzduchotechnika nebo střešní okna. </t>
  </si>
  <si>
    <t>Technické zabezpečení budovy a místností v SVČ Odry, oplocení budovy</t>
  </si>
  <si>
    <t xml:space="preserve"> požární alarm, kamerový systém, iNET kabeláž do spodní kanceláře, NTB + Monitor pro propagačního pracovníka</t>
  </si>
  <si>
    <t>Oplocení budovy, úprava pozemku</t>
  </si>
  <si>
    <t>Základna pro venkovní činnost MŠ</t>
  </si>
  <si>
    <t>Pořízení kontejnerové základny a zázemí pro materiál a další potřeby MŠ pro venkovní činnosti s dětmi</t>
  </si>
  <si>
    <t>plán realizace</t>
  </si>
  <si>
    <t>Obec Vražné</t>
  </si>
  <si>
    <t>II.22</t>
  </si>
  <si>
    <t>Základní škola Heřmanice u Oder, okres Nový Jičín, příspěvková organizace</t>
  </si>
  <si>
    <t>Obecní úřad Heřmanice u Oder</t>
  </si>
  <si>
    <t>Modernizace a rekonstrukce odborných učeben</t>
  </si>
  <si>
    <t>Heřmanice u Oder</t>
  </si>
  <si>
    <t>Dovybavení učeben nábytkem, interaktivní tabulí, didaktickými školními pomůckami.</t>
  </si>
  <si>
    <t>I.21</t>
  </si>
  <si>
    <t>Zřízení konektivity na základní škole</t>
  </si>
  <si>
    <t>Zajištění konektivity  školy, vybavení digitálními technologiemi pro práci ve výuce,. vysokorychlostní internet, apod.</t>
  </si>
  <si>
    <t>Vytvoření vnitřního a vnějšího zázemí pro komunitní aktivity</t>
  </si>
  <si>
    <t>Vybavení místnosti pro relaxaci (stavební úpravy dle současných hygienických a bezpečnostních norem, nábytek ), zabezpečení vchododu apod.</t>
  </si>
  <si>
    <t>Zřízení venkovní učebny</t>
  </si>
  <si>
    <t>zázemí pro praktikování metody "učíme se venku"</t>
  </si>
  <si>
    <t>Výstavba nové MŠ Fulnek</t>
  </si>
  <si>
    <t xml:space="preserve">Vybavení zahrady MŠ Jerlochovice venkovními herními výukovými prvky a zeleně v rámci vzdělávání ekologické výchovy. </t>
  </si>
  <si>
    <t>Jerlochovice</t>
  </si>
  <si>
    <t>709 84 387</t>
  </si>
  <si>
    <t>IZO ZŠ: 102244090</t>
  </si>
  <si>
    <t>Moderizace a zkvalitnění výchovně vzdělávacího procesu, vznik a úprava prostor pro výuku, zajištění speciální pedagogické péče, sboroven a kanceláře účetní</t>
  </si>
  <si>
    <t>vybavení polytechnické učebny, keramické dílny, mediální učebny, zázemí pro pedagogické, nepadagogické pracovníky, školní pedag. Pracoviště(stavební úpravy, nábytek, pomůcky, vzduchotechnika, IT technika)</t>
  </si>
  <si>
    <t>zpracovaný projekt</t>
  </si>
  <si>
    <t>není zapotřebí</t>
  </si>
  <si>
    <t>Rekonstrukce hřiště ZŠ TGM Fulnek</t>
  </si>
  <si>
    <t>obnova plochy a přílušenství hřište při ZŠ</t>
  </si>
  <si>
    <t>Rekonstrukce prostor ŠD,ŠK- Mlýnská 555</t>
  </si>
  <si>
    <t>vybudování nového zázemí pro činnost ŠD,ŠK</t>
  </si>
  <si>
    <t xml:space="preserve">vybudování venkovního altánu pro výuku přírodovědných předmětů, včetně příslušenství, vybavení nábytkem, IT technikou </t>
  </si>
  <si>
    <t>příprava PD k podání žádosti o povolení</t>
  </si>
  <si>
    <t>Revitalizace zahrady, prostranství, zeleně ZŠ, oplocení areálu</t>
  </si>
  <si>
    <t>Úpravy v  areálu školy,  přístupových cest, nově osázení zelení, oprava oplocení včetně vstupů</t>
  </si>
  <si>
    <t>Rekonstrukce otopné soustavy staré budovy ZŠ</t>
  </si>
  <si>
    <t>rekonstrukce otopné soustavy vč. nastavení regulačních armatur na staré budově školy</t>
  </si>
  <si>
    <t>Výstavba nové MŠ</t>
  </si>
  <si>
    <t>Pořízení výukových herních prvků s bezpečnými dopadovými plochami, prvků k ekol. vzdělávání, zeleně</t>
  </si>
  <si>
    <t>Vybudování venkovní učebny ZŠ TGM Fulnek</t>
  </si>
  <si>
    <t>ano</t>
  </si>
  <si>
    <t xml:space="preserve">zpracována PD </t>
  </si>
  <si>
    <t xml:space="preserve"> Základní škola  T. G. Masaryka Fulnek, příspěvková organizace                       IZO ZŠ: 102244090,         IZO ŠD: 119800373,        IZO ŠK: 150010826</t>
  </si>
  <si>
    <t>IZO MŠ: 174106769          IZO ŠJ-V   174106785
IZO: ŠJ: 174106777</t>
  </si>
  <si>
    <t xml:space="preserve">Mateřská škola Fulnek, příspěvková organizace, 
U Sýpky 289, 742 45 Fulnek
IČO: 13987496
RED-IZO
691015368
IZO MŠ: 174106769
IZO: ŠJ: 174106777                                                         IZO ŠJ-V    174106785
</t>
  </si>
  <si>
    <t>I. 2021</t>
  </si>
  <si>
    <t>XII.2023</t>
  </si>
  <si>
    <t>I. 2022</t>
  </si>
  <si>
    <t>XII.2024</t>
  </si>
  <si>
    <t>I.2022</t>
  </si>
  <si>
    <t>XII.2025</t>
  </si>
  <si>
    <t>I.2023</t>
  </si>
  <si>
    <t>I.2024</t>
  </si>
  <si>
    <t>XII.2027</t>
  </si>
  <si>
    <t>I.2021</t>
  </si>
  <si>
    <t>Modernizace vybavení učeben: audio reproduktory, akustická pěna, velký televizor, video kamera, Web kamera, mikrofon + rameno, Greenscreen + konstrukce s upevněním, myši k PC, monitor pro PC tvorbu, grafický tablet se zobrazovací plochou, interaktivní tabule, výrobníky mlhy + „světlomety“, malé JBL reproduktory (3x), 3D tiskárna, gravírovací a CNC 3D tiskárna, plackovačka Učebna kuchyň: doplnění – úprava kuchyňské linky (skříně, deska,…), myčka na nádobí, digestoř, varná deska, trouba, úprava vod. a elek. práce</t>
  </si>
  <si>
    <t xml:space="preserve">úprava pozemku kolem budovy, oplocení, posezení - venkovní učebna pro environmentální výchovu, osvětlení, úprava dlažby, herní prvky </t>
  </si>
  <si>
    <t>Schváleno v Odrách dne 21. 3. 2022 Řídícím výborem MAP II ORP Odry</t>
  </si>
  <si>
    <t>Podpis: Mgr. Libuše Králová, předseda Řídícího výboru</t>
  </si>
  <si>
    <t>Strategický rámec MAP - seznam investičních priorit MŠ (2021 - 2027) MAP II ORP Odry</t>
  </si>
  <si>
    <t>Strategický rámec MAP - seznam investičních priorit ZŠ (2021-2027) MAP II ORP Odry</t>
  </si>
  <si>
    <t>Souhrnný rámec pro investice do infrastruktury pro zájmové, neformální vzdělávání a celoživotní učení (2021-2027) MAP II ORP ODRY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</si>
</sst>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vertAlign val="superscript"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vertAlign val="superscript"/>
      <sz val="10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20" xfId="0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3" fillId="0" borderId="0" xfId="0" applyFont="1"/>
    <xf numFmtId="0" fontId="0" fillId="0" borderId="2" xfId="0" applyBorder="1"/>
    <xf numFmtId="0" fontId="0" fillId="0" borderId="3" xfId="0" applyBorder="1"/>
    <xf numFmtId="0" fontId="0" fillId="0" borderId="21" xfId="0" applyBorder="1"/>
    <xf numFmtId="0" fontId="0" fillId="0" borderId="5" xfId="0" applyBorder="1"/>
    <xf numFmtId="0" fontId="0" fillId="0" borderId="6" xfId="0" applyBorder="1"/>
    <xf numFmtId="0" fontId="14" fillId="0" borderId="0" xfId="0" applyFont="1"/>
    <xf numFmtId="0" fontId="0" fillId="2" borderId="0" xfId="0" applyFill="1"/>
    <xf numFmtId="0" fontId="13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20" xfId="0" applyBorder="1" applyAlignment="1">
      <alignment horizontal="center"/>
    </xf>
    <xf numFmtId="0" fontId="0" fillId="0" borderId="20" xfId="0" applyBorder="1" applyAlignment="1">
      <alignment wrapText="1"/>
    </xf>
    <xf numFmtId="3" fontId="0" fillId="0" borderId="20" xfId="0" applyNumberFormat="1" applyBorder="1"/>
    <xf numFmtId="0" fontId="0" fillId="0" borderId="45" xfId="0" applyBorder="1" applyAlignment="1">
      <alignment wrapText="1"/>
    </xf>
    <xf numFmtId="0" fontId="0" fillId="0" borderId="8" xfId="0" applyBorder="1" applyAlignment="1">
      <alignment horizontal="center"/>
    </xf>
    <xf numFmtId="0" fontId="13" fillId="0" borderId="3" xfId="0" applyFont="1" applyBorder="1"/>
    <xf numFmtId="0" fontId="13" fillId="0" borderId="20" xfId="0" applyFont="1" applyBorder="1" applyAlignment="1">
      <alignment horizontal="center"/>
    </xf>
    <xf numFmtId="0" fontId="13" fillId="0" borderId="21" xfId="0" applyFont="1" applyBorder="1"/>
    <xf numFmtId="3" fontId="0" fillId="0" borderId="16" xfId="0" applyNumberFormat="1" applyBorder="1"/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" fontId="0" fillId="0" borderId="20" xfId="0" applyNumberFormat="1" applyBorder="1"/>
    <xf numFmtId="0" fontId="4" fillId="0" borderId="20" xfId="0" applyFont="1" applyBorder="1"/>
    <xf numFmtId="0" fontId="0" fillId="0" borderId="17" xfId="0" applyBorder="1"/>
    <xf numFmtId="0" fontId="4" fillId="0" borderId="20" xfId="0" applyFont="1" applyBorder="1" applyAlignment="1">
      <alignment wrapText="1"/>
    </xf>
    <xf numFmtId="3" fontId="4" fillId="0" borderId="20" xfId="0" applyNumberFormat="1" applyFont="1" applyBorder="1"/>
    <xf numFmtId="0" fontId="4" fillId="0" borderId="20" xfId="0" applyFont="1" applyFill="1" applyBorder="1"/>
    <xf numFmtId="3" fontId="4" fillId="0" borderId="20" xfId="0" applyNumberFormat="1" applyFont="1" applyFill="1" applyBorder="1"/>
    <xf numFmtId="0" fontId="0" fillId="0" borderId="1" xfId="0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3" fontId="0" fillId="0" borderId="5" xfId="0" applyNumberFormat="1" applyBorder="1"/>
    <xf numFmtId="0" fontId="0" fillId="0" borderId="2" xfId="0" applyBorder="1" applyAlignment="1">
      <alignment wrapText="1"/>
    </xf>
    <xf numFmtId="0" fontId="4" fillId="0" borderId="16" xfId="0" applyFont="1" applyFill="1" applyBorder="1"/>
    <xf numFmtId="0" fontId="20" fillId="4" borderId="15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wrapText="1"/>
    </xf>
    <xf numFmtId="3" fontId="0" fillId="0" borderId="2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3" fontId="13" fillId="0" borderId="2" xfId="0" applyNumberFormat="1" applyFont="1" applyBorder="1"/>
    <xf numFmtId="17" fontId="0" fillId="0" borderId="2" xfId="0" applyNumberFormat="1" applyBorder="1"/>
    <xf numFmtId="0" fontId="0" fillId="0" borderId="20" xfId="0" applyBorder="1" applyAlignment="1">
      <alignment horizontal="center" vertical="center"/>
    </xf>
    <xf numFmtId="0" fontId="17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right"/>
    </xf>
    <xf numFmtId="17" fontId="0" fillId="0" borderId="20" xfId="0" applyNumberFormat="1" applyBorder="1" applyAlignment="1">
      <alignment horizontal="right"/>
    </xf>
    <xf numFmtId="0" fontId="0" fillId="0" borderId="20" xfId="0" applyFill="1" applyBorder="1" applyAlignment="1">
      <alignment horizontal="left" wrapText="1"/>
    </xf>
    <xf numFmtId="0" fontId="0" fillId="0" borderId="20" xfId="0" applyFill="1" applyBorder="1" applyAlignment="1">
      <alignment horizontal="center" wrapText="1"/>
    </xf>
    <xf numFmtId="3" fontId="0" fillId="0" borderId="20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left" wrapText="1"/>
    </xf>
    <xf numFmtId="0" fontId="0" fillId="0" borderId="5" xfId="0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/>
    </xf>
    <xf numFmtId="17" fontId="0" fillId="0" borderId="5" xfId="0" applyNumberFormat="1" applyBorder="1" applyAlignment="1">
      <alignment horizontal="right"/>
    </xf>
    <xf numFmtId="0" fontId="12" fillId="0" borderId="2" xfId="0" applyFont="1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wrapText="1"/>
    </xf>
    <xf numFmtId="3" fontId="0" fillId="0" borderId="20" xfId="0" applyNumberFormat="1" applyBorder="1" applyAlignment="1">
      <alignment wrapText="1"/>
    </xf>
    <xf numFmtId="17" fontId="0" fillId="0" borderId="20" xfId="0" applyNumberFormat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19" xfId="0" applyBorder="1" applyAlignment="1">
      <alignment horizontal="center" wrapText="1"/>
    </xf>
    <xf numFmtId="0" fontId="0" fillId="0" borderId="21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42" xfId="0" applyBorder="1" applyAlignment="1">
      <alignment horizontal="center"/>
    </xf>
    <xf numFmtId="3" fontId="0" fillId="0" borderId="2" xfId="0" applyNumberFormat="1" applyBorder="1"/>
    <xf numFmtId="0" fontId="0" fillId="0" borderId="2" xfId="0" applyBorder="1" applyAlignment="1">
      <alignment horizontal="center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vertical="center" wrapText="1"/>
    </xf>
    <xf numFmtId="0" fontId="20" fillId="5" borderId="17" xfId="0" applyFont="1" applyFill="1" applyBorder="1" applyAlignment="1">
      <alignment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43" xfId="0" applyBorder="1"/>
    <xf numFmtId="0" fontId="4" fillId="0" borderId="2" xfId="0" applyFont="1" applyBorder="1"/>
    <xf numFmtId="0" fontId="4" fillId="0" borderId="5" xfId="0" applyFont="1" applyFill="1" applyBorder="1"/>
    <xf numFmtId="0" fontId="4" fillId="0" borderId="2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3" fillId="0" borderId="2" xfId="0" applyFont="1" applyBorder="1"/>
    <xf numFmtId="0" fontId="13" fillId="0" borderId="20" xfId="0" applyFont="1" applyBorder="1"/>
    <xf numFmtId="3" fontId="13" fillId="0" borderId="20" xfId="0" applyNumberFormat="1" applyFont="1" applyBorder="1"/>
    <xf numFmtId="0" fontId="13" fillId="0" borderId="20" xfId="0" applyFont="1" applyBorder="1" applyAlignment="1">
      <alignment horizontal="right"/>
    </xf>
    <xf numFmtId="17" fontId="13" fillId="0" borderId="20" xfId="0" applyNumberFormat="1" applyFont="1" applyBorder="1"/>
    <xf numFmtId="0" fontId="13" fillId="0" borderId="20" xfId="0" applyFont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13" fillId="0" borderId="2" xfId="0" applyFont="1" applyBorder="1" applyAlignment="1">
      <alignment horizontal="right"/>
    </xf>
    <xf numFmtId="17" fontId="13" fillId="0" borderId="2" xfId="0" applyNumberFormat="1" applyFont="1" applyBorder="1"/>
    <xf numFmtId="0" fontId="13" fillId="0" borderId="5" xfId="0" applyFont="1" applyBorder="1" applyAlignment="1">
      <alignment wrapText="1"/>
    </xf>
    <xf numFmtId="3" fontId="13" fillId="0" borderId="5" xfId="0" applyNumberFormat="1" applyFont="1" applyBorder="1"/>
    <xf numFmtId="0" fontId="13" fillId="0" borderId="5" xfId="0" applyFont="1" applyBorder="1" applyAlignment="1">
      <alignment horizontal="right"/>
    </xf>
    <xf numFmtId="17" fontId="13" fillId="0" borderId="5" xfId="0" applyNumberFormat="1" applyFont="1" applyBorder="1"/>
    <xf numFmtId="0" fontId="13" fillId="0" borderId="5" xfId="0" applyFont="1" applyBorder="1"/>
    <xf numFmtId="0" fontId="13" fillId="0" borderId="6" xfId="0" applyFont="1" applyBorder="1"/>
    <xf numFmtId="3" fontId="0" fillId="0" borderId="28" xfId="0" applyNumberFormat="1" applyBorder="1"/>
    <xf numFmtId="3" fontId="0" fillId="0" borderId="45" xfId="0" applyNumberFormat="1" applyBorder="1"/>
    <xf numFmtId="0" fontId="0" fillId="0" borderId="44" xfId="0" applyBorder="1" applyAlignment="1">
      <alignment wrapText="1"/>
    </xf>
    <xf numFmtId="3" fontId="0" fillId="0" borderId="44" xfId="0" applyNumberFormat="1" applyBorder="1"/>
    <xf numFmtId="0" fontId="17" fillId="0" borderId="20" xfId="0" applyFont="1" applyBorder="1" applyAlignment="1">
      <alignment horizontal="left" vertical="top" wrapText="1"/>
    </xf>
    <xf numFmtId="0" fontId="18" fillId="0" borderId="20" xfId="0" applyFont="1" applyBorder="1" applyAlignment="1">
      <alignment wrapText="1"/>
    </xf>
    <xf numFmtId="3" fontId="0" fillId="0" borderId="20" xfId="0" applyNumberFormat="1" applyFill="1" applyBorder="1"/>
    <xf numFmtId="3" fontId="0" fillId="0" borderId="5" xfId="0" applyNumberFormat="1" applyFill="1" applyBorder="1"/>
    <xf numFmtId="0" fontId="13" fillId="0" borderId="5" xfId="0" applyFont="1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44" xfId="0" applyBorder="1" applyAlignment="1">
      <alignment horizontal="center"/>
    </xf>
    <xf numFmtId="3" fontId="4" fillId="0" borderId="2" xfId="0" applyNumberFormat="1" applyFont="1" applyBorder="1"/>
    <xf numFmtId="0" fontId="4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0" fontId="0" fillId="0" borderId="32" xfId="0" applyBorder="1" applyAlignment="1">
      <alignment horizontal="center" wrapText="1"/>
    </xf>
    <xf numFmtId="3" fontId="0" fillId="0" borderId="45" xfId="0" applyNumberFormat="1" applyBorder="1" applyAlignment="1">
      <alignment wrapText="1"/>
    </xf>
    <xf numFmtId="17" fontId="0" fillId="0" borderId="45" xfId="0" applyNumberFormat="1" applyBorder="1" applyAlignment="1">
      <alignment wrapText="1"/>
    </xf>
    <xf numFmtId="0" fontId="0" fillId="0" borderId="45" xfId="0" applyFill="1" applyBorder="1" applyAlignment="1">
      <alignment wrapText="1"/>
    </xf>
    <xf numFmtId="0" fontId="0" fillId="0" borderId="33" xfId="0" applyFill="1" applyBorder="1" applyAlignment="1">
      <alignment wrapText="1"/>
    </xf>
    <xf numFmtId="0" fontId="0" fillId="0" borderId="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3" fontId="0" fillId="0" borderId="16" xfId="0" applyNumberFormat="1" applyBorder="1" applyAlignment="1">
      <alignment wrapText="1"/>
    </xf>
    <xf numFmtId="14" fontId="0" fillId="0" borderId="16" xfId="0" applyNumberFormat="1" applyBorder="1" applyAlignment="1">
      <alignment horizontal="right" wrapText="1"/>
    </xf>
    <xf numFmtId="17" fontId="0" fillId="0" borderId="16" xfId="0" applyNumberFormat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21" xfId="0" applyFont="1" applyBorder="1" applyAlignment="1">
      <alignment horizontal="left"/>
    </xf>
    <xf numFmtId="3" fontId="0" fillId="0" borderId="28" xfId="0" applyNumberForma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0" fillId="0" borderId="0" xfId="0"/>
    <xf numFmtId="0" fontId="0" fillId="0" borderId="0" xfId="0" applyBorder="1"/>
    <xf numFmtId="0" fontId="0" fillId="0" borderId="20" xfId="0" applyBorder="1"/>
    <xf numFmtId="0" fontId="0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21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" fontId="0" fillId="0" borderId="44" xfId="0" applyNumberFormat="1" applyBorder="1"/>
    <xf numFmtId="0" fontId="0" fillId="0" borderId="41" xfId="0" applyBorder="1" applyAlignment="1">
      <alignment horizontal="center"/>
    </xf>
    <xf numFmtId="17" fontId="0" fillId="0" borderId="16" xfId="0" applyNumberFormat="1" applyBorder="1"/>
    <xf numFmtId="3" fontId="0" fillId="0" borderId="2" xfId="0" applyNumberFormat="1" applyBorder="1" applyAlignment="1">
      <alignment horizontal="right" wrapText="1"/>
    </xf>
    <xf numFmtId="3" fontId="0" fillId="0" borderId="20" xfId="0" applyNumberFormat="1" applyBorder="1" applyAlignment="1">
      <alignment horizontal="right" wrapText="1"/>
    </xf>
    <xf numFmtId="3" fontId="0" fillId="0" borderId="5" xfId="0" applyNumberFormat="1" applyBorder="1" applyAlignment="1">
      <alignment horizontal="right" wrapText="1"/>
    </xf>
    <xf numFmtId="0" fontId="0" fillId="0" borderId="32" xfId="0" applyBorder="1" applyAlignment="1">
      <alignment horizontal="center"/>
    </xf>
    <xf numFmtId="0" fontId="17" fillId="0" borderId="45" xfId="0" applyFont="1" applyBorder="1" applyAlignment="1">
      <alignment horizontal="left" vertical="top" wrapText="1"/>
    </xf>
    <xf numFmtId="0" fontId="17" fillId="0" borderId="45" xfId="0" applyFont="1" applyBorder="1" applyAlignment="1">
      <alignment vertical="top" wrapText="1"/>
    </xf>
    <xf numFmtId="17" fontId="0" fillId="0" borderId="45" xfId="0" applyNumberFormat="1" applyBorder="1"/>
    <xf numFmtId="0" fontId="13" fillId="0" borderId="45" xfId="0" applyFont="1" applyBorder="1" applyAlignment="1">
      <alignment horizontal="center"/>
    </xf>
    <xf numFmtId="0" fontId="13" fillId="0" borderId="45" xfId="0" applyFont="1" applyBorder="1"/>
    <xf numFmtId="0" fontId="13" fillId="0" borderId="33" xfId="0" applyFont="1" applyBorder="1"/>
    <xf numFmtId="0" fontId="0" fillId="0" borderId="2" xfId="0" applyBorder="1" applyAlignment="1"/>
    <xf numFmtId="3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 wrapText="1"/>
    </xf>
    <xf numFmtId="3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 wrapText="1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0" xfId="0" applyFill="1" applyBorder="1" applyAlignment="1">
      <alignment horizontal="left" vertical="center" wrapText="1"/>
    </xf>
    <xf numFmtId="0" fontId="18" fillId="0" borderId="2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0" xfId="0" applyFont="1" applyFill="1" applyBorder="1" applyAlignment="1">
      <alignment horizontal="left" wrapText="1"/>
    </xf>
    <xf numFmtId="0" fontId="4" fillId="0" borderId="2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0" fillId="0" borderId="4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0" fillId="0" borderId="20" xfId="0" applyBorder="1" applyAlignment="1"/>
    <xf numFmtId="0" fontId="0" fillId="0" borderId="16" xfId="0" applyBorder="1" applyAlignment="1"/>
    <xf numFmtId="0" fontId="0" fillId="0" borderId="2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left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left" wrapText="1"/>
    </xf>
    <xf numFmtId="0" fontId="0" fillId="0" borderId="23" xfId="0" applyFont="1" applyBorder="1"/>
    <xf numFmtId="0" fontId="0" fillId="0" borderId="24" xfId="0" applyFont="1" applyBorder="1"/>
    <xf numFmtId="0" fontId="0" fillId="0" borderId="24" xfId="0" applyBorder="1"/>
    <xf numFmtId="0" fontId="0" fillId="0" borderId="24" xfId="0" applyBorder="1" applyAlignment="1">
      <alignment wrapText="1"/>
    </xf>
    <xf numFmtId="0" fontId="0" fillId="0" borderId="25" xfId="0" applyBorder="1"/>
    <xf numFmtId="3" fontId="0" fillId="0" borderId="20" xfId="0" applyNumberFormat="1" applyBorder="1" applyAlignment="1">
      <alignment horizontal="right"/>
    </xf>
    <xf numFmtId="0" fontId="0" fillId="0" borderId="5" xfId="0" applyBorder="1" applyAlignment="1"/>
    <xf numFmtId="3" fontId="0" fillId="0" borderId="2" xfId="0" applyNumberFormat="1" applyBorder="1" applyAlignment="1"/>
    <xf numFmtId="0" fontId="0" fillId="0" borderId="3" xfId="0" applyBorder="1" applyAlignment="1"/>
    <xf numFmtId="3" fontId="0" fillId="0" borderId="5" xfId="0" applyNumberFormat="1" applyBorder="1" applyAlignment="1"/>
    <xf numFmtId="0" fontId="0" fillId="0" borderId="6" xfId="0" applyBorder="1" applyAlignmen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0" xfId="0" applyBorder="1" applyAlignment="1">
      <alignment horizontal="right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18" xfId="0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0" fontId="4" fillId="0" borderId="16" xfId="0" applyFont="1" applyBorder="1" applyAlignment="1">
      <alignment horizontal="right" wrapText="1"/>
    </xf>
    <xf numFmtId="0" fontId="0" fillId="0" borderId="45" xfId="0" applyBorder="1" applyAlignment="1">
      <alignment horizontal="right"/>
    </xf>
    <xf numFmtId="0" fontId="0" fillId="6" borderId="2" xfId="0" applyFont="1" applyFill="1" applyBorder="1" applyAlignment="1">
      <alignment vertical="center" wrapText="1"/>
    </xf>
    <xf numFmtId="0" fontId="13" fillId="6" borderId="5" xfId="0" applyFont="1" applyFill="1" applyBorder="1" applyAlignment="1">
      <alignment wrapText="1"/>
    </xf>
    <xf numFmtId="3" fontId="13" fillId="6" borderId="2" xfId="0" applyNumberFormat="1" applyFont="1" applyFill="1" applyBorder="1"/>
    <xf numFmtId="3" fontId="13" fillId="6" borderId="5" xfId="0" applyNumberFormat="1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top" wrapText="1"/>
    </xf>
    <xf numFmtId="0" fontId="19" fillId="5" borderId="9" xfId="0" applyFont="1" applyFill="1" applyBorder="1" applyAlignment="1">
      <alignment horizontal="center" vertical="top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top" wrapText="1"/>
    </xf>
    <xf numFmtId="0" fontId="19" fillId="4" borderId="31" xfId="0" applyFont="1" applyFill="1" applyBorder="1" applyAlignment="1">
      <alignment horizontal="center" vertical="top" wrapText="1"/>
    </xf>
    <xf numFmtId="0" fontId="19" fillId="4" borderId="8" xfId="0" applyFont="1" applyFill="1" applyBorder="1" applyAlignment="1">
      <alignment horizontal="center" vertical="top" wrapText="1"/>
    </xf>
    <xf numFmtId="0" fontId="19" fillId="4" borderId="9" xfId="0" applyFont="1" applyFill="1" applyBorder="1" applyAlignment="1">
      <alignment horizontal="center" vertical="top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24" fillId="0" borderId="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zoomScale="85" zoomScaleNormal="85" workbookViewId="0">
      <pane ySplit="4" topLeftCell="A5" activePane="bottomLeft" state="frozen"/>
      <selection activeCell="J48" sqref="J48"/>
      <selection pane="bottomLeft" activeCell="A2" sqref="A2:S2"/>
    </sheetView>
  </sheetViews>
  <sheetFormatPr defaultColWidth="9.28515625" defaultRowHeight="15" x14ac:dyDescent="0.25"/>
  <cols>
    <col min="1" max="1" width="7.28515625" style="1" customWidth="1"/>
    <col min="2" max="2" width="38.140625" style="1" customWidth="1"/>
    <col min="3" max="4" width="11.7109375" style="1" customWidth="1"/>
    <col min="5" max="5" width="17" style="1" customWidth="1"/>
    <col min="6" max="6" width="11.7109375" style="1" customWidth="1"/>
    <col min="7" max="7" width="32.5703125" style="1" customWidth="1"/>
    <col min="8" max="8" width="15.28515625" style="1" customWidth="1"/>
    <col min="9" max="9" width="12.85546875" style="1" customWidth="1"/>
    <col min="10" max="10" width="11.7109375" style="1" customWidth="1"/>
    <col min="11" max="11" width="39.42578125" style="1" customWidth="1"/>
    <col min="12" max="12" width="12.85546875" style="1" customWidth="1"/>
    <col min="13" max="13" width="12.140625" style="1" customWidth="1"/>
    <col min="14" max="15" width="9.28515625" style="1"/>
    <col min="16" max="16" width="13.7109375" style="1" customWidth="1"/>
    <col min="17" max="17" width="13.28515625" style="1" customWidth="1"/>
    <col min="18" max="18" width="13.5703125" style="1" customWidth="1"/>
    <col min="19" max="16384" width="9.28515625" style="1"/>
  </cols>
  <sheetData>
    <row r="1" spans="1:19" s="169" customFormat="1" ht="15.75" thickBot="1" x14ac:dyDescent="0.3"/>
    <row r="2" spans="1:19" ht="19.5" thickBot="1" x14ac:dyDescent="0.35">
      <c r="A2" s="265" t="s">
        <v>290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7"/>
    </row>
    <row r="3" spans="1:19" ht="27.4" customHeight="1" x14ac:dyDescent="0.25">
      <c r="A3" s="268" t="s">
        <v>0</v>
      </c>
      <c r="B3" s="263" t="s">
        <v>1</v>
      </c>
      <c r="C3" s="270"/>
      <c r="D3" s="270"/>
      <c r="E3" s="270"/>
      <c r="F3" s="264"/>
      <c r="G3" s="268" t="s">
        <v>2</v>
      </c>
      <c r="H3" s="268" t="s">
        <v>3</v>
      </c>
      <c r="I3" s="268" t="s">
        <v>56</v>
      </c>
      <c r="J3" s="268" t="s">
        <v>4</v>
      </c>
      <c r="K3" s="268" t="s">
        <v>5</v>
      </c>
      <c r="L3" s="271" t="s">
        <v>202</v>
      </c>
      <c r="M3" s="272"/>
      <c r="N3" s="261" t="s">
        <v>157</v>
      </c>
      <c r="O3" s="262"/>
      <c r="P3" s="263" t="s">
        <v>158</v>
      </c>
      <c r="Q3" s="264"/>
      <c r="R3" s="261" t="s">
        <v>7</v>
      </c>
      <c r="S3" s="262"/>
    </row>
    <row r="4" spans="1:19" ht="92.25" thickBot="1" x14ac:dyDescent="0.3">
      <c r="A4" s="269"/>
      <c r="B4" s="94" t="s">
        <v>8</v>
      </c>
      <c r="C4" s="95" t="s">
        <v>9</v>
      </c>
      <c r="D4" s="95" t="s">
        <v>10</v>
      </c>
      <c r="E4" s="95" t="s">
        <v>11</v>
      </c>
      <c r="F4" s="96" t="s">
        <v>12</v>
      </c>
      <c r="G4" s="269"/>
      <c r="H4" s="269"/>
      <c r="I4" s="269"/>
      <c r="J4" s="269"/>
      <c r="K4" s="269"/>
      <c r="L4" s="97" t="s">
        <v>13</v>
      </c>
      <c r="M4" s="98" t="s">
        <v>14</v>
      </c>
      <c r="N4" s="99" t="s">
        <v>15</v>
      </c>
      <c r="O4" s="100" t="s">
        <v>16</v>
      </c>
      <c r="P4" s="99" t="s">
        <v>203</v>
      </c>
      <c r="Q4" s="101" t="s">
        <v>204</v>
      </c>
      <c r="R4" s="102" t="s">
        <v>17</v>
      </c>
      <c r="S4" s="100" t="s">
        <v>18</v>
      </c>
    </row>
    <row r="5" spans="1:19" ht="39.6" customHeight="1" x14ac:dyDescent="0.25">
      <c r="A5" s="41">
        <v>1</v>
      </c>
      <c r="B5" s="252" t="s">
        <v>188</v>
      </c>
      <c r="C5" s="252" t="s">
        <v>85</v>
      </c>
      <c r="D5" s="256">
        <v>70981418</v>
      </c>
      <c r="E5" s="256">
        <v>107625989</v>
      </c>
      <c r="F5" s="256">
        <v>674000609</v>
      </c>
      <c r="G5" s="173" t="s">
        <v>189</v>
      </c>
      <c r="H5" s="256" t="s">
        <v>79</v>
      </c>
      <c r="I5" s="256" t="s">
        <v>80</v>
      </c>
      <c r="J5" s="256" t="s">
        <v>80</v>
      </c>
      <c r="K5" s="45" t="s">
        <v>190</v>
      </c>
      <c r="L5" s="92">
        <v>20000000</v>
      </c>
      <c r="M5" s="92">
        <f>L5/100*85</f>
        <v>17000000</v>
      </c>
      <c r="N5" s="151" t="s">
        <v>104</v>
      </c>
      <c r="O5" s="151" t="s">
        <v>191</v>
      </c>
      <c r="P5" s="93"/>
      <c r="Q5" s="93" t="s">
        <v>82</v>
      </c>
      <c r="R5" s="45" t="s">
        <v>192</v>
      </c>
      <c r="S5" s="174" t="s">
        <v>83</v>
      </c>
    </row>
    <row r="6" spans="1:19" ht="45" customHeight="1" x14ac:dyDescent="0.25">
      <c r="A6" s="30">
        <v>2</v>
      </c>
      <c r="B6" s="259"/>
      <c r="C6" s="259"/>
      <c r="D6" s="257"/>
      <c r="E6" s="257"/>
      <c r="F6" s="257"/>
      <c r="G6" s="171" t="s">
        <v>193</v>
      </c>
      <c r="H6" s="257"/>
      <c r="I6" s="257"/>
      <c r="J6" s="257"/>
      <c r="K6" s="21" t="s">
        <v>194</v>
      </c>
      <c r="L6" s="22">
        <v>6000000</v>
      </c>
      <c r="M6" s="22">
        <f t="shared" ref="M6:M18" si="0">L6/100*85</f>
        <v>5100000</v>
      </c>
      <c r="N6" s="67" t="s">
        <v>104</v>
      </c>
      <c r="O6" s="67" t="s">
        <v>191</v>
      </c>
      <c r="P6" s="20"/>
      <c r="Q6" s="20" t="s">
        <v>82</v>
      </c>
      <c r="R6" s="21" t="s">
        <v>195</v>
      </c>
      <c r="S6" s="175" t="s">
        <v>83</v>
      </c>
    </row>
    <row r="7" spans="1:19" x14ac:dyDescent="0.25">
      <c r="A7" s="30">
        <v>3</v>
      </c>
      <c r="B7" s="259"/>
      <c r="C7" s="259"/>
      <c r="D7" s="257"/>
      <c r="E7" s="257"/>
      <c r="F7" s="257"/>
      <c r="G7" s="171" t="s">
        <v>196</v>
      </c>
      <c r="H7" s="257"/>
      <c r="I7" s="257"/>
      <c r="J7" s="257"/>
      <c r="K7" s="21" t="s">
        <v>197</v>
      </c>
      <c r="L7" s="22">
        <v>4000000</v>
      </c>
      <c r="M7" s="22">
        <f t="shared" si="0"/>
        <v>3400000</v>
      </c>
      <c r="N7" s="67" t="s">
        <v>104</v>
      </c>
      <c r="O7" s="67" t="s">
        <v>191</v>
      </c>
      <c r="P7" s="20"/>
      <c r="Q7" s="20" t="s">
        <v>82</v>
      </c>
      <c r="R7" s="21"/>
      <c r="S7" s="175" t="s">
        <v>83</v>
      </c>
    </row>
    <row r="8" spans="1:19" x14ac:dyDescent="0.25">
      <c r="A8" s="30">
        <v>4</v>
      </c>
      <c r="B8" s="259"/>
      <c r="C8" s="259"/>
      <c r="D8" s="257"/>
      <c r="E8" s="257"/>
      <c r="F8" s="257"/>
      <c r="G8" s="171" t="s">
        <v>198</v>
      </c>
      <c r="H8" s="257"/>
      <c r="I8" s="257"/>
      <c r="J8" s="257"/>
      <c r="K8" s="21" t="s">
        <v>199</v>
      </c>
      <c r="L8" s="22">
        <v>4000000</v>
      </c>
      <c r="M8" s="22">
        <f t="shared" si="0"/>
        <v>3400000</v>
      </c>
      <c r="N8" s="67" t="s">
        <v>104</v>
      </c>
      <c r="O8" s="67" t="s">
        <v>191</v>
      </c>
      <c r="P8" s="20"/>
      <c r="Q8" s="20" t="s">
        <v>82</v>
      </c>
      <c r="R8" s="21"/>
      <c r="S8" s="175" t="s">
        <v>83</v>
      </c>
    </row>
    <row r="9" spans="1:19" ht="28.9" customHeight="1" thickBot="1" x14ac:dyDescent="0.3">
      <c r="A9" s="83">
        <v>5</v>
      </c>
      <c r="B9" s="260"/>
      <c r="C9" s="260"/>
      <c r="D9" s="258"/>
      <c r="E9" s="258"/>
      <c r="F9" s="258"/>
      <c r="G9" s="29" t="s">
        <v>200</v>
      </c>
      <c r="H9" s="258"/>
      <c r="I9" s="258"/>
      <c r="J9" s="258"/>
      <c r="K9" s="84" t="s">
        <v>201</v>
      </c>
      <c r="L9" s="28">
        <v>17500000</v>
      </c>
      <c r="M9" s="28">
        <f t="shared" si="0"/>
        <v>14875000</v>
      </c>
      <c r="N9" s="152" t="s">
        <v>104</v>
      </c>
      <c r="O9" s="152" t="s">
        <v>191</v>
      </c>
      <c r="P9" s="103" t="s">
        <v>82</v>
      </c>
      <c r="Q9" s="103"/>
      <c r="R9" s="29"/>
      <c r="S9" s="36" t="s">
        <v>83</v>
      </c>
    </row>
    <row r="10" spans="1:19" ht="14.45" customHeight="1" x14ac:dyDescent="0.25">
      <c r="A10" s="41">
        <v>1</v>
      </c>
      <c r="B10" s="252" t="s">
        <v>132</v>
      </c>
      <c r="C10" s="252" t="s">
        <v>133</v>
      </c>
      <c r="D10" s="252">
        <v>75027062</v>
      </c>
      <c r="E10" s="252">
        <v>107625962</v>
      </c>
      <c r="F10" s="252">
        <v>600138038</v>
      </c>
      <c r="G10" s="173" t="s">
        <v>205</v>
      </c>
      <c r="H10" s="252" t="s">
        <v>79</v>
      </c>
      <c r="I10" s="252" t="s">
        <v>80</v>
      </c>
      <c r="J10" s="252" t="s">
        <v>134</v>
      </c>
      <c r="K10" s="191" t="s">
        <v>206</v>
      </c>
      <c r="L10" s="92">
        <v>10000000</v>
      </c>
      <c r="M10" s="92">
        <f t="shared" si="0"/>
        <v>8500000</v>
      </c>
      <c r="N10" s="67" t="s">
        <v>104</v>
      </c>
      <c r="O10" s="67" t="s">
        <v>191</v>
      </c>
      <c r="P10" s="93" t="s">
        <v>82</v>
      </c>
      <c r="Q10" s="93"/>
      <c r="R10" s="173"/>
      <c r="S10" s="174" t="s">
        <v>83</v>
      </c>
    </row>
    <row r="11" spans="1:19" x14ac:dyDescent="0.25">
      <c r="A11" s="30">
        <v>2</v>
      </c>
      <c r="B11" s="259"/>
      <c r="C11" s="259"/>
      <c r="D11" s="259"/>
      <c r="E11" s="259"/>
      <c r="F11" s="259"/>
      <c r="G11" s="171" t="s">
        <v>207</v>
      </c>
      <c r="H11" s="259"/>
      <c r="I11" s="259"/>
      <c r="J11" s="259"/>
      <c r="K11" s="212" t="s">
        <v>208</v>
      </c>
      <c r="L11" s="22">
        <v>5000000</v>
      </c>
      <c r="M11" s="22">
        <f t="shared" si="0"/>
        <v>4250000</v>
      </c>
      <c r="N11" s="67" t="s">
        <v>104</v>
      </c>
      <c r="O11" s="67" t="s">
        <v>191</v>
      </c>
      <c r="P11" s="20"/>
      <c r="Q11" s="20" t="s">
        <v>82</v>
      </c>
      <c r="R11" s="171"/>
      <c r="S11" s="175" t="s">
        <v>83</v>
      </c>
    </row>
    <row r="12" spans="1:19" ht="30" x14ac:dyDescent="0.25">
      <c r="A12" s="30">
        <v>3</v>
      </c>
      <c r="B12" s="259"/>
      <c r="C12" s="259"/>
      <c r="D12" s="259"/>
      <c r="E12" s="259"/>
      <c r="F12" s="259"/>
      <c r="G12" s="21" t="s">
        <v>209</v>
      </c>
      <c r="H12" s="259" t="s">
        <v>138</v>
      </c>
      <c r="I12" s="259"/>
      <c r="J12" s="259"/>
      <c r="K12" s="21" t="s">
        <v>209</v>
      </c>
      <c r="L12" s="22">
        <v>6000000</v>
      </c>
      <c r="M12" s="22">
        <f t="shared" si="0"/>
        <v>5100000</v>
      </c>
      <c r="N12" s="67" t="s">
        <v>104</v>
      </c>
      <c r="O12" s="67" t="s">
        <v>191</v>
      </c>
      <c r="P12" s="20"/>
      <c r="Q12" s="20" t="s">
        <v>82</v>
      </c>
      <c r="R12" s="171"/>
      <c r="S12" s="175" t="s">
        <v>83</v>
      </c>
    </row>
    <row r="13" spans="1:19" ht="15.75" thickBot="1" x14ac:dyDescent="0.3">
      <c r="A13" s="83">
        <v>4</v>
      </c>
      <c r="B13" s="260"/>
      <c r="C13" s="260"/>
      <c r="D13" s="260"/>
      <c r="E13" s="260"/>
      <c r="F13" s="260"/>
      <c r="G13" s="29" t="s">
        <v>210</v>
      </c>
      <c r="H13" s="260"/>
      <c r="I13" s="260"/>
      <c r="J13" s="260"/>
      <c r="K13" s="213" t="s">
        <v>210</v>
      </c>
      <c r="L13" s="28">
        <v>200000</v>
      </c>
      <c r="M13" s="28">
        <f t="shared" si="0"/>
        <v>170000</v>
      </c>
      <c r="N13" s="67" t="s">
        <v>104</v>
      </c>
      <c r="O13" s="67" t="s">
        <v>191</v>
      </c>
      <c r="P13" s="103"/>
      <c r="Q13" s="103" t="s">
        <v>82</v>
      </c>
      <c r="R13" s="29"/>
      <c r="S13" s="36" t="s">
        <v>83</v>
      </c>
    </row>
    <row r="14" spans="1:19" ht="30" x14ac:dyDescent="0.25">
      <c r="A14" s="41">
        <v>1</v>
      </c>
      <c r="B14" s="252" t="s">
        <v>162</v>
      </c>
      <c r="C14" s="252" t="s">
        <v>163</v>
      </c>
      <c r="D14" s="252">
        <v>70985405</v>
      </c>
      <c r="E14" s="252">
        <v>107625491</v>
      </c>
      <c r="F14" s="252">
        <v>600138526</v>
      </c>
      <c r="G14" s="113" t="s">
        <v>217</v>
      </c>
      <c r="H14" s="252" t="s">
        <v>79</v>
      </c>
      <c r="I14" s="252" t="s">
        <v>80</v>
      </c>
      <c r="J14" s="252" t="s">
        <v>164</v>
      </c>
      <c r="K14" s="214" t="s">
        <v>218</v>
      </c>
      <c r="L14" s="227">
        <v>500000</v>
      </c>
      <c r="M14" s="227">
        <f t="shared" si="0"/>
        <v>425000</v>
      </c>
      <c r="N14" s="67" t="s">
        <v>104</v>
      </c>
      <c r="O14" s="191">
        <v>2022</v>
      </c>
      <c r="P14" s="93" t="s">
        <v>82</v>
      </c>
      <c r="Q14" s="93" t="s">
        <v>82</v>
      </c>
      <c r="R14" s="93" t="s">
        <v>219</v>
      </c>
      <c r="S14" s="228" t="s">
        <v>83</v>
      </c>
    </row>
    <row r="15" spans="1:19" ht="30.75" thickBot="1" x14ac:dyDescent="0.3">
      <c r="A15" s="32">
        <v>2</v>
      </c>
      <c r="B15" s="253"/>
      <c r="C15" s="253"/>
      <c r="D15" s="253"/>
      <c r="E15" s="253"/>
      <c r="F15" s="253"/>
      <c r="G15" s="114" t="s">
        <v>217</v>
      </c>
      <c r="H15" s="253"/>
      <c r="I15" s="253"/>
      <c r="J15" s="253"/>
      <c r="K15" s="115" t="s">
        <v>220</v>
      </c>
      <c r="L15" s="229">
        <v>3000000</v>
      </c>
      <c r="M15" s="229">
        <f t="shared" si="0"/>
        <v>2550000</v>
      </c>
      <c r="N15" s="67" t="s">
        <v>104</v>
      </c>
      <c r="O15" s="226">
        <v>2023</v>
      </c>
      <c r="P15" s="33" t="s">
        <v>221</v>
      </c>
      <c r="Q15" s="33" t="s">
        <v>221</v>
      </c>
      <c r="R15" s="33" t="s">
        <v>219</v>
      </c>
      <c r="S15" s="230" t="s">
        <v>83</v>
      </c>
    </row>
    <row r="16" spans="1:19" ht="45.75" thickBot="1" x14ac:dyDescent="0.3">
      <c r="A16" s="91">
        <v>1</v>
      </c>
      <c r="B16" s="140" t="s">
        <v>174</v>
      </c>
      <c r="C16" s="141" t="s">
        <v>175</v>
      </c>
      <c r="D16" s="141">
        <v>75029944</v>
      </c>
      <c r="E16" s="141">
        <v>181020149</v>
      </c>
      <c r="F16" s="141">
        <v>600138054</v>
      </c>
      <c r="G16" s="108" t="s">
        <v>232</v>
      </c>
      <c r="H16" s="141" t="s">
        <v>176</v>
      </c>
      <c r="I16" s="141" t="s">
        <v>80</v>
      </c>
      <c r="J16" s="141" t="s">
        <v>173</v>
      </c>
      <c r="K16" s="133" t="s">
        <v>233</v>
      </c>
      <c r="L16" s="134">
        <v>400000</v>
      </c>
      <c r="M16" s="134">
        <f t="shared" si="0"/>
        <v>340000</v>
      </c>
      <c r="N16" s="178">
        <v>44440</v>
      </c>
      <c r="O16" s="178">
        <v>46722</v>
      </c>
      <c r="P16" s="141"/>
      <c r="Q16" s="141" t="s">
        <v>82</v>
      </c>
      <c r="R16" s="108" t="s">
        <v>234</v>
      </c>
      <c r="S16" s="109" t="s">
        <v>83</v>
      </c>
    </row>
    <row r="17" spans="1:19" ht="50.45" customHeight="1" x14ac:dyDescent="0.25">
      <c r="A17" s="41">
        <v>1</v>
      </c>
      <c r="B17" s="254" t="s">
        <v>275</v>
      </c>
      <c r="C17" s="252" t="s">
        <v>72</v>
      </c>
      <c r="D17" s="252">
        <v>13987496</v>
      </c>
      <c r="E17" s="252" t="s">
        <v>274</v>
      </c>
      <c r="F17" s="252">
        <v>691015368</v>
      </c>
      <c r="G17" s="177" t="s">
        <v>249</v>
      </c>
      <c r="H17" s="252" t="s">
        <v>176</v>
      </c>
      <c r="I17" s="252" t="s">
        <v>80</v>
      </c>
      <c r="J17" s="176" t="s">
        <v>81</v>
      </c>
      <c r="K17" s="113" t="s">
        <v>268</v>
      </c>
      <c r="L17" s="181">
        <v>125000000</v>
      </c>
      <c r="M17" s="192">
        <f t="shared" si="0"/>
        <v>106250000</v>
      </c>
      <c r="N17" s="193" t="s">
        <v>276</v>
      </c>
      <c r="O17" s="193" t="s">
        <v>277</v>
      </c>
      <c r="P17" s="93"/>
      <c r="Q17" s="93" t="s">
        <v>82</v>
      </c>
      <c r="R17" s="238" t="s">
        <v>272</v>
      </c>
      <c r="S17" s="196" t="s">
        <v>271</v>
      </c>
    </row>
    <row r="18" spans="1:19" ht="121.5" customHeight="1" thickBot="1" x14ac:dyDescent="0.3">
      <c r="A18" s="32">
        <v>2</v>
      </c>
      <c r="B18" s="255"/>
      <c r="C18" s="253"/>
      <c r="D18" s="253"/>
      <c r="E18" s="253"/>
      <c r="F18" s="253"/>
      <c r="G18" s="198" t="s">
        <v>250</v>
      </c>
      <c r="H18" s="253"/>
      <c r="I18" s="253"/>
      <c r="J18" s="153" t="s">
        <v>251</v>
      </c>
      <c r="K18" s="114" t="s">
        <v>269</v>
      </c>
      <c r="L18" s="183">
        <v>830000</v>
      </c>
      <c r="M18" s="194">
        <f t="shared" si="0"/>
        <v>705500</v>
      </c>
      <c r="N18" s="195" t="s">
        <v>278</v>
      </c>
      <c r="O18" s="195" t="s">
        <v>279</v>
      </c>
      <c r="P18" s="33" t="s">
        <v>82</v>
      </c>
      <c r="Q18" s="33" t="s">
        <v>82</v>
      </c>
      <c r="R18" s="80"/>
      <c r="S18" s="197" t="s">
        <v>83</v>
      </c>
    </row>
    <row r="23" spans="1:19" x14ac:dyDescent="0.25">
      <c r="A23" s="4"/>
    </row>
    <row r="26" spans="1:19" hidden="1" x14ac:dyDescent="0.25">
      <c r="A26" s="5" t="s">
        <v>19</v>
      </c>
    </row>
    <row r="27" spans="1:19" hidden="1" x14ac:dyDescent="0.25"/>
    <row r="28" spans="1:19" hidden="1" x14ac:dyDescent="0.25"/>
    <row r="29" spans="1:19" hidden="1" x14ac:dyDescent="0.25"/>
    <row r="30" spans="1:19" hidden="1" x14ac:dyDescent="0.25"/>
    <row r="31" spans="1:19" hidden="1" x14ac:dyDescent="0.25">
      <c r="A31" s="5" t="s">
        <v>20</v>
      </c>
    </row>
    <row r="32" spans="1:19" hidden="1" x14ac:dyDescent="0.25">
      <c r="A32" s="5" t="s">
        <v>21</v>
      </c>
      <c r="B32" s="5"/>
    </row>
    <row r="33" spans="1:1" hidden="1" x14ac:dyDescent="0.25">
      <c r="A33" s="5" t="s">
        <v>22</v>
      </c>
    </row>
    <row r="34" spans="1:1" hidden="1" x14ac:dyDescent="0.25"/>
    <row r="35" spans="1:1" hidden="1" x14ac:dyDescent="0.25">
      <c r="A35" s="1" t="s">
        <v>23</v>
      </c>
    </row>
    <row r="36" spans="1:1" hidden="1" x14ac:dyDescent="0.25"/>
    <row r="37" spans="1:1" s="15" customFormat="1" hidden="1" x14ac:dyDescent="0.25">
      <c r="A37" s="9" t="s">
        <v>24</v>
      </c>
    </row>
    <row r="38" spans="1:1" hidden="1" x14ac:dyDescent="0.25"/>
    <row r="39" spans="1:1" hidden="1" x14ac:dyDescent="0.25">
      <c r="A39" s="9" t="s">
        <v>25</v>
      </c>
    </row>
  </sheetData>
  <mergeCells count="43"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  <mergeCell ref="H5:H9"/>
    <mergeCell ref="I5:I9"/>
    <mergeCell ref="J5:J9"/>
    <mergeCell ref="B10:B13"/>
    <mergeCell ref="C10:C13"/>
    <mergeCell ref="D10:D13"/>
    <mergeCell ref="E10:E13"/>
    <mergeCell ref="F10:F13"/>
    <mergeCell ref="H10:H13"/>
    <mergeCell ref="I10:I13"/>
    <mergeCell ref="J10:J13"/>
    <mergeCell ref="B5:B9"/>
    <mergeCell ref="C5:C9"/>
    <mergeCell ref="D5:D9"/>
    <mergeCell ref="E5:E9"/>
    <mergeCell ref="F5:F9"/>
    <mergeCell ref="H14:H15"/>
    <mergeCell ref="I14:I15"/>
    <mergeCell ref="J14:J15"/>
    <mergeCell ref="B14:B15"/>
    <mergeCell ref="C14:C15"/>
    <mergeCell ref="D14:D15"/>
    <mergeCell ref="E14:E15"/>
    <mergeCell ref="F14:F15"/>
    <mergeCell ref="H17:H18"/>
    <mergeCell ref="I17:I18"/>
    <mergeCell ref="B17:B18"/>
    <mergeCell ref="C17:C18"/>
    <mergeCell ref="D17:D18"/>
    <mergeCell ref="E17:E18"/>
    <mergeCell ref="F17:F18"/>
  </mergeCells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"/>
  <sheetViews>
    <sheetView zoomScale="70" zoomScaleNormal="70" workbookViewId="0">
      <pane ySplit="5" topLeftCell="A54" activePane="bottomLeft" state="frozen"/>
      <selection activeCell="J48" sqref="J48"/>
      <selection pane="bottomLeft" activeCell="A2" sqref="A2:Z2"/>
    </sheetView>
  </sheetViews>
  <sheetFormatPr defaultColWidth="9.28515625" defaultRowHeight="15" x14ac:dyDescent="0.25"/>
  <cols>
    <col min="1" max="1" width="6.5703125" style="1" customWidth="1"/>
    <col min="2" max="2" width="21.5703125" style="1" customWidth="1"/>
    <col min="3" max="3" width="10.28515625" style="1" customWidth="1"/>
    <col min="4" max="6" width="13.28515625" style="1" customWidth="1"/>
    <col min="7" max="7" width="40.42578125" style="1" customWidth="1"/>
    <col min="8" max="8" width="8.42578125" style="1" customWidth="1"/>
    <col min="9" max="9" width="11.140625" style="1" customWidth="1"/>
    <col min="10" max="10" width="10.28515625" style="1" customWidth="1"/>
    <col min="11" max="11" width="52" style="1" customWidth="1"/>
    <col min="12" max="12" width="13.7109375" style="1" customWidth="1"/>
    <col min="13" max="13" width="10.42578125" style="1" customWidth="1"/>
    <col min="14" max="14" width="11.5703125" style="1" customWidth="1"/>
    <col min="15" max="15" width="9.28515625" style="1"/>
    <col min="16" max="16" width="6" style="1" customWidth="1"/>
    <col min="17" max="17" width="8.5703125" style="1" customWidth="1"/>
    <col min="18" max="18" width="8.7109375" style="1" customWidth="1"/>
    <col min="19" max="19" width="8.140625" style="1" customWidth="1"/>
    <col min="20" max="20" width="10.28515625" style="1" customWidth="1"/>
    <col min="21" max="21" width="11.140625" style="1" customWidth="1"/>
    <col min="22" max="22" width="11.28515625" style="1" customWidth="1"/>
    <col min="23" max="23" width="10.28515625" style="1" customWidth="1"/>
    <col min="24" max="24" width="11.140625" style="1" customWidth="1"/>
    <col min="25" max="25" width="10.28515625" style="1" customWidth="1"/>
    <col min="26" max="26" width="8.42578125" style="1" customWidth="1"/>
    <col min="27" max="16384" width="9.28515625" style="1"/>
  </cols>
  <sheetData>
    <row r="1" spans="1:26" s="169" customFormat="1" ht="15.75" thickBot="1" x14ac:dyDescent="0.3"/>
    <row r="2" spans="1:26" ht="18" customHeight="1" thickBot="1" x14ac:dyDescent="0.35">
      <c r="A2" s="301" t="s">
        <v>291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3"/>
    </row>
    <row r="3" spans="1:26" s="3" customFormat="1" ht="29.1" customHeight="1" thickBot="1" x14ac:dyDescent="0.3">
      <c r="A3" s="294" t="s">
        <v>0</v>
      </c>
      <c r="B3" s="277" t="s">
        <v>1</v>
      </c>
      <c r="C3" s="278"/>
      <c r="D3" s="278"/>
      <c r="E3" s="278"/>
      <c r="F3" s="279"/>
      <c r="G3" s="308" t="s">
        <v>2</v>
      </c>
      <c r="H3" s="294" t="s">
        <v>26</v>
      </c>
      <c r="I3" s="299" t="s">
        <v>56</v>
      </c>
      <c r="J3" s="294" t="s">
        <v>4</v>
      </c>
      <c r="K3" s="318" t="s">
        <v>5</v>
      </c>
      <c r="L3" s="280" t="s">
        <v>156</v>
      </c>
      <c r="M3" s="281"/>
      <c r="N3" s="282" t="s">
        <v>157</v>
      </c>
      <c r="O3" s="283"/>
      <c r="P3" s="277" t="s">
        <v>158</v>
      </c>
      <c r="Q3" s="278"/>
      <c r="R3" s="278"/>
      <c r="S3" s="278"/>
      <c r="T3" s="278"/>
      <c r="U3" s="278"/>
      <c r="V3" s="278"/>
      <c r="W3" s="315"/>
      <c r="X3" s="315"/>
      <c r="Y3" s="284" t="s">
        <v>7</v>
      </c>
      <c r="Z3" s="285"/>
    </row>
    <row r="4" spans="1:26" ht="14.85" customHeight="1" x14ac:dyDescent="0.25">
      <c r="A4" s="295"/>
      <c r="B4" s="308" t="s">
        <v>8</v>
      </c>
      <c r="C4" s="304" t="s">
        <v>9</v>
      </c>
      <c r="D4" s="304" t="s">
        <v>10</v>
      </c>
      <c r="E4" s="304" t="s">
        <v>11</v>
      </c>
      <c r="F4" s="306" t="s">
        <v>12</v>
      </c>
      <c r="G4" s="309"/>
      <c r="H4" s="295"/>
      <c r="I4" s="300"/>
      <c r="J4" s="295"/>
      <c r="K4" s="319"/>
      <c r="L4" s="290" t="s">
        <v>13</v>
      </c>
      <c r="M4" s="291" t="s">
        <v>14</v>
      </c>
      <c r="N4" s="292" t="s">
        <v>15</v>
      </c>
      <c r="O4" s="293" t="s">
        <v>16</v>
      </c>
      <c r="P4" s="316" t="s">
        <v>27</v>
      </c>
      <c r="Q4" s="317"/>
      <c r="R4" s="317"/>
      <c r="S4" s="318"/>
      <c r="T4" s="297" t="s">
        <v>28</v>
      </c>
      <c r="U4" s="311" t="s">
        <v>155</v>
      </c>
      <c r="V4" s="311" t="s">
        <v>70</v>
      </c>
      <c r="W4" s="297" t="s">
        <v>29</v>
      </c>
      <c r="X4" s="313" t="s">
        <v>57</v>
      </c>
      <c r="Y4" s="286" t="s">
        <v>17</v>
      </c>
      <c r="Z4" s="288" t="s">
        <v>18</v>
      </c>
    </row>
    <row r="5" spans="1:26" ht="94.15" customHeight="1" x14ac:dyDescent="0.25">
      <c r="A5" s="296"/>
      <c r="B5" s="310"/>
      <c r="C5" s="305"/>
      <c r="D5" s="305"/>
      <c r="E5" s="305"/>
      <c r="F5" s="307"/>
      <c r="G5" s="310"/>
      <c r="H5" s="296"/>
      <c r="I5" s="300"/>
      <c r="J5" s="296"/>
      <c r="K5" s="320"/>
      <c r="L5" s="286"/>
      <c r="M5" s="288"/>
      <c r="N5" s="286"/>
      <c r="O5" s="288"/>
      <c r="P5" s="47" t="s">
        <v>50</v>
      </c>
      <c r="Q5" s="48" t="s">
        <v>159</v>
      </c>
      <c r="R5" s="48" t="s">
        <v>160</v>
      </c>
      <c r="S5" s="49" t="s">
        <v>161</v>
      </c>
      <c r="T5" s="298"/>
      <c r="U5" s="312"/>
      <c r="V5" s="312"/>
      <c r="W5" s="298"/>
      <c r="X5" s="314"/>
      <c r="Y5" s="287"/>
      <c r="Z5" s="289"/>
    </row>
    <row r="6" spans="1:26" ht="9" customHeight="1" thickBot="1" x14ac:dyDescent="0.3">
      <c r="A6" s="54"/>
      <c r="B6" s="55"/>
      <c r="C6" s="55"/>
      <c r="D6" s="55"/>
      <c r="E6" s="55"/>
      <c r="F6" s="55"/>
      <c r="G6" s="55"/>
      <c r="H6" s="55"/>
      <c r="I6" s="56"/>
      <c r="J6" s="55"/>
      <c r="K6" s="55"/>
      <c r="L6" s="57"/>
      <c r="M6" s="57"/>
      <c r="N6" s="57"/>
      <c r="O6" s="57"/>
      <c r="P6" s="58"/>
      <c r="Q6" s="58"/>
      <c r="R6" s="58"/>
      <c r="S6" s="58"/>
      <c r="T6" s="58"/>
      <c r="U6" s="58"/>
      <c r="V6" s="58"/>
      <c r="W6" s="58"/>
      <c r="X6" s="59"/>
      <c r="Y6" s="57"/>
      <c r="Z6" s="57"/>
    </row>
    <row r="7" spans="1:26" ht="46.9" customHeight="1" x14ac:dyDescent="0.25">
      <c r="A7" s="24">
        <v>1</v>
      </c>
      <c r="B7" s="324" t="s">
        <v>71</v>
      </c>
      <c r="C7" s="324" t="s">
        <v>72</v>
      </c>
      <c r="D7" s="273">
        <v>45215359</v>
      </c>
      <c r="E7" s="273">
        <v>102244073</v>
      </c>
      <c r="F7" s="273">
        <v>600138445</v>
      </c>
      <c r="G7" s="199" t="s">
        <v>73</v>
      </c>
      <c r="H7" s="273" t="s">
        <v>176</v>
      </c>
      <c r="I7" s="273" t="s">
        <v>80</v>
      </c>
      <c r="J7" s="273" t="s">
        <v>81</v>
      </c>
      <c r="K7" s="45" t="s">
        <v>73</v>
      </c>
      <c r="L7" s="60">
        <v>33000000</v>
      </c>
      <c r="M7" s="92">
        <f>L7/100*85</f>
        <v>28050000</v>
      </c>
      <c r="N7" s="61">
        <v>44562</v>
      </c>
      <c r="O7" s="61">
        <v>44896</v>
      </c>
      <c r="P7" s="10" t="s">
        <v>82</v>
      </c>
      <c r="Q7" s="10" t="s">
        <v>82</v>
      </c>
      <c r="R7" s="10" t="s">
        <v>82</v>
      </c>
      <c r="S7" s="10" t="s">
        <v>82</v>
      </c>
      <c r="T7" s="10"/>
      <c r="U7" s="10"/>
      <c r="V7" s="10" t="s">
        <v>82</v>
      </c>
      <c r="W7" s="10" t="s">
        <v>82</v>
      </c>
      <c r="X7" s="10" t="s">
        <v>82</v>
      </c>
      <c r="Y7" s="10"/>
      <c r="Z7" s="11" t="s">
        <v>83</v>
      </c>
    </row>
    <row r="8" spans="1:26" ht="22.15" customHeight="1" x14ac:dyDescent="0.25">
      <c r="A8" s="31">
        <v>2</v>
      </c>
      <c r="B8" s="276"/>
      <c r="C8" s="276"/>
      <c r="D8" s="274"/>
      <c r="E8" s="274"/>
      <c r="F8" s="274"/>
      <c r="G8" s="200" t="s">
        <v>74</v>
      </c>
      <c r="H8" s="274"/>
      <c r="I8" s="274"/>
      <c r="J8" s="274"/>
      <c r="K8" s="21" t="s">
        <v>74</v>
      </c>
      <c r="L8" s="22">
        <v>7000000</v>
      </c>
      <c r="M8" s="22">
        <f t="shared" ref="M8:M61" si="0">L8/100*85</f>
        <v>5950000</v>
      </c>
      <c r="N8" s="34">
        <v>44562</v>
      </c>
      <c r="O8" s="34">
        <v>44896</v>
      </c>
      <c r="P8" s="6"/>
      <c r="Q8" s="6"/>
      <c r="R8" s="6"/>
      <c r="S8" s="6"/>
      <c r="T8" s="6"/>
      <c r="U8" s="6"/>
      <c r="V8" s="6"/>
      <c r="W8" s="6" t="s">
        <v>82</v>
      </c>
      <c r="X8" s="6"/>
      <c r="Y8" s="6"/>
      <c r="Z8" s="12" t="s">
        <v>83</v>
      </c>
    </row>
    <row r="9" spans="1:26" ht="22.15" customHeight="1" x14ac:dyDescent="0.25">
      <c r="A9" s="31">
        <v>3</v>
      </c>
      <c r="B9" s="276"/>
      <c r="C9" s="276"/>
      <c r="D9" s="274"/>
      <c r="E9" s="274"/>
      <c r="F9" s="274"/>
      <c r="G9" s="200" t="s">
        <v>75</v>
      </c>
      <c r="H9" s="274"/>
      <c r="I9" s="274"/>
      <c r="J9" s="274"/>
      <c r="K9" s="21" t="s">
        <v>75</v>
      </c>
      <c r="L9" s="22">
        <v>3000000</v>
      </c>
      <c r="M9" s="22">
        <f t="shared" si="0"/>
        <v>2550000</v>
      </c>
      <c r="N9" s="34">
        <v>44562</v>
      </c>
      <c r="O9" s="34">
        <v>44896</v>
      </c>
      <c r="P9" s="6"/>
      <c r="Q9" s="6"/>
      <c r="R9" s="6"/>
      <c r="S9" s="6"/>
      <c r="T9" s="6"/>
      <c r="U9" s="6"/>
      <c r="V9" s="6"/>
      <c r="W9" s="6"/>
      <c r="X9" s="6" t="s">
        <v>82</v>
      </c>
      <c r="Y9" s="6"/>
      <c r="Z9" s="12" t="s">
        <v>83</v>
      </c>
    </row>
    <row r="10" spans="1:26" ht="31.15" customHeight="1" x14ac:dyDescent="0.25">
      <c r="A10" s="31">
        <v>4</v>
      </c>
      <c r="B10" s="276"/>
      <c r="C10" s="276"/>
      <c r="D10" s="274"/>
      <c r="E10" s="274"/>
      <c r="F10" s="274"/>
      <c r="G10" s="200" t="s">
        <v>76</v>
      </c>
      <c r="H10" s="274"/>
      <c r="I10" s="274"/>
      <c r="J10" s="274"/>
      <c r="K10" s="21" t="s">
        <v>76</v>
      </c>
      <c r="L10" s="22">
        <v>3000000</v>
      </c>
      <c r="M10" s="22">
        <f t="shared" si="0"/>
        <v>2550000</v>
      </c>
      <c r="N10" s="34">
        <v>44562</v>
      </c>
      <c r="O10" s="34">
        <v>44896</v>
      </c>
      <c r="P10" s="6" t="s">
        <v>82</v>
      </c>
      <c r="Q10" s="6" t="s">
        <v>82</v>
      </c>
      <c r="R10" s="6" t="s">
        <v>82</v>
      </c>
      <c r="S10" s="6" t="s">
        <v>82</v>
      </c>
      <c r="T10" s="6"/>
      <c r="U10" s="6"/>
      <c r="V10" s="6"/>
      <c r="W10" s="6"/>
      <c r="X10" s="6"/>
      <c r="Y10" s="6"/>
      <c r="Z10" s="12" t="s">
        <v>83</v>
      </c>
    </row>
    <row r="11" spans="1:26" ht="30" customHeight="1" x14ac:dyDescent="0.25">
      <c r="A11" s="31">
        <v>5</v>
      </c>
      <c r="B11" s="276"/>
      <c r="C11" s="276"/>
      <c r="D11" s="274"/>
      <c r="E11" s="274"/>
      <c r="F11" s="274"/>
      <c r="G11" s="200" t="s">
        <v>77</v>
      </c>
      <c r="H11" s="274"/>
      <c r="I11" s="274"/>
      <c r="J11" s="274"/>
      <c r="K11" s="21" t="s">
        <v>77</v>
      </c>
      <c r="L11" s="22">
        <v>400000</v>
      </c>
      <c r="M11" s="22">
        <f t="shared" si="0"/>
        <v>340000</v>
      </c>
      <c r="N11" s="34">
        <v>44562</v>
      </c>
      <c r="O11" s="34">
        <v>44896</v>
      </c>
      <c r="P11" s="6"/>
      <c r="Q11" s="6"/>
      <c r="R11" s="6"/>
      <c r="S11" s="6"/>
      <c r="T11" s="6"/>
      <c r="U11" s="6" t="s">
        <v>82</v>
      </c>
      <c r="V11" s="6" t="s">
        <v>82</v>
      </c>
      <c r="W11" s="6"/>
      <c r="X11" s="6"/>
      <c r="Y11" s="6"/>
      <c r="Z11" s="12" t="s">
        <v>83</v>
      </c>
    </row>
    <row r="12" spans="1:26" ht="32.450000000000003" customHeight="1" thickBot="1" x14ac:dyDescent="0.3">
      <c r="A12" s="179">
        <v>6</v>
      </c>
      <c r="B12" s="276"/>
      <c r="C12" s="276"/>
      <c r="D12" s="274"/>
      <c r="E12" s="274"/>
      <c r="F12" s="274"/>
      <c r="G12" s="201" t="s">
        <v>78</v>
      </c>
      <c r="H12" s="274"/>
      <c r="I12" s="274"/>
      <c r="J12" s="274"/>
      <c r="K12" s="84" t="s">
        <v>78</v>
      </c>
      <c r="L12" s="28">
        <v>16000000</v>
      </c>
      <c r="M12" s="28">
        <f t="shared" si="0"/>
        <v>13600000</v>
      </c>
      <c r="N12" s="180">
        <v>44562</v>
      </c>
      <c r="O12" s="180">
        <v>44896</v>
      </c>
      <c r="P12" s="29"/>
      <c r="Q12" s="29"/>
      <c r="R12" s="29"/>
      <c r="S12" s="29"/>
      <c r="T12" s="29"/>
      <c r="U12" s="29"/>
      <c r="V12" s="29" t="s">
        <v>82</v>
      </c>
      <c r="W12" s="29" t="s">
        <v>82</v>
      </c>
      <c r="X12" s="29" t="s">
        <v>82</v>
      </c>
      <c r="Y12" s="29"/>
      <c r="Z12" s="36" t="s">
        <v>83</v>
      </c>
    </row>
    <row r="13" spans="1:26" s="169" customFormat="1" ht="69.75" customHeight="1" x14ac:dyDescent="0.25">
      <c r="A13" s="41">
        <v>1</v>
      </c>
      <c r="B13" s="252" t="s">
        <v>273</v>
      </c>
      <c r="C13" s="252" t="s">
        <v>72</v>
      </c>
      <c r="D13" s="252" t="s">
        <v>252</v>
      </c>
      <c r="E13" s="252" t="s">
        <v>253</v>
      </c>
      <c r="F13" s="252">
        <v>600138160</v>
      </c>
      <c r="G13" s="177" t="s">
        <v>254</v>
      </c>
      <c r="H13" s="273" t="s">
        <v>176</v>
      </c>
      <c r="I13" s="273" t="s">
        <v>80</v>
      </c>
      <c r="J13" s="273" t="s">
        <v>81</v>
      </c>
      <c r="K13" s="177" t="s">
        <v>255</v>
      </c>
      <c r="L13" s="181">
        <v>8097000</v>
      </c>
      <c r="M13" s="131">
        <f t="shared" si="0"/>
        <v>6882450</v>
      </c>
      <c r="N13" s="193" t="s">
        <v>280</v>
      </c>
      <c r="O13" s="193" t="s">
        <v>281</v>
      </c>
      <c r="P13" s="231" t="s">
        <v>82</v>
      </c>
      <c r="Q13" s="231" t="s">
        <v>82</v>
      </c>
      <c r="R13" s="231" t="s">
        <v>82</v>
      </c>
      <c r="S13" s="231" t="s">
        <v>82</v>
      </c>
      <c r="T13" s="231"/>
      <c r="U13" s="231" t="s">
        <v>82</v>
      </c>
      <c r="V13" s="231"/>
      <c r="W13" s="231"/>
      <c r="X13" s="231"/>
      <c r="Y13" s="231" t="s">
        <v>256</v>
      </c>
      <c r="Z13" s="232" t="s">
        <v>257</v>
      </c>
    </row>
    <row r="14" spans="1:26" s="169" customFormat="1" ht="32.450000000000003" customHeight="1" x14ac:dyDescent="0.25">
      <c r="A14" s="30">
        <v>2</v>
      </c>
      <c r="B14" s="259"/>
      <c r="C14" s="259"/>
      <c r="D14" s="259"/>
      <c r="E14" s="259"/>
      <c r="F14" s="259"/>
      <c r="G14" s="66" t="s">
        <v>258</v>
      </c>
      <c r="H14" s="274"/>
      <c r="I14" s="274"/>
      <c r="J14" s="274"/>
      <c r="K14" s="66" t="s">
        <v>259</v>
      </c>
      <c r="L14" s="182">
        <v>2000000</v>
      </c>
      <c r="M14" s="28">
        <f t="shared" si="0"/>
        <v>1700000</v>
      </c>
      <c r="N14" s="233" t="s">
        <v>282</v>
      </c>
      <c r="O14" s="233" t="s">
        <v>281</v>
      </c>
      <c r="P14" s="234"/>
      <c r="Q14" s="234"/>
      <c r="R14" s="234"/>
      <c r="S14" s="234"/>
      <c r="T14" s="234"/>
      <c r="U14" s="234"/>
      <c r="V14" s="234" t="s">
        <v>82</v>
      </c>
      <c r="W14" s="234" t="s">
        <v>82</v>
      </c>
      <c r="X14" s="234"/>
      <c r="Y14" s="234"/>
      <c r="Z14" s="235" t="s">
        <v>257</v>
      </c>
    </row>
    <row r="15" spans="1:26" s="169" customFormat="1" ht="32.450000000000003" customHeight="1" x14ac:dyDescent="0.25">
      <c r="A15" s="30">
        <v>3</v>
      </c>
      <c r="B15" s="259"/>
      <c r="C15" s="259"/>
      <c r="D15" s="259"/>
      <c r="E15" s="259"/>
      <c r="F15" s="259"/>
      <c r="G15" s="66" t="s">
        <v>260</v>
      </c>
      <c r="H15" s="274"/>
      <c r="I15" s="274"/>
      <c r="J15" s="274"/>
      <c r="K15" s="66" t="s">
        <v>261</v>
      </c>
      <c r="L15" s="182">
        <v>700000</v>
      </c>
      <c r="M15" s="28">
        <f t="shared" si="0"/>
        <v>595000</v>
      </c>
      <c r="N15" s="233" t="s">
        <v>280</v>
      </c>
      <c r="O15" s="233" t="s">
        <v>279</v>
      </c>
      <c r="P15" s="234"/>
      <c r="Q15" s="234"/>
      <c r="R15" s="234"/>
      <c r="S15" s="234"/>
      <c r="T15" s="234"/>
      <c r="U15" s="234"/>
      <c r="V15" s="234" t="s">
        <v>82</v>
      </c>
      <c r="W15" s="234" t="s">
        <v>82</v>
      </c>
      <c r="X15" s="234"/>
      <c r="Y15" s="234"/>
      <c r="Z15" s="235" t="s">
        <v>257</v>
      </c>
    </row>
    <row r="16" spans="1:26" s="169" customFormat="1" ht="51" customHeight="1" x14ac:dyDescent="0.25">
      <c r="A16" s="30">
        <v>4</v>
      </c>
      <c r="B16" s="259"/>
      <c r="C16" s="259"/>
      <c r="D16" s="259"/>
      <c r="E16" s="259"/>
      <c r="F16" s="259"/>
      <c r="G16" s="202" t="s">
        <v>270</v>
      </c>
      <c r="H16" s="274"/>
      <c r="I16" s="274"/>
      <c r="J16" s="274"/>
      <c r="K16" s="66" t="s">
        <v>262</v>
      </c>
      <c r="L16" s="182">
        <v>850000</v>
      </c>
      <c r="M16" s="28">
        <f t="shared" si="0"/>
        <v>722500</v>
      </c>
      <c r="N16" s="233" t="s">
        <v>280</v>
      </c>
      <c r="O16" s="233" t="s">
        <v>281</v>
      </c>
      <c r="P16" s="234"/>
      <c r="Q16" s="234" t="s">
        <v>82</v>
      </c>
      <c r="R16" s="234" t="s">
        <v>82</v>
      </c>
      <c r="S16" s="234" t="s">
        <v>82</v>
      </c>
      <c r="T16" s="234"/>
      <c r="U16" s="234" t="s">
        <v>82</v>
      </c>
      <c r="V16" s="234" t="s">
        <v>82</v>
      </c>
      <c r="W16" s="234" t="s">
        <v>82</v>
      </c>
      <c r="X16" s="234"/>
      <c r="Y16" s="234"/>
      <c r="Z16" s="235" t="s">
        <v>263</v>
      </c>
    </row>
    <row r="17" spans="1:26" s="169" customFormat="1" ht="32.450000000000003" customHeight="1" x14ac:dyDescent="0.25">
      <c r="A17" s="30">
        <v>5</v>
      </c>
      <c r="B17" s="259"/>
      <c r="C17" s="259"/>
      <c r="D17" s="259"/>
      <c r="E17" s="259"/>
      <c r="F17" s="259"/>
      <c r="G17" s="66" t="s">
        <v>264</v>
      </c>
      <c r="H17" s="274"/>
      <c r="I17" s="274"/>
      <c r="J17" s="274"/>
      <c r="K17" s="66" t="s">
        <v>265</v>
      </c>
      <c r="L17" s="182">
        <v>1200000</v>
      </c>
      <c r="M17" s="28">
        <f t="shared" si="0"/>
        <v>1020000</v>
      </c>
      <c r="N17" s="233" t="s">
        <v>283</v>
      </c>
      <c r="O17" s="233" t="s">
        <v>284</v>
      </c>
      <c r="P17" s="234"/>
      <c r="Q17" s="234" t="s">
        <v>82</v>
      </c>
      <c r="R17" s="234"/>
      <c r="S17" s="234"/>
      <c r="T17" s="234"/>
      <c r="U17" s="234"/>
      <c r="V17" s="234" t="s">
        <v>82</v>
      </c>
      <c r="W17" s="234" t="s">
        <v>82</v>
      </c>
      <c r="X17" s="234"/>
      <c r="Y17" s="234"/>
      <c r="Z17" s="235" t="s">
        <v>257</v>
      </c>
    </row>
    <row r="18" spans="1:26" s="169" customFormat="1" ht="32.450000000000003" customHeight="1" thickBot="1" x14ac:dyDescent="0.3">
      <c r="A18" s="32">
        <v>6</v>
      </c>
      <c r="B18" s="253"/>
      <c r="C18" s="253"/>
      <c r="D18" s="253"/>
      <c r="E18" s="253"/>
      <c r="F18" s="253"/>
      <c r="G18" s="198" t="s">
        <v>266</v>
      </c>
      <c r="H18" s="275"/>
      <c r="I18" s="275"/>
      <c r="J18" s="275"/>
      <c r="K18" s="198" t="s">
        <v>267</v>
      </c>
      <c r="L18" s="183">
        <v>1450000</v>
      </c>
      <c r="M18" s="44">
        <f t="shared" si="0"/>
        <v>1232500</v>
      </c>
      <c r="N18" s="195" t="s">
        <v>280</v>
      </c>
      <c r="O18" s="195" t="s">
        <v>279</v>
      </c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7" t="s">
        <v>257</v>
      </c>
    </row>
    <row r="19" spans="1:26" ht="33" customHeight="1" x14ac:dyDescent="0.25">
      <c r="A19" s="184">
        <v>1</v>
      </c>
      <c r="B19" s="321" t="s">
        <v>84</v>
      </c>
      <c r="C19" s="321" t="s">
        <v>85</v>
      </c>
      <c r="D19" s="322" t="s">
        <v>86</v>
      </c>
      <c r="E19" s="322">
        <v>102244332</v>
      </c>
      <c r="F19" s="322">
        <v>600138496</v>
      </c>
      <c r="G19" s="185" t="s">
        <v>87</v>
      </c>
      <c r="H19" s="322" t="s">
        <v>176</v>
      </c>
      <c r="I19" s="322" t="s">
        <v>80</v>
      </c>
      <c r="J19" s="322" t="s">
        <v>80</v>
      </c>
      <c r="K19" s="186" t="s">
        <v>88</v>
      </c>
      <c r="L19" s="132">
        <v>5000000</v>
      </c>
      <c r="M19" s="132">
        <f t="shared" si="0"/>
        <v>4250000</v>
      </c>
      <c r="N19" s="187">
        <v>44562</v>
      </c>
      <c r="O19" s="187">
        <v>44896</v>
      </c>
      <c r="P19" s="188" t="s">
        <v>82</v>
      </c>
      <c r="Q19" s="188" t="s">
        <v>82</v>
      </c>
      <c r="R19" s="188" t="s">
        <v>82</v>
      </c>
      <c r="S19" s="188" t="s">
        <v>82</v>
      </c>
      <c r="T19" s="188" t="s">
        <v>82</v>
      </c>
      <c r="U19" s="188" t="s">
        <v>82</v>
      </c>
      <c r="V19" s="188" t="s">
        <v>82</v>
      </c>
      <c r="W19" s="188" t="s">
        <v>82</v>
      </c>
      <c r="X19" s="188" t="s">
        <v>82</v>
      </c>
      <c r="Y19" s="189"/>
      <c r="Z19" s="190" t="s">
        <v>83</v>
      </c>
    </row>
    <row r="20" spans="1:26" ht="33" customHeight="1" x14ac:dyDescent="0.25">
      <c r="A20" s="30">
        <v>2</v>
      </c>
      <c r="B20" s="259"/>
      <c r="C20" s="259"/>
      <c r="D20" s="257"/>
      <c r="E20" s="257"/>
      <c r="F20" s="257"/>
      <c r="G20" s="135" t="s">
        <v>89</v>
      </c>
      <c r="H20" s="257"/>
      <c r="I20" s="257"/>
      <c r="J20" s="257"/>
      <c r="K20" s="6" t="s">
        <v>90</v>
      </c>
      <c r="L20" s="22">
        <v>3000000</v>
      </c>
      <c r="M20" s="22">
        <f t="shared" si="0"/>
        <v>2550000</v>
      </c>
      <c r="N20" s="34">
        <v>44713</v>
      </c>
      <c r="O20" s="34">
        <v>45078</v>
      </c>
      <c r="P20" s="26"/>
      <c r="Q20" s="26"/>
      <c r="R20" s="26"/>
      <c r="S20" s="26"/>
      <c r="T20" s="26"/>
      <c r="U20" s="26"/>
      <c r="V20" s="26" t="s">
        <v>82</v>
      </c>
      <c r="W20" s="117"/>
      <c r="X20" s="117"/>
      <c r="Y20" s="26" t="s">
        <v>91</v>
      </c>
      <c r="Z20" s="27" t="s">
        <v>83</v>
      </c>
    </row>
    <row r="21" spans="1:26" ht="33" customHeight="1" x14ac:dyDescent="0.25">
      <c r="A21" s="30">
        <v>3</v>
      </c>
      <c r="B21" s="259"/>
      <c r="C21" s="259"/>
      <c r="D21" s="257"/>
      <c r="E21" s="257"/>
      <c r="F21" s="257"/>
      <c r="G21" s="135" t="s">
        <v>92</v>
      </c>
      <c r="H21" s="257"/>
      <c r="I21" s="257"/>
      <c r="J21" s="257"/>
      <c r="K21" s="21" t="s">
        <v>93</v>
      </c>
      <c r="L21" s="22">
        <v>500000</v>
      </c>
      <c r="M21" s="22">
        <f t="shared" si="0"/>
        <v>425000</v>
      </c>
      <c r="N21" s="34">
        <v>44562</v>
      </c>
      <c r="O21" s="34">
        <v>44896</v>
      </c>
      <c r="P21" s="26"/>
      <c r="Q21" s="26"/>
      <c r="R21" s="26"/>
      <c r="S21" s="26"/>
      <c r="T21" s="26"/>
      <c r="U21" s="26" t="s">
        <v>82</v>
      </c>
      <c r="V21" s="26"/>
      <c r="W21" s="117"/>
      <c r="X21" s="117"/>
      <c r="Y21" s="117"/>
      <c r="Z21" s="27" t="s">
        <v>83</v>
      </c>
    </row>
    <row r="22" spans="1:26" ht="33" customHeight="1" x14ac:dyDescent="0.25">
      <c r="A22" s="30">
        <v>4</v>
      </c>
      <c r="B22" s="259"/>
      <c r="C22" s="259"/>
      <c r="D22" s="257"/>
      <c r="E22" s="257"/>
      <c r="F22" s="257"/>
      <c r="G22" s="135" t="s">
        <v>94</v>
      </c>
      <c r="H22" s="257"/>
      <c r="I22" s="257"/>
      <c r="J22" s="257"/>
      <c r="K22" s="21" t="s">
        <v>95</v>
      </c>
      <c r="L22" s="22">
        <v>600000</v>
      </c>
      <c r="M22" s="22">
        <f t="shared" si="0"/>
        <v>510000</v>
      </c>
      <c r="N22" s="34">
        <v>44562</v>
      </c>
      <c r="O22" s="34">
        <v>44896</v>
      </c>
      <c r="P22" s="26" t="s">
        <v>82</v>
      </c>
      <c r="Q22" s="26" t="s">
        <v>82</v>
      </c>
      <c r="R22" s="26" t="s">
        <v>82</v>
      </c>
      <c r="S22" s="26" t="s">
        <v>82</v>
      </c>
      <c r="T22" s="26" t="s">
        <v>82</v>
      </c>
      <c r="U22" s="26" t="s">
        <v>82</v>
      </c>
      <c r="V22" s="26" t="s">
        <v>82</v>
      </c>
      <c r="W22" s="26" t="s">
        <v>82</v>
      </c>
      <c r="X22" s="26" t="s">
        <v>82</v>
      </c>
      <c r="Y22" s="117"/>
      <c r="Z22" s="27" t="s">
        <v>83</v>
      </c>
    </row>
    <row r="23" spans="1:26" ht="33" customHeight="1" x14ac:dyDescent="0.25">
      <c r="A23" s="30">
        <v>5</v>
      </c>
      <c r="B23" s="259"/>
      <c r="C23" s="259"/>
      <c r="D23" s="257"/>
      <c r="E23" s="257"/>
      <c r="F23" s="257"/>
      <c r="G23" s="135" t="s">
        <v>96</v>
      </c>
      <c r="H23" s="257"/>
      <c r="I23" s="257"/>
      <c r="J23" s="257"/>
      <c r="K23" s="21" t="s">
        <v>97</v>
      </c>
      <c r="L23" s="22">
        <v>2000000</v>
      </c>
      <c r="M23" s="22">
        <f t="shared" si="0"/>
        <v>1700000</v>
      </c>
      <c r="N23" s="34">
        <v>45292</v>
      </c>
      <c r="O23" s="34">
        <v>45627</v>
      </c>
      <c r="P23" s="26"/>
      <c r="Q23" s="26"/>
      <c r="R23" s="26"/>
      <c r="S23" s="26"/>
      <c r="T23" s="26"/>
      <c r="U23" s="26"/>
      <c r="V23" s="26" t="s">
        <v>82</v>
      </c>
      <c r="W23" s="26" t="s">
        <v>82</v>
      </c>
      <c r="X23" s="117"/>
      <c r="Y23" s="117"/>
      <c r="Z23" s="27" t="s">
        <v>83</v>
      </c>
    </row>
    <row r="24" spans="1:26" ht="33" customHeight="1" x14ac:dyDescent="0.25">
      <c r="A24" s="30">
        <v>6</v>
      </c>
      <c r="B24" s="259"/>
      <c r="C24" s="259"/>
      <c r="D24" s="257"/>
      <c r="E24" s="257"/>
      <c r="F24" s="257"/>
      <c r="G24" s="135" t="s">
        <v>98</v>
      </c>
      <c r="H24" s="257"/>
      <c r="I24" s="257"/>
      <c r="J24" s="257"/>
      <c r="K24" s="21" t="s">
        <v>99</v>
      </c>
      <c r="L24" s="22">
        <v>1500000</v>
      </c>
      <c r="M24" s="22">
        <f t="shared" si="0"/>
        <v>1275000</v>
      </c>
      <c r="N24" s="34">
        <v>44562</v>
      </c>
      <c r="O24" s="34">
        <v>44896</v>
      </c>
      <c r="P24" s="26"/>
      <c r="Q24" s="26"/>
      <c r="R24" s="26" t="s">
        <v>82</v>
      </c>
      <c r="S24" s="26"/>
      <c r="T24" s="26"/>
      <c r="U24" s="26"/>
      <c r="V24" s="26" t="s">
        <v>82</v>
      </c>
      <c r="W24" s="26" t="s">
        <v>82</v>
      </c>
      <c r="X24" s="117"/>
      <c r="Y24" s="117"/>
      <c r="Z24" s="27" t="s">
        <v>83</v>
      </c>
    </row>
    <row r="25" spans="1:26" ht="33" customHeight="1" x14ac:dyDescent="0.25">
      <c r="A25" s="30">
        <v>7</v>
      </c>
      <c r="B25" s="259"/>
      <c r="C25" s="259"/>
      <c r="D25" s="257"/>
      <c r="E25" s="257"/>
      <c r="F25" s="257"/>
      <c r="G25" s="135" t="s">
        <v>100</v>
      </c>
      <c r="H25" s="257"/>
      <c r="I25" s="257"/>
      <c r="J25" s="257"/>
      <c r="K25" s="21" t="s">
        <v>101</v>
      </c>
      <c r="L25" s="22">
        <v>1500000</v>
      </c>
      <c r="M25" s="22">
        <f t="shared" si="0"/>
        <v>1275000</v>
      </c>
      <c r="N25" s="34">
        <v>44927</v>
      </c>
      <c r="O25" s="34">
        <v>45261</v>
      </c>
      <c r="P25" s="26"/>
      <c r="Q25" s="26"/>
      <c r="R25" s="26"/>
      <c r="S25" s="26"/>
      <c r="T25" s="26"/>
      <c r="U25" s="26"/>
      <c r="V25" s="26" t="s">
        <v>82</v>
      </c>
      <c r="W25" s="26" t="s">
        <v>82</v>
      </c>
      <c r="X25" s="117"/>
      <c r="Y25" s="117"/>
      <c r="Z25" s="27" t="s">
        <v>83</v>
      </c>
    </row>
    <row r="26" spans="1:26" ht="33" customHeight="1" x14ac:dyDescent="0.25">
      <c r="A26" s="43">
        <v>8</v>
      </c>
      <c r="B26" s="259"/>
      <c r="C26" s="259"/>
      <c r="D26" s="257"/>
      <c r="E26" s="257"/>
      <c r="F26" s="257"/>
      <c r="G26" s="203" t="s">
        <v>102</v>
      </c>
      <c r="H26" s="257"/>
      <c r="I26" s="257"/>
      <c r="J26" s="257"/>
      <c r="K26" s="136" t="s">
        <v>103</v>
      </c>
      <c r="L26" s="137">
        <v>500000</v>
      </c>
      <c r="M26" s="22">
        <f t="shared" si="0"/>
        <v>425000</v>
      </c>
      <c r="N26" s="67" t="s">
        <v>104</v>
      </c>
      <c r="O26" s="68">
        <v>46722</v>
      </c>
      <c r="P26" s="26" t="s">
        <v>82</v>
      </c>
      <c r="Q26" s="26" t="s">
        <v>82</v>
      </c>
      <c r="R26" s="26" t="s">
        <v>82</v>
      </c>
      <c r="S26" s="26" t="s">
        <v>82</v>
      </c>
      <c r="T26" s="26" t="s">
        <v>82</v>
      </c>
      <c r="U26" s="26" t="s">
        <v>82</v>
      </c>
      <c r="V26" s="26" t="s">
        <v>82</v>
      </c>
      <c r="W26" s="26" t="s">
        <v>82</v>
      </c>
      <c r="X26" s="26" t="s">
        <v>82</v>
      </c>
      <c r="Y26" s="117"/>
      <c r="Z26" s="27" t="s">
        <v>83</v>
      </c>
    </row>
    <row r="27" spans="1:26" ht="33" customHeight="1" x14ac:dyDescent="0.25">
      <c r="A27" s="43">
        <v>9</v>
      </c>
      <c r="B27" s="259"/>
      <c r="C27" s="259"/>
      <c r="D27" s="257"/>
      <c r="E27" s="257"/>
      <c r="F27" s="257"/>
      <c r="G27" s="69" t="s">
        <v>105</v>
      </c>
      <c r="H27" s="257"/>
      <c r="I27" s="257"/>
      <c r="J27" s="257"/>
      <c r="K27" s="87" t="s">
        <v>106</v>
      </c>
      <c r="L27" s="137">
        <v>30000000</v>
      </c>
      <c r="M27" s="22">
        <f t="shared" si="0"/>
        <v>25500000</v>
      </c>
      <c r="N27" s="67" t="s">
        <v>104</v>
      </c>
      <c r="O27" s="68">
        <v>46722</v>
      </c>
      <c r="P27" s="26" t="s">
        <v>82</v>
      </c>
      <c r="Q27" s="26" t="s">
        <v>82</v>
      </c>
      <c r="R27" s="26" t="s">
        <v>82</v>
      </c>
      <c r="S27" s="26" t="s">
        <v>82</v>
      </c>
      <c r="T27" s="26" t="s">
        <v>82</v>
      </c>
      <c r="U27" s="26" t="s">
        <v>82</v>
      </c>
      <c r="V27" s="26" t="s">
        <v>82</v>
      </c>
      <c r="W27" s="26" t="s">
        <v>82</v>
      </c>
      <c r="X27" s="26" t="s">
        <v>82</v>
      </c>
      <c r="Y27" s="117"/>
      <c r="Z27" s="27" t="s">
        <v>83</v>
      </c>
    </row>
    <row r="28" spans="1:26" ht="33" customHeight="1" thickBot="1" x14ac:dyDescent="0.3">
      <c r="A28" s="75">
        <v>10</v>
      </c>
      <c r="B28" s="253"/>
      <c r="C28" s="253"/>
      <c r="D28" s="323"/>
      <c r="E28" s="323"/>
      <c r="F28" s="323"/>
      <c r="G28" s="77" t="s">
        <v>107</v>
      </c>
      <c r="H28" s="323"/>
      <c r="I28" s="323"/>
      <c r="J28" s="323"/>
      <c r="K28" s="90" t="s">
        <v>108</v>
      </c>
      <c r="L28" s="138">
        <v>20000000</v>
      </c>
      <c r="M28" s="44">
        <f t="shared" si="0"/>
        <v>17000000</v>
      </c>
      <c r="N28" s="80" t="s">
        <v>104</v>
      </c>
      <c r="O28" s="81">
        <v>46722</v>
      </c>
      <c r="P28" s="139" t="s">
        <v>82</v>
      </c>
      <c r="Q28" s="139" t="s">
        <v>82</v>
      </c>
      <c r="R28" s="139" t="s">
        <v>82</v>
      </c>
      <c r="S28" s="139" t="s">
        <v>82</v>
      </c>
      <c r="T28" s="139" t="s">
        <v>82</v>
      </c>
      <c r="U28" s="139" t="s">
        <v>82</v>
      </c>
      <c r="V28" s="139" t="s">
        <v>82</v>
      </c>
      <c r="W28" s="139" t="s">
        <v>82</v>
      </c>
      <c r="X28" s="139" t="s">
        <v>82</v>
      </c>
      <c r="Y28" s="129"/>
      <c r="Z28" s="130" t="s">
        <v>83</v>
      </c>
    </row>
    <row r="29" spans="1:26" ht="26.45" customHeight="1" x14ac:dyDescent="0.25">
      <c r="A29" s="41">
        <v>1</v>
      </c>
      <c r="B29" s="252" t="s">
        <v>109</v>
      </c>
      <c r="C29" s="252" t="s">
        <v>110</v>
      </c>
      <c r="D29" s="256">
        <v>60336269</v>
      </c>
      <c r="E29" s="256">
        <v>102244341</v>
      </c>
      <c r="F29" s="256">
        <v>600138267</v>
      </c>
      <c r="G29" s="73" t="s">
        <v>111</v>
      </c>
      <c r="H29" s="256" t="s">
        <v>176</v>
      </c>
      <c r="I29" s="256" t="s">
        <v>80</v>
      </c>
      <c r="J29" s="256" t="s">
        <v>80</v>
      </c>
      <c r="K29" s="74" t="s">
        <v>112</v>
      </c>
      <c r="L29" s="52">
        <v>600000</v>
      </c>
      <c r="M29" s="92">
        <f t="shared" si="0"/>
        <v>510000</v>
      </c>
      <c r="N29" s="151" t="s">
        <v>104</v>
      </c>
      <c r="O29" s="61">
        <v>46722</v>
      </c>
      <c r="P29" s="10"/>
      <c r="Q29" s="10"/>
      <c r="R29" s="10"/>
      <c r="S29" s="10"/>
      <c r="T29" s="10"/>
      <c r="U29" s="10"/>
      <c r="V29" s="72" t="s">
        <v>113</v>
      </c>
      <c r="W29" s="72" t="s">
        <v>113</v>
      </c>
      <c r="X29" s="10"/>
      <c r="Y29" s="45" t="s">
        <v>114</v>
      </c>
      <c r="Z29" s="11" t="s">
        <v>83</v>
      </c>
    </row>
    <row r="30" spans="1:26" ht="26.45" customHeight="1" x14ac:dyDescent="0.25">
      <c r="A30" s="30">
        <v>2</v>
      </c>
      <c r="B30" s="259"/>
      <c r="C30" s="259"/>
      <c r="D30" s="257"/>
      <c r="E30" s="257"/>
      <c r="F30" s="257"/>
      <c r="G30" s="63" t="s">
        <v>115</v>
      </c>
      <c r="H30" s="257"/>
      <c r="I30" s="257"/>
      <c r="J30" s="257"/>
      <c r="K30" s="64" t="s">
        <v>116</v>
      </c>
      <c r="L30" s="53">
        <v>1000000</v>
      </c>
      <c r="M30" s="22">
        <f t="shared" si="0"/>
        <v>850000</v>
      </c>
      <c r="N30" s="67" t="s">
        <v>104</v>
      </c>
      <c r="O30" s="34">
        <v>46722</v>
      </c>
      <c r="P30" s="6"/>
      <c r="Q30" s="6"/>
      <c r="R30" s="6"/>
      <c r="S30" s="6"/>
      <c r="T30" s="6"/>
      <c r="U30" s="62" t="s">
        <v>113</v>
      </c>
      <c r="V30" s="62" t="s">
        <v>113</v>
      </c>
      <c r="W30" s="62" t="s">
        <v>113</v>
      </c>
      <c r="X30" s="6"/>
      <c r="Y30" s="21" t="s">
        <v>114</v>
      </c>
      <c r="Z30" s="12" t="s">
        <v>83</v>
      </c>
    </row>
    <row r="31" spans="1:26" ht="26.45" customHeight="1" x14ac:dyDescent="0.25">
      <c r="A31" s="30">
        <v>3</v>
      </c>
      <c r="B31" s="259"/>
      <c r="C31" s="259"/>
      <c r="D31" s="257"/>
      <c r="E31" s="257"/>
      <c r="F31" s="257"/>
      <c r="G31" s="65" t="s">
        <v>117</v>
      </c>
      <c r="H31" s="257"/>
      <c r="I31" s="257"/>
      <c r="J31" s="257"/>
      <c r="K31" s="64" t="s">
        <v>118</v>
      </c>
      <c r="L31" s="53">
        <v>600000</v>
      </c>
      <c r="M31" s="22">
        <f t="shared" si="0"/>
        <v>510000</v>
      </c>
      <c r="N31" s="67" t="s">
        <v>104</v>
      </c>
      <c r="O31" s="34">
        <v>46722</v>
      </c>
      <c r="P31" s="6"/>
      <c r="Q31" s="6"/>
      <c r="R31" s="6"/>
      <c r="S31" s="6"/>
      <c r="T31" s="6"/>
      <c r="U31" s="6"/>
      <c r="V31" s="62" t="s">
        <v>113</v>
      </c>
      <c r="W31" s="6"/>
      <c r="X31" s="6"/>
      <c r="Y31" s="6"/>
      <c r="Z31" s="12" t="s">
        <v>83</v>
      </c>
    </row>
    <row r="32" spans="1:26" ht="26.45" customHeight="1" x14ac:dyDescent="0.25">
      <c r="A32" s="30">
        <v>4</v>
      </c>
      <c r="B32" s="259"/>
      <c r="C32" s="259"/>
      <c r="D32" s="257"/>
      <c r="E32" s="257"/>
      <c r="F32" s="257"/>
      <c r="G32" s="66" t="s">
        <v>119</v>
      </c>
      <c r="H32" s="257"/>
      <c r="I32" s="257"/>
      <c r="J32" s="257"/>
      <c r="K32" s="64" t="s">
        <v>120</v>
      </c>
      <c r="L32" s="53">
        <v>3000000</v>
      </c>
      <c r="M32" s="22">
        <f t="shared" si="0"/>
        <v>2550000</v>
      </c>
      <c r="N32" s="67" t="s">
        <v>104</v>
      </c>
      <c r="O32" s="68">
        <v>46722</v>
      </c>
      <c r="P32" s="6"/>
      <c r="Q32" s="6"/>
      <c r="R32" s="6"/>
      <c r="S32" s="62" t="s">
        <v>113</v>
      </c>
      <c r="T32" s="6"/>
      <c r="U32" s="6"/>
      <c r="V32" s="6"/>
      <c r="W32" s="62" t="s">
        <v>113</v>
      </c>
      <c r="X32" s="62" t="s">
        <v>113</v>
      </c>
      <c r="Y32" s="6"/>
      <c r="Z32" s="12" t="s">
        <v>83</v>
      </c>
    </row>
    <row r="33" spans="1:26" ht="26.45" customHeight="1" x14ac:dyDescent="0.25">
      <c r="A33" s="30">
        <v>5</v>
      </c>
      <c r="B33" s="259"/>
      <c r="C33" s="259"/>
      <c r="D33" s="257"/>
      <c r="E33" s="257"/>
      <c r="F33" s="257"/>
      <c r="G33" s="66" t="s">
        <v>121</v>
      </c>
      <c r="H33" s="257"/>
      <c r="I33" s="257"/>
      <c r="J33" s="257"/>
      <c r="K33" s="64" t="s">
        <v>122</v>
      </c>
      <c r="L33" s="53">
        <v>8000000</v>
      </c>
      <c r="M33" s="22">
        <f t="shared" si="0"/>
        <v>6800000</v>
      </c>
      <c r="N33" s="67" t="s">
        <v>104</v>
      </c>
      <c r="O33" s="68">
        <v>46722</v>
      </c>
      <c r="P33" s="6"/>
      <c r="Q33" s="6"/>
      <c r="R33" s="6"/>
      <c r="S33" s="62"/>
      <c r="T33" s="6"/>
      <c r="U33" s="62"/>
      <c r="V33" s="62" t="s">
        <v>113</v>
      </c>
      <c r="W33" s="62" t="s">
        <v>113</v>
      </c>
      <c r="X33" s="6"/>
      <c r="Y33" s="21" t="s">
        <v>123</v>
      </c>
      <c r="Z33" s="12" t="s">
        <v>83</v>
      </c>
    </row>
    <row r="34" spans="1:26" ht="40.9" customHeight="1" x14ac:dyDescent="0.25">
      <c r="A34" s="30">
        <v>6</v>
      </c>
      <c r="B34" s="259"/>
      <c r="C34" s="259"/>
      <c r="D34" s="257"/>
      <c r="E34" s="257"/>
      <c r="F34" s="257"/>
      <c r="G34" s="66" t="s">
        <v>124</v>
      </c>
      <c r="H34" s="257"/>
      <c r="I34" s="257"/>
      <c r="J34" s="257"/>
      <c r="K34" s="64" t="s">
        <v>125</v>
      </c>
      <c r="L34" s="53">
        <v>400000</v>
      </c>
      <c r="M34" s="22">
        <f t="shared" si="0"/>
        <v>340000</v>
      </c>
      <c r="N34" s="67" t="s">
        <v>104</v>
      </c>
      <c r="O34" s="68">
        <v>46722</v>
      </c>
      <c r="P34" s="6"/>
      <c r="Q34" s="6"/>
      <c r="R34" s="6"/>
      <c r="S34" s="62"/>
      <c r="T34" s="6"/>
      <c r="U34" s="62" t="s">
        <v>113</v>
      </c>
      <c r="V34" s="62" t="s">
        <v>113</v>
      </c>
      <c r="W34" s="62" t="s">
        <v>113</v>
      </c>
      <c r="X34" s="62" t="s">
        <v>113</v>
      </c>
      <c r="Y34" s="6"/>
      <c r="Z34" s="12" t="s">
        <v>83</v>
      </c>
    </row>
    <row r="35" spans="1:26" ht="33" customHeight="1" x14ac:dyDescent="0.25">
      <c r="A35" s="30">
        <v>7</v>
      </c>
      <c r="B35" s="259"/>
      <c r="C35" s="259"/>
      <c r="D35" s="257"/>
      <c r="E35" s="257"/>
      <c r="F35" s="257"/>
      <c r="G35" s="66" t="s">
        <v>126</v>
      </c>
      <c r="H35" s="257"/>
      <c r="I35" s="257"/>
      <c r="J35" s="257"/>
      <c r="K35" s="64" t="s">
        <v>127</v>
      </c>
      <c r="L35" s="53">
        <v>2000000</v>
      </c>
      <c r="M35" s="22">
        <f t="shared" si="0"/>
        <v>1700000</v>
      </c>
      <c r="N35" s="67" t="s">
        <v>104</v>
      </c>
      <c r="O35" s="68">
        <v>46722</v>
      </c>
      <c r="P35" s="62" t="s">
        <v>113</v>
      </c>
      <c r="Q35" s="62" t="s">
        <v>113</v>
      </c>
      <c r="R35" s="62" t="s">
        <v>113</v>
      </c>
      <c r="S35" s="62" t="s">
        <v>113</v>
      </c>
      <c r="T35" s="62" t="s">
        <v>113</v>
      </c>
      <c r="U35" s="62" t="s">
        <v>113</v>
      </c>
      <c r="V35" s="62" t="s">
        <v>113</v>
      </c>
      <c r="W35" s="62" t="s">
        <v>113</v>
      </c>
      <c r="X35" s="62" t="s">
        <v>113</v>
      </c>
      <c r="Y35" s="6"/>
      <c r="Z35" s="12" t="s">
        <v>83</v>
      </c>
    </row>
    <row r="36" spans="1:26" ht="33" customHeight="1" x14ac:dyDescent="0.25">
      <c r="A36" s="30">
        <v>8</v>
      </c>
      <c r="B36" s="259"/>
      <c r="C36" s="259"/>
      <c r="D36" s="257"/>
      <c r="E36" s="257"/>
      <c r="F36" s="257"/>
      <c r="G36" s="66" t="s">
        <v>128</v>
      </c>
      <c r="H36" s="257"/>
      <c r="I36" s="257"/>
      <c r="J36" s="257"/>
      <c r="K36" s="64" t="s">
        <v>129</v>
      </c>
      <c r="L36" s="53">
        <v>1800000</v>
      </c>
      <c r="M36" s="22">
        <f t="shared" si="0"/>
        <v>1530000</v>
      </c>
      <c r="N36" s="67" t="s">
        <v>104</v>
      </c>
      <c r="O36" s="68">
        <v>46722</v>
      </c>
      <c r="P36" s="6"/>
      <c r="Q36" s="6"/>
      <c r="R36" s="62" t="s">
        <v>113</v>
      </c>
      <c r="S36" s="62"/>
      <c r="T36" s="6"/>
      <c r="U36" s="6"/>
      <c r="V36" s="62" t="s">
        <v>113</v>
      </c>
      <c r="W36" s="62" t="s">
        <v>113</v>
      </c>
      <c r="X36" s="62" t="s">
        <v>113</v>
      </c>
      <c r="Y36" s="6"/>
      <c r="Z36" s="12" t="s">
        <v>83</v>
      </c>
    </row>
    <row r="37" spans="1:26" ht="27.6" customHeight="1" x14ac:dyDescent="0.25">
      <c r="A37" s="30">
        <v>9</v>
      </c>
      <c r="B37" s="259"/>
      <c r="C37" s="259"/>
      <c r="D37" s="257"/>
      <c r="E37" s="257"/>
      <c r="F37" s="257"/>
      <c r="G37" s="66" t="s">
        <v>130</v>
      </c>
      <c r="H37" s="257"/>
      <c r="I37" s="257"/>
      <c r="J37" s="257"/>
      <c r="K37" s="64" t="s">
        <v>131</v>
      </c>
      <c r="L37" s="53">
        <v>1000000</v>
      </c>
      <c r="M37" s="22">
        <f t="shared" si="0"/>
        <v>850000</v>
      </c>
      <c r="N37" s="67" t="s">
        <v>104</v>
      </c>
      <c r="O37" s="68">
        <v>46722</v>
      </c>
      <c r="P37" s="6"/>
      <c r="Q37" s="62" t="s">
        <v>113</v>
      </c>
      <c r="R37" s="62"/>
      <c r="S37" s="62"/>
      <c r="T37" s="6"/>
      <c r="U37" s="6"/>
      <c r="V37" s="62"/>
      <c r="W37" s="62"/>
      <c r="X37" s="62" t="s">
        <v>113</v>
      </c>
      <c r="Y37" s="6"/>
      <c r="Z37" s="12" t="s">
        <v>83</v>
      </c>
    </row>
    <row r="38" spans="1:26" ht="27.6" customHeight="1" x14ac:dyDescent="0.25">
      <c r="A38" s="30">
        <v>10</v>
      </c>
      <c r="B38" s="259"/>
      <c r="C38" s="259"/>
      <c r="D38" s="257"/>
      <c r="E38" s="257"/>
      <c r="F38" s="257"/>
      <c r="G38" s="69" t="s">
        <v>105</v>
      </c>
      <c r="H38" s="257"/>
      <c r="I38" s="257"/>
      <c r="J38" s="257"/>
      <c r="K38" s="70" t="s">
        <v>106</v>
      </c>
      <c r="L38" s="71">
        <v>30000000</v>
      </c>
      <c r="M38" s="22">
        <f t="shared" si="0"/>
        <v>25500000</v>
      </c>
      <c r="N38" s="67" t="s">
        <v>104</v>
      </c>
      <c r="O38" s="68">
        <v>46722</v>
      </c>
      <c r="P38" s="20" t="s">
        <v>82</v>
      </c>
      <c r="Q38" s="20" t="s">
        <v>82</v>
      </c>
      <c r="R38" s="20" t="s">
        <v>82</v>
      </c>
      <c r="S38" s="20" t="s">
        <v>82</v>
      </c>
      <c r="T38" s="26" t="s">
        <v>82</v>
      </c>
      <c r="U38" s="20" t="s">
        <v>82</v>
      </c>
      <c r="V38" s="20" t="s">
        <v>82</v>
      </c>
      <c r="W38" s="62" t="s">
        <v>113</v>
      </c>
      <c r="X38" s="62" t="s">
        <v>113</v>
      </c>
      <c r="Y38" s="6"/>
      <c r="Z38" s="12" t="s">
        <v>83</v>
      </c>
    </row>
    <row r="39" spans="1:26" ht="27.6" customHeight="1" thickBot="1" x14ac:dyDescent="0.3">
      <c r="A39" s="75">
        <v>11</v>
      </c>
      <c r="B39" s="253"/>
      <c r="C39" s="253"/>
      <c r="D39" s="323"/>
      <c r="E39" s="323"/>
      <c r="F39" s="323"/>
      <c r="G39" s="77" t="s">
        <v>107</v>
      </c>
      <c r="H39" s="323"/>
      <c r="I39" s="323"/>
      <c r="J39" s="323"/>
      <c r="K39" s="78" t="s">
        <v>108</v>
      </c>
      <c r="L39" s="79">
        <v>20000000</v>
      </c>
      <c r="M39" s="44">
        <f t="shared" si="0"/>
        <v>17000000</v>
      </c>
      <c r="N39" s="80" t="s">
        <v>104</v>
      </c>
      <c r="O39" s="81">
        <v>46722</v>
      </c>
      <c r="P39" s="33" t="s">
        <v>82</v>
      </c>
      <c r="Q39" s="33" t="s">
        <v>82</v>
      </c>
      <c r="R39" s="33" t="s">
        <v>82</v>
      </c>
      <c r="S39" s="33" t="s">
        <v>82</v>
      </c>
      <c r="T39" s="139" t="s">
        <v>82</v>
      </c>
      <c r="U39" s="33" t="s">
        <v>82</v>
      </c>
      <c r="V39" s="33" t="s">
        <v>82</v>
      </c>
      <c r="W39" s="76" t="s">
        <v>113</v>
      </c>
      <c r="X39" s="76" t="s">
        <v>113</v>
      </c>
      <c r="Y39" s="13"/>
      <c r="Z39" s="14" t="s">
        <v>83</v>
      </c>
    </row>
    <row r="40" spans="1:26" ht="33" customHeight="1" x14ac:dyDescent="0.25">
      <c r="A40" s="41">
        <v>1</v>
      </c>
      <c r="B40" s="325" t="s">
        <v>132</v>
      </c>
      <c r="C40" s="325" t="s">
        <v>133</v>
      </c>
      <c r="D40" s="325">
        <v>75027062</v>
      </c>
      <c r="E40" s="328">
        <v>102232601</v>
      </c>
      <c r="F40" s="325">
        <v>600138038</v>
      </c>
      <c r="G40" s="204" t="s">
        <v>135</v>
      </c>
      <c r="H40" s="328" t="s">
        <v>176</v>
      </c>
      <c r="I40" s="328" t="s">
        <v>80</v>
      </c>
      <c r="J40" s="325" t="s">
        <v>134</v>
      </c>
      <c r="K40" s="112" t="s">
        <v>136</v>
      </c>
      <c r="L40" s="142">
        <v>8000000</v>
      </c>
      <c r="M40" s="92">
        <f t="shared" si="0"/>
        <v>6800000</v>
      </c>
      <c r="N40" s="239" t="s">
        <v>280</v>
      </c>
      <c r="O40" s="239" t="s">
        <v>284</v>
      </c>
      <c r="P40" s="110"/>
      <c r="Q40" s="110"/>
      <c r="R40" s="110"/>
      <c r="S40" s="110"/>
      <c r="T40" s="110"/>
      <c r="U40" s="110"/>
      <c r="V40" s="110" t="s">
        <v>82</v>
      </c>
      <c r="W40" s="110"/>
      <c r="X40" s="10"/>
      <c r="Y40" s="10"/>
      <c r="Z40" s="11" t="s">
        <v>83</v>
      </c>
    </row>
    <row r="41" spans="1:26" ht="33" customHeight="1" x14ac:dyDescent="0.25">
      <c r="A41" s="30">
        <v>2</v>
      </c>
      <c r="B41" s="326"/>
      <c r="C41" s="326"/>
      <c r="D41" s="326"/>
      <c r="E41" s="329"/>
      <c r="F41" s="326"/>
      <c r="G41" s="168" t="s">
        <v>137</v>
      </c>
      <c r="H41" s="329"/>
      <c r="I41" s="329"/>
      <c r="J41" s="326" t="s">
        <v>134</v>
      </c>
      <c r="K41" s="37" t="s">
        <v>138</v>
      </c>
      <c r="L41" s="38">
        <v>40000000</v>
      </c>
      <c r="M41" s="22">
        <f t="shared" si="0"/>
        <v>34000000</v>
      </c>
      <c r="N41" s="240" t="s">
        <v>280</v>
      </c>
      <c r="O41" s="240" t="s">
        <v>284</v>
      </c>
      <c r="P41" s="35"/>
      <c r="Q41" s="35"/>
      <c r="R41" s="35"/>
      <c r="S41" s="35"/>
      <c r="T41" s="35"/>
      <c r="U41" s="35"/>
      <c r="V41" s="35" t="s">
        <v>82</v>
      </c>
      <c r="W41" s="35"/>
      <c r="X41" s="6"/>
      <c r="Y41" s="6"/>
      <c r="Z41" s="12" t="s">
        <v>83</v>
      </c>
    </row>
    <row r="42" spans="1:26" ht="78" customHeight="1" x14ac:dyDescent="0.25">
      <c r="A42" s="30">
        <v>3</v>
      </c>
      <c r="B42" s="326"/>
      <c r="C42" s="326"/>
      <c r="D42" s="326"/>
      <c r="E42" s="329"/>
      <c r="F42" s="326"/>
      <c r="G42" s="168" t="s">
        <v>139</v>
      </c>
      <c r="H42" s="329"/>
      <c r="I42" s="329"/>
      <c r="J42" s="326" t="s">
        <v>134</v>
      </c>
      <c r="K42" s="37" t="s">
        <v>140</v>
      </c>
      <c r="L42" s="38">
        <v>10000000</v>
      </c>
      <c r="M42" s="22">
        <f t="shared" si="0"/>
        <v>8500000</v>
      </c>
      <c r="N42" s="240" t="s">
        <v>280</v>
      </c>
      <c r="O42" s="240" t="s">
        <v>284</v>
      </c>
      <c r="P42" s="35"/>
      <c r="Q42" s="35" t="s">
        <v>82</v>
      </c>
      <c r="R42" s="35" t="s">
        <v>82</v>
      </c>
      <c r="S42" s="35" t="s">
        <v>82</v>
      </c>
      <c r="T42" s="35" t="s">
        <v>82</v>
      </c>
      <c r="U42" s="35"/>
      <c r="V42" s="35"/>
      <c r="W42" s="35"/>
      <c r="X42" s="6"/>
      <c r="Y42" s="6"/>
      <c r="Z42" s="12" t="s">
        <v>83</v>
      </c>
    </row>
    <row r="43" spans="1:26" ht="32.450000000000003" customHeight="1" x14ac:dyDescent="0.25">
      <c r="A43" s="30">
        <v>4</v>
      </c>
      <c r="B43" s="326"/>
      <c r="C43" s="326"/>
      <c r="D43" s="326"/>
      <c r="E43" s="329"/>
      <c r="F43" s="326"/>
      <c r="G43" s="168" t="s">
        <v>141</v>
      </c>
      <c r="H43" s="329"/>
      <c r="I43" s="329"/>
      <c r="J43" s="326" t="s">
        <v>134</v>
      </c>
      <c r="K43" s="37" t="s">
        <v>142</v>
      </c>
      <c r="L43" s="38">
        <v>450000</v>
      </c>
      <c r="M43" s="22">
        <f t="shared" si="0"/>
        <v>382500</v>
      </c>
      <c r="N43" s="240" t="s">
        <v>280</v>
      </c>
      <c r="O43" s="240" t="s">
        <v>284</v>
      </c>
      <c r="P43" s="35"/>
      <c r="Q43" s="35" t="s">
        <v>82</v>
      </c>
      <c r="R43" s="35"/>
      <c r="S43" s="35"/>
      <c r="T43" s="35"/>
      <c r="U43" s="35"/>
      <c r="V43" s="35"/>
      <c r="W43" s="35"/>
      <c r="X43" s="6"/>
      <c r="Y43" s="6"/>
      <c r="Z43" s="12" t="s">
        <v>83</v>
      </c>
    </row>
    <row r="44" spans="1:26" ht="88.15" customHeight="1" x14ac:dyDescent="0.25">
      <c r="A44" s="42">
        <v>5</v>
      </c>
      <c r="B44" s="326"/>
      <c r="C44" s="326"/>
      <c r="D44" s="326"/>
      <c r="E44" s="329"/>
      <c r="F44" s="326"/>
      <c r="G44" s="206" t="s">
        <v>143</v>
      </c>
      <c r="H44" s="329"/>
      <c r="I44" s="329"/>
      <c r="J44" s="326" t="s">
        <v>134</v>
      </c>
      <c r="K44" s="37" t="s">
        <v>144</v>
      </c>
      <c r="L44" s="38">
        <v>12000000</v>
      </c>
      <c r="M44" s="22">
        <f t="shared" si="0"/>
        <v>10200000</v>
      </c>
      <c r="N44" s="240" t="s">
        <v>280</v>
      </c>
      <c r="O44" s="240" t="s">
        <v>284</v>
      </c>
      <c r="P44" s="35"/>
      <c r="Q44" s="35"/>
      <c r="R44" s="35" t="s">
        <v>82</v>
      </c>
      <c r="S44" s="35"/>
      <c r="T44" s="35"/>
      <c r="U44" s="35"/>
      <c r="V44" s="35" t="s">
        <v>82</v>
      </c>
      <c r="W44" s="35"/>
      <c r="X44" s="35"/>
      <c r="Y44" s="35"/>
      <c r="Z44" s="12" t="s">
        <v>83</v>
      </c>
    </row>
    <row r="45" spans="1:26" ht="33" customHeight="1" x14ac:dyDescent="0.25">
      <c r="A45" s="42">
        <v>6</v>
      </c>
      <c r="B45" s="326"/>
      <c r="C45" s="326"/>
      <c r="D45" s="326"/>
      <c r="E45" s="329"/>
      <c r="F45" s="326"/>
      <c r="G45" s="207" t="s">
        <v>145</v>
      </c>
      <c r="H45" s="329"/>
      <c r="I45" s="329"/>
      <c r="J45" s="326" t="s">
        <v>134</v>
      </c>
      <c r="K45" s="37" t="s">
        <v>146</v>
      </c>
      <c r="L45" s="38">
        <v>300000</v>
      </c>
      <c r="M45" s="22">
        <f t="shared" si="0"/>
        <v>255000</v>
      </c>
      <c r="N45" s="240" t="s">
        <v>280</v>
      </c>
      <c r="O45" s="240" t="s">
        <v>284</v>
      </c>
      <c r="P45" s="35"/>
      <c r="Q45" s="35"/>
      <c r="R45" s="35"/>
      <c r="S45" s="35"/>
      <c r="T45" s="35"/>
      <c r="U45" s="35"/>
      <c r="V45" s="35"/>
      <c r="W45" s="35"/>
      <c r="X45" s="35" t="s">
        <v>82</v>
      </c>
      <c r="Y45" s="35"/>
      <c r="Z45" s="12" t="s">
        <v>83</v>
      </c>
    </row>
    <row r="46" spans="1:26" ht="33" customHeight="1" x14ac:dyDescent="0.25">
      <c r="A46" s="43">
        <v>7</v>
      </c>
      <c r="B46" s="326"/>
      <c r="C46" s="326"/>
      <c r="D46" s="326"/>
      <c r="E46" s="330"/>
      <c r="F46" s="326"/>
      <c r="G46" s="205" t="s">
        <v>147</v>
      </c>
      <c r="H46" s="329"/>
      <c r="I46" s="329"/>
      <c r="J46" s="326" t="s">
        <v>134</v>
      </c>
      <c r="K46" s="37" t="s">
        <v>148</v>
      </c>
      <c r="L46" s="40">
        <v>3000000</v>
      </c>
      <c r="M46" s="22">
        <f t="shared" si="0"/>
        <v>2550000</v>
      </c>
      <c r="N46" s="240" t="s">
        <v>280</v>
      </c>
      <c r="O46" s="240" t="s">
        <v>284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12" t="s">
        <v>83</v>
      </c>
    </row>
    <row r="47" spans="1:26" ht="33" customHeight="1" thickBot="1" x14ac:dyDescent="0.3">
      <c r="A47" s="143">
        <v>8</v>
      </c>
      <c r="B47" s="327" t="s">
        <v>132</v>
      </c>
      <c r="C47" s="327" t="s">
        <v>133</v>
      </c>
      <c r="D47" s="327">
        <v>75027062</v>
      </c>
      <c r="E47" s="144">
        <v>103068376</v>
      </c>
      <c r="F47" s="327"/>
      <c r="G47" s="208" t="s">
        <v>149</v>
      </c>
      <c r="H47" s="331"/>
      <c r="I47" s="331"/>
      <c r="J47" s="327" t="s">
        <v>134</v>
      </c>
      <c r="K47" s="145" t="s">
        <v>149</v>
      </c>
      <c r="L47" s="44">
        <v>2000000</v>
      </c>
      <c r="M47" s="44">
        <f t="shared" si="0"/>
        <v>1700000</v>
      </c>
      <c r="N47" s="241" t="s">
        <v>280</v>
      </c>
      <c r="O47" s="241" t="s">
        <v>284</v>
      </c>
      <c r="P47" s="13"/>
      <c r="Q47" s="111"/>
      <c r="R47" s="13"/>
      <c r="S47" s="13"/>
      <c r="T47" s="13"/>
      <c r="U47" s="13"/>
      <c r="V47" s="13"/>
      <c r="W47" s="13"/>
      <c r="X47" s="13"/>
      <c r="Y47" s="13"/>
      <c r="Z47" s="14" t="s">
        <v>83</v>
      </c>
    </row>
    <row r="48" spans="1:26" ht="48.6" customHeight="1" thickBot="1" x14ac:dyDescent="0.3">
      <c r="A48" s="91">
        <v>1</v>
      </c>
      <c r="B48" s="140" t="s">
        <v>150</v>
      </c>
      <c r="C48" s="140" t="s">
        <v>151</v>
      </c>
      <c r="D48" s="141">
        <v>75027267</v>
      </c>
      <c r="E48" s="141">
        <v>102232628</v>
      </c>
      <c r="F48" s="141">
        <v>600138046</v>
      </c>
      <c r="G48" s="209" t="s">
        <v>152</v>
      </c>
      <c r="H48" s="141" t="s">
        <v>176</v>
      </c>
      <c r="I48" s="141" t="s">
        <v>80</v>
      </c>
      <c r="J48" s="141" t="s">
        <v>153</v>
      </c>
      <c r="K48" s="133" t="s">
        <v>152</v>
      </c>
      <c r="L48" s="134">
        <v>1000000</v>
      </c>
      <c r="M48" s="134">
        <f t="shared" si="0"/>
        <v>850000</v>
      </c>
      <c r="N48" s="243" t="s">
        <v>285</v>
      </c>
      <c r="O48" s="242" t="s">
        <v>284</v>
      </c>
      <c r="P48" s="108"/>
      <c r="Q48" s="108" t="s">
        <v>82</v>
      </c>
      <c r="R48" s="108" t="s">
        <v>82</v>
      </c>
      <c r="S48" s="108"/>
      <c r="T48" s="108"/>
      <c r="U48" s="108"/>
      <c r="V48" s="108"/>
      <c r="W48" s="108"/>
      <c r="X48" s="108"/>
      <c r="Y48" s="133" t="s">
        <v>154</v>
      </c>
      <c r="Z48" s="109" t="s">
        <v>83</v>
      </c>
    </row>
    <row r="49" spans="1:27" ht="96.6" customHeight="1" x14ac:dyDescent="0.25">
      <c r="A49" s="50">
        <v>1</v>
      </c>
      <c r="B49" s="324" t="s">
        <v>162</v>
      </c>
      <c r="C49" s="324" t="s">
        <v>163</v>
      </c>
      <c r="D49" s="273">
        <v>70985405</v>
      </c>
      <c r="E49" s="273">
        <v>102244481</v>
      </c>
      <c r="F49" s="273">
        <v>600138526</v>
      </c>
      <c r="G49" s="199" t="s">
        <v>171</v>
      </c>
      <c r="H49" s="273" t="s">
        <v>176</v>
      </c>
      <c r="I49" s="273" t="s">
        <v>80</v>
      </c>
      <c r="J49" s="273" t="s">
        <v>164</v>
      </c>
      <c r="K49" s="82" t="s">
        <v>172</v>
      </c>
      <c r="L49" s="192">
        <v>15000000</v>
      </c>
      <c r="M49" s="92">
        <f t="shared" si="0"/>
        <v>12750000</v>
      </c>
      <c r="N49" s="247" t="s">
        <v>280</v>
      </c>
      <c r="O49" s="151" t="s">
        <v>279</v>
      </c>
      <c r="P49" s="93" t="s">
        <v>82</v>
      </c>
      <c r="Q49" s="93" t="s">
        <v>165</v>
      </c>
      <c r="R49" s="93" t="s">
        <v>82</v>
      </c>
      <c r="S49" s="93" t="s">
        <v>82</v>
      </c>
      <c r="T49" s="93"/>
      <c r="U49" s="93"/>
      <c r="V49" s="93"/>
      <c r="W49" s="93"/>
      <c r="X49" s="72" t="s">
        <v>82</v>
      </c>
      <c r="Y49" s="72" t="s">
        <v>82</v>
      </c>
      <c r="Z49" s="11" t="s">
        <v>83</v>
      </c>
    </row>
    <row r="50" spans="1:27" ht="49.15" customHeight="1" x14ac:dyDescent="0.25">
      <c r="A50" s="30">
        <v>2</v>
      </c>
      <c r="B50" s="276"/>
      <c r="C50" s="276"/>
      <c r="D50" s="274"/>
      <c r="E50" s="274"/>
      <c r="F50" s="274"/>
      <c r="G50" s="200" t="s">
        <v>166</v>
      </c>
      <c r="H50" s="274"/>
      <c r="I50" s="274"/>
      <c r="J50" s="274"/>
      <c r="K50" s="21" t="s">
        <v>167</v>
      </c>
      <c r="L50" s="225">
        <v>40000000</v>
      </c>
      <c r="M50" s="22">
        <f t="shared" si="0"/>
        <v>34000000</v>
      </c>
      <c r="N50" s="67" t="s">
        <v>280</v>
      </c>
      <c r="O50" s="67" t="s">
        <v>281</v>
      </c>
      <c r="P50" s="20" t="s">
        <v>113</v>
      </c>
      <c r="Q50" s="20" t="s">
        <v>165</v>
      </c>
      <c r="R50" s="20" t="s">
        <v>82</v>
      </c>
      <c r="S50" s="20" t="s">
        <v>82</v>
      </c>
      <c r="T50" s="212"/>
      <c r="U50" s="212"/>
      <c r="V50" s="212"/>
      <c r="W50" s="212"/>
      <c r="X50" s="62" t="s">
        <v>82</v>
      </c>
      <c r="Y50" s="62" t="s">
        <v>82</v>
      </c>
      <c r="Z50" s="12" t="s">
        <v>83</v>
      </c>
    </row>
    <row r="51" spans="1:27" ht="33" customHeight="1" x14ac:dyDescent="0.25">
      <c r="A51" s="30">
        <v>3</v>
      </c>
      <c r="B51" s="276"/>
      <c r="C51" s="276"/>
      <c r="D51" s="274"/>
      <c r="E51" s="274"/>
      <c r="F51" s="274"/>
      <c r="G51" s="200" t="s">
        <v>168</v>
      </c>
      <c r="H51" s="274"/>
      <c r="I51" s="274"/>
      <c r="J51" s="274"/>
      <c r="K51" s="21" t="s">
        <v>169</v>
      </c>
      <c r="L51" s="225">
        <v>15000000</v>
      </c>
      <c r="M51" s="22">
        <f t="shared" si="0"/>
        <v>12750000</v>
      </c>
      <c r="N51" s="67" t="s">
        <v>280</v>
      </c>
      <c r="O51" s="67" t="s">
        <v>281</v>
      </c>
      <c r="P51" s="20" t="s">
        <v>113</v>
      </c>
      <c r="Q51" s="20" t="s">
        <v>165</v>
      </c>
      <c r="R51" s="20" t="s">
        <v>82</v>
      </c>
      <c r="S51" s="20" t="s">
        <v>82</v>
      </c>
      <c r="T51" s="212"/>
      <c r="U51" s="212"/>
      <c r="V51" s="212"/>
      <c r="W51" s="212"/>
      <c r="X51" s="62" t="s">
        <v>82</v>
      </c>
      <c r="Y51" s="62" t="s">
        <v>82</v>
      </c>
      <c r="Z51" s="12" t="s">
        <v>83</v>
      </c>
    </row>
    <row r="52" spans="1:27" ht="33" customHeight="1" thickBot="1" x14ac:dyDescent="0.3">
      <c r="A52" s="32">
        <v>4</v>
      </c>
      <c r="B52" s="332"/>
      <c r="C52" s="332"/>
      <c r="D52" s="275"/>
      <c r="E52" s="275"/>
      <c r="F52" s="275"/>
      <c r="G52" s="210" t="s">
        <v>170</v>
      </c>
      <c r="H52" s="275"/>
      <c r="I52" s="275"/>
      <c r="J52" s="275"/>
      <c r="K52" s="51" t="s">
        <v>170</v>
      </c>
      <c r="L52" s="194">
        <v>2000000</v>
      </c>
      <c r="M52" s="44">
        <f t="shared" si="0"/>
        <v>1700000</v>
      </c>
      <c r="N52" s="244" t="s">
        <v>280</v>
      </c>
      <c r="O52" s="80" t="s">
        <v>277</v>
      </c>
      <c r="P52" s="33"/>
      <c r="Q52" s="33" t="s">
        <v>165</v>
      </c>
      <c r="R52" s="33"/>
      <c r="S52" s="33" t="s">
        <v>82</v>
      </c>
      <c r="T52" s="226"/>
      <c r="U52" s="226"/>
      <c r="V52" s="226"/>
      <c r="W52" s="226"/>
      <c r="X52" s="76" t="s">
        <v>82</v>
      </c>
      <c r="Y52" s="76" t="s">
        <v>82</v>
      </c>
      <c r="Z52" s="14" t="s">
        <v>83</v>
      </c>
    </row>
    <row r="53" spans="1:27" ht="33" customHeight="1" x14ac:dyDescent="0.25">
      <c r="A53" s="146">
        <v>1</v>
      </c>
      <c r="B53" s="276" t="s">
        <v>174</v>
      </c>
      <c r="C53" s="276" t="s">
        <v>235</v>
      </c>
      <c r="D53" s="276">
        <v>75029944</v>
      </c>
      <c r="E53" s="276">
        <v>102232636</v>
      </c>
      <c r="F53" s="276">
        <v>600138054</v>
      </c>
      <c r="G53" s="211" t="s">
        <v>187</v>
      </c>
      <c r="H53" s="276" t="s">
        <v>176</v>
      </c>
      <c r="I53" s="276" t="s">
        <v>80</v>
      </c>
      <c r="J53" s="276" t="s">
        <v>173</v>
      </c>
      <c r="K53" s="23" t="s">
        <v>177</v>
      </c>
      <c r="L53" s="147">
        <v>2000000</v>
      </c>
      <c r="M53" s="132">
        <f t="shared" si="0"/>
        <v>1700000</v>
      </c>
      <c r="N53" s="148">
        <v>44440</v>
      </c>
      <c r="O53" s="148">
        <v>46722</v>
      </c>
      <c r="P53" s="23" t="s">
        <v>82</v>
      </c>
      <c r="Q53" s="23" t="s">
        <v>82</v>
      </c>
      <c r="R53" s="23" t="s">
        <v>82</v>
      </c>
      <c r="S53" s="23" t="s">
        <v>82</v>
      </c>
      <c r="T53" s="149" t="s">
        <v>82</v>
      </c>
      <c r="U53" s="149" t="s">
        <v>82</v>
      </c>
      <c r="V53" s="149" t="s">
        <v>82</v>
      </c>
      <c r="W53" s="149" t="s">
        <v>82</v>
      </c>
      <c r="X53" s="149" t="s">
        <v>82</v>
      </c>
      <c r="Y53" s="149" t="s">
        <v>178</v>
      </c>
      <c r="Z53" s="150" t="s">
        <v>83</v>
      </c>
    </row>
    <row r="54" spans="1:27" ht="60" customHeight="1" x14ac:dyDescent="0.25">
      <c r="A54" s="88">
        <v>2</v>
      </c>
      <c r="B54" s="276"/>
      <c r="C54" s="276"/>
      <c r="D54" s="276"/>
      <c r="E54" s="276"/>
      <c r="F54" s="276"/>
      <c r="G54" s="200" t="s">
        <v>179</v>
      </c>
      <c r="H54" s="276"/>
      <c r="I54" s="276"/>
      <c r="J54" s="276"/>
      <c r="K54" s="21" t="s">
        <v>180</v>
      </c>
      <c r="L54" s="85">
        <v>1000000</v>
      </c>
      <c r="M54" s="22">
        <f t="shared" si="0"/>
        <v>850000</v>
      </c>
      <c r="N54" s="86">
        <v>44470</v>
      </c>
      <c r="O54" s="86">
        <v>46722</v>
      </c>
      <c r="P54" s="21" t="s">
        <v>82</v>
      </c>
      <c r="Q54" s="21" t="s">
        <v>82</v>
      </c>
      <c r="R54" s="21" t="s">
        <v>82</v>
      </c>
      <c r="S54" s="21" t="s">
        <v>82</v>
      </c>
      <c r="T54" s="21" t="s">
        <v>82</v>
      </c>
      <c r="U54" s="21" t="s">
        <v>82</v>
      </c>
      <c r="V54" s="21" t="s">
        <v>82</v>
      </c>
      <c r="W54" s="21" t="s">
        <v>82</v>
      </c>
      <c r="X54" s="21" t="s">
        <v>82</v>
      </c>
      <c r="Y54" s="87" t="s">
        <v>178</v>
      </c>
      <c r="Z54" s="89" t="s">
        <v>83</v>
      </c>
    </row>
    <row r="55" spans="1:27" ht="38.450000000000003" customHeight="1" x14ac:dyDescent="0.25">
      <c r="A55" s="88">
        <v>3</v>
      </c>
      <c r="B55" s="276"/>
      <c r="C55" s="276"/>
      <c r="D55" s="276"/>
      <c r="E55" s="276"/>
      <c r="F55" s="276"/>
      <c r="G55" s="200" t="s">
        <v>181</v>
      </c>
      <c r="H55" s="276"/>
      <c r="I55" s="276"/>
      <c r="J55" s="276"/>
      <c r="K55" s="21" t="s">
        <v>182</v>
      </c>
      <c r="L55" s="85">
        <v>2000000</v>
      </c>
      <c r="M55" s="22">
        <f t="shared" si="0"/>
        <v>1700000</v>
      </c>
      <c r="N55" s="86">
        <v>44562</v>
      </c>
      <c r="O55" s="86">
        <v>46722</v>
      </c>
      <c r="P55" s="21" t="s">
        <v>82</v>
      </c>
      <c r="Q55" s="21" t="s">
        <v>82</v>
      </c>
      <c r="R55" s="21" t="s">
        <v>82</v>
      </c>
      <c r="S55" s="21" t="s">
        <v>82</v>
      </c>
      <c r="T55" s="21" t="s">
        <v>82</v>
      </c>
      <c r="U55" s="21" t="s">
        <v>82</v>
      </c>
      <c r="V55" s="21" t="s">
        <v>82</v>
      </c>
      <c r="W55" s="21" t="s">
        <v>82</v>
      </c>
      <c r="X55" s="21" t="s">
        <v>82</v>
      </c>
      <c r="Y55" s="87" t="s">
        <v>178</v>
      </c>
      <c r="Z55" s="89" t="s">
        <v>83</v>
      </c>
    </row>
    <row r="56" spans="1:27" ht="61.9" customHeight="1" x14ac:dyDescent="0.25">
      <c r="A56" s="88">
        <v>4</v>
      </c>
      <c r="B56" s="276"/>
      <c r="C56" s="276"/>
      <c r="D56" s="276"/>
      <c r="E56" s="276"/>
      <c r="F56" s="276"/>
      <c r="G56" s="200" t="s">
        <v>183</v>
      </c>
      <c r="H56" s="276"/>
      <c r="I56" s="276"/>
      <c r="J56" s="276"/>
      <c r="K56" s="21" t="s">
        <v>184</v>
      </c>
      <c r="L56" s="85">
        <v>4000000</v>
      </c>
      <c r="M56" s="22">
        <f t="shared" si="0"/>
        <v>3400000</v>
      </c>
      <c r="N56" s="86">
        <v>44440</v>
      </c>
      <c r="O56" s="86">
        <v>46722</v>
      </c>
      <c r="P56" s="21" t="s">
        <v>82</v>
      </c>
      <c r="Q56" s="21" t="s">
        <v>82</v>
      </c>
      <c r="R56" s="21" t="s">
        <v>82</v>
      </c>
      <c r="S56" s="21" t="s">
        <v>82</v>
      </c>
      <c r="T56" s="21" t="s">
        <v>82</v>
      </c>
      <c r="U56" s="21" t="s">
        <v>82</v>
      </c>
      <c r="V56" s="21" t="s">
        <v>82</v>
      </c>
      <c r="W56" s="21" t="s">
        <v>82</v>
      </c>
      <c r="X56" s="21" t="s">
        <v>82</v>
      </c>
      <c r="Y56" s="87" t="s">
        <v>178</v>
      </c>
      <c r="Z56" s="89" t="s">
        <v>83</v>
      </c>
    </row>
    <row r="57" spans="1:27" ht="33" customHeight="1" thickBot="1" x14ac:dyDescent="0.3">
      <c r="A57" s="157">
        <v>5</v>
      </c>
      <c r="B57" s="276"/>
      <c r="C57" s="276"/>
      <c r="D57" s="276"/>
      <c r="E57" s="276"/>
      <c r="F57" s="276"/>
      <c r="G57" s="201" t="s">
        <v>185</v>
      </c>
      <c r="H57" s="276"/>
      <c r="I57" s="276"/>
      <c r="J57" s="276"/>
      <c r="K57" s="84" t="s">
        <v>186</v>
      </c>
      <c r="L57" s="158">
        <v>1000000</v>
      </c>
      <c r="M57" s="28">
        <f t="shared" si="0"/>
        <v>850000</v>
      </c>
      <c r="N57" s="159" t="s">
        <v>236</v>
      </c>
      <c r="O57" s="160">
        <v>46722</v>
      </c>
      <c r="P57" s="84"/>
      <c r="Q57" s="84" t="s">
        <v>82</v>
      </c>
      <c r="R57" s="84" t="s">
        <v>82</v>
      </c>
      <c r="S57" s="84" t="s">
        <v>82</v>
      </c>
      <c r="T57" s="84" t="s">
        <v>82</v>
      </c>
      <c r="U57" s="84" t="s">
        <v>82</v>
      </c>
      <c r="V57" s="84" t="s">
        <v>82</v>
      </c>
      <c r="W57" s="84" t="s">
        <v>82</v>
      </c>
      <c r="X57" s="84" t="s">
        <v>82</v>
      </c>
      <c r="Y57" s="161" t="s">
        <v>178</v>
      </c>
      <c r="Z57" s="162" t="s">
        <v>83</v>
      </c>
    </row>
    <row r="58" spans="1:27" ht="50.45" customHeight="1" x14ac:dyDescent="0.25">
      <c r="A58" s="163">
        <v>1</v>
      </c>
      <c r="B58" s="333" t="s">
        <v>237</v>
      </c>
      <c r="C58" s="333" t="s">
        <v>238</v>
      </c>
      <c r="D58" s="333">
        <v>70991065</v>
      </c>
      <c r="E58" s="333">
        <v>102232598</v>
      </c>
      <c r="F58" s="333">
        <v>600138577</v>
      </c>
      <c r="G58" s="167" t="s">
        <v>239</v>
      </c>
      <c r="H58" s="333" t="s">
        <v>176</v>
      </c>
      <c r="I58" s="333" t="s">
        <v>80</v>
      </c>
      <c r="J58" s="333" t="s">
        <v>240</v>
      </c>
      <c r="K58" s="167" t="s">
        <v>241</v>
      </c>
      <c r="L58" s="166">
        <v>1000000</v>
      </c>
      <c r="M58" s="131">
        <f t="shared" si="0"/>
        <v>850000</v>
      </c>
      <c r="N58" s="245" t="s">
        <v>242</v>
      </c>
      <c r="O58" s="245" t="s">
        <v>191</v>
      </c>
      <c r="P58" s="154" t="s">
        <v>82</v>
      </c>
      <c r="Q58" s="154" t="s">
        <v>82</v>
      </c>
      <c r="R58" s="154" t="s">
        <v>82</v>
      </c>
      <c r="S58" s="154" t="s">
        <v>82</v>
      </c>
      <c r="T58" s="154"/>
      <c r="U58" s="154"/>
      <c r="V58" s="154"/>
      <c r="W58" s="154"/>
      <c r="X58" s="154"/>
      <c r="Y58" s="154"/>
      <c r="Z58" s="164" t="s">
        <v>83</v>
      </c>
    </row>
    <row r="59" spans="1:27" ht="33" customHeight="1" x14ac:dyDescent="0.25">
      <c r="A59" s="155">
        <v>2</v>
      </c>
      <c r="B59" s="334"/>
      <c r="C59" s="334"/>
      <c r="D59" s="334"/>
      <c r="E59" s="334"/>
      <c r="F59" s="334"/>
      <c r="G59" s="168" t="s">
        <v>243</v>
      </c>
      <c r="H59" s="334"/>
      <c r="I59" s="334"/>
      <c r="J59" s="334"/>
      <c r="K59" s="168" t="s">
        <v>244</v>
      </c>
      <c r="L59" s="158">
        <v>1000000</v>
      </c>
      <c r="M59" s="28">
        <f t="shared" si="0"/>
        <v>850000</v>
      </c>
      <c r="N59" s="240" t="s">
        <v>242</v>
      </c>
      <c r="O59" s="240" t="s">
        <v>191</v>
      </c>
      <c r="P59" s="156" t="s">
        <v>82</v>
      </c>
      <c r="Q59" s="156" t="s">
        <v>82</v>
      </c>
      <c r="R59" s="156" t="s">
        <v>82</v>
      </c>
      <c r="S59" s="156" t="s">
        <v>82</v>
      </c>
      <c r="T59" s="156"/>
      <c r="U59" s="156"/>
      <c r="V59" s="156"/>
      <c r="W59" s="156"/>
      <c r="X59" s="156"/>
      <c r="Y59" s="156"/>
      <c r="Z59" s="165" t="s">
        <v>83</v>
      </c>
    </row>
    <row r="60" spans="1:27" ht="43.15" customHeight="1" x14ac:dyDescent="0.25">
      <c r="A60" s="155">
        <v>3</v>
      </c>
      <c r="B60" s="334"/>
      <c r="C60" s="334"/>
      <c r="D60" s="334"/>
      <c r="E60" s="334"/>
      <c r="F60" s="334"/>
      <c r="G60" s="168" t="s">
        <v>245</v>
      </c>
      <c r="H60" s="334"/>
      <c r="I60" s="334"/>
      <c r="J60" s="334"/>
      <c r="K60" s="168" t="s">
        <v>246</v>
      </c>
      <c r="L60" s="158">
        <v>1500000</v>
      </c>
      <c r="M60" s="28">
        <f t="shared" si="0"/>
        <v>1275000</v>
      </c>
      <c r="N60" s="240" t="s">
        <v>242</v>
      </c>
      <c r="O60" s="240" t="s">
        <v>191</v>
      </c>
      <c r="P60" s="156" t="s">
        <v>82</v>
      </c>
      <c r="Q60" s="156" t="s">
        <v>82</v>
      </c>
      <c r="R60" s="156" t="s">
        <v>82</v>
      </c>
      <c r="S60" s="156" t="s">
        <v>82</v>
      </c>
      <c r="T60" s="156"/>
      <c r="U60" s="156" t="s">
        <v>82</v>
      </c>
      <c r="V60" s="156" t="s">
        <v>82</v>
      </c>
      <c r="W60" s="156" t="s">
        <v>82</v>
      </c>
      <c r="X60" s="156" t="s">
        <v>82</v>
      </c>
      <c r="Y60" s="156"/>
      <c r="Z60" s="165" t="s">
        <v>83</v>
      </c>
    </row>
    <row r="61" spans="1:27" ht="33" customHeight="1" thickBot="1" x14ac:dyDescent="0.3">
      <c r="A61" s="216">
        <v>4</v>
      </c>
      <c r="B61" s="335"/>
      <c r="C61" s="335"/>
      <c r="D61" s="335"/>
      <c r="E61" s="335"/>
      <c r="F61" s="335"/>
      <c r="G61" s="217" t="s">
        <v>247</v>
      </c>
      <c r="H61" s="335"/>
      <c r="I61" s="335"/>
      <c r="J61" s="335"/>
      <c r="K61" s="217" t="s">
        <v>248</v>
      </c>
      <c r="L61" s="158">
        <v>1000000</v>
      </c>
      <c r="M61" s="28">
        <f t="shared" si="0"/>
        <v>850000</v>
      </c>
      <c r="N61" s="246" t="s">
        <v>242</v>
      </c>
      <c r="O61" s="246" t="s">
        <v>191</v>
      </c>
      <c r="P61" s="218" t="s">
        <v>82</v>
      </c>
      <c r="Q61" s="218" t="s">
        <v>82</v>
      </c>
      <c r="R61" s="218" t="s">
        <v>82</v>
      </c>
      <c r="S61" s="218" t="s">
        <v>82</v>
      </c>
      <c r="T61" s="218"/>
      <c r="U61" s="218" t="s">
        <v>82</v>
      </c>
      <c r="V61" s="218" t="s">
        <v>82</v>
      </c>
      <c r="W61" s="218" t="s">
        <v>82</v>
      </c>
      <c r="X61" s="218" t="s">
        <v>82</v>
      </c>
      <c r="Y61" s="218"/>
      <c r="Z61" s="219" t="s">
        <v>83</v>
      </c>
    </row>
    <row r="62" spans="1:27" ht="15.75" thickBot="1" x14ac:dyDescent="0.3">
      <c r="A62" s="220" t="s">
        <v>20</v>
      </c>
      <c r="B62" s="221"/>
      <c r="C62" s="222"/>
      <c r="D62" s="222"/>
      <c r="E62" s="222"/>
      <c r="F62" s="222"/>
      <c r="G62" s="223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4"/>
    </row>
    <row r="63" spans="1:27" hidden="1" x14ac:dyDescent="0.25">
      <c r="A63" s="215" t="s">
        <v>32</v>
      </c>
      <c r="B63" s="172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</row>
    <row r="64" spans="1:27" hidden="1" x14ac:dyDescent="0.25">
      <c r="A64" s="172" t="s">
        <v>21</v>
      </c>
      <c r="B64" s="172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</row>
    <row r="65" spans="1:27" hidden="1" x14ac:dyDescent="0.25">
      <c r="A65" s="172" t="s">
        <v>22</v>
      </c>
      <c r="B65" s="172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</row>
    <row r="66" spans="1:27" hidden="1" x14ac:dyDescent="0.25"/>
    <row r="67" spans="1:27" hidden="1" x14ac:dyDescent="0.25">
      <c r="A67" s="1" t="s">
        <v>33</v>
      </c>
      <c r="B67" s="5"/>
    </row>
    <row r="68" spans="1:27" hidden="1" x14ac:dyDescent="0.25">
      <c r="B68" s="5"/>
    </row>
    <row r="69" spans="1:27" hidden="1" x14ac:dyDescent="0.25">
      <c r="A69" s="17" t="s">
        <v>66</v>
      </c>
      <c r="B69" s="17"/>
      <c r="C69" s="17"/>
      <c r="D69" s="17"/>
      <c r="E69" s="17"/>
      <c r="F69" s="17"/>
      <c r="G69" s="17"/>
      <c r="H69" s="17"/>
    </row>
    <row r="70" spans="1:27" hidden="1" x14ac:dyDescent="0.25">
      <c r="A70" s="17" t="s">
        <v>62</v>
      </c>
      <c r="B70" s="17"/>
      <c r="C70" s="17"/>
      <c r="D70" s="17"/>
      <c r="E70" s="17"/>
      <c r="F70" s="17"/>
      <c r="G70" s="17"/>
      <c r="H70" s="17"/>
    </row>
    <row r="71" spans="1:27" hidden="1" x14ac:dyDescent="0.25">
      <c r="A71" s="17" t="s">
        <v>58</v>
      </c>
      <c r="B71" s="17"/>
      <c r="C71" s="17"/>
      <c r="D71" s="17"/>
      <c r="E71" s="17"/>
      <c r="F71" s="17"/>
      <c r="G71" s="17"/>
      <c r="H71" s="17"/>
    </row>
    <row r="72" spans="1:27" hidden="1" x14ac:dyDescent="0.25">
      <c r="A72" s="17" t="s">
        <v>59</v>
      </c>
      <c r="B72" s="17"/>
      <c r="C72" s="17"/>
      <c r="D72" s="17"/>
      <c r="E72" s="17"/>
      <c r="F72" s="17"/>
      <c r="G72" s="17"/>
      <c r="H72" s="17"/>
    </row>
    <row r="73" spans="1:27" hidden="1" x14ac:dyDescent="0.25">
      <c r="A73" s="17" t="s">
        <v>60</v>
      </c>
      <c r="B73" s="17"/>
      <c r="C73" s="17"/>
      <c r="D73" s="17"/>
      <c r="E73" s="17"/>
      <c r="F73" s="17"/>
      <c r="G73" s="17"/>
      <c r="H73" s="17"/>
    </row>
    <row r="74" spans="1:27" hidden="1" x14ac:dyDescent="0.25">
      <c r="A74" s="17" t="s">
        <v>61</v>
      </c>
      <c r="B74" s="17"/>
      <c r="C74" s="17"/>
      <c r="D74" s="17"/>
      <c r="E74" s="17"/>
      <c r="F74" s="17"/>
      <c r="G74" s="17"/>
      <c r="H74" s="17"/>
    </row>
    <row r="75" spans="1:27" hidden="1" x14ac:dyDescent="0.25">
      <c r="A75" s="17" t="s">
        <v>64</v>
      </c>
      <c r="B75" s="17"/>
      <c r="C75" s="17"/>
      <c r="D75" s="17"/>
      <c r="E75" s="17"/>
      <c r="F75" s="17"/>
      <c r="G75" s="17"/>
      <c r="H75" s="17"/>
    </row>
    <row r="76" spans="1:27" hidden="1" x14ac:dyDescent="0.25">
      <c r="A76" s="4" t="s">
        <v>63</v>
      </c>
      <c r="B76" s="4"/>
      <c r="C76" s="4"/>
      <c r="D76" s="4"/>
      <c r="E76" s="4"/>
    </row>
    <row r="77" spans="1:27" hidden="1" x14ac:dyDescent="0.25">
      <c r="A77" s="17" t="s">
        <v>65</v>
      </c>
      <c r="B77" s="17"/>
      <c r="C77" s="17"/>
      <c r="D77" s="17"/>
      <c r="E77" s="17"/>
      <c r="F77" s="1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27" hidden="1" x14ac:dyDescent="0.25">
      <c r="A78" s="17" t="s">
        <v>35</v>
      </c>
      <c r="B78" s="17"/>
      <c r="C78" s="17"/>
      <c r="D78" s="17"/>
      <c r="E78" s="17"/>
      <c r="F78" s="1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27" hidden="1" x14ac:dyDescent="0.25">
      <c r="A79" s="17"/>
      <c r="B79" s="17"/>
      <c r="C79" s="17"/>
      <c r="D79" s="17"/>
      <c r="E79" s="17"/>
      <c r="F79" s="1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27" hidden="1" x14ac:dyDescent="0.25">
      <c r="A80" s="17" t="s">
        <v>67</v>
      </c>
      <c r="B80" s="17"/>
      <c r="C80" s="17"/>
      <c r="D80" s="17"/>
      <c r="E80" s="17"/>
      <c r="F80" s="1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idden="1" x14ac:dyDescent="0.25">
      <c r="A81" s="17" t="s">
        <v>55</v>
      </c>
      <c r="B81" s="17"/>
      <c r="C81" s="17"/>
      <c r="D81" s="17"/>
      <c r="E81" s="17"/>
      <c r="F81" s="1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idden="1" x14ac:dyDescent="0.25"/>
    <row r="83" spans="1:17" hidden="1" x14ac:dyDescent="0.25">
      <c r="A83" s="1" t="s">
        <v>36</v>
      </c>
    </row>
    <row r="84" spans="1:17" hidden="1" x14ac:dyDescent="0.25">
      <c r="A84" s="9" t="s">
        <v>37</v>
      </c>
    </row>
    <row r="85" spans="1:17" hidden="1" x14ac:dyDescent="0.25">
      <c r="A85" s="1" t="s">
        <v>38</v>
      </c>
    </row>
    <row r="87" spans="1:17" s="17" customFormat="1" x14ac:dyDescent="0.25"/>
    <row r="88" spans="1:17" s="17" customFormat="1" x14ac:dyDescent="0.25"/>
    <row r="89" spans="1:17" x14ac:dyDescent="0.25">
      <c r="A89" s="18"/>
      <c r="B89" s="19"/>
      <c r="C89" s="3"/>
      <c r="D89" s="3"/>
      <c r="E89" s="3"/>
      <c r="F89" s="3"/>
      <c r="G89" s="3"/>
      <c r="H89" s="3"/>
      <c r="I89" s="3"/>
    </row>
    <row r="90" spans="1:17" s="3" customFormat="1" x14ac:dyDescent="0.25"/>
    <row r="91" spans="1:17" s="16" customFormat="1" x14ac:dyDescent="0.25">
      <c r="A91" s="17"/>
      <c r="B91" s="17"/>
      <c r="C91" s="17"/>
      <c r="D91" s="17"/>
      <c r="E91" s="17"/>
      <c r="F91" s="17"/>
      <c r="G91" s="17"/>
      <c r="H91" s="17"/>
      <c r="I91" s="3"/>
    </row>
  </sheetData>
  <mergeCells count="93">
    <mergeCell ref="H58:H61"/>
    <mergeCell ref="I58:I61"/>
    <mergeCell ref="J58:J61"/>
    <mergeCell ref="B58:B61"/>
    <mergeCell ref="C58:C61"/>
    <mergeCell ref="D58:D61"/>
    <mergeCell ref="E58:E61"/>
    <mergeCell ref="F58:F61"/>
    <mergeCell ref="D49:D52"/>
    <mergeCell ref="C49:C52"/>
    <mergeCell ref="B49:B52"/>
    <mergeCell ref="J49:J52"/>
    <mergeCell ref="I49:I52"/>
    <mergeCell ref="H49:H52"/>
    <mergeCell ref="F49:F52"/>
    <mergeCell ref="E49:E52"/>
    <mergeCell ref="H29:H39"/>
    <mergeCell ref="I29:I39"/>
    <mergeCell ref="J29:J39"/>
    <mergeCell ref="H40:H47"/>
    <mergeCell ref="I40:I47"/>
    <mergeCell ref="J40:J47"/>
    <mergeCell ref="B40:B47"/>
    <mergeCell ref="C40:C47"/>
    <mergeCell ref="D40:D47"/>
    <mergeCell ref="E40:E46"/>
    <mergeCell ref="F40:F47"/>
    <mergeCell ref="B29:B39"/>
    <mergeCell ref="C29:C39"/>
    <mergeCell ref="D29:D39"/>
    <mergeCell ref="E29:E39"/>
    <mergeCell ref="F29:F39"/>
    <mergeCell ref="H7:H12"/>
    <mergeCell ref="I7:I12"/>
    <mergeCell ref="J7:J12"/>
    <mergeCell ref="B19:B28"/>
    <mergeCell ref="C19:C28"/>
    <mergeCell ref="D19:D28"/>
    <mergeCell ref="E19:E28"/>
    <mergeCell ref="F19:F28"/>
    <mergeCell ref="H19:H28"/>
    <mergeCell ref="I19:I28"/>
    <mergeCell ref="J19:J28"/>
    <mergeCell ref="B7:B12"/>
    <mergeCell ref="C7:C12"/>
    <mergeCell ref="D7:D12"/>
    <mergeCell ref="E7:E12"/>
    <mergeCell ref="F7:F12"/>
    <mergeCell ref="A2:Z2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  <mergeCell ref="P4:S4"/>
    <mergeCell ref="K3:K5"/>
    <mergeCell ref="B3:F3"/>
    <mergeCell ref="L3:M3"/>
    <mergeCell ref="N3:O3"/>
    <mergeCell ref="Y3:Z3"/>
    <mergeCell ref="Y4:Y5"/>
    <mergeCell ref="Z4:Z5"/>
    <mergeCell ref="L4:L5"/>
    <mergeCell ref="M4:M5"/>
    <mergeCell ref="N4:N5"/>
    <mergeCell ref="O4:O5"/>
    <mergeCell ref="H3:H5"/>
    <mergeCell ref="W4:W5"/>
    <mergeCell ref="I3:I5"/>
    <mergeCell ref="H53:H57"/>
    <mergeCell ref="I53:I57"/>
    <mergeCell ref="J53:J57"/>
    <mergeCell ref="B53:B57"/>
    <mergeCell ref="C53:C57"/>
    <mergeCell ref="D53:D57"/>
    <mergeCell ref="E53:E57"/>
    <mergeCell ref="F53:F57"/>
    <mergeCell ref="H13:H18"/>
    <mergeCell ref="I13:I18"/>
    <mergeCell ref="J13:J18"/>
    <mergeCell ref="B13:B18"/>
    <mergeCell ref="C13:C18"/>
    <mergeCell ref="D13:D18"/>
    <mergeCell ref="E13:E18"/>
    <mergeCell ref="F13:F18"/>
  </mergeCells>
  <pageMargins left="0.7" right="0.7" top="0.78740157499999996" bottom="0.78740157499999996" header="0.3" footer="0.3"/>
  <pageSetup paperSize="8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topLeftCell="B1" zoomScale="70" zoomScaleNormal="70" workbookViewId="0">
      <selection activeCell="K53" sqref="K5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5.140625" style="1" customWidth="1"/>
    <col min="4" max="4" width="17.5703125" style="1" customWidth="1"/>
    <col min="5" max="5" width="9.7109375" style="1" customWidth="1"/>
    <col min="6" max="6" width="63" style="1" customWidth="1"/>
    <col min="7" max="7" width="14" style="1" customWidth="1"/>
    <col min="8" max="8" width="12.28515625" style="1" customWidth="1"/>
    <col min="9" max="9" width="14.7109375" style="1" customWidth="1"/>
    <col min="10" max="10" width="60.425781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s="169" customFormat="1" ht="15.75" thickBot="1" x14ac:dyDescent="0.3"/>
    <row r="2" spans="1:20" ht="21.75" customHeight="1" thickBot="1" x14ac:dyDescent="0.35">
      <c r="A2" s="341" t="s">
        <v>292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3"/>
    </row>
    <row r="3" spans="1:20" ht="30" customHeight="1" thickBot="1" x14ac:dyDescent="0.3">
      <c r="A3" s="344" t="s">
        <v>39</v>
      </c>
      <c r="B3" s="361" t="s">
        <v>0</v>
      </c>
      <c r="C3" s="347" t="s">
        <v>40</v>
      </c>
      <c r="D3" s="348"/>
      <c r="E3" s="348"/>
      <c r="F3" s="349" t="s">
        <v>2</v>
      </c>
      <c r="G3" s="373" t="s">
        <v>26</v>
      </c>
      <c r="H3" s="375" t="s">
        <v>56</v>
      </c>
      <c r="I3" s="351" t="s">
        <v>4</v>
      </c>
      <c r="J3" s="349" t="s">
        <v>41</v>
      </c>
      <c r="K3" s="353" t="s">
        <v>42</v>
      </c>
      <c r="L3" s="354"/>
      <c r="M3" s="355" t="s">
        <v>6</v>
      </c>
      <c r="N3" s="356"/>
      <c r="O3" s="367" t="s">
        <v>43</v>
      </c>
      <c r="P3" s="368"/>
      <c r="Q3" s="368"/>
      <c r="R3" s="368"/>
      <c r="S3" s="355" t="s">
        <v>7</v>
      </c>
      <c r="T3" s="356"/>
    </row>
    <row r="4" spans="1:20" ht="22.35" customHeight="1" thickBot="1" x14ac:dyDescent="0.3">
      <c r="A4" s="345"/>
      <c r="B4" s="362"/>
      <c r="C4" s="363" t="s">
        <v>44</v>
      </c>
      <c r="D4" s="365" t="s">
        <v>45</v>
      </c>
      <c r="E4" s="365" t="s">
        <v>46</v>
      </c>
      <c r="F4" s="350"/>
      <c r="G4" s="374"/>
      <c r="H4" s="376"/>
      <c r="I4" s="352"/>
      <c r="J4" s="350"/>
      <c r="K4" s="358" t="s">
        <v>47</v>
      </c>
      <c r="L4" s="358" t="s">
        <v>48</v>
      </c>
      <c r="M4" s="358" t="s">
        <v>15</v>
      </c>
      <c r="N4" s="360" t="s">
        <v>16</v>
      </c>
      <c r="O4" s="369" t="s">
        <v>27</v>
      </c>
      <c r="P4" s="370"/>
      <c r="Q4" s="370"/>
      <c r="R4" s="370"/>
      <c r="S4" s="357" t="s">
        <v>49</v>
      </c>
      <c r="T4" s="359" t="s">
        <v>18</v>
      </c>
    </row>
    <row r="5" spans="1:20" ht="68.25" customHeight="1" thickBot="1" x14ac:dyDescent="0.3">
      <c r="A5" s="346"/>
      <c r="B5" s="362"/>
      <c r="C5" s="364"/>
      <c r="D5" s="366"/>
      <c r="E5" s="366"/>
      <c r="F5" s="350"/>
      <c r="G5" s="374"/>
      <c r="H5" s="376"/>
      <c r="I5" s="352"/>
      <c r="J5" s="350"/>
      <c r="K5" s="371"/>
      <c r="L5" s="371"/>
      <c r="M5" s="371"/>
      <c r="N5" s="372"/>
      <c r="O5" s="104" t="s">
        <v>50</v>
      </c>
      <c r="P5" s="105" t="s">
        <v>30</v>
      </c>
      <c r="Q5" s="106" t="s">
        <v>31</v>
      </c>
      <c r="R5" s="107" t="s">
        <v>51</v>
      </c>
      <c r="S5" s="358"/>
      <c r="T5" s="360"/>
    </row>
    <row r="6" spans="1:20" ht="38.450000000000003" customHeight="1" x14ac:dyDescent="0.25">
      <c r="A6" s="2">
        <v>1</v>
      </c>
      <c r="B6" s="41">
        <v>1</v>
      </c>
      <c r="C6" s="336" t="s">
        <v>132</v>
      </c>
      <c r="D6" s="336" t="s">
        <v>133</v>
      </c>
      <c r="E6" s="336">
        <v>75027062</v>
      </c>
      <c r="F6" s="45" t="s">
        <v>211</v>
      </c>
      <c r="G6" s="336" t="s">
        <v>79</v>
      </c>
      <c r="H6" s="336" t="s">
        <v>80</v>
      </c>
      <c r="I6" s="336" t="s">
        <v>134</v>
      </c>
      <c r="J6" s="112" t="s">
        <v>212</v>
      </c>
      <c r="K6" s="92">
        <v>16000000</v>
      </c>
      <c r="L6" s="10">
        <v>13600000</v>
      </c>
      <c r="M6" s="151" t="s">
        <v>280</v>
      </c>
      <c r="N6" s="151" t="s">
        <v>284</v>
      </c>
      <c r="O6" s="10"/>
      <c r="P6" s="10" t="s">
        <v>82</v>
      </c>
      <c r="Q6" s="10"/>
      <c r="R6" s="10"/>
      <c r="S6" s="10"/>
      <c r="T6" s="11" t="s">
        <v>83</v>
      </c>
    </row>
    <row r="7" spans="1:20" x14ac:dyDescent="0.25">
      <c r="A7" s="2">
        <v>2</v>
      </c>
      <c r="B7" s="30">
        <v>2</v>
      </c>
      <c r="C7" s="337"/>
      <c r="D7" s="337"/>
      <c r="E7" s="337"/>
      <c r="F7" s="35" t="s">
        <v>213</v>
      </c>
      <c r="G7" s="337"/>
      <c r="H7" s="337"/>
      <c r="I7" s="337"/>
      <c r="J7" s="39" t="s">
        <v>214</v>
      </c>
      <c r="K7" s="22">
        <v>1000000</v>
      </c>
      <c r="L7" s="6">
        <v>850000</v>
      </c>
      <c r="M7" s="67" t="s">
        <v>280</v>
      </c>
      <c r="N7" s="67" t="s">
        <v>284</v>
      </c>
      <c r="O7" s="6"/>
      <c r="P7" s="6"/>
      <c r="Q7" s="6"/>
      <c r="R7" s="6" t="s">
        <v>82</v>
      </c>
      <c r="S7" s="6"/>
      <c r="T7" s="12" t="s">
        <v>83</v>
      </c>
    </row>
    <row r="8" spans="1:20" ht="15.75" thickBot="1" x14ac:dyDescent="0.3">
      <c r="A8" s="2">
        <v>3</v>
      </c>
      <c r="B8" s="83">
        <v>3</v>
      </c>
      <c r="C8" s="337"/>
      <c r="D8" s="337"/>
      <c r="E8" s="337"/>
      <c r="F8" s="46" t="s">
        <v>215</v>
      </c>
      <c r="G8" s="337"/>
      <c r="H8" s="337"/>
      <c r="I8" s="337"/>
      <c r="J8" s="46" t="s">
        <v>216</v>
      </c>
      <c r="K8" s="28">
        <v>500000</v>
      </c>
      <c r="L8" s="29">
        <v>425000</v>
      </c>
      <c r="M8" s="152" t="s">
        <v>280</v>
      </c>
      <c r="N8" s="152" t="s">
        <v>284</v>
      </c>
      <c r="O8" s="29"/>
      <c r="P8" s="29"/>
      <c r="Q8" s="29" t="s">
        <v>82</v>
      </c>
      <c r="R8" s="29"/>
      <c r="S8" s="29"/>
      <c r="T8" s="36" t="s">
        <v>83</v>
      </c>
    </row>
    <row r="9" spans="1:20" ht="148.5" customHeight="1" x14ac:dyDescent="0.25">
      <c r="A9" s="2"/>
      <c r="B9" s="41">
        <v>1</v>
      </c>
      <c r="C9" s="338" t="s">
        <v>222</v>
      </c>
      <c r="D9" s="338" t="s">
        <v>85</v>
      </c>
      <c r="E9" s="338">
        <v>5662567</v>
      </c>
      <c r="F9" s="122" t="s">
        <v>223</v>
      </c>
      <c r="G9" s="338" t="s">
        <v>224</v>
      </c>
      <c r="H9" s="338" t="s">
        <v>80</v>
      </c>
      <c r="I9" s="338" t="s">
        <v>80</v>
      </c>
      <c r="J9" s="248" t="s">
        <v>286</v>
      </c>
      <c r="K9" s="250">
        <v>3000000</v>
      </c>
      <c r="L9" s="60">
        <f>K9/100*85</f>
        <v>2550000</v>
      </c>
      <c r="M9" s="123" t="s">
        <v>104</v>
      </c>
      <c r="N9" s="124">
        <v>46722</v>
      </c>
      <c r="O9" s="116"/>
      <c r="P9" s="116" t="s">
        <v>82</v>
      </c>
      <c r="Q9" s="116" t="s">
        <v>82</v>
      </c>
      <c r="R9" s="116" t="s">
        <v>82</v>
      </c>
      <c r="S9" s="116" t="s">
        <v>83</v>
      </c>
      <c r="T9" s="25" t="s">
        <v>83</v>
      </c>
    </row>
    <row r="10" spans="1:20" ht="30" x14ac:dyDescent="0.25">
      <c r="A10" s="2"/>
      <c r="B10" s="30">
        <v>2</v>
      </c>
      <c r="C10" s="339"/>
      <c r="D10" s="339"/>
      <c r="E10" s="339"/>
      <c r="F10" s="121" t="s">
        <v>225</v>
      </c>
      <c r="G10" s="339"/>
      <c r="H10" s="339"/>
      <c r="I10" s="339"/>
      <c r="J10" s="121" t="s">
        <v>226</v>
      </c>
      <c r="K10" s="118">
        <v>1000000</v>
      </c>
      <c r="L10" s="118">
        <f t="shared" ref="L10:L13" si="0">K10/100*85</f>
        <v>850000</v>
      </c>
      <c r="M10" s="119" t="s">
        <v>104</v>
      </c>
      <c r="N10" s="120">
        <v>46722</v>
      </c>
      <c r="O10" s="117" t="s">
        <v>82</v>
      </c>
      <c r="P10" s="117" t="s">
        <v>82</v>
      </c>
      <c r="Q10" s="117" t="s">
        <v>82</v>
      </c>
      <c r="R10" s="117" t="s">
        <v>82</v>
      </c>
      <c r="S10" s="117" t="s">
        <v>83</v>
      </c>
      <c r="T10" s="27" t="s">
        <v>83</v>
      </c>
    </row>
    <row r="11" spans="1:20" ht="30" x14ac:dyDescent="0.25">
      <c r="A11" s="2"/>
      <c r="B11" s="30">
        <v>3</v>
      </c>
      <c r="C11" s="339"/>
      <c r="D11" s="339"/>
      <c r="E11" s="339"/>
      <c r="F11" s="121" t="s">
        <v>227</v>
      </c>
      <c r="G11" s="339"/>
      <c r="H11" s="339"/>
      <c r="I11" s="339"/>
      <c r="J11" s="121" t="s">
        <v>228</v>
      </c>
      <c r="K11" s="118">
        <v>3000000</v>
      </c>
      <c r="L11" s="118">
        <f t="shared" si="0"/>
        <v>2550000</v>
      </c>
      <c r="M11" s="119" t="s">
        <v>104</v>
      </c>
      <c r="N11" s="120">
        <v>46722</v>
      </c>
      <c r="O11" s="117" t="s">
        <v>82</v>
      </c>
      <c r="P11" s="117" t="s">
        <v>82</v>
      </c>
      <c r="Q11" s="117" t="s">
        <v>82</v>
      </c>
      <c r="R11" s="117" t="s">
        <v>82</v>
      </c>
      <c r="S11" s="117" t="s">
        <v>83</v>
      </c>
      <c r="T11" s="27" t="s">
        <v>83</v>
      </c>
    </row>
    <row r="12" spans="1:20" ht="30" x14ac:dyDescent="0.25">
      <c r="A12" s="2"/>
      <c r="B12" s="30">
        <v>4</v>
      </c>
      <c r="C12" s="339"/>
      <c r="D12" s="339"/>
      <c r="E12" s="339"/>
      <c r="F12" s="121" t="s">
        <v>229</v>
      </c>
      <c r="G12" s="339"/>
      <c r="H12" s="339"/>
      <c r="I12" s="339"/>
      <c r="J12" s="121" t="s">
        <v>230</v>
      </c>
      <c r="K12" s="118">
        <v>800000</v>
      </c>
      <c r="L12" s="118">
        <f t="shared" si="0"/>
        <v>680000</v>
      </c>
      <c r="M12" s="119" t="s">
        <v>104</v>
      </c>
      <c r="N12" s="120">
        <v>46722</v>
      </c>
      <c r="O12" s="117" t="s">
        <v>82</v>
      </c>
      <c r="P12" s="117" t="s">
        <v>82</v>
      </c>
      <c r="Q12" s="117" t="s">
        <v>82</v>
      </c>
      <c r="R12" s="117" t="s">
        <v>82</v>
      </c>
      <c r="S12" s="117" t="s">
        <v>83</v>
      </c>
      <c r="T12" s="27" t="s">
        <v>83</v>
      </c>
    </row>
    <row r="13" spans="1:20" ht="45.75" thickBot="1" x14ac:dyDescent="0.3">
      <c r="A13" s="2"/>
      <c r="B13" s="32">
        <v>5</v>
      </c>
      <c r="C13" s="340"/>
      <c r="D13" s="340"/>
      <c r="E13" s="340"/>
      <c r="F13" s="125" t="s">
        <v>231</v>
      </c>
      <c r="G13" s="340"/>
      <c r="H13" s="340"/>
      <c r="I13" s="340"/>
      <c r="J13" s="249" t="s">
        <v>287</v>
      </c>
      <c r="K13" s="251">
        <v>1000000</v>
      </c>
      <c r="L13" s="126">
        <f t="shared" si="0"/>
        <v>850000</v>
      </c>
      <c r="M13" s="127" t="s">
        <v>104</v>
      </c>
      <c r="N13" s="128">
        <v>46722</v>
      </c>
      <c r="O13" s="129" t="s">
        <v>82</v>
      </c>
      <c r="P13" s="129" t="s">
        <v>82</v>
      </c>
      <c r="Q13" s="129" t="s">
        <v>82</v>
      </c>
      <c r="R13" s="129" t="s">
        <v>82</v>
      </c>
      <c r="S13" s="129" t="s">
        <v>83</v>
      </c>
      <c r="T13" s="130" t="s">
        <v>83</v>
      </c>
    </row>
    <row r="14" spans="1:20" x14ac:dyDescent="0.25">
      <c r="A14" s="2"/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.75" x14ac:dyDescent="0.25">
      <c r="A16" s="2"/>
      <c r="B16" s="8"/>
      <c r="D16" s="2"/>
      <c r="E16" s="2"/>
      <c r="F16" s="377" t="s">
        <v>288</v>
      </c>
      <c r="G16" s="2"/>
      <c r="H16" s="377" t="s">
        <v>289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8" spans="1:12" hidden="1" x14ac:dyDescent="0.25">
      <c r="B18" s="1" t="s">
        <v>19</v>
      </c>
    </row>
    <row r="19" spans="1:12" hidden="1" x14ac:dyDescent="0.25"/>
    <row r="20" spans="1:12" hidden="1" x14ac:dyDescent="0.25"/>
    <row r="21" spans="1:12" hidden="1" x14ac:dyDescent="0.25">
      <c r="A21" s="2" t="s">
        <v>52</v>
      </c>
      <c r="B21" s="2"/>
    </row>
    <row r="22" spans="1:12" hidden="1" x14ac:dyDescent="0.25">
      <c r="A22" s="2"/>
      <c r="B22" s="7" t="s">
        <v>53</v>
      </c>
    </row>
    <row r="23" spans="1:12" ht="16.149999999999999" hidden="1" customHeight="1" x14ac:dyDescent="0.25">
      <c r="B23" s="1" t="s">
        <v>54</v>
      </c>
    </row>
    <row r="24" spans="1:12" hidden="1" x14ac:dyDescent="0.25">
      <c r="B24" s="5" t="s">
        <v>21</v>
      </c>
    </row>
    <row r="25" spans="1:12" hidden="1" x14ac:dyDescent="0.25">
      <c r="B25" s="5" t="s">
        <v>22</v>
      </c>
    </row>
    <row r="26" spans="1:12" hidden="1" x14ac:dyDescent="0.25"/>
    <row r="27" spans="1:12" hidden="1" x14ac:dyDescent="0.25">
      <c r="B27" s="1" t="s">
        <v>33</v>
      </c>
    </row>
    <row r="28" spans="1:12" hidden="1" x14ac:dyDescent="0.25"/>
    <row r="29" spans="1:12" hidden="1" x14ac:dyDescent="0.25">
      <c r="A29" s="4" t="s">
        <v>34</v>
      </c>
      <c r="B29" s="17" t="s">
        <v>69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idden="1" x14ac:dyDescent="0.25">
      <c r="A30" s="4" t="s">
        <v>35</v>
      </c>
      <c r="B30" s="17" t="s">
        <v>62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idden="1" x14ac:dyDescent="0.25">
      <c r="A31" s="4"/>
      <c r="B31" s="17" t="s">
        <v>58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hidden="1" x14ac:dyDescent="0.25">
      <c r="A32" s="4"/>
      <c r="B32" s="17" t="s">
        <v>59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idden="1" x14ac:dyDescent="0.25">
      <c r="A33" s="4"/>
      <c r="B33" s="17" t="s">
        <v>60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idden="1" x14ac:dyDescent="0.25">
      <c r="A34" s="4"/>
      <c r="B34" s="17" t="s">
        <v>61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hidden="1" x14ac:dyDescent="0.25">
      <c r="A35" s="4"/>
      <c r="B35" s="17" t="s">
        <v>64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idden="1" x14ac:dyDescent="0.25">
      <c r="A36" s="4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idden="1" x14ac:dyDescent="0.25">
      <c r="A37" s="4"/>
      <c r="B37" s="17" t="s">
        <v>68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 hidden="1" x14ac:dyDescent="0.25">
      <c r="A38" s="4"/>
      <c r="B38" s="17" t="s">
        <v>35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hidden="1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hidden="1" x14ac:dyDescent="0.25">
      <c r="B40" s="17" t="s">
        <v>67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 hidden="1" x14ac:dyDescent="0.25">
      <c r="B41" s="17" t="s">
        <v>55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16.149999999999999" hidden="1" customHeight="1" x14ac:dyDescent="0.25"/>
    <row r="43" spans="1:12" hidden="1" x14ac:dyDescent="0.25">
      <c r="B43" s="1" t="s">
        <v>36</v>
      </c>
    </row>
    <row r="44" spans="1:12" hidden="1" x14ac:dyDescent="0.25">
      <c r="B44" s="1" t="s">
        <v>37</v>
      </c>
    </row>
    <row r="45" spans="1:12" hidden="1" x14ac:dyDescent="0.25">
      <c r="B45" s="1" t="s">
        <v>38</v>
      </c>
    </row>
    <row r="46" spans="1:12" hidden="1" x14ac:dyDescent="0.25"/>
  </sheetData>
  <mergeCells count="35">
    <mergeCell ref="E4:E5"/>
    <mergeCell ref="K4:K5"/>
    <mergeCell ref="L4:L5"/>
    <mergeCell ref="M4:M5"/>
    <mergeCell ref="N4:N5"/>
    <mergeCell ref="G3:G5"/>
    <mergeCell ref="H3:H5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O4:R4"/>
    <mergeCell ref="I6:I8"/>
    <mergeCell ref="C9:C13"/>
    <mergeCell ref="D9:D13"/>
    <mergeCell ref="E9:E13"/>
    <mergeCell ref="G9:G13"/>
    <mergeCell ref="H9:H13"/>
    <mergeCell ref="I9:I13"/>
    <mergeCell ref="C6:C8"/>
    <mergeCell ref="D6:D8"/>
    <mergeCell ref="E6:E8"/>
    <mergeCell ref="G6:G8"/>
    <mergeCell ref="H6:H8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Erika Pecháčková</cp:lastModifiedBy>
  <cp:revision/>
  <cp:lastPrinted>2022-03-23T12:53:57Z</cp:lastPrinted>
  <dcterms:created xsi:type="dcterms:W3CDTF">2020-07-22T07:46:04Z</dcterms:created>
  <dcterms:modified xsi:type="dcterms:W3CDTF">2022-03-23T12:56:08Z</dcterms:modified>
  <cp:category/>
  <cp:contentStatus/>
</cp:coreProperties>
</file>