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OSMT\Documents\MAP II\MZ č. 7\Aktualizace dokumentace MAP II\Dokumentace\"/>
    </mc:Choice>
  </mc:AlternateContent>
  <xr:revisionPtr revIDLastSave="0" documentId="13_ncr:1_{7F672B27-D8CE-483D-92B3-042004951798}" xr6:coauthVersionLast="47" xr6:coauthVersionMax="47" xr10:uidLastSave="{00000000-0000-0000-0000-000000000000}"/>
  <bookViews>
    <workbookView xWindow="-110" yWindow="-110" windowWidth="19420" windowHeight="10420" tabRatio="710" xr2:uid="{00000000-000D-0000-FFFF-FFFF00000000}"/>
  </bookViews>
  <sheets>
    <sheet name="MŠ" sheetId="6" r:id="rId1"/>
    <sheet name="ZŠ" sheetId="7" r:id="rId2"/>
    <sheet name="Zájmové, neformální, celoživot."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4" i="7" l="1"/>
  <c r="L12" i="8" l="1"/>
  <c r="L11" i="8"/>
  <c r="M79" i="6"/>
  <c r="M52" i="7"/>
  <c r="M78" i="6"/>
  <c r="M77" i="6"/>
  <c r="M90" i="7"/>
  <c r="M89" i="7"/>
  <c r="M115" i="7" l="1"/>
  <c r="M52" i="6"/>
  <c r="M36" i="7"/>
  <c r="M27" i="7"/>
  <c r="M21" i="7"/>
  <c r="M82" i="7" l="1"/>
  <c r="M75" i="7"/>
  <c r="M81" i="7"/>
  <c r="M68" i="6"/>
  <c r="M51" i="7"/>
  <c r="M120" i="7"/>
  <c r="M119" i="7"/>
  <c r="M118" i="7"/>
  <c r="M117" i="7"/>
  <c r="M116" i="7"/>
  <c r="M46" i="7"/>
  <c r="M26" i="6"/>
  <c r="M143" i="7" l="1"/>
  <c r="M142" i="7"/>
  <c r="M84" i="7"/>
  <c r="M138" i="7"/>
  <c r="M62" i="6"/>
  <c r="M74" i="6"/>
  <c r="M73" i="6"/>
  <c r="M23" i="6" l="1"/>
  <c r="M4" i="6" l="1"/>
  <c r="M58" i="7"/>
  <c r="M31" i="6"/>
  <c r="M59" i="6"/>
  <c r="M58" i="6"/>
  <c r="L10" i="8"/>
  <c r="L9" i="8" l="1"/>
  <c r="L8" i="8"/>
  <c r="L7" i="8"/>
  <c r="L6" i="8"/>
  <c r="L5" i="8"/>
  <c r="M140" i="7" l="1"/>
  <c r="M139" i="7"/>
  <c r="M137" i="7"/>
  <c r="M136" i="7"/>
  <c r="M135" i="7"/>
  <c r="M134" i="7"/>
  <c r="M133" i="7"/>
  <c r="M132" i="7"/>
  <c r="M131" i="7"/>
  <c r="M130" i="7"/>
  <c r="M129" i="7"/>
  <c r="M127" i="7"/>
  <c r="M126" i="7"/>
  <c r="M125" i="7"/>
  <c r="M124" i="7"/>
  <c r="M123" i="7"/>
  <c r="M122" i="7"/>
  <c r="M121" i="7"/>
  <c r="M114" i="7"/>
  <c r="M113" i="7"/>
  <c r="M112" i="7"/>
  <c r="M111" i="7"/>
  <c r="M110" i="7"/>
  <c r="M109" i="7"/>
  <c r="M108" i="7"/>
  <c r="M107" i="7"/>
  <c r="M106" i="7"/>
  <c r="M105" i="7"/>
  <c r="M104" i="7"/>
  <c r="M103" i="7"/>
  <c r="M102" i="7"/>
  <c r="M101" i="7"/>
  <c r="M100" i="7"/>
  <c r="M99" i="7"/>
  <c r="M98" i="7"/>
  <c r="M97" i="7"/>
  <c r="M96" i="7"/>
  <c r="M95" i="7"/>
  <c r="M94" i="7"/>
  <c r="M88" i="7"/>
  <c r="M87" i="7"/>
  <c r="M86" i="7"/>
  <c r="M85" i="7"/>
  <c r="M83" i="7"/>
  <c r="M80" i="7"/>
  <c r="M79" i="7"/>
  <c r="M78" i="7"/>
  <c r="M77" i="7"/>
  <c r="M76" i="7"/>
  <c r="M74" i="7"/>
  <c r="M73" i="7"/>
  <c r="M72" i="7"/>
  <c r="M71" i="7"/>
  <c r="M70" i="7"/>
  <c r="M69" i="7"/>
  <c r="M68" i="7"/>
  <c r="M67" i="7"/>
  <c r="M66" i="7"/>
  <c r="M65" i="7"/>
  <c r="M64" i="7"/>
  <c r="M63" i="7"/>
  <c r="M62" i="7"/>
  <c r="M61" i="7"/>
  <c r="M60" i="7"/>
  <c r="M59" i="7"/>
  <c r="M57" i="7"/>
  <c r="M56" i="7"/>
  <c r="M55" i="7"/>
  <c r="M54" i="7"/>
  <c r="M53" i="7"/>
  <c r="M50" i="7"/>
  <c r="M49" i="7"/>
  <c r="M48" i="7"/>
  <c r="M47" i="7"/>
  <c r="M45" i="7"/>
  <c r="M43" i="7"/>
  <c r="M42" i="7"/>
  <c r="M41" i="7"/>
  <c r="M40" i="7"/>
  <c r="M39" i="7"/>
  <c r="M38" i="7"/>
  <c r="M37" i="7"/>
  <c r="M35" i="7"/>
  <c r="M34" i="7"/>
  <c r="M33" i="7"/>
  <c r="M32" i="7"/>
  <c r="M31" i="7"/>
  <c r="M30" i="7"/>
  <c r="M29" i="7"/>
  <c r="M28" i="7"/>
  <c r="M26" i="7"/>
  <c r="M25" i="7"/>
  <c r="M24" i="7"/>
  <c r="M23" i="7"/>
  <c r="M22" i="7"/>
  <c r="M20" i="7"/>
  <c r="M19" i="7"/>
  <c r="M18" i="7"/>
  <c r="M17" i="7"/>
  <c r="M16" i="7"/>
  <c r="M15" i="7"/>
  <c r="M14" i="7"/>
  <c r="M13" i="7"/>
  <c r="M11" i="7"/>
  <c r="M10" i="7"/>
  <c r="M9" i="7"/>
  <c r="M8" i="7"/>
  <c r="M7" i="7"/>
  <c r="M6" i="7"/>
  <c r="M5" i="7"/>
  <c r="M76" i="6" l="1"/>
  <c r="M75" i="6"/>
  <c r="M72" i="6"/>
  <c r="M71" i="6"/>
  <c r="M70" i="6"/>
  <c r="M69" i="6"/>
  <c r="M67" i="6"/>
  <c r="M66" i="6"/>
  <c r="M61" i="6"/>
  <c r="M60" i="6"/>
  <c r="M57" i="6"/>
  <c r="M55" i="6"/>
  <c r="M54" i="6"/>
  <c r="M53" i="6"/>
  <c r="M51" i="6"/>
  <c r="M50" i="6"/>
  <c r="M49" i="6"/>
  <c r="M48" i="6"/>
  <c r="M47" i="6"/>
  <c r="M46" i="6"/>
  <c r="M45" i="6"/>
  <c r="M44" i="6"/>
  <c r="M43" i="6"/>
  <c r="M42" i="6"/>
  <c r="M41" i="6"/>
  <c r="M40" i="6"/>
  <c r="M39" i="6"/>
  <c r="M38" i="6"/>
  <c r="M37" i="6"/>
  <c r="M36" i="6"/>
  <c r="M35" i="6"/>
  <c r="M34" i="6"/>
  <c r="M33" i="6"/>
  <c r="M32" i="6"/>
  <c r="M30" i="6"/>
  <c r="M29" i="6"/>
  <c r="M28" i="6"/>
  <c r="M27" i="6"/>
  <c r="M24" i="6"/>
  <c r="M22" i="6"/>
  <c r="M21" i="6"/>
  <c r="M20" i="6"/>
  <c r="M19" i="6"/>
  <c r="M18" i="6"/>
  <c r="M17" i="6"/>
  <c r="M16" i="6"/>
  <c r="M15" i="6"/>
  <c r="M14" i="6"/>
  <c r="M13" i="6"/>
  <c r="M12" i="6"/>
  <c r="M11" i="6"/>
  <c r="M10" i="6"/>
  <c r="M9" i="6"/>
  <c r="M8" i="6"/>
  <c r="M7" i="6"/>
  <c r="M6" i="6"/>
  <c r="M5" i="6"/>
</calcChain>
</file>

<file path=xl/sharedStrings.xml><?xml version="1.0" encoding="utf-8"?>
<sst xmlns="http://schemas.openxmlformats.org/spreadsheetml/2006/main" count="3498" uniqueCount="929">
  <si>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</si>
  <si>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</si>
  <si>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</si>
  <si>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</si>
  <si>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</si>
  <si>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</si>
  <si>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</si>
  <si>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</si>
  <si>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</si>
  <si>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</si>
  <si>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</si>
  <si>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</si>
  <si>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</si>
  <si>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</si>
  <si>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</si>
  <si>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</si>
  <si>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</si>
  <si>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</si>
  <si>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</si>
  <si>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</si>
  <si>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</si>
  <si>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</si>
  <si>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</si>
  <si>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</si>
  <si>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</si>
  <si>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</si>
  <si>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</si>
  <si>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</si>
  <si>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</si>
  <si>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</si>
  <si>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</si>
  <si>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</si>
  <si>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t xml:space="preserve">cizí jazyky
</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</si>
  <si>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</si>
  <si>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</si>
  <si>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</si>
  <si>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</si>
  <si>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Nerelevantní, škola doposud neexistuje</t>
  </si>
  <si>
    <t>Statutární město Brno</t>
  </si>
  <si>
    <t>Nerelevantní</t>
  </si>
  <si>
    <t>Jihomoravský</t>
  </si>
  <si>
    <t>ORP Brno-město</t>
  </si>
  <si>
    <t>Brno-město</t>
  </si>
  <si>
    <t>Výstavba 2-třídní mateřské školy</t>
  </si>
  <si>
    <t>2022</t>
  </si>
  <si>
    <t>2026</t>
  </si>
  <si>
    <t>NE</t>
  </si>
  <si>
    <t>Výstavba mateřské školy v lokalitě Kamenný vrch II</t>
  </si>
  <si>
    <t>Výstavba 3-třídní mateřské školy</t>
  </si>
  <si>
    <t>Výstavba mateřské školy v lokalitě Kníničky - Dolní Louky</t>
  </si>
  <si>
    <t>Úpravy projektové dokumentace, změna místa realizace</t>
  </si>
  <si>
    <t>Výstavba mateřské školy v lokalitě Západní Brána, městský blok Belle Rock</t>
  </si>
  <si>
    <t>Výstavba 7-třídní mateřské školy</t>
  </si>
  <si>
    <t>Výstavba mateřské školy v lokalitě Nad Dědinou</t>
  </si>
  <si>
    <t>Příprava projektového záměru</t>
  </si>
  <si>
    <t>Výstavba mateřské školy v lokalitě Oáza u řeky, Dufkovo nábřeží</t>
  </si>
  <si>
    <t>Výstavba mateřské školy v lokalitě Podbělová</t>
  </si>
  <si>
    <t>Výstavba 4-5-třídní mateřské školy</t>
  </si>
  <si>
    <t>Výstavba mateřské školy v lokalitě Přízřenice</t>
  </si>
  <si>
    <t>Výstavba 3-5-třídní mateřské školy</t>
  </si>
  <si>
    <t>Výstavba mateřské školy v lokalitě Rybářka - Mendel Plaza</t>
  </si>
  <si>
    <t>Výstavba 4-třídní mateřské školy</t>
  </si>
  <si>
    <t>Výstavba mateřské školy v lokalitě Šedova</t>
  </si>
  <si>
    <t>Výstavba mateřské školy v lokalitě Trnitá</t>
  </si>
  <si>
    <t>Výstavba mateřské školy v lokalitě Vlhká</t>
  </si>
  <si>
    <t>Výstavba mateřské školy v lokalitě Nová Zbrojovka</t>
  </si>
  <si>
    <t>Výstavba základní a mateřské školy v lokalitě Nová Zbrojovka</t>
  </si>
  <si>
    <t>12/2023</t>
  </si>
  <si>
    <t>12/2025</t>
  </si>
  <si>
    <t>Příprava investičního záměru</t>
  </si>
  <si>
    <t>Výstavba mateřské školy v lokalitě Brněnská třída</t>
  </si>
  <si>
    <t>12/2027</t>
  </si>
  <si>
    <t>Výstavba mateřské školy v lokalitě Červený kopec</t>
  </si>
  <si>
    <t>Výstavba mateřské školy v lokalitě Lány</t>
  </si>
  <si>
    <t>Výstavba mateřské školy v lokalitě Nová Zvonařka</t>
  </si>
  <si>
    <t>Výstavba mateřské školy v lokalitě Pod Hády</t>
  </si>
  <si>
    <t>Mateřská škola Brno, Veslařská 256, příspěvková organizace</t>
  </si>
  <si>
    <t xml:space="preserve">Rozšíření kapacity MŠ Brno, Veslařská 256 </t>
  </si>
  <si>
    <t>07/2023</t>
  </si>
  <si>
    <t>08/2023</t>
  </si>
  <si>
    <t>Základní škola a Mateřská škola Brno, Pastviny 70, příspěvková organizace</t>
  </si>
  <si>
    <t>Statutární město Brno, městská část Brno-Komín</t>
  </si>
  <si>
    <t>Cílem projektu je navýšení kapacity mateřské školy v rámci ZŠ a MŠ Brno, Pastviny 70. Projekt bude dosažen výstavbou samostatné budovy v rámci areálu ZŠ a MŠ Brno, Pastviny 70, a úpravou venkovních prostranství. Projekt zohledňuje očekávaný nárůst žadatelů v dalších obdobích v souvislosti s plánovanou bytovou výstavbou v Městské části Brno-Komín a současně se snaží navýšit kapacitu pro předškolní vzdělávání pro děti mladší tří let.</t>
  </si>
  <si>
    <t>01/2023</t>
  </si>
  <si>
    <t>06/2024</t>
  </si>
  <si>
    <t>Zpracovaná studie proveditelnosti</t>
  </si>
  <si>
    <t>Statutární město Brno, městská část Brno-Královo Pole</t>
  </si>
  <si>
    <t>MŠ Mojmírovo náměstí, Brno - Novostavba mateřské školy</t>
  </si>
  <si>
    <t>Novostavba mateřské školy včetně zahrady v blízkosti ZŠ Košinova 22, Brno</t>
  </si>
  <si>
    <t>08/2024</t>
  </si>
  <si>
    <t>Záměr, výstavba na městském pozemku</t>
  </si>
  <si>
    <t>MŠ Sadová - Novostavba mateřské školy</t>
  </si>
  <si>
    <t>MŠ Střední, Brno - Novostavba školy</t>
  </si>
  <si>
    <t>08/2025</t>
  </si>
  <si>
    <t>Mateřská škola RADOST, Brno, Michalova 2, 
příspěvková organizace</t>
  </si>
  <si>
    <t>Statutární město Brno, městská část Brno - Líšeň</t>
  </si>
  <si>
    <t>Přístavba a modernizace MŠ Michalova</t>
  </si>
  <si>
    <t>07/2022</t>
  </si>
  <si>
    <t>ANO</t>
  </si>
  <si>
    <t>Statutární město Brno, městská část Brno-Medlánky</t>
  </si>
  <si>
    <t>Mateřská škola Kamarád, Brno, Čtvrtě 3, příspěvková organizace</t>
  </si>
  <si>
    <t>Statutární město Brno, městská část Brno-Nový Lískovec</t>
  </si>
  <si>
    <t>Modernizace sociálních zařízení MŠ Čtvrtě</t>
  </si>
  <si>
    <t>Jedná se o stávající sociální zařízení, které bude modernizováno novými zařizovacími předměty a s tím spojené stavební práce jako nové povrchy, rozvody vody a kanalizace.</t>
  </si>
  <si>
    <t>06/2022</t>
  </si>
  <si>
    <t>09/2022</t>
  </si>
  <si>
    <t>Záměr</t>
  </si>
  <si>
    <t>Mateřská škola Pomněnky, Brno, Oblá 51, příspěvková organizace</t>
  </si>
  <si>
    <t>Modernizace sociálních zařízení MŠ Oblá, objekt D</t>
  </si>
  <si>
    <t>Modernizace sociálních zařízení včetně výměny starých rozvodů vody a kanalizace, tak aby odpovídaly hygienickým standardům.</t>
  </si>
  <si>
    <t>Zpracovaná projektová dokumentace k provádění
stavby</t>
  </si>
  <si>
    <t xml:space="preserve">Mateřská škola Brno, Škrétova 2, příspěvková 
organizace </t>
  </si>
  <si>
    <t>Statutární město Brno, městská část Brno-Řečkovice a Mokrá Hora</t>
  </si>
  <si>
    <t>Žijeme tu společně</t>
  </si>
  <si>
    <t>Cílem je vybudování nové třídy mateřské školy, která je v dané lokalitě velice potřebná. Součástí budovy bude také vybudování obecních bytů pro seniorské bydlení a společné zahrady pro obě skupiny uživatelů. Vedle hlavního cíle spočívajícím v nezbytném Navýšení kapacity MŠ v MČ dojde také k uspokojení potřeb bydlení cílové skupiny obyvatel a žádoucímu posílení mezigenerační solidarity.</t>
  </si>
  <si>
    <t>03/2025</t>
  </si>
  <si>
    <t>12/2026</t>
  </si>
  <si>
    <t>V letech 2022 - 23 PD</t>
  </si>
  <si>
    <t>Základní škola a Mateřská škola Brno, Blažkova 9, 
příspěvková organizace</t>
  </si>
  <si>
    <t>Statutární město Brno, městská část Brno-sever</t>
  </si>
  <si>
    <t>Zpracována projektová dokumentace</t>
  </si>
  <si>
    <t xml:space="preserve">Mateřská škola Brno, Brechtova 6, příspěvková 
organizace </t>
  </si>
  <si>
    <t>08/2022</t>
  </si>
  <si>
    <t xml:space="preserve">Základní škola Brno, Janouškova 2, příspěvková organizace </t>
  </si>
  <si>
    <t>Vybudování 1 třídy MŠ - rekonstrukce prostor 
bytu</t>
  </si>
  <si>
    <t>06/2025</t>
  </si>
  <si>
    <t>PD</t>
  </si>
  <si>
    <t xml:space="preserve">Mateřská škola Brno, Kohoutova 6, příspěvková organizace </t>
  </si>
  <si>
    <t>Celková rekonstrukce školní kuchyně, rozvodů a topení</t>
  </si>
  <si>
    <t>Zpracovaná projektová dokumentace</t>
  </si>
  <si>
    <t xml:space="preserve">Mateřská škola Brno, Marie Majerové 14, 
příspěvková organizace </t>
  </si>
  <si>
    <t>Celková rekonstrukce školní kuchyně, rozvodů, topení, zateplení objektu, střešní konstrukce.</t>
  </si>
  <si>
    <t>07/2024</t>
  </si>
  <si>
    <t xml:space="preserve">Základní škola a Mateřská škola Brno, Milénova 14, příspěvková organizace </t>
  </si>
  <si>
    <t>Celková rekonstrukce zahrady, dopravní hřiště, herní prvky</t>
  </si>
  <si>
    <t>06/2023</t>
  </si>
  <si>
    <t>09/2023</t>
  </si>
  <si>
    <t>Bez PD</t>
  </si>
  <si>
    <t>MŠ Loosova - rekonstrukce varny, rozvodů</t>
  </si>
  <si>
    <t>Celková rekonstrukce školní kuchyně, topení a rozvodů</t>
  </si>
  <si>
    <t>Nespecifikováno</t>
  </si>
  <si>
    <t>PD před dokončením</t>
  </si>
  <si>
    <t xml:space="preserve">Mateřská škola Brno, Slavíčkova 1, příspěvková organizace </t>
  </si>
  <si>
    <t>09/2024</t>
  </si>
  <si>
    <t>Mateřská škola Brno, Šrámkova 14, příspěvková organizace</t>
  </si>
  <si>
    <t>Celková rekonstrukce zahrady, přístupových chodníků, herní prvky</t>
  </si>
  <si>
    <t xml:space="preserve">Masarykova základní škola a Mateřská škola Brno, Zemědělská 29, příspěvková organizace </t>
  </si>
  <si>
    <t xml:space="preserve">Mateřská škola Brno, Jihomoravské nám. 5, příspěvková organizace </t>
  </si>
  <si>
    <t>Statutární město Brno, městská část Brno-Slatina</t>
  </si>
  <si>
    <t>03/2023</t>
  </si>
  <si>
    <t>Základní škola a mateřská škola Brno, Křenová 21, příspěvková organizace</t>
  </si>
  <si>
    <t>Statutární město Brno, městská část Brno-střed</t>
  </si>
  <si>
    <t>09/2025</t>
  </si>
  <si>
    <t>Projektová dokumentace není zpracována</t>
  </si>
  <si>
    <t xml:space="preserve">Mateřská škola Brno, Soukenická 8, příspěvková organizace </t>
  </si>
  <si>
    <t>Z důvodu nedostatku místa v mateřské škole je plánováno zvětšení herny a noclehárny, zároveň přístavba terasy a nového vchodu do MŠ.</t>
  </si>
  <si>
    <t>10/2022</t>
  </si>
  <si>
    <t xml:space="preserve">Mateřská škola POD ŠPILBERKEM Brno, Údolní 9a, příspěvková organizace </t>
  </si>
  <si>
    <t xml:space="preserve">Z důvodu nedostačující kapacity mateřské školy a nevyhovujících prostor stávajícího objektu je plánována rekonstrukce bytu v budově bytového domu Údolní 9, kde by vznikla další třída mateřské školy se vším zázemím a vč. výdejny. </t>
  </si>
  <si>
    <t>Statutární město Brno, městská část Brno-Tuřany</t>
  </si>
  <si>
    <t>2024</t>
  </si>
  <si>
    <t>Dokumentace pro územní rozhodnutí</t>
  </si>
  <si>
    <t>Mateřská škola PASTELKY, Brno, Jamborova 11</t>
  </si>
  <si>
    <t>Statutární město Brno, městská část Brno-Židenice</t>
  </si>
  <si>
    <t>Mateřská škola sídlí v budově bývalého hostince, vybudovaného v r. 1914. Od roku 1959 byla budova rekonstruována na MŠ. Dosavadní stavební zásahy v MŠ lze charakterizovat jako vynucené stavební úpravy a opravy instalací. V současné době je objekt stavebně a technicky nevyhovující (vlhkost, zničená hydroizolace, chybí tepelná izolace, vyskytují se plísně, je nevyhovující stav sítí  atd.). Je nutná zásadní rekonstrukce celého objektu, při které se počítá s využitím stávající půdy s cílem Navýšení kapacity MŠ a zajištěním částečné bezbariérovosti (I. patro).</t>
  </si>
  <si>
    <t>2023 - 2024</t>
  </si>
  <si>
    <t>Zpracovaná kompletní projektová dokumentace, zajištěna stanoviska dotčených orgánů.</t>
  </si>
  <si>
    <t>V rámci MČ Brno-Židenice je v současné době naprosto naplněný stav mateřských a základních škol. Je tedy nutné vybudovat nové prostory, které umožní navýšení kapacity, což tento projekt efektivně splňuje. Předmětem projektu je novostavba mateřské a základní školy na místě stávajícího bytového domu na ulici Šámalova v Brně Zábrdovicích. Z hlediska lokalizace je vybudování uvedeného zařízení vhodné, dojde zde k vybudování nové trojtřídní mateřské školy s kapacitou 72-75 dětí, čímž se navýší kapacity pro vzdělávání v této městské časti.</t>
  </si>
  <si>
    <t>Mateřská škola Sedmikráska, Brno,    Zengrova 3</t>
  </si>
  <si>
    <t>Nová Sedmikráska otevřená všem dětem</t>
  </si>
  <si>
    <t>Částečně hotová projektová dokumentace</t>
  </si>
  <si>
    <t>Cyrilometodějské gymnázium a střední odborná škola pedagogická Brno</t>
  </si>
  <si>
    <t>Nerelevantní, škola dosud neexistuje</t>
  </si>
  <si>
    <t>HVĚZDA z.s.</t>
  </si>
  <si>
    <t>04882407</t>
  </si>
  <si>
    <t>nerelevantní</t>
  </si>
  <si>
    <t>Vybudování MŠ HVĚZDA z.s.</t>
  </si>
  <si>
    <t>Cílem projektu je vybudování nových kapacit pro péči o děti předškolního věku.</t>
  </si>
  <si>
    <t>MATEŘÍDOUŠKA - soukromá mateřská škola s.r.o.</t>
  </si>
  <si>
    <t>Mgr. Iveta Fürstová</t>
  </si>
  <si>
    <t>Mateřská škola Brno, Bellova 2, příspěvková organizace</t>
  </si>
  <si>
    <t>Statutární město Brno, městská část Brno-Kohoutovice</t>
  </si>
  <si>
    <t>Interaktivní displeje</t>
  </si>
  <si>
    <t>Projekt</t>
  </si>
  <si>
    <t>Venkovní třída - altán</t>
  </si>
  <si>
    <t>Základní škola a Mateřská škola Brno, Chalabalova 2, příspěvková organizace</t>
  </si>
  <si>
    <t>Mateřská škola Brno, Libušina třída 29, příspěvková organizace</t>
  </si>
  <si>
    <t>Mateřská škola Adélka, Brno, U Velké ceny 8, příspěvková organizace</t>
  </si>
  <si>
    <t xml:space="preserve">Základní škola J.A.Komenského a Mateřská škola Brno, nám. Republiky 10, příspěvková organizace </t>
  </si>
  <si>
    <t>Základní koncepce, bez PD</t>
  </si>
  <si>
    <t>Základní a mateřská škola Brno, nám. 28. října 22, příspěvková organizace</t>
  </si>
  <si>
    <t xml:space="preserve">Jedná se o přístavbu šaten a vestavbu pro budoucí lehárnu dětí. Budou tím splněny požadavky na prostorové podmínky šaten s návazností na sociální zařízení a dodržení parametrů plochy pro herny a lehárny. </t>
  </si>
  <si>
    <r>
      <t xml:space="preserve">Výdaje projektu </t>
    </r>
    <r>
      <rPr>
        <sz val="12"/>
        <color theme="1"/>
        <rFont val="Calibri"/>
        <family val="2"/>
        <charset val="238"/>
        <scheme val="minor"/>
      </rPr>
      <t xml:space="preserve">v Kč </t>
    </r>
    <r>
      <rPr>
        <vertAlign val="superscript"/>
        <sz val="12"/>
        <color theme="1"/>
        <rFont val="Calibri"/>
        <family val="2"/>
        <charset val="238"/>
        <scheme val="minor"/>
      </rPr>
      <t>1)</t>
    </r>
  </si>
  <si>
    <r>
      <t xml:space="preserve">Předpokládaný termín realizace </t>
    </r>
    <r>
      <rPr>
        <i/>
        <sz val="12"/>
        <color theme="1"/>
        <rFont val="Calibri"/>
        <family val="2"/>
        <charset val="238"/>
        <scheme val="minor"/>
      </rPr>
      <t>měsíc, rok</t>
    </r>
  </si>
  <si>
    <r>
      <t>Typ projektu</t>
    </r>
    <r>
      <rPr>
        <sz val="12"/>
        <color theme="1"/>
        <rFont val="Calibri"/>
        <family val="2"/>
        <charset val="238"/>
        <scheme val="minor"/>
      </rPr>
      <t xml:space="preserve"> </t>
    </r>
    <r>
      <rPr>
        <vertAlign val="superscript"/>
        <sz val="12"/>
        <color theme="1"/>
        <rFont val="Calibri"/>
        <family val="2"/>
        <charset val="238"/>
        <scheme val="minor"/>
      </rPr>
      <t>2)</t>
    </r>
  </si>
  <si>
    <t>Navýšení kapacity MŠ / Novostavba MŠ</t>
  </si>
  <si>
    <t>zajištění hygienických požadavků u MŠ, kde jsou nedostatky identifikovány KHS</t>
  </si>
  <si>
    <t>Výstavba sportovní základní školy v lokalitě Botanická</t>
  </si>
  <si>
    <t>Rekonstrukce budovy Cejl 61 pro ZŠ</t>
  </si>
  <si>
    <t>Základní škola Brno, Čejkovická 10, příspěvková organizace</t>
  </si>
  <si>
    <t>05/2022</t>
  </si>
  <si>
    <t>Waldorfská škola Brno - střední škola, základní škola a mateřská škola, příspěvková organizace</t>
  </si>
  <si>
    <t>Pořízení stolu k provádění pokusů s instalací vody, odpadu a plynu, pořízení digestoře a nuceného odsávání, pořízení odolného nábytku a pomůcek, pořízení výpočetní techniky pro učitele.</t>
  </si>
  <si>
    <t>Byl proveden průzkum trhu.</t>
  </si>
  <si>
    <t>Vybavení učebny novými žákovskými PC s příslušenstvím, tiskárnou, 3D tiskárnou, projektorem, včetně propojení do počítačové sítě a zapojení do stávající počítačové struktury, nábytkové vybavení učebny.</t>
  </si>
  <si>
    <t>12/2022</t>
  </si>
  <si>
    <t>Vybudování venkovní učebny školní družiny - instalace mobilní malé a velké jurty vč. podlahy a vytápění.</t>
  </si>
  <si>
    <t>Základní škola Brno, Arménská 21, příspěvková organizace</t>
  </si>
  <si>
    <t>Statutární město Brno, městská část Brno-Bohunice</t>
  </si>
  <si>
    <t>Vybudování učebny Fyziky, Chemie, Angličtiny, 
Multimediální učebny a kabinetu Matematiky</t>
  </si>
  <si>
    <t>Vybudování odborných učeben na ZŠ Arménská (F-CH, AJ, Multimediální učebna, kabinet M)</t>
  </si>
  <si>
    <t>Projektová dokumentace v přípravě, vyčleněné prostory</t>
  </si>
  <si>
    <t>Základní škola a mateřská škola Brno, Vedlejší 10, příspěvková organizace</t>
  </si>
  <si>
    <t>Statutární město Brno, městská část Brno–Bohunice</t>
  </si>
  <si>
    <t>04/2022</t>
  </si>
  <si>
    <t>Základní škola Brno, Heyrovského 32, příspěvková organizace</t>
  </si>
  <si>
    <t>Statutární město Brno, městská část Brno-Bystrc</t>
  </si>
  <si>
    <t>48513121</t>
  </si>
  <si>
    <t>Vybudování zázemí pro školní družinu na ZŠ Heyrovského 32</t>
  </si>
  <si>
    <t>Bude řešeno rekonstrukcí bývalého prostoru soukromé MŠ v 1. NP pavilonu vstupu ZŠ</t>
  </si>
  <si>
    <t>Konektivita školy na ZŠ Heyrovského 32</t>
  </si>
  <si>
    <t>Jedná se o posílení el. rozvodů, rozšíření a  obnova metalické a optické kabeláže, nové aktivní prvky.</t>
  </si>
  <si>
    <t>Vyhledávání  odborné firmy ohledně PD</t>
  </si>
  <si>
    <t xml:space="preserve">Odborná učebna cizích jazyků na ZŠ Heyrovského 32 </t>
  </si>
  <si>
    <t>Učebna bude umístěna v pavilonu vstupu za šatnami v bývalých 2 dílenských učebnách.</t>
  </si>
  <si>
    <t>Odborná učebna polytechnického vzdělávání
na ZŠ Heyrovského 32</t>
  </si>
  <si>
    <t>Učebna bude umístěna v 1. NP pavilonu U1 u školní družiny, jedná se o budoucí učebnu dílen a pěstitelských prací.</t>
  </si>
  <si>
    <t>07/2025</t>
  </si>
  <si>
    <t xml:space="preserve">Venkovní zázemí pro komunitní aktivity při ZŠ Heyrovského 32 </t>
  </si>
  <si>
    <t>Je zpracována studie včetně geodetického
zaměření.</t>
  </si>
  <si>
    <t>Počítačová učebna na ZŠ Heyrovského 32</t>
  </si>
  <si>
    <t>Jedná se o posílení el. rozvodů, rozšíření a obnova metalické a optické kabeláže, nové aktivní prvky, nové počítače, umístění učebny v pavilonu U2 ve 2. NP.</t>
  </si>
  <si>
    <t>06/2026</t>
  </si>
  <si>
    <t>09/2026</t>
  </si>
  <si>
    <t>Zatím bez podkladů.</t>
  </si>
  <si>
    <t>Základní škola Brno, Laštůvkova 77, příspěvková organizace</t>
  </si>
  <si>
    <t>Vnitřní konektivita školy na ZŠ Laštůvkova 77</t>
  </si>
  <si>
    <t>Jedná se o posílení el. rozvodů, rozšíření a obnova metalické a optické kabeláže, nové aktivní prvky.</t>
  </si>
  <si>
    <t>Probíhá konzultace s odbornou firmou.</t>
  </si>
  <si>
    <t>Venkovní zázemí pro komunitní aktivity při ZŠ Laštůvkova 77</t>
  </si>
  <si>
    <t>Rekonstrukce  opěrného zdiva pod sportovištěm v areálu školy, poblíž pavilonu U2.  Zdivo bylo původně terasovitě vyspádováno k možnému sezení. V současné době po 40  letech je již povrch zdegradovaný  a  tedy nepochůzný a nevhodný k sezení. Prostor je opatřený cedulí „zákaz vstupu“.    Zdivo chrání svažitý terén před možným sesuvem a přiléhá ke schodišti, které vede k hornímu sportovišti. Nabízí se vybudovat ve svahu schodovitou venkovní učebnu pod stínícími plachtami například se zabudovanou zelení - žardiniérami /kontejner s nádobou pro výsadbu okrasných rostlin/ a zároveň by prostor sloužil jako malý amfiteátr.  Variantně dle přání ředitele raději volit pevnou střechu, než stínící plachtu. Ideálně včetně WC.</t>
  </si>
  <si>
    <t>Zatím bez přípravy.</t>
  </si>
  <si>
    <t>2 odborné počítačové učebny včetně zázemí  na ZŠ Laštůvkova 77</t>
  </si>
  <si>
    <t xml:space="preserve">Jedná se o posílení el. rozvodů, rozšíření a obnova metalické a optické kabeláže, nové aktivní prvky, nové počítače, umístění v  pavilonu U1  v 1. NP a pavilonu U2 ve 2. NP.     </t>
  </si>
  <si>
    <t>Odborná učebna cizích jazyků na ZŠ Laštůvkova 77</t>
  </si>
  <si>
    <t>Odborná učebna přírodních věd na ZŠ Laštůvkova 77</t>
  </si>
  <si>
    <t>Jedná se rekonstrukci učebny včetně vybavení. Učebna bude umístěna ve 3. NP pavilonu U2.</t>
  </si>
  <si>
    <t>07/2026</t>
  </si>
  <si>
    <t>Základní škola Brno, Vejrostova 1, příspěvková organizace</t>
  </si>
  <si>
    <t>Zhotovena PD pro realizaci stavby a pro výběrové řízení na zhotovitele akce.</t>
  </si>
  <si>
    <t>Jedná se o posílení el. rozvodů, rozšíření a obnova metalické a optické kabeláže, nové aktivní prvky, nové počítače, umístění v učebnovém pavilonu ve 2. NP, střední sekce.</t>
  </si>
  <si>
    <t>Odborná učebna chemie na ZŠ Vejrostova 1</t>
  </si>
  <si>
    <t>Vnitřní zázemí  u tělocvičen vhodné i pro
sportovní kluby na ZŠ Vejrostova 1</t>
  </si>
  <si>
    <t>Připomínky KHS k hygienickému zařízení. Jedná se o nevyhovující šatny sprchy, WC, kabinety TV.</t>
  </si>
  <si>
    <t>Odborná učebna fyziky na ZŠ Vejrostova 1</t>
  </si>
  <si>
    <t>Učebna bude umístěna ve 3. NP učebnového pavilonu ve střední sekci (nyní 8.B). Jedná se o rekonstrukci elektrorozvodů, osvětlení, vybavení.</t>
  </si>
  <si>
    <t>07/2027</t>
  </si>
  <si>
    <t>08/2027</t>
  </si>
  <si>
    <t>Odborná učebna přírodních věd na ZŠ  Vejrostova 1</t>
  </si>
  <si>
    <t>Vnitřní konektivita školy na ZŠ Vejrostova 1</t>
  </si>
  <si>
    <t>Základní škola, Brno, Kneslova 28, příspěvková organizace</t>
  </si>
  <si>
    <t>Statutární město Brno, městská část Brno-Černovice</t>
  </si>
  <si>
    <t>2025</t>
  </si>
  <si>
    <t>Základní škola a Mateřská škola, Brno, Jana Broskvy 3, příspěvková organizace</t>
  </si>
  <si>
    <t>Statutární město Brno, městská část Brno-Chrlice</t>
  </si>
  <si>
    <t>05/2023</t>
  </si>
  <si>
    <t>Projekt pro provedení stavby</t>
  </si>
  <si>
    <t>Tělocvična a zázemí, ZŠ a MŠ Brno-Chrlice</t>
  </si>
  <si>
    <t>Projekt řeší realizaci nové tělocvičny při MŠ a ZŠ Jana Broskvy, spočívající v odstranění stávající tělocvičny a stavbě nové větší, včetně zázemí pro žáky a související prostory</t>
  </si>
  <si>
    <t>01/2022</t>
  </si>
  <si>
    <t>Základní škola Brno, Bednářova 28</t>
  </si>
  <si>
    <t>Statutární město Brno, městská část Brno-jih</t>
  </si>
  <si>
    <t>Vybudování nové tělocvičny k současné budově školy</t>
  </si>
  <si>
    <t>Zpracovává se PD, stavební povolení by mělo být vydáno leden 2022</t>
  </si>
  <si>
    <t>Základní škola Brno, Jasanová 2, příspěvková organizace</t>
  </si>
  <si>
    <t>Statutární město Brno, městská část Brno-Jundrov</t>
  </si>
  <si>
    <t>Úprava třídy, vybavení počítači, nábytkem</t>
  </si>
  <si>
    <t>Úprava zahrady pro pěstitelské práce</t>
  </si>
  <si>
    <t>Vybudování venkovní přírodní třídy</t>
  </si>
  <si>
    <t>6 interaktivních panelů a vybavení odborných učeben nábytkem</t>
  </si>
  <si>
    <t>Základní škola Brno, Pavlovská 16, příspěvková organizace</t>
  </si>
  <si>
    <t>Základní škola, Brno, Pavlovská 16, příspěvková organizace</t>
  </si>
  <si>
    <t xml:space="preserve">Cílem projektu je vybudování odborných učeben pro zajištění výuky odborných předmětů v oblasti přírodních věd, polytechnického vzdělávání, výuky cizích jazyků a práci s digitálními technologiemi. Cílem projektu je rovněž vybudování zázemí pro pedagogické i nepedagogické pracovníky (kabinety), pro školní poradenská pracoviště, pro práci se žáky se speciálními vzdělávacími potřebami a zázemí pro školní družiny a školní kluby. Dále je cílem projektu zajištění vnitřní konektivity školy. Projekt bude dosažen jednak výstavbou samostatné budovy v rámci areálu ZŠ a MŠ Brno, Pastviny 70, a jednak úpravou vnitřních prostor stávající budovy školy. </t>
  </si>
  <si>
    <t>ZŠ Košinova 22, Brno - přístavba nového křídla s odbornými učebnami</t>
  </si>
  <si>
    <t>Cílem projektu je rozšířit současnou budovu školy o odborné učebny umístěné v nové přístavbě. Stávající hlavní budova by poté obsahovala pouze kmenové učebny. 
V rámci projektu bude přistavěna 3 podlažní budova se sálem pro sportovní a kulturní účely, prostorem pro komunitní aktivity a učebnami odborných předmětů, kabinety + obslužné místnosti (chodby, WC,...) včetně potřebného vybavení. Učebny budou zaměřené na rozvoj klíčových kompetencí IROP - práce s digitálními technologiemi, cizí jazyky, přírodní vědy a polytechnické vzdělávání - za účelem zvýšení kvality vzdělávání ve vazbě na budoucí uplatnění na trhu práce.</t>
  </si>
  <si>
    <t xml:space="preserve">Audit stávajícího stavu ZŠ v MČ Brno - Královo Pole: nutnost navýšení kapacit s ohledem na demografický vývoj populace a novou výstavbu na území Králova Pole; SWOT analýza školního prostředí: nutnost posílení výuky cizích jazyků jako slabé stránky školy, podpora výuky a práce s digitálními technologiemi a polytechnického vzdělávání jakožto priority školního programu; posílení zázemí pro výuku přírodních věd. </t>
  </si>
  <si>
    <t>ZŠ Sadová - novostavba základní školy</t>
  </si>
  <si>
    <t>Novostavba základní školy pro lokalitu Sadová Brno</t>
  </si>
  <si>
    <t>01/2024</t>
  </si>
  <si>
    <t>Základní škola a Mateřská škola Brno, Staňkova 14, příspěvková organizace</t>
  </si>
  <si>
    <t>ZŠ Staňkova 14, Brno - dostavba pavilonu základní školy a školního sportovního areálu</t>
  </si>
  <si>
    <t>Základní škola, Brno, Holzova 1, příspěvková 
organizace</t>
  </si>
  <si>
    <t xml:space="preserve">Rekonstrukce a modernizace budovy -učeben a ŠD </t>
  </si>
  <si>
    <t>Rekonstrukce a modernizace budovy Pohankova. 31/5 -učeben a ŠD . Rekonstrukcí učeben dojde ke zkvalitnění výuky 1.stupně ZŠ zejména v oblasti práce s digitálními technologiemi, komunikace v cizích jazycích, využití pro technické, přírodní vědy. Budou vytvořeny bezbariérové přístupy, modernizace vnitřní konektivity. Bude dobudováno zázemí pro školní družiny a kluby.</t>
  </si>
  <si>
    <t>Investiční záměr, architektonická studie</t>
  </si>
  <si>
    <t>Základní škola a mateřská škola, Brno, Horníkova 1, příspěvková organizace</t>
  </si>
  <si>
    <t>Kvalita vzdělávání na ZŠ Horníkova</t>
  </si>
  <si>
    <t>Konektivita na Horníkové</t>
  </si>
  <si>
    <t>Vybudovat novou vnitřní konektivitu školy (zasíťování, natažení kabelů po celé budově, wifi, racky, server)</t>
  </si>
  <si>
    <t>Odborné učebny na Horníkové</t>
  </si>
  <si>
    <t>Vybavit nově odborné učebny školy, vybavení dílen, přírodovědných učeben, chemické laboratoře, multimediální učebny, jazykové učebny</t>
  </si>
  <si>
    <t>ZŠ Horníkova - Zázemí pro ŠPP</t>
  </si>
  <si>
    <t>ZŠ Horníkova - Zázemí pro pracovníky</t>
  </si>
  <si>
    <t xml:space="preserve">Vybudování zázemí a vybavení pro zaměstnance školy-kabinety. </t>
  </si>
  <si>
    <t>ZŠ Horníkova - Zázemí pro komunitní aktivity</t>
  </si>
  <si>
    <t>ZŠ Horníkova - školní zahrada</t>
  </si>
  <si>
    <t>Vybudování školní zahrady jako centrum vzdělávání a komunitních aktivit</t>
  </si>
  <si>
    <t>Základní škola, Brno, Masarova 11, příspěvková organizace</t>
  </si>
  <si>
    <t>Venkovní otevřená učebna</t>
  </si>
  <si>
    <t>Základní škola, Brno, Novolíšeňská 10, 
příspěvková organizace</t>
  </si>
  <si>
    <t>Základní škola, Brno, Hudcova 35, příspěvková organizace</t>
  </si>
  <si>
    <t>Projekt je zaměřen zejména na přístavbu odborných učeben a jejich zázemí, konkrétně se jedná o 2 jazykové učebny; 2 počítačové učebny, 2 přírodovědné učebny, z toho jedna bude chemickou s laboratoří, 2 reedukační učebny; 4 kabinety pro pedagogické pracovníky (včetně spec. pedagoga a psychologa); 1 dílnu (polytechnické vzdělávání); 3 učebny pro školní družinu, z toho jedna bude učebnou pro výtvarnou a pracovní činnost v ŠD včetně keramiky; dále venkovní zázemí pro školní družinu - na školní zahradě. Součástí projektu bude také pořízení pomůcek a vybavení vybudovaných učeben, kabinetů, družin, apod.. V projektu je zahrnuta i konektivita školy současné budovy i přístavby.</t>
  </si>
  <si>
    <t>Výstavba sportovní haly, která bude součástí školy. V budově sportovní haly bude nejen multifunkční sportovní plocha i pro kolektivní míčové hry, ale také menší pohybová místnost. Obě sportovní plochy budou využívat žáci místní ZŠ, ale i místní spolky a veřejnost. Dále budou v prostorách 3 sklady na sportovní nářadí a další školní potřeby, 2 kabinety, 4 šatny pro vnitřní sportoviště, prostory pro šatny žáků školní družiny/školního klubu a místní spolky, sprchy a záchody, 1 klubovnu pro medlánecké spolky a 1 učebnu školní družiny/školního klubu. Žáci ZŠ budou totiž využívat vnitřní sportoviště i v odpoledních hodinách u zájmového vzdělání. V projektu bude zahrnuta i konektivita haly. Součástí projektu bude též výstavba venkovní sportovní plochy pro kolektivní míčové sporty, které bude moci využívat široká veřejnost.</t>
  </si>
  <si>
    <t>Základní škola, Brno, Kamínky 5, příspěvková organizace</t>
  </si>
  <si>
    <t>Nová školní družina a kabinety na ZŠ Kamínky</t>
  </si>
  <si>
    <t>Základní škola Brno, Svážná 9, příspěvková organizace</t>
  </si>
  <si>
    <t>Ledová plocha s umělým chlazením ZŠ Svážná</t>
  </si>
  <si>
    <t>Pořízení umělé ledové plochy pro výuku bruslení.</t>
  </si>
  <si>
    <t>11/2022</t>
  </si>
  <si>
    <t>Záměr, nachystaná plocha pro realizaci</t>
  </si>
  <si>
    <t>Základní škola Brno, Horácké náměstí 13, příspěvková organizace</t>
  </si>
  <si>
    <t>Statutární město Brno, městská část Brno-
Řečkovice a Mokrá Hora</t>
  </si>
  <si>
    <t>Horácké náměstí - vybudování odborných učeben</t>
  </si>
  <si>
    <t>Vybudování a vybavení odborných učeben cizích jazyků, přírodních a technických věd, školní studovny a psychorelaxační místnosti</t>
  </si>
  <si>
    <t xml:space="preserve">Základní škola Brno, Novoměstská 21, příspěvková organizace </t>
  </si>
  <si>
    <t>Revitalizace venkovních prostor ZŠ Novoměstská</t>
  </si>
  <si>
    <t xml:space="preserve">Cílem projektu je v souladu s aktuálními trendy ve výuce vytvořit ze stávajících ploch mezi školními budovami kreativní venkovní prostor s funkčními výukovými prvky a prostory pro setkávání žáků a učitelů napříč ročníky. </t>
  </si>
  <si>
    <t>Základní škola a Mateřská škola Brno, Blažkova 9, příspěvková organizace</t>
  </si>
  <si>
    <t>Učebna pro výuku cizích jazyků</t>
  </si>
  <si>
    <t>Učebna pro výuku přírodních věd s příslušenstvím</t>
  </si>
  <si>
    <t xml:space="preserve">Základní škola Brno, Janouškova 2, příspěvková
organizace </t>
  </si>
  <si>
    <t>Základní koncepce, studie proveditelnosti, 
předběžná kalkulace</t>
  </si>
  <si>
    <t xml:space="preserve">Základní škola a mateřská škola Brno, Přemyslovo nám. 1, příspěvková organizace </t>
  </si>
  <si>
    <t xml:space="preserve">Základní škola, Brno, Bosonožská 9,
příspěvková organizace  </t>
  </si>
  <si>
    <t>Statutární město Brno, městská část Brno-Starý Lískovec</t>
  </si>
  <si>
    <t>Na úrovni projektového záměru</t>
  </si>
  <si>
    <t xml:space="preserve">Základní škola, Brno, Labská 27, příspěvková organizace </t>
  </si>
  <si>
    <t>Vybudování zázemí pro školní družinu</t>
  </si>
  <si>
    <t>Vybudování zázemí pro školní družinu včetně dětského hřiště</t>
  </si>
  <si>
    <t>Fáze plánování</t>
  </si>
  <si>
    <t>Venkovní společenské prostory</t>
  </si>
  <si>
    <t>Vybudování 2 vnějších společenských prostor pro venkovní aktivity</t>
  </si>
  <si>
    <t>Základní škola a mateřská škola Brno, Antonínská 3, příspěvková organizace</t>
  </si>
  <si>
    <t>04/2021</t>
  </si>
  <si>
    <t>Základní škola Brno, Bakalovo nábřeží 8, příspěvková organizace</t>
  </si>
  <si>
    <t>Jedná se o celkovou rekonstrukci školního hřiště.</t>
  </si>
  <si>
    <t>Základní škola a mateřská škola Brno, Horní 16, příspěvková organizace</t>
  </si>
  <si>
    <t>Základní škola, Brno, Hroznová 1, příspěvková organizace</t>
  </si>
  <si>
    <t>Základní škola a mateřská škola Brno, Husova 17, příspěvková organizace</t>
  </si>
  <si>
    <t>Jedná se ocelkovou rekonstrukci tělocvičny vč. zázemí.</t>
  </si>
  <si>
    <t>ZŠ nemá pro výuku TV na 2. stupni žádné sportovní hřiště a proto je plánováno vybudování sportovního hřiště ve dvorním traktu. Součástí bude i vybudování workoutového hřiště.</t>
  </si>
  <si>
    <t>Projektová dokumentace bude zpracována v roce 2021.</t>
  </si>
  <si>
    <t>Jedná se o celkovou rekonstrukce výdejny a jídelny vč. modernizace vybavení.</t>
  </si>
  <si>
    <t>Základní škola a mateřská škola Brno, Kotlářská 4, příspěvková organizace</t>
  </si>
  <si>
    <t>Jedná se o rekonstrukci dvou odborných učeben - učebny jazyků a dílen. Z hlediska technického jsou ve velmi špatném technickém stavu - podlahy, elektroinstalace, nutnost statického ztužení stropů). Škola je bezbariérová.</t>
  </si>
  <si>
    <t>Jedná se o celkovou rekonstrukci tělocvičny vč. rekonstrukce zázemí.</t>
  </si>
  <si>
    <t>Jedná se rekonstrukci dvou počítačových učeben (podlahy, elektroinstalace .. ..) vč. pořízení nového vybavení. Součástí projektu bude i vybudování nového výtahu pro zajištění bezbariérovosti školy.</t>
  </si>
  <si>
    <t>Základní škola a mateřská škola Brno, Křídlovická 30b, příspěvková organizace</t>
  </si>
  <si>
    <t>Jedná se o celkovou rekonstrukci učebny fyziky, jazyků a přírodopisu vč. modernizace vybavení. Ve škole nejde realizovat bezbariérovost.</t>
  </si>
  <si>
    <t xml:space="preserve">Jedná se celkovou rekonstrukci malé tělocvičny. </t>
  </si>
  <si>
    <t>Jedná se celkovou rekonstrukci sportovního hřiště vč. rekonstrukce obvodové zdi.</t>
  </si>
  <si>
    <t>Základní škola a mateřská škola Brno, nám. 28. října 22, příspěvková organizace</t>
  </si>
  <si>
    <t>Jedná se o celkovou rekonstrukci tělocvičny vč. nářaďovny.</t>
  </si>
  <si>
    <t>Základní škola Brno, nám. Míru 3, příspěvková organizace</t>
  </si>
  <si>
    <t>Základní škola Brno, Úvoz 55, příspěvková organizace</t>
  </si>
  <si>
    <t>Jedná se o vybudování nových odborných učeben (učebna pro výuku výtvarné výchovy, 2x jazyková učebna a 2x počítačová učebna) vč. jejich vybavení.  Součástí projektu je i vybudování sociálního zázemí pro žáky a učitele.</t>
  </si>
  <si>
    <t>Základní škola Brno, Měšťanská 21, příspěvková organizace</t>
  </si>
  <si>
    <t>Základní škola, Brno, Mutěnická 23, příspěvková organizace</t>
  </si>
  <si>
    <t>Statutární město Brno, městská část Brno-Vinohrady</t>
  </si>
  <si>
    <t>Základní škola a Mateřská škola Brno, nám. Svornosti 7, příspěvková organizace</t>
  </si>
  <si>
    <t>Statutární město Brno, městská část Brno-Žabovřesky</t>
  </si>
  <si>
    <t>08199876</t>
  </si>
  <si>
    <t>Revitalizace odborných učeben ZŠ a MŠ nám. Svornosti</t>
  </si>
  <si>
    <t>není potřeba</t>
  </si>
  <si>
    <t>Základní škola Brno, Sirotkova 36, příspěvková organizace</t>
  </si>
  <si>
    <t>Zpracovaný realizační projekt</t>
  </si>
  <si>
    <t>Není třeba.</t>
  </si>
  <si>
    <t>Základní škola Brno, Otevřená 20a, příspěvková organizace</t>
  </si>
  <si>
    <t>Statutární město Brno, městská část Brno-Žebětín</t>
  </si>
  <si>
    <t>Zpracovaná dokumentace / specifikace vnitřního vybavení</t>
  </si>
  <si>
    <t>Základní škola, Brno, Gajdošova 3</t>
  </si>
  <si>
    <t>12/2024</t>
  </si>
  <si>
    <t>Přístavba MZŠ Kamenačky</t>
  </si>
  <si>
    <t>Učebna informatiky a robotiky</t>
  </si>
  <si>
    <t>Příprava podkladů pro zpracování PD</t>
  </si>
  <si>
    <t>3/2023</t>
  </si>
  <si>
    <t>V rámci MČ Brno - Židenice je v současné době naprosto přeplněný stav základních škol. Zejména se to týká TZŠ Kuldova, Brno. Je tedy nutné vybudovat nové prostory, které umožní navýšení kapacity ZŠ, což tento projekt efektivně splňuje. Předmětem projektu je novostavba několika tříd základní školy v návaznosti na novostavbu MŠ na místě stávajícího bytového domu na ulici Šámalova v Brně. Z hlediska lokalizace je vybudování uvedeného zařízení vhodné, dojde zde k vybudování nových tří odborných učeben pro první stupeň základní školy, čímž se navýší kapacity pro vzdělávání v této městské časti.</t>
  </si>
  <si>
    <t>Základní škola a mateřská škola Basic, o.p.s.</t>
  </si>
  <si>
    <t>Dílny pro polytechnické vzdělávání</t>
  </si>
  <si>
    <t>01.09.2022</t>
  </si>
  <si>
    <t>31.08.2023</t>
  </si>
  <si>
    <t>Vytvořený plán učebny, seznam potřebného vybavení</t>
  </si>
  <si>
    <t>Cyrilometodějská církevní základní škola Brno, Lerchova 65, Brno</t>
  </si>
  <si>
    <t>Česká provincie Kongregace sester sv. Cyrila a Metoděje</t>
  </si>
  <si>
    <t>00402443</t>
  </si>
  <si>
    <t>Vybudování odborných učeben v Cyrilometodějské církevní základní škole</t>
  </si>
  <si>
    <t>08/2026</t>
  </si>
  <si>
    <t>Studie</t>
  </si>
  <si>
    <t>Mezinárodní Montessori Mateřská škola Perlička a Mezinárodní Montessori Základní škola, s.r.o.</t>
  </si>
  <si>
    <t>Odborné učebny pro ZŠ Perlička</t>
  </si>
  <si>
    <t xml:space="preserve">Vybudování odborných učeben pro 2. stupeň ZŠ Perlička. </t>
  </si>
  <si>
    <t>Základní škola a Mateřská škola Pramínek, o. 
p. s.</t>
  </si>
  <si>
    <t>Mgr. Eliška Kovářová,
PaedDr. Božena Havelková</t>
  </si>
  <si>
    <t>Vnitřní konektivita školy v Pramínku</t>
  </si>
  <si>
    <t>Jedná se o posílení el. rozvodů, zasíťování školy a nákup výpočetní techniky.</t>
  </si>
  <si>
    <t>Probíhá konzultace s odbornou firmou ohledně PD</t>
  </si>
  <si>
    <t>Venkovní zázemí pro komunitní aktivity při škole</t>
  </si>
  <si>
    <t>Rekonstrukce venkovních teras před  třídou 5.B, 5.A, 4. třídou. Obnova zastřešení, zídek a betonové podlahy. Zavedení el. rozvodů a vody - bude tak možné použít i jako venkovní učebny a prostor pro venkovní pobyt školní družiny.</t>
  </si>
  <si>
    <t>Základní škola a Mateřská škola Pramínek, o.p.s.</t>
  </si>
  <si>
    <t>Odborná počítačová učebna v Pramínku</t>
  </si>
  <si>
    <t>Rekonstrukce stávající počítačové učebny -elektroinstalace,  zasíťování, vybavení školním nábytkem, pevné PC, dobíjecí stanice na notebooky.</t>
  </si>
  <si>
    <t>Odborná učebna chemie v Pramínku</t>
  </si>
  <si>
    <t>Učebna bude umístěna v současné umývárně 7. třídy. Jedná se o rekonstrukci místnosti včetně všech rozvodů (elektro, voda, odpady, osvětlení, vybavení). Bude potřeba změna dispozice a úprava vstupu na sociální zařízení.</t>
  </si>
  <si>
    <t>Odborná učebna fyziky v Pramínku</t>
  </si>
  <si>
    <t>Učebna bude umístěna v prostorách skladu a umývárny bývalé školní kuchyně. Jedná se o rekonstrukci elektrorozvodů, osvětlení, vybavení.</t>
  </si>
  <si>
    <t>Odborná učebna polytechnického vzdělávání v Pramínku</t>
  </si>
  <si>
    <t>Soukromá mateřská škola a základní škola, s.r.o.</t>
  </si>
  <si>
    <t>Soukromá mateřská škola a základní škola s.r.o.</t>
  </si>
  <si>
    <t>Experimentárium / Laboratoř - centrum experimentálního učení</t>
  </si>
  <si>
    <t>ScioŠkola Brno – základní škola, s.r.o.</t>
  </si>
  <si>
    <t xml:space="preserve">scio s.r.o. </t>
  </si>
  <si>
    <t>Vybavení odborných přírodovědných učeben, knihovny a družiny a venkovní úpravy</t>
  </si>
  <si>
    <t>11/2023</t>
  </si>
  <si>
    <t>Zpracovaný návrh pomůcek bez potřeby stavebního povolení</t>
  </si>
  <si>
    <t>Zázemí pro pedagogické a nepedagogické
pracovníky na ZŠ Heyrovského 32</t>
  </si>
  <si>
    <t>Je zpracována přibližná kalkulace jednotlivých řemeslných prací pro kabinety s celkovou cenou, 14 kabinetů  (6 v pavilonu U2 , 5 v pavilonu U1 a 3 v pavilonu vstupu).</t>
  </si>
  <si>
    <t>Odborná učebna vaření - cvičná kuchyň na ZŠ Heyrovského 32</t>
  </si>
  <si>
    <t>06/2027</t>
  </si>
  <si>
    <t>09/2027</t>
  </si>
  <si>
    <t>Vnitřní zázemí pro sportovní aktivity - rekonstrukce 2 tělocvičen na ZŠ Laštůvkova 77</t>
  </si>
  <si>
    <t xml:space="preserve">Rekonstrukce sportovních podlah, osvětlení. Sportovní hrací povrchy jsou již za svojí životností.                                                                                                  </t>
  </si>
  <si>
    <t>Zázemí pro pedagogické a nepedagogické
pracovníky na ZŠ Vejrostova 1</t>
  </si>
  <si>
    <t>Je zpracována přibližná kalkulace jednotlivých řemeslných prací pro kabinety s celkovou cenou. Jedná se o obnovu cca 30 kabinetů.</t>
  </si>
  <si>
    <t>Odborná učebna vaření - cvičná kuchyň na ZŠ Vejrostova 1</t>
  </si>
  <si>
    <t>Učebna bude umístěna v  1.NP pavilonu vstupu za školní jídelnou.</t>
  </si>
  <si>
    <t>Statutární město Brno, městská část Brno-Líšeň</t>
  </si>
  <si>
    <t>ZŠ Horníkova - okolí školy</t>
  </si>
  <si>
    <t>ZŠ Horníkova - školní jídelna</t>
  </si>
  <si>
    <t>ZŠ Horníkova - výtah</t>
  </si>
  <si>
    <t>ZŠ Horníkova - podmínky</t>
  </si>
  <si>
    <t xml:space="preserve">Základní škola Brno, Zeiberlichova 49, příspěvková organizace </t>
  </si>
  <si>
    <t xml:space="preserve">ZŠ Zeiberlichova - přístavba šaten </t>
  </si>
  <si>
    <t>Studie, předběžná kalkulace, před zadáním PD</t>
  </si>
  <si>
    <t>Základní škola Brno, Hroznová 1, příspěvková organizace</t>
  </si>
  <si>
    <t>03/2021</t>
  </si>
  <si>
    <t xml:space="preserve">Zbudovat centrální šatny a rozšířit stávající jídelnu tak, aby odpovídaly kapacitě žáků a hlavně aktuálním normovým požadavkům. </t>
  </si>
  <si>
    <t>04/2021 – vydané stavební povolení, od 05/2021 – možná realizace projektu</t>
  </si>
  <si>
    <t xml:space="preserve">Základní škola a Mateřská škola Pramínek, o. p. s. </t>
  </si>
  <si>
    <t>Zázemí pro pedagogické a nepedagogické pracovníky v Pramínku</t>
  </si>
  <si>
    <t>Rekonstrukce stávajících kabinetů, šaten a přilehlého sociálního zařízení. Obnova cca 15 místností.</t>
  </si>
  <si>
    <t>Školní jídelna Brno, Bakalovo nábřeží 8, příspěvková organizace</t>
  </si>
  <si>
    <t>Jedná se o celkovou rekonstrukci kuchyně vč. modernizace vybavení</t>
  </si>
  <si>
    <t>Školní jídelna Brno, Nádvorní 1, příspěvková organizace</t>
  </si>
  <si>
    <t>Jedná se o vybudování uzamykatelného přístavku na odpadové kontejnery, aby bylo zabráněno plnění kontejnerů cizími osobami a nevznikal tak i nepořádek před budovou.</t>
  </si>
  <si>
    <t>Školní jídelna Brno, Úvoz 55, příspěvková organizace</t>
  </si>
  <si>
    <t>Jedná se o celkovou rekonstrukci kuchyně vč. modernizace vybavení.</t>
  </si>
  <si>
    <t>Nebytový prostor se nachází v učebnovém pavilonu v 1. NP za šatnami. Jedná se o rekonstrukci rozvodů, demolici příček při vstupu do bývalého školnického bytu, nové podlahy, dveře vč. zárubní, otopná tělesa, plynový kotel, obklady, dlažby, omítky, nátěry, osvětlovací tělesa, zařizovací předměty, interiérové vybavení i obnovu vstupní terasy.</t>
  </si>
  <si>
    <t>Jedná se rekonstrukci učebny včetně vybavení. Učebna bude umístěna ve 3. NP učebnového pavilonu, střední sekce (nyní 7.B).</t>
  </si>
  <si>
    <t>Zpracovaná studie nástavby včetně výtahu</t>
  </si>
  <si>
    <t>Zoo Brno a stanice zájmových činností, příspěvková organizace</t>
  </si>
  <si>
    <t>00101451</t>
  </si>
  <si>
    <t>Rekonstrukce prostor pro zájmové a neformální 
vzdělávání v Zoo Brno</t>
  </si>
  <si>
    <t>Komplexní rekonstrukce a modernizace přednáškového sálu včetně pořízení vybavení a digitálních technologií (3D kino) a Scienceroom. Rekonstrukce sociálního zařízení včetně zajištění bezbariérového přístupu. Prostory budou využívány širokým spektrem cílových skupin. Důraz bude kladen na zkvalitnění zájmového a neformálního vzdělávání v oblasti přírodních věd a environmentální výchovy, podporu vzájemného propojování formálního a neformálního vzdělávání.</t>
  </si>
  <si>
    <t>Přípravná fáze - projektová dokumentace (rekonstrukce sociálního zařízení), dílčí vizualizace přednáškového sálu. 
Prostory svěřené Zoo Brno Magistrátem města Brna.</t>
  </si>
  <si>
    <t>Zoo Brno a stanice zájmových činností, 
příspěvková organizace</t>
  </si>
  <si>
    <t>Přírodní vzdělávací pointy v areálu Zoo Brno</t>
  </si>
  <si>
    <t>Vybudování vzdělávacích pointů pro účastníky zájmového a neformálního vzdělávání v areálu Zoo Brno s důrazem na výuku přírodních věd ve venkovním prostředí. Stanoviště vytvoří zázemí pro realizaci vzdělávacích aktivit v areálu Zoo Brno s přímou návazností na expoziční celky. Důraz bude kladen na zkvalitnění zájmového a neformálního vzdělávání v oblasti přírodních věd a environmentální výchovy, podporu vzájemného propojování formálního a neformálního vzdělávání.</t>
  </si>
  <si>
    <t>Přípravná fáze - ideová studie.  Prostory svěřené Zoo Brno Magistrátem města Brna.</t>
  </si>
  <si>
    <t>Jihomoravský kraj</t>
  </si>
  <si>
    <t>00226441</t>
  </si>
  <si>
    <t>Digitální varhany pro ZUŠ varhanickou</t>
  </si>
  <si>
    <t>Plánovaná investice spočívá v nákupu dvou digitálních varhan typu Hauptwerk. Tento typ varhan je plně řízen počítačem, a to včetně zvuku - jednotlivé registry jsou tzv. nasamplované. Nástroje by byly určeny pro výuku.</t>
  </si>
  <si>
    <t>Základní umělecká škola Brno, Smetanova 8, příspěvková organizace</t>
  </si>
  <si>
    <t>00400963</t>
  </si>
  <si>
    <t>Rozvoj digitálních kompetencí žáků na ZUŠ je klíčový pro rozvoj výtvarných dovedností. V současné době se přikládá čím dál větší důraz rozvoji těchto kompetencí a to nejen ve volném čase, ale právě ve výuce zvláště výtvarné výchovy a umění. Významným faktorem při výuce je experimentální tvorba, která rozvíjí kreativitu a kognitivní funkce žáků. Dále je na vzestupu žákovská práce s mobilním telefonem a také propojování digitálních technologií s klasickými výtvarnými technikami, při kterých je základní vybavení třídy na zpracování a prezentaci digitálních dat nezbytností. Objevování a hravost jako základní vlastnosti dětí můžeme s úspěchem využívat ve vyučovacím procesu.</t>
  </si>
  <si>
    <t>zpracovaná PD, zjištěné nejnižší ceny u dodavatelů</t>
  </si>
  <si>
    <t>Základní umělecká škola Antonína Doležala, Brno, Trnkova 81, příspěvková organizace</t>
  </si>
  <si>
    <t>44993501</t>
  </si>
  <si>
    <t xml:space="preserve">Zvukové studio </t>
  </si>
  <si>
    <t>Plánovaná investice spočívá v nákupu kompletního vybavení učebny pro výuku nového studijního zaměření Elektronické zpracování hudby a zvuková tvorba.</t>
  </si>
  <si>
    <t>Soukromá základní umělecká škola UNIVERSUM, s.r.o.</t>
  </si>
  <si>
    <t>Ivana Zetková</t>
  </si>
  <si>
    <t>25336258</t>
  </si>
  <si>
    <t>02/2022</t>
  </si>
  <si>
    <t>V současné době v přípravě</t>
  </si>
  <si>
    <t>Rozvoj IT v SZUŠ Universum</t>
  </si>
  <si>
    <t>IZO školy</t>
  </si>
  <si>
    <t>049466615</t>
  </si>
  <si>
    <t>049466801</t>
  </si>
  <si>
    <t>49466801</t>
  </si>
  <si>
    <t>049465571</t>
  </si>
  <si>
    <t>060555106</t>
  </si>
  <si>
    <t>049466674</t>
  </si>
  <si>
    <t>060555823</t>
  </si>
  <si>
    <t>048513121</t>
  </si>
  <si>
    <t>049466321</t>
  </si>
  <si>
    <t>048513091</t>
  </si>
  <si>
    <t>044994052</t>
  </si>
  <si>
    <t>044994290</t>
  </si>
  <si>
    <t>048513245</t>
  </si>
  <si>
    <t>044994036</t>
  </si>
  <si>
    <t>060555882</t>
  </si>
  <si>
    <t>062157108</t>
  </si>
  <si>
    <t>062157094</t>
  </si>
  <si>
    <t>048512524</t>
  </si>
  <si>
    <t>048512575</t>
  </si>
  <si>
    <t>044994044</t>
  </si>
  <si>
    <t>048512401</t>
  </si>
  <si>
    <t>062156888</t>
  </si>
  <si>
    <t>048511226</t>
  </si>
  <si>
    <t>048511927</t>
  </si>
  <si>
    <t>049465481</t>
  </si>
  <si>
    <t>049466631</t>
  </si>
  <si>
    <t>048512184</t>
  </si>
  <si>
    <t>049465091</t>
  </si>
  <si>
    <t>062156420</t>
  </si>
  <si>
    <t>062156543</t>
  </si>
  <si>
    <t>049465872</t>
  </si>
  <si>
    <t>048512711</t>
  </si>
  <si>
    <t>048512681</t>
  </si>
  <si>
    <t>048512672</t>
  </si>
  <si>
    <t>060556188</t>
  </si>
  <si>
    <t>044993978</t>
  </si>
  <si>
    <t>048512664</t>
  </si>
  <si>
    <t>062157060</t>
  </si>
  <si>
    <t>048512630</t>
  </si>
  <si>
    <t>048512702</t>
  </si>
  <si>
    <t>048512648</t>
  </si>
  <si>
    <t>048512699</t>
  </si>
  <si>
    <t>060556102</t>
  </si>
  <si>
    <t>062156781</t>
  </si>
  <si>
    <t>062156837</t>
  </si>
  <si>
    <t>049466208</t>
  </si>
  <si>
    <t>048510921</t>
  </si>
  <si>
    <t>048510661</t>
  </si>
  <si>
    <t>049467247</t>
  </si>
  <si>
    <t>000402443</t>
  </si>
  <si>
    <t>049486101</t>
  </si>
  <si>
    <t>060555840</t>
  </si>
  <si>
    <t>062157558</t>
  </si>
  <si>
    <t>062157566</t>
  </si>
  <si>
    <t>Rekonstrukce sportovních podlah, vzduchotechniky, osvětlení, sportovních hracích povrchů, které jsou již za svojí životností</t>
  </si>
  <si>
    <t>Jedná se o vybudování dvou odborných učeben:  počítačové učebny    a odborné učebny Fy a CH.  Ve škole nelze řešit bezbariérovost.</t>
  </si>
  <si>
    <t xml:space="preserve">Rozvoj digitálních kompetencí žáků na ZUŠ Brno, Smetanova 8, p. o. </t>
  </si>
  <si>
    <t>Identifikace organizace (školského/vzdělávacího zařízení)</t>
  </si>
  <si>
    <t>IČ organizace</t>
  </si>
  <si>
    <t>Název organizace</t>
  </si>
  <si>
    <t>Výstavba mateřské školy v lokalitě Slovinská</t>
  </si>
  <si>
    <t>04774850</t>
  </si>
  <si>
    <t>Zvýšení kapacity a zkvalitnění podmínek pro výuku v Univerzitní MŠ Hrášek</t>
  </si>
  <si>
    <t>Mendelova univerzita v Brně</t>
  </si>
  <si>
    <t>691004676</t>
  </si>
  <si>
    <t>Univerzitní mateřská škola Hrášek Mendelovy univerzity v Brně</t>
  </si>
  <si>
    <t>Biskupské gymnázium a mateřská škola</t>
  </si>
  <si>
    <t>Biskupství brněnské</t>
  </si>
  <si>
    <t>00532525</t>
  </si>
  <si>
    <t>049466241</t>
  </si>
  <si>
    <t>Učebna bude umístěna v pavilonu TD za tělocvičnami.</t>
  </si>
  <si>
    <t>Vybudování zázemí  pro školní poradenské
pracoviště a pro žáky se speciálními
vzdělávacími potřebami na ZŠ Vejrostova 1</t>
  </si>
  <si>
    <t>Odborná počítačová učebna včetně zázemí (předučebna a kabinet) na ZŠ Vejrostova 1</t>
  </si>
  <si>
    <t>Vnitřní zázemí pro sportovní aktivity - 
rekonstrukce 2 tělocvičen na ZŠ Vejrostova 1</t>
  </si>
  <si>
    <t>107601699</t>
  </si>
  <si>
    <t>Dostavba pavilonu základní školy a venkovního školního sportovního areálu pro lokalitu Ponava Brno</t>
  </si>
  <si>
    <t>Základní škola, Brno, Košinova 22, příspěvková organizace</t>
  </si>
  <si>
    <t>107601800</t>
  </si>
  <si>
    <t>Projektová dokumentace</t>
  </si>
  <si>
    <t>107602997</t>
  </si>
  <si>
    <t>Jedná se o vybudování jedné odborné učebny informatiky a 3 kmenových učeben vč. dodávky vybavení. Součástí nástavby je i vybudování 5 kabinetů. Bezbariérovost není řešena.</t>
  </si>
  <si>
    <t>Vybudovaní víceúčelové sportovní nafukovací haly k možnosti využití sportovního hřiště i v zimním období.</t>
  </si>
  <si>
    <t>Jedná se o vybavení dvou učeben cizích jazyků a jedné počítačové učebny. Dále o přístavbu učeben, tělocvičny se střešním hřištěm, rekonstrukce gastro provozu a vybudování osobního výtahu.</t>
  </si>
  <si>
    <t xml:space="preserve"> ZŠ a MŠ Brno, Křenová 21, p.o., objekt Mlýnská 27 - rekonstrukce sportovního hřiště</t>
  </si>
  <si>
    <t>ZŠ a MŠ Brno, Kotlářská 4, p.o., objekt Sušilova 1 - rekonstrukce tělocvičny</t>
  </si>
  <si>
    <t>MŠ POD ŠPILBERKEM Brno, Údolní 9a, p.o. - rozšíření kapacity mateřské školy, vybudování třídy se vším zázemím</t>
  </si>
  <si>
    <t>Vybudování nové dvoutřídní MŠ v lokalitě U Potoka v místě plánované bytové výstavby a výstavby domů s pečovatelskou službou.</t>
  </si>
  <si>
    <t>MŠ Brno, Soukenická 8, p.o. - rozšíření učeben</t>
  </si>
  <si>
    <t>Vybavení tříd IT displeji pro předškolní děti.</t>
  </si>
  <si>
    <t>Celková rekonstrukce zahrady, oplocení a 
přístupových cest, doplnění herních prvků.</t>
  </si>
  <si>
    <t>Vybudování venkovní přírodní třídy pro předškolní děti.</t>
  </si>
  <si>
    <t>Vybudování venkovní přírodní třídy.</t>
  </si>
  <si>
    <t xml:space="preserve">Vybavení odborných učeben ZŠ Mutěnická </t>
  </si>
  <si>
    <t>Novostavba tělocvičny pro 1. stupeň ZŠ, v současné době není možné provádět výuku v budově, nutnost dojíždění do budovy Měšťanská 21, v patře nad šatnami zázemí pro školní družinu, vybudování chybějících šaten pro žáky.</t>
  </si>
  <si>
    <t>Vybavení IT technologiemi odborných učeben ZŠ Mutěnická (učeben Informatiky 1 a Informatiky 2, Zeměpisu, Německého jazyka a Přírodopisu).</t>
  </si>
  <si>
    <t>V rámci projektu bychom si obnovili všechny tři počítačové učebny (celkem 56 stanic), upravili největší počítačovou učebnu (obnova nábytku a propojení PC) a upgradovali bychom oba školní servery       i s přístupovými licencemi. Cílem projektu je zkvalitnění podmínek pro výuku informatiky a robotiky. V současné době má škola zastaralé počítače, na kterých některé programy fungují s obtížemi.</t>
  </si>
  <si>
    <t>Opravy opěrných zdí, plotů.</t>
  </si>
  <si>
    <t>Modernizace vybavení školní kuchyně, rekonstrukce chladících boxů.</t>
  </si>
  <si>
    <t>Rekonstrukce výtahu - splnění bezbariérovosti.</t>
  </si>
  <si>
    <t>Zastínění oken v obou tělocvičnách a stropních oken, klimatizace 4. podlaží.</t>
  </si>
  <si>
    <t>Rozšíření zázemí šaten pro žáky ZŠ přístavbou.</t>
  </si>
  <si>
    <t>V rámci projektu bude vybudována školní kuchyně. Prostory stávající výdejny se přestavějí na plně funkční školní kuchyni, kde se bude vařit strava pro 780 žáků a 100 zaměstnanců.</t>
  </si>
  <si>
    <t>Vybavení učebny ICT a jazykové učebny 77 počítači, 2 interaktivní panely, vybavení odborné učebny nábytkem.</t>
  </si>
  <si>
    <t>Přístavba pavilonu - 7 tříd, včetně hygienického zázemí a šaten.</t>
  </si>
  <si>
    <t>Přístavba odborných učeben a zázemí pro učitele.</t>
  </si>
  <si>
    <t>Rekonstrukce stávající učebny a její přebudování na učebnu informatiky a robotiky: vyřešení konektivity celé školy.</t>
  </si>
  <si>
    <t>Projekt je zaměřen na podporu práce s digitálními technologiemi a rozvoj digitálních kompetencí.</t>
  </si>
  <si>
    <t>Nákup 5 ks počítačů včetně software k výuce grafiky a designu ve výtvarném oboru.</t>
  </si>
  <si>
    <t>Rekonstrukce 2 venkovních hřišť včetně osvětlení.</t>
  </si>
  <si>
    <t>Vybudování odborné učebny pro výuku.</t>
  </si>
  <si>
    <t>Vybudování odborné učebny pro výuku cizích jazyků a ICT.</t>
  </si>
  <si>
    <t>Rekonstrukce venkovního hřiště.</t>
  </si>
  <si>
    <t>Výstavba venkovního zázemí pro ŠD, rekonstrukce přírodovědné učebny a rekonstrukce venkovního hřiště.</t>
  </si>
  <si>
    <t>Budova ZŠ Zemědělská - zbudování výukového prostoru na terase školy.</t>
  </si>
  <si>
    <t>Výstavba 27-ti třídní základní školy v lokalitě Nová Zbrojovka.</t>
  </si>
  <si>
    <t>Výstavba 18-ti třídní základní školy v lokalitě Botanická.</t>
  </si>
  <si>
    <t>Rekonstrukce budovy Cejl 61 pro 9-ti třídní ZŠ.</t>
  </si>
  <si>
    <t>Jedná se o zázemí pro setkávání žáků v atriu školy v rámci výuky i volnočasových aktivit. Cílem je také standardizace stavebních úprav atria odpovídající dnešním požadavkům s novou zelení, mobiliářem a vybavením s možností i venkovní výuky.</t>
  </si>
  <si>
    <t>Učebna bude umístěna ve 3. NP učebnového pavilonu, střední sekce (nyní 6.B). Jedná se o rekonstrukci učebny, laboratoře a přilehlého kabinetu včetně všech rozvodů i VZT.</t>
  </si>
  <si>
    <t>Jedná se o nástavbu jednoho patra s novými kmenovými a odbornými učebnami včetně kabinetů a sociálního zařízení s nutností navýšení kapacity školy v návaznosti na novou výstavbu dle územního plánu - oblast Kaménky. Nástavbou bude zajištěna i bezbariérovost budovy z důvodu výstavby výtahu s propojeností do všech současných poschodí. Z požárně bezpečnostního hlediska bude vybudováno i nové únikové schodiště.</t>
  </si>
  <si>
    <t>Projekt pro provedení stavby, probíhá řízení o stavebním povolení</t>
  </si>
  <si>
    <t>Cílem projektu je navýšení počtu kmenových učeben v rámci ZŠ a MŠ Brno, Pastviny 70. Cílem projektu je rovněž vybudování zázemí pro pedagogické i nepedagogické pracovníky (kabinety), pro školní poradenská pracoviště, pro práci se žáky se speciálními vzdělávacími potřebami a zázemí pro školní družiny a školní kluby. Projekt bude dosažen výstavbou samostatné budovy v rámci areálu ZŠ a MŠ Brno, Pastviny 70, a úpravou venkovních prostranství. Projekt zohledňuje očekávaný nárůst žáků základní školy v dalších obdobích v souvislosti s plánovanou bytovou výstavbou v Městské části Brno-Komín.</t>
  </si>
  <si>
    <t>Cílem záměru je vybudovat novou vnitřní konektivitu školy (zasíťování, natažení kabelů po celé budově, wifi, racky, server), zajistit vybavení odborných učeben, tělocvičny, vytvořit chemickou laboratoř. Učebny by měly mít zastínění, klimatizaci a bezbariérový přístup. S tím souvisí rekonstrukce výtahu, aby splňoval bezbariérovost. Dále vybudování zázemí pro ŠPP a pro práci se žáky SVP- pomůcky pro tuto práci, vznik klidových zón. Vybudování zázemí a vybavení pro zaměstnance školy-kabinety.  Vybudování zázemí s vybavením pro komunitní aktivity - knihovna se čítárnou a společenská místnost. Vybudování venkovní učebny se zahradou s výukovými prvky, včetně opravy oplocení a ochranných zdí. Měla by sloužit jako centrum vzdělávání (pro ZŠ, MŠ, ŠD, veřejnost) a komunitních aktivit.</t>
  </si>
  <si>
    <t>Vybudování zázemí pro ŠPP a pro práci se žáky SVP- pomůcky pro tuto práci, vznik klidových zón</t>
  </si>
  <si>
    <t>Vybudování zázemí s vybavením pro komunitní aktivity - knihovna se čítárnou a společenská místnost</t>
  </si>
  <si>
    <t>Cílem projektu je vybudovat venkovní učebnu na střeše spojovacího pavilonu. Prostor by sloužil pro výuku několika tříd zároveň, byly by zde rovněž rostliny, které by sloužily k výukovým účelům. Rovněž by bylo možnost jej využívat pro setkávání dětí v třídních hodinách a také pro různé kroužky a setkávání dětí. Cílové skupiny projektu jsou žáci a pedagogičtí pracovníci školy a také rodičovská veřejnost.</t>
  </si>
  <si>
    <t>Revitalizace dvou tříd pro školní družinu a revitalizace 16 kabinetů pro pedagogické zaměstnance a 4 místnosti pro nepedagogické zaměstnance (školník, uklízečky, správce hřiště a vybudování nové vrátnice)</t>
  </si>
  <si>
    <t>Budova ZŠ Zemědělská - přebudování suterénních prostor na studijní centrum - knihovna, studovna, odborná učebna, zázemí.</t>
  </si>
  <si>
    <t xml:space="preserve">Cílem je vybudovat odborné učebny pro přírodní vědy, polytechnické vzdělávání a pro práci s digitálními technologiemi pro podporu přírodovědné a informační gramotnosti žáků i účastníků zájmového vzdělávání a zajistit vnitřní konektivitu školy. Předpokládá se pořízení pomůcek na podporu smíšené výuky i v souvislosti s výměnou stávajícího zastaralého vybavení novým, lépe vyhovujícím potřebám aktuální doby. </t>
  </si>
  <si>
    <t>Jedná se o rekonstrukci odborných učeben (fyziky a chemie, přírodopisu, výtvarné výchovy, hudební výchovy a cizích jazyků) vč. vybavení. V rámci projektu bude řešena bezbariérovost.</t>
  </si>
  <si>
    <t>Rekonstrukce a vybavení odborných učeben chemie, fyzika, přírodověda, jazykové učebny, zázemí pro pedagogy i nepedagogy a školní poradenské pracoviště.</t>
  </si>
  <si>
    <t>V rámci projektu bude zbourána stávající malá budova kotelny a na jejím místě bude vybudována přístavba, ve které se vytvoří 3 nové odborné učebny. A to učebny chemie, robotiky a přírodopisu. V rámci projektu dojde také k úpravě stávající staré nefunkční odborné učebny fyziky. Do suterénu nové budovy se vrátí zpátky školní kotelna. Cílem projektu je radikálně zlepšit podmínky pro výuku odborných předmětů a umožnit plnit nový ŠVP v oblasti informačních technologií. V oblasti přírodních věd chceme vytvořit podmínky pro užívání metod vědeckého zkoumání přírodních faktů a realizaci experimentů. Ke každé odborné učebně bude vybudován nový kabinet se zázemím.</t>
  </si>
  <si>
    <t xml:space="preserve">Cílem projektu je vytvořit ze stávajících prostor polytechnickou učebna, včetně vybavení a multimediální učebnu, včetně vybavení. (V multimediální učebně předpokládáme možnost výuky jazyků, informatiky, mediální výchovy apod.) Součástí projektu je také zajištění bezbariérovosti školy na budově z ulice Gajdošova. Jedná se o výstavbu nového venkovního výtahu, spojující všechna nadzemní podlaží objektu z ulice Gajdošova a také bezbariérové propojení obou polovin přízemí této budovy novou lávkou. </t>
  </si>
  <si>
    <t>Obsahem projektu je vybudování odborných učeben ve stávajícím nevyužívaném prostoru půdy školy a jejich vybavení za účelem zlepšení podmínek pro výuku odborných předmětů na CMCZŠ Brno, se zaměřením na přírodovědné obory (matematiku, biologii, chemii, fyziku), a cizí jazyky a informatiku. Cílem je zlepšování klíčových kompetencí ve výše jmenovaných oborech. Jednou z aktivit projektu by bylo také zajištění vnitřní konektivity školy a bezbariérovosti školy.</t>
  </si>
  <si>
    <t>Jedná se o celkovou rekonstrukci výdejny vč. modernizace vybavení.</t>
  </si>
  <si>
    <t>Havarijní stav rozvodů vody a kanalizace, nutná rekonstrukce stávajících sociálek pro žáky základní školy, zajištění požadavků dle hygienických norem.</t>
  </si>
  <si>
    <t>Říjen 2020 - souhlas se zpracováním investičního záměru, únor 2021 - IZ+stanoviska</t>
  </si>
  <si>
    <t>IZ schválen 21. 4. 2021 v RMB, 15. 3. 2021 vydáno uzemní rozhodnutí</t>
  </si>
  <si>
    <t>Bezbariérový vstup do školy, přístavba šaten pro zajištění kvalitní výuky. Sociální zázemí pro děti podle zprávy z  KHS, rozšíření  o třídu v půdních prostorách, oprava výdejen pro stravování  podle norem. Zastřešení  terasy a její oprava.</t>
  </si>
  <si>
    <t>Česká provincie Kongregace sester sv. Cyrila a Metoděje.</t>
  </si>
  <si>
    <t>Základní umělecká škola varhanická Brno, příspěvková organizace</t>
  </si>
  <si>
    <t>Byl proveden průzkum trhu s cílem zjistit možné dodavatele. Jako nejvhodnější byl nalezen typ https://www.mixtuur.com/en/home-organs/v-touch/</t>
  </si>
  <si>
    <t>Byl proveden průzkum trhu s cílem zjistit možné dodavatele. Byl vypracován podrobný položkový rozpočet, který je konzultován s doporučenými předními odborníky na vybavení zvukového studia</t>
  </si>
  <si>
    <t>Novostavba až 6ti třídní mateřské školy v oblasti Technologického parku v městské části Brno-Medlánky.</t>
  </si>
  <si>
    <t>Modernizace vybavení školní kuchyně, instalace nových spotřebičů, nové rozvody.</t>
  </si>
  <si>
    <t>Celková zateplení objektu, střešní konstrukce, uzavření schodiště a rekonstrukce zahrady.</t>
  </si>
  <si>
    <t>Novostavba mateřské školy včetně zahrady pro lokalitu Ponava Brno.</t>
  </si>
  <si>
    <t>Novostavba pětitřídní mateřské školy včetně zahrady pro lokalitu Sadová Brno.</t>
  </si>
  <si>
    <t>Přístavba nového pavilonu mateřské školy (2 třídy á 25 dětí) vč. sociálního příslušenství; současně kompletní rekonstrukce-modernizace stávajícího objektu mateřské školy (3 třídy) vč. výměny TZB v objektu MŠ; propojení obou pavilonů krytým chodníkem.</t>
  </si>
  <si>
    <t>V rámci projektu dojde k navýšení kapacity MŠ o 4 místa a dojde k investicím do vnitřních i venkovních prostor MŠ pro kvality podmínek pro poskytování vzdělávání.</t>
  </si>
  <si>
    <t>Projektová fiše, návrh vybavení, rozpočet, harmonogram, průzkum trhu.</t>
  </si>
  <si>
    <t>Projektová dokumentace není zpracována.</t>
  </si>
  <si>
    <t>Rekonstrukce půdy budovy a úprava vstupního prostoru školy pro otevření nové třídy mateřské školy (až do počtu 28 dětí). Mateřská škola Brno, Veslařská 256, příspěvková organizace, funguje v prodlouženém provozu denně do 18.00 a je spádová pro celé město Brno.</t>
  </si>
  <si>
    <t>Zpracována DUR+DSP,   stavební povolení v procesu</t>
  </si>
  <si>
    <t>Zpracovává se studie umístění v souladu s novým územním plánem města Brna, pozemek statutárního města Brna.</t>
  </si>
  <si>
    <t>Vybavení přírodovědné učebny, vybavení družiny, vybavení knihovny, venkovní úpravy směrující ke komunitním aktivitám vedoucím k sociální inkluzi</t>
  </si>
  <si>
    <t>Zkvalitnění a rozšíření výuky zejména přírodovědných předmětů v kombinaci s polytechnickým vzděláváním v prostředí, které je určeno pro tyto specifické cíle (pěstitelství, jednoduchá manuální/praktická činnost).</t>
  </si>
  <si>
    <t>Vybavení a přeorganizování stávající učebny pro polytechnické vzdělávání    s přesahem do přírodních věd pro 1. i 2. stupeň ZŠ.</t>
  </si>
  <si>
    <t>Výstavba nového křídla budovy ZŠ Měšťanská 21 pro přemístění 1. stupně výuky z budov Požární 1 a Dvorecká 4 do jednoho objektu.</t>
  </si>
  <si>
    <t>Návrh vybavení odborných učeben digitálními technologiemi - 3D tiskárny, 3D scannery, Laserové interaktivní projektory, tabule, žákovské PC, učitelské PC, tiskárny se skenerem, robotické stavebnice, magnetická mapa světa.</t>
  </si>
  <si>
    <t>Zpracované PD úpravy učeben, studie proveditelnosti, audit datové sítě.</t>
  </si>
  <si>
    <t>Projektová dokumentace je zpracována.</t>
  </si>
  <si>
    <t>PD bude zpracována v r. 2022.</t>
  </si>
  <si>
    <t>Majetek ve vlastnictví zřizovatele. PD bude zadána
a zpracována v r. 2022.</t>
  </si>
  <si>
    <t>V přípravě, máme přehled požadavků na konektivitu a hrubý odhad ceny.</t>
  </si>
  <si>
    <t>V přípravě; zpracován přehled požadavků a odhad ceny.</t>
  </si>
  <si>
    <t>Projekt je nyní v přípravné fázi. Projektová dokumentace není zpracována.</t>
  </si>
  <si>
    <t>V přípravě, zpracován přehled požadavků a hrubá kalkulace.</t>
  </si>
  <si>
    <t>Zpracována PD</t>
  </si>
  <si>
    <t>Připravuje se architektonická studie a projektová dokumentace.</t>
  </si>
  <si>
    <t>Studie proveditelnosti</t>
  </si>
  <si>
    <t>Připraven projekt na obnovu učeben a na novou kabeláž v PC učebně. Připravené poptávkové řízení, které bude aktualizováno v době schválení rozpočtu.</t>
  </si>
  <si>
    <t>Je zpracována studie proveditelnosti, připravuje se výběr zpracovatele PD pro stavební povolení.</t>
  </si>
  <si>
    <t>Studie výkup pozemků není nutný - realizace proběhne na pozemku zřizovatele.</t>
  </si>
  <si>
    <t>Zajištěno: pozemek v Brně-Líšni (smlouva o smlouvě budoucí), PD ve stadiu dokončení, přednasmlouvaný dodavatel stavby.</t>
  </si>
  <si>
    <t>Přípravná fáze 3 - 4 Q 2021, 1 a 2 Q 2022 dopracování detailního projektu, 3 - 4Q 2022 výběrové řízení, 2023 realizace a zprovoznění.</t>
  </si>
  <si>
    <t>V přípravě; k dispozici nabídková cena.</t>
  </si>
  <si>
    <t>Zadána studie</t>
  </si>
  <si>
    <t>Zatím bez podkladů</t>
  </si>
  <si>
    <t>Zatím bez přípravy</t>
  </si>
  <si>
    <t>Probíhá konzultace s odbornou firmou.
ohledně PD</t>
  </si>
  <si>
    <t>Zahájena příprava na PD pro rekonstrukce oddělení školní družiny, pracovny speciálního pedagoga,  venkovní učebny a cvičené kuchyňky
připravena projektová dokumentace pro rekonstrukci školního hřiště.</t>
  </si>
  <si>
    <t>Výstavba mateřské školy v lokalitě Štefánikova</t>
  </si>
  <si>
    <t>Výstavba 5-třídní mateřské školy</t>
  </si>
  <si>
    <t>Vypracovaná studie, připravován projekt, finalizace projektu                   k 31.1.2022.</t>
  </si>
  <si>
    <t>X</t>
  </si>
  <si>
    <t>Základní škola, Brno, Gajdošova 3, příspěvková organizace</t>
  </si>
  <si>
    <t>Masarykova základní škola Brno, Kamenačky 3591/4, příspěvková organizace</t>
  </si>
  <si>
    <t>Základní škola, Brno, Krásného 24, příspěvková organizace</t>
  </si>
  <si>
    <t>Projektové záměry základních škol, které typově neodpovídají aktuálně podporovaným oblastem IROP 2021+</t>
  </si>
  <si>
    <t>Projektové záměry mateřských škol, které typově neodpovídají aktuálně podporovaným oblastem IROP 2021+</t>
  </si>
  <si>
    <t>Podpis:</t>
  </si>
  <si>
    <t>Mgr. Petr Hladík, předseda Řídícího výboru MAP Brno</t>
  </si>
  <si>
    <t>10/2023</t>
  </si>
  <si>
    <t>2029</t>
  </si>
  <si>
    <t>Bezbariérový přítup a zabezpečení budovy</t>
  </si>
  <si>
    <t>Oprava či výměna hlavních vchodových dveří se zachováním nájezdu, jejich napojení na elektronický zabezpečovací systém, včetně otvírání na čipy a možnosti sledovat dění pomocí kamer; vytvoření bezbariérového přistupu a nájezdu u druhých vchodových dveří do školní jídelny, kanceláře vedoucí ŠJ  a logopedické pracovny. Zastřešení tohoto vchodu s odvodem dešťové vody.</t>
  </si>
  <si>
    <t>Zpracovaná projektová dokumentace rozvodů elektřiny v rámci celé MŠ</t>
  </si>
  <si>
    <t>Rekonstrukce školní kuchyně</t>
  </si>
  <si>
    <t>Celková rekonstrukce školní kuchyně - podlahy, nové rozvody elektřiny a vody, vzduchotechnika, instalace nerezového nábytku a spotřebičů.</t>
  </si>
  <si>
    <t>Lesní mateřská škola Sýkorka - Frank Bold Kids</t>
  </si>
  <si>
    <t>Frank Bold Kids z.s.</t>
  </si>
  <si>
    <t>Zvyšování kapacit - nová třída v LMŠ Sýkorka</t>
  </si>
  <si>
    <t>LMŠ Sýkorka má jednu třídu se 16 dětmi a 11 let zkušeností v provozování LMŠ. Proto chceme zřídit další lesní třídu pro 24 dětí. Stále narážíme na velmi vysokou poptávku po vzdělávání dětí v LMŠ, kterou nemůžeme uspokojit. Zázemím by mohla být kontejnerová stavba, jurta, maringotky apod. Plus hygienické zázemí a prostor pro hru dětí.</t>
  </si>
  <si>
    <t>Prozatím pouze vypracovaný projektový záměr</t>
  </si>
  <si>
    <t>I.etapa - vnitřní konektivita školy; II. etapa - vemkovní zázemí pro komunitní aktivity při škole (rekonstrukce venkovních teras před třídou 5. B, 5.A, 4. třídou, obnova zastřešení, zídek a betonové podlahy, zavedení el. rozvodů a vody - bude možní použít i jako venkovní učebny a prostor pro venkovní pobyt školní družiny); III. etapa - zázemí pro pedagogické a nepedagogické pracovníky (rekonstrukce stávajících kabinetů, šaten a přilehlého sociálního zařízení, obnova cca 15 místností); IV. etapa - 4 odborné učebny včetně zajištění bezbariérovosti (odborná učebna chemie, odborná učebna fyziky, odborná počítačová učebna, odborná učebna polytechnického vzdělávání)</t>
  </si>
  <si>
    <t>Probíhají konzultace s odbornými firmami ohledně PD.</t>
  </si>
  <si>
    <t>03/2024</t>
  </si>
  <si>
    <t xml:space="preserve">Základní škola a mateřská škola Brno, Jihomoravské nám. 2, příspěvková organizace </t>
  </si>
  <si>
    <t>Modernizace kabinetů v ZŠ Jihomoravské nám. 2</t>
  </si>
  <si>
    <t>Aktuální stav vybavení kabinetů a zázemí pedagogického sboru je s ohledem na stáří a končící životnost nevyhovující, proto je záměr zřizovatele toto zázemí modernizovat přinejmenším výmalbou a výměnou nábytku.</t>
  </si>
  <si>
    <t>Příprava návrhu vybavení</t>
  </si>
  <si>
    <t xml:space="preserve">Základní škola a Mateřská škola Brno, Merhautova 37, příspěvková organizace </t>
  </si>
  <si>
    <t>ZŠ Merhautova 37 - Konektivní škola v polytechnickém světě práce</t>
  </si>
  <si>
    <t>Ukončeno výběrové řízení na projektovou dokumentaci. Projektová dokumentace ukončena v srpnu 2022.</t>
  </si>
  <si>
    <t>x</t>
  </si>
  <si>
    <t>Projektová dokumentace v přípravě.</t>
  </si>
  <si>
    <t>Zpracovaná kompletní dokumentyce pro provádění stavby, zajištěna stanoviska dotčených orgánů, podána žádost o stavební povolení.</t>
  </si>
  <si>
    <t>Zpracovaná kompletní dokumentace pro provádění stavby, zajištěna stanoviska dotčených orgánů, podána žádost o stavební povolení</t>
  </si>
  <si>
    <t>Projektová dokumentace je zpracována, stavební povolení je vydáno.</t>
  </si>
  <si>
    <t>Kompletování projektové dokumentace a podkladů k dotační výzvě.</t>
  </si>
  <si>
    <t>LABYRINTH - gymnázium a základní škola, s. r. o.</t>
  </si>
  <si>
    <t>03972071</t>
  </si>
  <si>
    <t>691009627</t>
  </si>
  <si>
    <t>ZŠ LABYRINTH - družina a školní klub</t>
  </si>
  <si>
    <t>Vybavení družiny a školního klubu</t>
  </si>
  <si>
    <t>pro tento projekt nerelevantní</t>
  </si>
  <si>
    <t>Zpracování PD není nutné, pořizované vybavení vyspeciifikováno, výběrová řízení v průběhu realizace projektu.</t>
  </si>
  <si>
    <t>ZŠ LABYRINTH - vybavení odborných učeben</t>
  </si>
  <si>
    <t>Vybavení odborných učeben (pomůcky pro 21.století), konektivita</t>
  </si>
  <si>
    <t>Zpracování PD není nutné, pořizované vybavení vyspeciifikováno, výběr dodavatele bude proveden v průběhu realizace projektu</t>
  </si>
  <si>
    <t>Pozemek školy, podaná žádost na stavební úřad, zpracovaná projektová dokumentace, kladné projednání na NPÚ a OPP MMB.</t>
  </si>
  <si>
    <t>Vychází se z předpokladu, že do budoucna dojde k navýšení počtu dětí, jež bude nutné umístit do MŠ, a v takovém případě nebude kapacita MŠ dostačující. Proto zřizovatel plánuje nástavbu stávající MŠ.</t>
  </si>
  <si>
    <t>Statutární město Brno, městská část Brno-Ivanovice</t>
  </si>
  <si>
    <t>Přístavba logopedické třídy MŠ Hatě</t>
  </si>
  <si>
    <t>Přístavba logopedické třídy.</t>
  </si>
  <si>
    <t>Zpracovaná projektová dokumentace.</t>
  </si>
  <si>
    <t>K+K ZŠ a MŠ Chalabalova (konektivita a kabinety)</t>
  </si>
  <si>
    <t>V rámci navrhovaného projektu dojde k modernizaci zařízení, která zabezpečují vzájemnou  konektivitu IT vybavení využívaného nejen pro výuku v budově ZŠ a MŠ. Digitalizace jednotlivých učeben a využívání moderních technoligií klade stále vyšší požadavky na vnitřní síťové propojení (internetové a síťové) jednotlivých částí školy. Tato modernizace bude mít dopad na všechny podporované oblasti vzdělání. Jako doplňková aktivita uvedeného projektu bude realizována úprava stávajícího zázemí pro pedagogické a nepedagogické pracovníky (kabinety).</t>
  </si>
  <si>
    <t>Příprava projektu</t>
  </si>
  <si>
    <t>Dokončení opravy ústředního vytápění a zdravotních instalací</t>
  </si>
  <si>
    <t>2023</t>
  </si>
  <si>
    <t>Zpracovaná projektová dokumentace, vybraný dodavatel.</t>
  </si>
  <si>
    <t>Vybudování nových jazykových a odborných učeben, půdní vestavba</t>
  </si>
  <si>
    <t>Rekonstrukce elektroinstalace</t>
  </si>
  <si>
    <t>Nové vnitřní rozvody kanalizace</t>
  </si>
  <si>
    <t>Revitalizace školního hřiště</t>
  </si>
  <si>
    <t>Vnitřní IT konektivita</t>
  </si>
  <si>
    <t>Vybudování rozvodů pro wifi signál</t>
  </si>
  <si>
    <t>Výměna staré dlažby na chodbách, na schodišti, v kuchyni i kuchyňkách, na toaletách, venkovní dlažby na terase a venkovních schodech.</t>
  </si>
  <si>
    <t>Budova ZŠ Zemědělská 29 - výměna oken</t>
  </si>
  <si>
    <t>Výměna oken v budově základní školy</t>
  </si>
  <si>
    <t>Vybudování dvou  odborných učeben pro výuku.</t>
  </si>
  <si>
    <t>PD předána na OIEF MMB - Ing. Vašková</t>
  </si>
  <si>
    <t>Studie proveditelnosti, před zadáním PD</t>
  </si>
  <si>
    <t>Zadáno zpracování PD</t>
  </si>
  <si>
    <t>01/2025</t>
  </si>
  <si>
    <t>6/2023</t>
  </si>
  <si>
    <t>8/2023</t>
  </si>
  <si>
    <t>Pro 1. etapu projektového záměru /PZ/ je zpracována PD a vybrán zhohtoviel akce s dokončením v 10/2022. Pro 2.etapu je zpracována studie v 5/2022. Pro 3. etapu je zpracována studie konektivity a realizační PD odborných učeben včetně oceněného i neoceněného výkazu výměr s odevzdáním 07/2022. Pro 4. etapu je zpracována přibližná kalkulace jednotlivých řemeslných prací pro kabinety. Pro 5. etapu je zpracována studie venkovního zázemí pro komunitní aktivity - atria ZŠ - včetně geodetického zaměření</t>
  </si>
  <si>
    <t>Zatím bez přípravy podkladů, problémem je zajištění bezbariérovosti v rozlehlé škole.</t>
  </si>
  <si>
    <t>Pro 1. etapu je zpracována studie konektivity. Pro 2.etapu je zpracována realizační PD odborných učeben včetně oceněného i neoceněného výkazu výměr s odevzdáním v 08/2022. Pro 3. etapu - je zpracována přibližná kalkulace jednotlivých řemeslných prací pro kabinety.</t>
  </si>
  <si>
    <t>NE - není potřeba projednání na stavebním odboru</t>
  </si>
  <si>
    <t>Vybudování MŠ při ZŠ Sirotkova 36</t>
  </si>
  <si>
    <t>V rámci projektu by byl zakoupen objekt vedle budovy školy a na jeho místě postavena budova se dvěma třídami, zázemím a zahradou pro nově zřízenou mateřskou školu při Základní škole Brno, Sirotkova 36.</t>
  </si>
  <si>
    <t>Je zpracována studie proveditelnosti.</t>
  </si>
  <si>
    <t>Výměna osvětlení za LED technologii</t>
  </si>
  <si>
    <t>Ve škole jsou neekonomická a neekologická zářivková svítidla.Rádi bychom vyměnili všechna zářivková světla za LED světla.</t>
  </si>
  <si>
    <t>máme PD</t>
  </si>
  <si>
    <t>Základní škola Brno, Jana Babáka, příspěvková organizace</t>
  </si>
  <si>
    <t>Vybudování venkovní učebny EVVO</t>
  </si>
  <si>
    <t>V rámci projektu by byla na dvoře školy vybudována venkovní učebna pro výuku environmentální výchovy a dalších předmětů. Zároveň by se upravilo prostranství za tělocvičnou, jako školní zahrada se záhonky a prvky pro výuku EVVO.</t>
  </si>
  <si>
    <r>
      <t xml:space="preserve">ZŠ a MŠ Brno, nám. 28. října 22, p.o., objekt Stará 13/15 - vestavba a přístavba MŠ  </t>
    </r>
    <r>
      <rPr>
        <i/>
        <sz val="11"/>
        <color rgb="FF0070C0"/>
        <rFont val="Calibri"/>
        <family val="2"/>
        <charset val="238"/>
        <scheme val="minor"/>
      </rPr>
      <t xml:space="preserve">Aktualizace předpokládaného termínu realizace. </t>
    </r>
  </si>
  <si>
    <r>
      <t xml:space="preserve">ZŠ Brno, Úvoz 55, p.o. - nástavba nad polytechnickými dílnami                          </t>
    </r>
    <r>
      <rPr>
        <i/>
        <sz val="11"/>
        <color rgb="FF0070C0"/>
        <rFont val="Calibri"/>
        <family val="2"/>
        <charset val="238"/>
        <scheme val="minor"/>
      </rPr>
      <t xml:space="preserve">Aktualizace výdajů projektu a předpokládaného termínu realizace. </t>
    </r>
  </si>
  <si>
    <r>
      <t xml:space="preserve">ZŠ a MŠ Brno, Křídlovická 30b, p.o. - rekonstrukce malé tělocvičny                     </t>
    </r>
    <r>
      <rPr>
        <i/>
        <sz val="11"/>
        <color rgb="FF0070C0"/>
        <rFont val="Calibri"/>
        <family val="2"/>
        <charset val="238"/>
        <scheme val="minor"/>
      </rPr>
      <t>Aktualizace výdajů projektu a předpokládaného termínu realizace.</t>
    </r>
    <r>
      <rPr>
        <sz val="11"/>
        <color rgb="FFFF0000"/>
        <rFont val="Calibri"/>
        <family val="2"/>
        <scheme val="minor"/>
      </rPr>
      <t xml:space="preserve"> </t>
    </r>
  </si>
  <si>
    <r>
      <t xml:space="preserve">ZŠ a MŠ Brno, Křídlovická 30b, p.o. - moderní škola pro všechny                         </t>
    </r>
    <r>
      <rPr>
        <i/>
        <sz val="11"/>
        <color rgb="FF0070C0"/>
        <rFont val="Calibri"/>
        <family val="2"/>
        <charset val="238"/>
        <scheme val="minor"/>
      </rPr>
      <t xml:space="preserve">Aktualizace výdajů projektu a předpokládaného termínu realizace. </t>
    </r>
  </si>
  <si>
    <t>Jedná se o vybudování nové MŠ a přípravných tříd vč. vybavení. Součástí projektu je i demolice stávajícího objektu, který je ve špatném technickém stavu a celková rekonstrukce přilehlého školného hřiště.</t>
  </si>
  <si>
    <t>,</t>
  </si>
  <si>
    <r>
      <t xml:space="preserve">Do školy s úsměvem - ZŠ a MŠ Brno, Křenová 21, p.o. - rekonstrukce odborných učeben                          </t>
    </r>
    <r>
      <rPr>
        <i/>
        <sz val="11"/>
        <color rgb="FF0070C0"/>
        <rFont val="Calibri"/>
        <family val="2"/>
        <charset val="238"/>
        <scheme val="minor"/>
      </rPr>
      <t>Aktualizace výdajů projektu a předpokládaného termínu realizace.</t>
    </r>
    <r>
      <rPr>
        <sz val="11"/>
        <color rgb="FFFF0000"/>
        <rFont val="Calibri"/>
        <family val="2"/>
        <scheme val="minor"/>
      </rPr>
      <t xml:space="preserve"> </t>
    </r>
  </si>
  <si>
    <t>Probíhá výběr zhotovitele projektové dokumentace.</t>
  </si>
  <si>
    <t>ZŠ a MŠ Brno, Antonínská 3, p.o. – zázemí pro školní družinu</t>
  </si>
  <si>
    <t>ZŠ a MŠ Brno, Antonínská 3, p.o. – zázemí pro pedagogické i nepedagogické pracovníky školy</t>
  </si>
  <si>
    <t>Cílem je zvýšení kvality vzdělávání prostřednictvím vybudování zázemí pro zázemí pro pedagogické i nepedagogické pracovníky školy. V rámci projektu bude realizován kabinet.</t>
  </si>
  <si>
    <t>ZŠ a MŠ Brno, Antonínská 3, p.o. – budování vnitřní konektivity školy</t>
  </si>
  <si>
    <t>Cílem je zvýšení kvality poskytovaných služeb v rámci školní družiny prostřednictvím vybudování zázemí pro odpolední aktivity se žáky. V rámci projektu bude vybavena školní družina. Školní družina ve škole aktuálně chybí.</t>
  </si>
  <si>
    <t>NE - není potřeba</t>
  </si>
  <si>
    <t xml:space="preserve">ZŠ a MŠ Brno, Antonínská 3, p.o. v rámci projektu IROP pro základní způsobilost projektu naplňujícího opatření "vnitřní konektivita škol" zajistí kvalitní připojení ke službám veřejného internetu. Za toto připojení je považováno zajištění konektivity splňující kvalitní a bezpečnostní předpoklady. Ve škole bude pořízen kvalitní NFG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 včetně pořízení nového serveru pro IDM (AD). </t>
  </si>
  <si>
    <t>ZŠ Brno, Bakalovo nábřeží 8, p.o. - vybudování dvou venkovních učeben</t>
  </si>
  <si>
    <t>Jedná se o vybudování dvou venkovních učeben.</t>
  </si>
  <si>
    <t>7/2023</t>
  </si>
  <si>
    <t>ZŠ Brno, Bakalovo nábřeží 8, p.o. - vnitřní konektivita školy</t>
  </si>
  <si>
    <t>Cílem projektu je zajištění kvalitního připojení ke službám veřejného internetu. Za toto připojení je považováno zajištění konektivity splňující kvalitní a bezpečnostní předpoklady. Ve škole bude pořízen kvalitní NFG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t>
  </si>
  <si>
    <t>Mateřská škola Zdislava Brno, Pellicova 4, p.o.</t>
  </si>
  <si>
    <t xml:space="preserve">Vybudování venkovního sociálního zázemí pro děti vč. napojení na zdravotechnické rozvody či inženýrské sítě. </t>
  </si>
  <si>
    <t>Příprava studie proveditelnosti</t>
  </si>
  <si>
    <t>Schváleno Řídícím výborem projektu MAP Brno pro ORP Brno-město dne 30. 8. 2022</t>
  </si>
  <si>
    <t>Mateřská škola Brno, Úvoz 57, p.o.</t>
  </si>
  <si>
    <t>Mateřská škola Zdislava Brno, Pellicova 4, p.o. - sociální zázemí pro venkovní pobyt dětí</t>
  </si>
  <si>
    <t>Mateřská škola Brno, Úvoz 57, p.o. - sociální zázemí pro venkovní pobyt dětí</t>
  </si>
  <si>
    <t xml:space="preserve">Projekt je v přípravě. </t>
  </si>
  <si>
    <t>Z bývalého školnického bytu bude vybudováno sociálnízázemí pro venkovní pobyt dětí. Současný stav "sociálky" je kapacitně zcela nevyhovující a zařizovací předměty vč. veškerých rozvodů jsou za hranou své životnosti, s čímž souvisí neúměrná četnost oprav, které jsou nerentabilní.</t>
  </si>
  <si>
    <t>Mateřská škola Brno, Hatě 19, příspěvková organizace</t>
  </si>
  <si>
    <r>
      <rPr>
        <sz val="11"/>
        <color rgb="FFFF0000"/>
        <rFont val="Calibri"/>
        <family val="2"/>
        <charset val="238"/>
      </rPr>
      <t xml:space="preserve">Moderní škola 21. století  </t>
    </r>
    <r>
      <rPr>
        <sz val="11"/>
        <color rgb="FF000000"/>
        <rFont val="Calibri"/>
        <family val="2"/>
      </rPr>
      <t xml:space="preserve">           </t>
    </r>
    <r>
      <rPr>
        <i/>
        <sz val="11"/>
        <color rgb="FF0070C0"/>
        <rFont val="Calibri"/>
        <family val="2"/>
        <charset val="238"/>
      </rPr>
      <t xml:space="preserve">Aktualizace výdajů projektu a předpokládaného termínu realizace. </t>
    </r>
  </si>
  <si>
    <r>
      <t xml:space="preserve">Sportoviště a další prostory pro ZŠ a komunitní činnost v Medlánkách                </t>
    </r>
    <r>
      <rPr>
        <i/>
        <sz val="11"/>
        <color rgb="FF0070C0"/>
        <rFont val="Calibri"/>
        <family val="2"/>
        <charset val="238"/>
        <scheme val="minor"/>
      </rPr>
      <t xml:space="preserve">Aktualizace výdajů projektu a předpokládaného termínu realizace. </t>
    </r>
  </si>
  <si>
    <r>
      <rPr>
        <sz val="11"/>
        <color rgb="FFFF0000"/>
        <rFont val="Calibri"/>
        <family val="2"/>
        <charset val="238"/>
        <scheme val="minor"/>
      </rPr>
      <t xml:space="preserve">MŠ Cacovická - rekonstrukce zahrady   </t>
    </r>
    <r>
      <rPr>
        <sz val="11"/>
        <color theme="1"/>
        <rFont val="Calibri"/>
        <family val="2"/>
        <scheme val="minor"/>
      </rPr>
      <t xml:space="preserve">                     </t>
    </r>
    <r>
      <rPr>
        <i/>
        <sz val="11"/>
        <color rgb="FF0070C0"/>
        <rFont val="Calibri"/>
        <family val="2"/>
        <charset val="238"/>
        <scheme val="minor"/>
      </rPr>
      <t xml:space="preserve">Aktualizace předpokládaného termínu realizace. </t>
    </r>
  </si>
  <si>
    <t>049466623</t>
  </si>
  <si>
    <t>Cílem projektu je zkvalitnění zasíťování obou budov základní školy, aby byla plnohodnotně využita IT technika (tablety, IdeaPady, notebooky, síťové tiskárny, chytré telefony, stolní PC, interaktivní tabule) z Národního plánu obnovy a z projektu Prevence digitální propasti. Vzhledem k velkému počtu žáků ze socio kulturně odlišného prostředí usilujeme o vybudování venkovní polytechnické učebny, která bude žáky motivovat k lepším pracovním návykům - rozvíjet znalosti o technickém prostředí a pomáhat vytvářet a fixovat správné pracovní postupy. Dále rozvíjet spolupráci, vzájemnou komunikaci a volní vlastnosti a podporovat touhu tvořit a práci zdárně dokončit.</t>
  </si>
  <si>
    <r>
      <rPr>
        <sz val="11"/>
        <color rgb="FFFF0000"/>
        <rFont val="Calibri"/>
        <family val="2"/>
        <charset val="238"/>
        <scheme val="minor"/>
      </rPr>
      <t xml:space="preserve">Zlepšování kvality vzdělávání na ZŠ a MŠ J. A.
Komenského </t>
    </r>
    <r>
      <rPr>
        <sz val="11"/>
        <color theme="1"/>
        <rFont val="Calibri"/>
        <family val="2"/>
        <scheme val="minor"/>
      </rPr>
      <t xml:space="preserve">                  </t>
    </r>
    <r>
      <rPr>
        <i/>
        <sz val="11"/>
        <color rgb="FF0070C0"/>
        <rFont val="Calibri"/>
        <family val="2"/>
        <charset val="238"/>
        <scheme val="minor"/>
      </rPr>
      <t>Aktualizace výdajů projektu, předpokládaného termínu realizace a stavu připravenosti projektu</t>
    </r>
  </si>
  <si>
    <r>
      <rPr>
        <sz val="11"/>
        <color rgb="FFFF0000"/>
        <rFont val="Calibri"/>
        <family val="2"/>
        <charset val="238"/>
        <scheme val="minor"/>
      </rPr>
      <t xml:space="preserve">ZŠ Janouškova - rekonstrukce 2 venkovních hřišť  </t>
    </r>
    <r>
      <rPr>
        <sz val="11"/>
        <color theme="1"/>
        <rFont val="Calibri"/>
        <family val="2"/>
        <scheme val="minor"/>
      </rPr>
      <t xml:space="preserve">         </t>
    </r>
    <r>
      <rPr>
        <i/>
        <sz val="11"/>
        <color rgb="FF0070C0"/>
        <rFont val="Calibri"/>
        <family val="2"/>
        <charset val="238"/>
        <scheme val="minor"/>
      </rPr>
      <t>Aktualizace výdajů projektu, předpokládaného termínu realizace a stavu připravenosti projektu</t>
    </r>
  </si>
  <si>
    <r>
      <t xml:space="preserve">Rekonstrukce zahrady </t>
    </r>
    <r>
      <rPr>
        <i/>
        <sz val="11"/>
        <color rgb="FF0070C0"/>
        <rFont val="Calibri"/>
        <family val="2"/>
        <charset val="238"/>
        <scheme val="minor"/>
      </rPr>
      <t>Aktualizace předpokládaného termínu realizace a stavu připravenosti projektu</t>
    </r>
  </si>
  <si>
    <t>Celková zateplení objektu, střešní konstrukce, 
uzavření schodiště, rekonstrukce zahrady včetně přístupových cest</t>
  </si>
  <si>
    <r>
      <rPr>
        <sz val="11"/>
        <color rgb="FFFF0000"/>
        <rFont val="Calibri"/>
        <family val="2"/>
        <charset val="238"/>
        <scheme val="minor"/>
      </rPr>
      <t>MŠ Loosova - rekonstrukce zahrady</t>
    </r>
    <r>
      <rPr>
        <sz val="11"/>
        <color theme="1"/>
        <rFont val="Calibri"/>
        <family val="2"/>
        <scheme val="minor"/>
      </rPr>
      <t xml:space="preserve">            </t>
    </r>
    <r>
      <rPr>
        <i/>
        <sz val="11"/>
        <color rgb="FF0070C0"/>
        <rFont val="Calibri"/>
        <family val="2"/>
        <charset val="238"/>
        <scheme val="minor"/>
      </rPr>
      <t xml:space="preserve">            Aktualizace výdajů projektu a předpokládaného termínu realizace</t>
    </r>
  </si>
  <si>
    <r>
      <rPr>
        <sz val="11"/>
        <color rgb="FFFF0000"/>
        <rFont val="Calibri"/>
        <family val="2"/>
        <charset val="238"/>
        <scheme val="minor"/>
      </rPr>
      <t>MŠ Marie Majerové - rekonstrukce školní 
kuchyně, topení, rozvodů</t>
    </r>
    <r>
      <rPr>
        <sz val="11"/>
        <color theme="1"/>
        <rFont val="Calibri"/>
        <family val="2"/>
        <scheme val="minor"/>
      </rPr>
      <t xml:space="preserve">            </t>
    </r>
    <r>
      <rPr>
        <i/>
        <sz val="11"/>
        <color rgb="FF0070C0"/>
        <rFont val="Calibri"/>
        <family val="2"/>
        <charset val="238"/>
        <scheme val="minor"/>
      </rPr>
      <t>Aktualizace výdajů projektu, předpokládaného termínu realizace a stavu připravenosti projektu</t>
    </r>
  </si>
  <si>
    <t>Celková rekonstrukce budovy na MŠ - 2 třídy</t>
  </si>
  <si>
    <t>Současná kapacita i technický stav školní družiny je nevyhovující. Je nutno vybudovat nové zázemí, protože nyní provoz družiny funguje v kmenových třídách, které se musí provozu družiny přizpůsobovat. Pro tento projekt se aktuálně zpracovává architektonická studie providitelnosti, v rámci níž je zohledněna i možnost výstavby nové budovy MŠ.</t>
  </si>
  <si>
    <r>
      <rPr>
        <sz val="11"/>
        <color rgb="FFFF0000"/>
        <rFont val="Calibri"/>
        <family val="2"/>
        <charset val="238"/>
        <scheme val="minor"/>
      </rPr>
      <t xml:space="preserve">Výstavba budovy mateřské školy, školní družiny a úprava přilehlého školního hřiště v areálu ZŠ Přemyslovo náměstí 1 </t>
    </r>
    <r>
      <rPr>
        <sz val="11"/>
        <color theme="1"/>
        <rFont val="Calibri"/>
        <family val="2"/>
        <scheme val="minor"/>
      </rPr>
      <t xml:space="preserve">                                      </t>
    </r>
    <r>
      <rPr>
        <i/>
        <sz val="11"/>
        <color rgb="FF0070C0"/>
        <rFont val="Calibri"/>
        <family val="2"/>
        <charset val="238"/>
        <scheme val="minor"/>
      </rPr>
      <t>Aktualizace názvu projektu, výdajů projektu, obsahu projektu, typu projektu a předpokládaného termínu realizace</t>
    </r>
  </si>
  <si>
    <r>
      <rPr>
        <sz val="11"/>
        <color rgb="FFFF0000"/>
        <rFont val="Calibri"/>
        <family val="2"/>
        <charset val="238"/>
        <scheme val="minor"/>
      </rPr>
      <t xml:space="preserve">Nástavba MŠ Jihomoravské nám. 5 </t>
    </r>
    <r>
      <rPr>
        <sz val="11"/>
        <color theme="1"/>
        <rFont val="Calibri"/>
        <family val="2"/>
        <scheme val="minor"/>
      </rPr>
      <t xml:space="preserve">                         </t>
    </r>
    <r>
      <rPr>
        <i/>
        <sz val="11"/>
        <color rgb="FF0070C0"/>
        <rFont val="Calibri"/>
        <family val="2"/>
        <charset val="238"/>
        <scheme val="minor"/>
      </rPr>
      <t>Aktualizace výdajů projektu, obsahu projektu a předpokládaného termínu realizace</t>
    </r>
  </si>
  <si>
    <t xml:space="preserve"> 062156527</t>
  </si>
  <si>
    <t>1.etapa - vybudování zázemí pro školní družinu (od 1.7.2022), 2.etapa - vybudování výtahu pro bezbariérovost školy; 3. etapa - vnitřní konektivita školy (posílení a obnova metalické a optické kabeláže vč. Pořízení aktivních prvků)+ odborné učebny (odborná jazyková učebna č.1, odborná jazyková učebna č.2, odborná učebna polytechniky, odborná učebna vaření). U všech odborných učeben se jedná o kompletní rekonstrukce zahrnující stavební úpravy, nové rozvody elektro, IT, rozvody zdravotně techncké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kuchyňské vybavení, dílenské vybavení a jiné odborné zařízení a didaktické pomůcky příslušných učeben. 4. etapa- u zázemí pro pedagogické a nepedagogické pracovníky se jedná o kompletní rekonstrukce, IT vybavení i interiérové vybavení. Cílem 5. etapy je venkovní zázemí pro komunitní aktivity a také standartizace stavebních úprav atria odpovídající dnešním požadavkům s novou zelení, mobiliářem a vybavením s možností i venkovní výuky.</t>
  </si>
  <si>
    <r>
      <t xml:space="preserve">Vybudování zázemí pro školní družinu, vnitřní konektivita školy, odborné učebny, zázemí pro pedagogické a nepedagogické pracovníky, venkovní zázemí pro komunitní aktivity při ZŠ Heyrovského 32          </t>
    </r>
    <r>
      <rPr>
        <i/>
        <sz val="11"/>
        <color rgb="FF0070C0"/>
        <rFont val="Calibri"/>
        <family val="2"/>
        <charset val="238"/>
        <scheme val="minor"/>
      </rPr>
      <t xml:space="preserve">Projektový záměr slučuje stávající záměry týkají se ZŠ Heyrovského 32 č. 10 - 15. Byla provedena aktualizace názvu projektu, výdajů projektu, předpokládaného termínu realizace, obsahu projektu, typu projektu a stavu připravenosti projektu. </t>
    </r>
  </si>
  <si>
    <r>
      <t xml:space="preserve">Vnitřní konektivita školy včetně zajištění bezbariérovosti, odborné učebny, venkovní zázemí pro komunitní aktivity při ZŠ, zázemí pro pedagogické i nepedagogické pracovníky na ZŠ Laštůvkova              </t>
    </r>
    <r>
      <rPr>
        <i/>
        <sz val="11"/>
        <color rgb="FF0070C0"/>
        <rFont val="Calibri"/>
        <family val="2"/>
        <charset val="238"/>
        <scheme val="minor"/>
      </rPr>
      <t xml:space="preserve">Projektový záměr slučuje stávající záměry týkají se ZŠ Laštůvkova 77 č. 16 - 20. Byla provedena aktualizace názvu projektu, výdajů projektu, předpokládaného termínu realizace, obsahu projektu, typu projektu a stavu připravenosti projektu. </t>
    </r>
  </si>
  <si>
    <t xml:space="preserve">1.etapa  - vnitřní konektivita školy (posílení a obnova metalické a optické kabeláže vč. Pořízení aktivních prvků); 2. etapa- odborné učebny (odborná počítačová učebna vč. zázemí, odborná učebna polytechniky, odborná učebna chemie včetně zázemí, odborná učebna fyziky včetně zázemí, odborná učebna přírodních věd včetně zázemí, učebna vaření). U všech odborných učeben se jedná o kompletní rekonstrukce zahrnující stavební úpravy, nové rozvody elektro, IT, rozvody zdravotně techncké instalace, topení, úpravu omítek včetně zapravení, nové podlahové krytiny včetně opravy podkladu, stínící techniku, dle potřebnosti místně klimatizaci, podhledy s osvětlením, interiérové vybavení, interaktivní prvky, počítačové vybavení (notebooky, tablety,3D skenery, 3D tiskárny, dokovací stanice, virtuální realita atd.), kuchyňské vybavení, dílenské vybavení a jiné odborné zařízení a didaktické pomůcky příslušných učeben. 3. etapa- u zázemí pro pedagogické a nepedagogické pracovníky (25 kabinetů) se jedná o kompletní rekonstrukce, IT vybavení i interiérové vybavení. </t>
  </si>
  <si>
    <r>
      <t xml:space="preserve">Vnitřní konektivita školy, odborné učebny, zázemí pro pedagogické a nepedagogické pracovníky na ZŠ Vejrostova 1           </t>
    </r>
    <r>
      <rPr>
        <i/>
        <sz val="11"/>
        <color rgb="FF0070C0"/>
        <rFont val="Calibri"/>
        <family val="2"/>
        <charset val="238"/>
        <scheme val="minor"/>
      </rPr>
      <t xml:space="preserve"> Projektový záměr slučuje stávající záměry týkají se ZŠ Vejrostova 1 č. 21 - 23, 25, 27, 28. Byla provedena aktualizace názvu projektu, výdajů projektu, předpokládaného termínu realizace, obsahu projektu, typu projektu a stavu připravenosti projektu. </t>
    </r>
  </si>
  <si>
    <r>
      <t xml:space="preserve">Výstavba ZŠ a MŠ Šámalova     </t>
    </r>
    <r>
      <rPr>
        <i/>
        <sz val="11"/>
        <color rgb="FF0070C0"/>
        <rFont val="Calibri"/>
        <family val="2"/>
        <charset val="238"/>
        <scheme val="minor"/>
      </rPr>
      <t xml:space="preserve">Aktualizace výdajů projektu, předpokládaného termínu realizace a stavu připravenosti projektu. </t>
    </r>
  </si>
  <si>
    <r>
      <t xml:space="preserve">Výstavba ZŠ a MŠ Šámalova   </t>
    </r>
    <r>
      <rPr>
        <i/>
        <sz val="11"/>
        <color rgb="FF0070C0"/>
        <rFont val="Calibri"/>
        <family val="2"/>
        <charset val="238"/>
        <scheme val="minor"/>
      </rPr>
      <t>Aktualizace výdajů projektu, předpokládaného termínu realizace a stavu připravenosti projektu.</t>
    </r>
  </si>
  <si>
    <r>
      <rPr>
        <sz val="11"/>
        <color rgb="FFFF0000"/>
        <rFont val="Calibri"/>
        <family val="2"/>
        <charset val="238"/>
        <scheme val="minor"/>
      </rPr>
      <t xml:space="preserve">Rekonstrukce objektu MŠ PASTELKY, Brno, Jamborova 11      </t>
    </r>
    <r>
      <rPr>
        <i/>
        <sz val="11"/>
        <color rgb="FFFF0000"/>
        <rFont val="Calibri"/>
        <family val="2"/>
        <charset val="238"/>
        <scheme val="minor"/>
      </rPr>
      <t xml:space="preserve">    </t>
    </r>
    <r>
      <rPr>
        <i/>
        <sz val="11"/>
        <color rgb="FF0070C0"/>
        <rFont val="Calibri"/>
        <family val="2"/>
        <charset val="238"/>
        <scheme val="minor"/>
      </rPr>
      <t xml:space="preserve">                           Aktualizace výdajů projektu</t>
    </r>
  </si>
  <si>
    <r>
      <rPr>
        <sz val="11"/>
        <color rgb="FFFF0000"/>
        <rFont val="Calibri"/>
        <family val="2"/>
        <charset val="238"/>
        <scheme val="minor"/>
      </rPr>
      <t>Centrální šatny a přístavba jídelny</t>
    </r>
    <r>
      <rPr>
        <sz val="11"/>
        <color theme="1"/>
        <rFont val="Calibri"/>
        <family val="2"/>
        <scheme val="minor"/>
      </rPr>
      <t xml:space="preserve">                            </t>
    </r>
    <r>
      <rPr>
        <i/>
        <sz val="11"/>
        <color rgb="FF0070C0"/>
        <rFont val="Calibri"/>
        <family val="2"/>
        <charset val="238"/>
        <scheme val="minor"/>
      </rPr>
      <t>Aktualizace výdajů projektu</t>
    </r>
  </si>
  <si>
    <r>
      <rPr>
        <sz val="11"/>
        <color rgb="FFFF0000"/>
        <rFont val="Calibri"/>
        <family val="2"/>
        <charset val="238"/>
        <scheme val="minor"/>
      </rPr>
      <t xml:space="preserve">Rosteme s digitálními technologiemi </t>
    </r>
    <r>
      <rPr>
        <sz val="11"/>
        <color theme="1"/>
        <rFont val="Calibri"/>
        <family val="2"/>
        <scheme val="minor"/>
      </rPr>
      <t xml:space="preserve">               </t>
    </r>
    <r>
      <rPr>
        <i/>
        <sz val="11"/>
        <color rgb="FF0070C0"/>
        <rFont val="Calibri"/>
        <family val="2"/>
        <charset val="238"/>
        <scheme val="minor"/>
      </rPr>
      <t>Aktualizace výdajů projektu a stavu připravenosti projektu</t>
    </r>
  </si>
  <si>
    <r>
      <rPr>
        <sz val="11"/>
        <color rgb="FFFF0000"/>
        <rFont val="Calibri"/>
        <family val="2"/>
        <charset val="238"/>
        <scheme val="minor"/>
      </rPr>
      <t>MŠ Holásky - novostavba MŠ v lokalitě U Potoka</t>
    </r>
    <r>
      <rPr>
        <sz val="11"/>
        <rFont val="Calibri"/>
        <family val="2"/>
        <scheme val="minor"/>
      </rPr>
      <t xml:space="preserve">      </t>
    </r>
    <r>
      <rPr>
        <i/>
        <sz val="11"/>
        <color rgb="FF0070C0"/>
        <rFont val="Calibri"/>
        <family val="2"/>
        <charset val="238"/>
        <scheme val="minor"/>
      </rPr>
      <t xml:space="preserve">Aktualizace výdajů projektu a předpokládaného termínu realizace. </t>
    </r>
  </si>
  <si>
    <t>Je zadáno PD pro stavební povolení - dokončení v roce 2022.</t>
  </si>
  <si>
    <t>Zpracována projektová dokumentace, první etapa prováděna v roce 2021, další tři etapy - předpoklad v letech 2022-2023.</t>
  </si>
  <si>
    <t xml:space="preserve">Úprava zahrady pro pěstitelské práce  Aktualizace předpokládaného termínu realizace. </t>
  </si>
  <si>
    <t>Zázemí pro pedagogické i nepedagogické pracovníky, kabinety, oprava školního kino</t>
  </si>
  <si>
    <t>Vybavení kabinetů</t>
  </si>
  <si>
    <t>44992785</t>
  </si>
  <si>
    <r>
      <t xml:space="preserve">Dokončení opravy ústředního vytápění a zdravotních instalací                         </t>
    </r>
    <r>
      <rPr>
        <i/>
        <sz val="11"/>
        <color rgb="FF0070C0"/>
        <rFont val="Calibri"/>
        <family val="2"/>
        <charset val="238"/>
        <scheme val="minor"/>
      </rPr>
      <t>Aktualizace výdajů projektu a předpokládaného termínu realizace</t>
    </r>
  </si>
  <si>
    <r>
      <t xml:space="preserve">Vybudování nových jazykových a odborných učeben, půdní vestavba </t>
    </r>
    <r>
      <rPr>
        <i/>
        <sz val="11"/>
        <color rgb="FF0070C0"/>
        <rFont val="Calibri"/>
        <family val="2"/>
        <charset val="238"/>
        <scheme val="minor"/>
      </rPr>
      <t>Aktualizace  předpokládaného termínu realizace</t>
    </r>
  </si>
  <si>
    <r>
      <t xml:space="preserve">Rekonstrukce elektroinstalace </t>
    </r>
    <r>
      <rPr>
        <i/>
        <sz val="11"/>
        <color rgb="FF0070C0"/>
        <rFont val="Calibri"/>
        <family val="2"/>
        <charset val="238"/>
        <scheme val="minor"/>
      </rPr>
      <t>Aktualizace předpokládaného termínu realizace</t>
    </r>
  </si>
  <si>
    <r>
      <t xml:space="preserve">Revitalizace školního hřiště </t>
    </r>
    <r>
      <rPr>
        <i/>
        <sz val="11"/>
        <color rgb="FF0070C0"/>
        <rFont val="Calibri"/>
        <family val="2"/>
        <charset val="238"/>
        <scheme val="minor"/>
      </rPr>
      <t>Aktualizace výdajů projektu a předpokládaného termínu realizace</t>
    </r>
  </si>
  <si>
    <t>11.3.2022</t>
  </si>
  <si>
    <t>Výměna podlahových krytin - oprava podlah</t>
  </si>
  <si>
    <t>Sportovní základní škola KOMETKA, s.r.o.</t>
  </si>
  <si>
    <t>Kulturní a sportovní centrum, a.s.</t>
  </si>
  <si>
    <t>09591141</t>
  </si>
  <si>
    <t>181119781</t>
  </si>
  <si>
    <t>Zkvalitnění výuky na SZŠ KOMETKA</t>
  </si>
  <si>
    <t>Zpracovaná projektová dokumentace, zahájeno řízení o vydání stavebního povolení</t>
  </si>
  <si>
    <t>181080729</t>
  </si>
  <si>
    <r>
      <t xml:space="preserve">Zkapacitnění školky pro dvouleté děti                </t>
    </r>
    <r>
      <rPr>
        <i/>
        <sz val="11"/>
        <color rgb="FF0070C0"/>
        <rFont val="Calibri"/>
        <family val="2"/>
        <charset val="238"/>
        <scheme val="minor"/>
      </rPr>
      <t>Aktualizace názvu projektu, výdajů projektu, obsahu projektu, předpokládaného termínu realizace a stavu připravenosti projektu</t>
    </r>
  </si>
  <si>
    <t xml:space="preserve">Stávající podlahová krytina PVC je původní, často se odlepuje, trhá. Jednotlivé opravy na sebe nenavazují a nadále podléhají opotřebení a dalším opravám. V rámci projektu se podlahy v mateřské škole sjednotí a eliminují se místa, která jsou exponovaná a podléhají zkáze. Nenbude docházet k ohrožení bezpečnosti, např. na schodišti. Projekt umožní vnést barevnost do výběru podlahové krytiny tak, aby odpovídala parametrům mateřské školy </t>
  </si>
  <si>
    <t>přístavba budovy ZŠ, vč. vytvoření odborných učeben (PC, přírodověda a vlastivěda, polytechnická výchova), tělocvičny, zázemí pro školní poradenské pracoviště, školní klub, vytvoření patřičné konektivity</t>
  </si>
  <si>
    <t>VYBAVENÍ VZDĚLÁVACÍHO PRACOVIŠTĚ DESIGNLAB</t>
  </si>
  <si>
    <t xml:space="preserve">Projekt se zaměřuje na vybavení nového vzdělávacího pracoviště DESIGNLAB pro děti a mládež v budově Uměleckoprůmyslového muzea. Cílem je vybavit pracoviště potřebnou výpočetní technikou (notebooky, grafické tablety a pera, tiskárny) a grafickými programy pro práci s novými technologiemi jako je např. 3D Tisk, 3D skenner aj. pro výuku polytechniky a designu. Přínosem zkvalitnění vybavení pro volnočasové vzdělávání je důraz na rozvoj kreativity v kontextu nových digitálních technologií, rozvoje klíčových kompetencí a vizuální gramotnosti dětí a mládeže. </t>
  </si>
  <si>
    <t>Moravská galerie v Brně</t>
  </si>
  <si>
    <t>Ministerstvo kultury</t>
  </si>
  <si>
    <t>00094871</t>
  </si>
  <si>
    <t xml:space="preserve">Projekt se zaměřuje na revitalizaci ateliéru pro neformální vzdělávání Moravské galerie v Jurkovičově vile pro děti a mládež zaměřené na řemeslné činnosti. Součástí revitalizace bude polytechnické vybavení ateliéru (např. PC, reproduktory, přenosné projektory, grafický lis, tiskárny, grafické softwary), které zkvalitní zázemí i obsahovou náplň řemeslně/výtvarných dílen a workshopů pro děti a mládež.  </t>
  </si>
  <si>
    <t>VYBAVENÍ ATELIÉRU V JURKOVIČOVĚ VILE</t>
  </si>
  <si>
    <t>Marketingový průzkum trhu, projekt nepodléhá stavebnímu povolení.</t>
  </si>
  <si>
    <r>
      <rPr>
        <sz val="11"/>
        <color rgb="FFFF0000"/>
        <rFont val="Calibri"/>
        <family val="2"/>
        <charset val="238"/>
        <scheme val="minor"/>
      </rPr>
      <t xml:space="preserve">ZŠ a MŠ Brno, Pastviny 70 - zvýšení kapacity mateřské školy      </t>
    </r>
    <r>
      <rPr>
        <sz val="11"/>
        <color theme="1"/>
        <rFont val="Calibri"/>
        <family val="2"/>
        <scheme val="minor"/>
      </rPr>
      <t xml:space="preserve">                       </t>
    </r>
    <r>
      <rPr>
        <i/>
        <sz val="11"/>
        <color rgb="FF0070C0"/>
        <rFont val="Calibri"/>
        <family val="2"/>
        <charset val="238"/>
        <scheme val="minor"/>
      </rPr>
      <t>Aktualizace výdajů projektu</t>
    </r>
  </si>
  <si>
    <r>
      <rPr>
        <sz val="11"/>
        <color rgb="FFFF0000"/>
        <rFont val="Calibri"/>
        <family val="2"/>
        <charset val="238"/>
        <scheme val="minor"/>
      </rPr>
      <t xml:space="preserve">Vybudování 1 třídy MŠ </t>
    </r>
    <r>
      <rPr>
        <sz val="11"/>
        <color theme="1"/>
        <rFont val="Calibri"/>
        <family val="2"/>
        <scheme val="minor"/>
      </rPr>
      <t xml:space="preserve">    </t>
    </r>
    <r>
      <rPr>
        <i/>
        <sz val="11"/>
        <color rgb="FF0070C0"/>
        <rFont val="Calibri"/>
        <family val="2"/>
        <charset val="238"/>
        <scheme val="minor"/>
      </rPr>
      <t>Aktualizace výdajů projektu</t>
    </r>
  </si>
  <si>
    <t>Celkové zateplení objektu, střešní konstrukce, uzavření schodiště, výměna otvorových výplní, rekonstrukce severní terasy zahrady</t>
  </si>
  <si>
    <r>
      <rPr>
        <sz val="11"/>
        <color rgb="FFFF0000"/>
        <rFont val="Calibri"/>
        <family val="2"/>
        <charset val="238"/>
        <scheme val="minor"/>
      </rPr>
      <t xml:space="preserve">MŠ Loosova zateplení budovy, stř. konstrukce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</si>
  <si>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MŠ Slavíčkova - zateplení budovy, stř. konstrukce</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</si>
  <si>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MŠ Jugoslávská 111- rekonstrukce budovy na MŠ</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</si>
  <si>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t xml:space="preserve"> ZŠ a MŠ Brno, Křenová 21, p.o., objekt Mlýnská 27 - vybudování MŠ a přípravných tříd                                  </t>
    </r>
    <r>
      <rPr>
        <i/>
        <sz val="11"/>
        <color rgb="FF0070C0"/>
        <rFont val="Calibri"/>
        <family val="2"/>
        <charset val="238"/>
        <scheme val="minor"/>
      </rPr>
      <t xml:space="preserve">Aktualizace výdajů projektu, obsahu projektu a předpokládaného termínu realizace </t>
    </r>
  </si>
  <si>
    <t>Cílem projektu je vybudování nové mateřské školy v areálu za stávající budovou střední školy na ulici Lerchova 63. Kapacita MŠ bude 40 dětí. Vzhledem k tomu, že okolní MŠ mají dlouhodobě svoje kapacity naplněny a poptávku nejsou schopny uspokojit, je předpoklad, že o další nabízená místa v klidné části města a navíc v blízkosti MHD bude zájem.  Díky sousedství se základní školou bude možnost nabídnout rodičům pro svoje děti kompletní nabídku vzdělávání od MŠ po SŠ a s tím související i zjednodušení dopravy dětí z různých stupňů škol ale z jedné rodiny na jedno místo. Budova bude třípodlažní, bezbariérová, se zelenou střechou a vlastní fotovoltaickou elektrárnou a bude propojena přímo se zahradou. Zřizovatelem bude stejně jako u ZŠ a SŠ Česká provincie Kongregace sester sv. Cyrila a Metoděje.</t>
  </si>
  <si>
    <t>PD – vydané pravomocné stacební povolení; - existující dohoda školy a zřizovatele na společné přípravě projektové žádosti a spolufinancování - vyřešené majetkoprávní vztahy</t>
  </si>
  <si>
    <r>
      <rPr>
        <sz val="11"/>
        <color rgb="FFFF0000"/>
        <rFont val="Calibri"/>
        <family val="2"/>
        <charset val="238"/>
        <scheme val="minor"/>
      </rPr>
      <t>Vybudování Cyrilometodějské mateřské školy Brno, Lerchova</t>
    </r>
    <r>
      <rPr>
        <sz val="11"/>
        <color theme="1"/>
        <rFont val="Calibri"/>
        <family val="2"/>
        <scheme val="minor"/>
      </rPr>
      <t xml:space="preserve"> </t>
    </r>
    <r>
      <rPr>
        <i/>
        <sz val="11"/>
        <color rgb="FF0070C0"/>
        <rFont val="Calibri"/>
        <family val="2"/>
        <charset val="238"/>
        <scheme val="minor"/>
      </rPr>
      <t>Aktualizace výdajů projektu, obsahu projektu a předpokládaného termínu realizace</t>
    </r>
  </si>
  <si>
    <t xml:space="preserve">Cílem projektu je navýšení kapacity a zvýšení kvality MŠ při Biskupském gymnáziu. Kapacita MŠ je dlouhodobě naplněna a nestačí uspokojovat poptávku. Současné prostory využívané MŠ však další rozvoj stavebně ani organizačně neumožňují. Předmětem projektu je provedení stavebních úprav nyní nevyužívaných prostor v jednom z křídel Biskupského gymnázia, jejich celková adaptace a vybavení pro provoz MŠ. Do těchto prostor budou přestěhovány dvě stávající třídy a současně zde budou vybudovány dvě zcela nové třídy a zázemí pro provoz MŠ včetně kuchyně. Díky realizaci projektu bude kapacita MŠ navýšena ze současných 40 na 80 dětí. </t>
  </si>
  <si>
    <t>PD – vydané pravomocné stavební povolení, po výběru dodavetele je projekt plně připraven k realizaci
- existující dohoda školy a zřizovatele na společné přípravě projektové žádosti a spolufinancování;
- vyřešené majetkoprávní vztahy.</t>
  </si>
  <si>
    <t>Zvýšení kapacity školy budova Jiráskova 29 o 32  dětí, z 74 na 106 dětí, celková kapacita školy obě pobočky ze 112  na 144 dětí..</t>
  </si>
  <si>
    <r>
      <rPr>
        <sz val="11"/>
        <color rgb="FFFF0000"/>
        <rFont val="Calibri"/>
        <family val="2"/>
        <charset val="238"/>
        <scheme val="minor"/>
      </rPr>
      <t xml:space="preserve">Navýšení kapacity mateřské školy při Biskupském gymnáziu Brno  </t>
    </r>
    <r>
      <rPr>
        <sz val="11"/>
        <color theme="1"/>
        <rFont val="Calibri"/>
        <family val="2"/>
        <scheme val="minor"/>
      </rPr>
      <t xml:space="preserve">           </t>
    </r>
    <r>
      <rPr>
        <i/>
        <sz val="11"/>
        <color rgb="FF0070C0"/>
        <rFont val="Calibri"/>
        <family val="2"/>
        <charset val="238"/>
        <scheme val="minor"/>
      </rPr>
      <t>Aktualizace výdajů projektu, obsahu projektu a předpokládaného termínu realizace</t>
    </r>
  </si>
  <si>
    <t>Modernizace těchto prostor školy: tři oddělení školní družiny, pracovna speciálního pedagoga, venkovní učebna pro přírodní vědy, cvičná kuchyňka víceúčelové školní hřiště. Vybavení školy IT technikou PC technika do učeben pro výuku cizích jazyků, přírodních věd i pro polytechnické vzdělávání a pro práce s digitální technikou (robotika apod.). Zázemí pro pedagogické a nepedagogické pracovník, modernizace ŠPP a rozšíření o pracovnu školního psychologa a výchovného poradce.</t>
  </si>
  <si>
    <r>
      <rPr>
        <sz val="11"/>
        <color rgb="FFFF0000"/>
        <rFont val="Calibri"/>
        <family val="2"/>
        <charset val="238"/>
        <scheme val="minor"/>
      </rPr>
      <t>Modernizace školy ve vazbě  na klíčové kompetence RVP ZV</t>
    </r>
    <r>
      <rPr>
        <sz val="11"/>
        <color theme="1"/>
        <rFont val="Calibri"/>
        <family val="2"/>
        <scheme val="minor"/>
      </rPr>
      <t xml:space="preserve">     </t>
    </r>
    <r>
      <rPr>
        <i/>
        <sz val="11"/>
        <color rgb="FF0070C0"/>
        <rFont val="Calibri"/>
        <family val="2"/>
        <charset val="238"/>
        <scheme val="minor"/>
      </rPr>
      <t>Aktualizace výdajů projektu, obsahu projektu a předpokládaného termínu realizace</t>
    </r>
  </si>
  <si>
    <t>Výstavba přístavby školy - odborné učebny přírodních věd, polytechnické učebny, učebny cizích jazyků, multimediální učebna, vnitřní konektivita školy. Zázemí pro školní družinu, pro školní poradenské zařízení, pro práci se žáky se 
speciálními vzdělávacími potřebami, zázemí pro pedagogické a nepedagogické pracovníky, zázemí pro vnitřní komunitní aktivity při ZŠ.</t>
  </si>
  <si>
    <r>
      <rPr>
        <sz val="11"/>
        <color rgb="FFFF0000"/>
        <rFont val="Calibri"/>
        <family val="2"/>
        <charset val="238"/>
        <scheme val="minor"/>
      </rPr>
      <t>Přístavba ZŠ Novolíšeňská</t>
    </r>
    <r>
      <rPr>
        <sz val="11"/>
        <color theme="1"/>
        <rFont val="Calibri"/>
        <family val="2"/>
        <charset val="238"/>
        <scheme val="minor"/>
      </rPr>
      <t xml:space="preserve">   </t>
    </r>
    <r>
      <rPr>
        <i/>
        <sz val="11"/>
        <color rgb="FF0070C0"/>
        <rFont val="Calibri"/>
        <family val="2"/>
        <charset val="238"/>
        <scheme val="minor"/>
      </rPr>
      <t xml:space="preserve">Aktualizace názvu projektu a předpokládaného termínu realizace. </t>
    </r>
  </si>
  <si>
    <t>1. a 2. etapa - vybudování výtahu pro bezbariérovost školy a vnitřní konektivita školy (posílení a obnova metalické a optické kabeláže vč. pořízení aktivních prvků). 3. etapa - odborné učebny (2 odborné počítačové učebny, odborná učebna cizích jazyků, odborná učebna přírodních věd). U všech odborných učeben se jedná o kompletní rekonstrukce zahrnující stavební úpravy,nové rozvody elektro, IT, rozvody zdravotně technické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a didaktické pomůcky příslušných učeben.Cílem 4. etapy je venkovní zázemí pro komunitní aktivity při ZŠ - nabízí se vybudovat ve svahu schodovitou venkovní učebnu pod stínícími plachtami například se zabudovanou zelení - žardiniérami /kontejner s nádobou pro výsadbu okrasných rostlin/ a zároveň by prostor sloužil jako malý amfiteátr.  5. etapa - u zázemí pro pedagogické a nepedagogické pracovníky se jedná o kompletní rekonstrukce, IT vybavení i interiérové vybavení.</t>
  </si>
  <si>
    <r>
      <t xml:space="preserve">Učebna pro výuku přírodních věd s příslušenstvím a cizích jazyků                            </t>
    </r>
    <r>
      <rPr>
        <i/>
        <sz val="11"/>
        <color rgb="FF0070C0"/>
        <rFont val="Calibri"/>
        <family val="2"/>
        <charset val="238"/>
        <scheme val="minor"/>
      </rPr>
      <t xml:space="preserve">Projektový záměr slučuje stávající záměry ZŠ a MŠ Blažkova 9. Aktualizace názvu projektu, výdajů projektu, předpokládaného termínu realizace, typu projektu a stavu připravenosti projektu. </t>
    </r>
  </si>
  <si>
    <r>
      <rPr>
        <sz val="11"/>
        <color rgb="FFFF0000"/>
        <rFont val="Calibri"/>
        <family val="2"/>
        <charset val="238"/>
        <scheme val="minor"/>
      </rPr>
      <t xml:space="preserve">Inovace materiálních podmínek pro rozvoj přírodovědné, informační a technické gramotnosti žáků </t>
    </r>
    <r>
      <rPr>
        <sz val="11"/>
        <color theme="1"/>
        <rFont val="Calibri"/>
        <family val="2"/>
        <scheme val="minor"/>
      </rPr>
      <t xml:space="preserve">     </t>
    </r>
    <r>
      <rPr>
        <i/>
        <sz val="11"/>
        <color rgb="FF0070C0"/>
        <rFont val="Calibri"/>
        <family val="2"/>
        <charset val="238"/>
        <scheme val="minor"/>
      </rPr>
      <t>Aktualizace výdajů projektu, předpokládaného termínu realizace a stavu připravenosti projektu</t>
    </r>
  </si>
  <si>
    <t>Geologický průzkum a statické posouzení stavby, zpracování PD</t>
  </si>
  <si>
    <r>
      <rPr>
        <sz val="11"/>
        <color rgb="FFFF0000"/>
        <rFont val="Calibri"/>
        <family val="2"/>
        <charset val="238"/>
        <scheme val="minor"/>
      </rPr>
      <t xml:space="preserve">ZŠ a MŠ Brno, Pastviny 70 - navýšení počtu kmenových učeben a vybudování zázemí základní školy </t>
    </r>
    <r>
      <rPr>
        <sz val="11"/>
        <color theme="1"/>
        <rFont val="Calibri"/>
        <family val="2"/>
        <scheme val="minor"/>
      </rPr>
      <t xml:space="preserve">             </t>
    </r>
    <r>
      <rPr>
        <i/>
        <sz val="11"/>
        <color rgb="FF0070C0"/>
        <rFont val="Calibri"/>
        <family val="2"/>
        <charset val="238"/>
        <scheme val="minor"/>
      </rPr>
      <t>Aktualizace výdajů projektu</t>
    </r>
  </si>
  <si>
    <r>
      <rPr>
        <sz val="11"/>
        <color rgb="FFFF0000"/>
        <rFont val="Calibri"/>
        <family val="2"/>
        <charset val="238"/>
        <scheme val="minor"/>
      </rPr>
      <t>ZŠ a MŠ Brno, Pastviny 70 - vybudování odborných učeben a zázemí a zajištění vnitřní  konektivity základní školy</t>
    </r>
    <r>
      <rPr>
        <sz val="11"/>
        <color theme="1"/>
        <rFont val="Calibri"/>
        <family val="2"/>
        <scheme val="minor"/>
      </rPr>
      <t xml:space="preserve">                               </t>
    </r>
    <r>
      <rPr>
        <i/>
        <sz val="11"/>
        <color rgb="FF0070C0"/>
        <rFont val="Calibri"/>
        <family val="2"/>
        <charset val="238"/>
        <scheme val="minor"/>
      </rPr>
      <t>Aktualizace výdajů projektu</t>
    </r>
  </si>
  <si>
    <r>
      <rPr>
        <sz val="11"/>
        <color rgb="FFFF0000"/>
        <rFont val="Calibri"/>
        <family val="2"/>
        <charset val="238"/>
        <scheme val="minor"/>
      </rPr>
      <t xml:space="preserve">Přístavba pavilonu k ZŠ Brno, Otevřená 20a, příspěvková organizace    </t>
    </r>
    <r>
      <rPr>
        <sz val="11"/>
        <color theme="1"/>
        <rFont val="Calibri"/>
        <family val="2"/>
        <charset val="238"/>
        <scheme val="minor"/>
      </rPr>
      <t xml:space="preserve">                </t>
    </r>
    <r>
      <rPr>
        <i/>
        <sz val="11"/>
        <color rgb="FF0070C0"/>
        <rFont val="Calibri"/>
        <family val="2"/>
        <charset val="238"/>
        <scheme val="minor"/>
      </rPr>
      <t>Aktualizace výdajů projektu.</t>
    </r>
  </si>
  <si>
    <r>
      <rPr>
        <sz val="11"/>
        <color rgb="FFFF0000"/>
        <rFont val="Calibri"/>
        <family val="2"/>
        <charset val="238"/>
        <scheme val="minor"/>
      </rPr>
      <t>Vnitřní vybavení Základní školy Brno Otevřená 20a, příspěvková organizace</t>
    </r>
    <r>
      <rPr>
        <sz val="11"/>
        <color theme="1"/>
        <rFont val="Calibri"/>
        <family val="2"/>
        <scheme val="minor"/>
      </rPr>
      <t xml:space="preserve"> </t>
    </r>
    <r>
      <rPr>
        <i/>
        <sz val="11"/>
        <color rgb="FF0070C0"/>
        <rFont val="Calibri"/>
        <family val="2"/>
        <charset val="238"/>
        <scheme val="minor"/>
      </rPr>
      <t xml:space="preserve">Aktualizace výdajů projektu a předpokládaného termínu realizace. </t>
    </r>
  </si>
  <si>
    <r>
      <t xml:space="preserve">ZŠ Brno, Bakalovo nábřeží 8, p.o. - rekonstrukce školního hřiště                             </t>
    </r>
    <r>
      <rPr>
        <i/>
        <sz val="11"/>
        <color rgb="FF0070C0"/>
        <rFont val="Calibri"/>
        <family val="2"/>
        <charset val="238"/>
        <scheme val="minor"/>
      </rPr>
      <t>Aktualizace výdajů projektu a předpokládaného termínu realizace</t>
    </r>
  </si>
  <si>
    <r>
      <t xml:space="preserve">ZŠ a MŠ Brno, Horní 16, p.o. - vybudovaní víceúčelové sportovní nafukovací haly        </t>
    </r>
    <r>
      <rPr>
        <i/>
        <sz val="11"/>
        <color rgb="FF0070C0"/>
        <rFont val="Calibri"/>
        <family val="2"/>
        <charset val="238"/>
        <scheme val="minor"/>
      </rPr>
      <t>Aktualizace výdajů projektu a předpokládaného termínu realizace</t>
    </r>
  </si>
  <si>
    <r>
      <t xml:space="preserve">ZŠ Brno, Hroznová 1, p.o. - rekonstrukce odborných učeben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</si>
  <si>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ZŠ a MŠ Brno, Husova 17, p. o. - vybudování sportovního hřiště</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</si>
  <si>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t>ZŠ a MŠ Brno, Křídlovická 30b, p.o. - rekonstrukce sportovního hřiště</t>
    </r>
    <r>
      <rPr>
        <i/>
        <sz val="11"/>
        <color rgb="FF0070C0"/>
        <rFont val="Calibri"/>
        <family val="2"/>
        <charset val="238"/>
        <scheme val="minor"/>
      </rPr>
      <t xml:space="preserve">    Aktualizace výdajů projektu a předpokládaného termínu realizace</t>
    </r>
  </si>
  <si>
    <r>
      <t xml:space="preserve">ZŠ a MŠ Brno, nám. 28. října 22, p.o., objekt Stará 13/15 - rekonstrukce tělocvičny </t>
    </r>
    <r>
      <rPr>
        <i/>
        <sz val="11"/>
        <color rgb="FF0070C0"/>
        <rFont val="Calibri"/>
        <family val="2"/>
        <charset val="238"/>
        <scheme val="minor"/>
      </rPr>
      <t>Aktualizace výdajů projektu a předpokládaného termínu realizace</t>
    </r>
  </si>
  <si>
    <r>
      <t xml:space="preserve">Virtuální svět - ZŠ a MŠ Brno, nám. 28. října 22, p.o. - vybudování odborných učeben                            </t>
    </r>
    <r>
      <rPr>
        <i/>
        <sz val="11"/>
        <color rgb="FF0070C0"/>
        <rFont val="Calibri"/>
        <family val="2"/>
        <charset val="238"/>
        <scheme val="minor"/>
      </rPr>
      <t>Aktualizace výdajů projektu a předpokládaného termínu realizace</t>
    </r>
  </si>
  <si>
    <r>
      <t xml:space="preserve">ZŠ Brno, nám. Míru 3, p.o. - nástavba nad jídelnou - vybudování učeben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</si>
  <si>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ZŠ Měšťanská - novostavba tělocvičny a zázemí pro družinu pro 1. stupeň na ulici Požární </t>
    </r>
    <r>
      <rPr>
        <i/>
        <sz val="11"/>
        <color rgb="FF0070C0"/>
        <rFont val="Calibri"/>
        <family val="2"/>
        <charset val="238"/>
        <scheme val="minor"/>
      </rPr>
      <t xml:space="preserve">                         Aktualizace výdajů projektu, předpokládaného termínu realizace a stavu připravenosti projektu</t>
    </r>
  </si>
  <si>
    <r>
      <rPr>
        <sz val="11"/>
        <color rgb="FFFF0000"/>
        <rFont val="Calibri"/>
        <family val="2"/>
        <charset val="238"/>
        <scheme val="minor"/>
      </rPr>
      <t>Vybudování nového křídla budovy ZŠ Měšťanská 21</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</si>
  <si>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Přístavba učeben odborných předmětů</t>
    </r>
    <r>
      <rPr>
        <sz val="11"/>
        <color theme="1"/>
        <rFont val="Calibri"/>
        <family val="2"/>
        <scheme val="minor"/>
      </rPr>
      <t xml:space="preserve">                     </t>
    </r>
    <r>
      <rPr>
        <i/>
        <sz val="11"/>
        <color rgb="FF0070C0"/>
        <rFont val="Calibri"/>
        <family val="2"/>
        <charset val="238"/>
        <scheme val="minor"/>
      </rPr>
      <t>Aktualizace výdajů projektu, předpokládaného termínu realizace a stav připravenosti projektu</t>
    </r>
  </si>
  <si>
    <r>
      <rPr>
        <sz val="11"/>
        <color rgb="FFFF0000"/>
        <rFont val="Calibri"/>
        <family val="2"/>
        <charset val="238"/>
        <scheme val="minor"/>
      </rPr>
      <t>Obnova počítačových učeben a serverů</t>
    </r>
    <r>
      <rPr>
        <sz val="11"/>
        <color theme="1"/>
        <rFont val="Calibri"/>
        <family val="2"/>
        <scheme val="minor"/>
      </rPr>
      <t xml:space="preserve">                        </t>
    </r>
    <r>
      <rPr>
        <i/>
        <sz val="11"/>
        <color rgb="FF0070C0"/>
        <rFont val="Calibri"/>
        <family val="2"/>
        <charset val="238"/>
        <scheme val="minor"/>
      </rPr>
      <t>Aktu</t>
    </r>
    <r>
      <rPr>
        <sz val="11"/>
        <color rgb="FF0070C0"/>
        <rFont val="Calibri"/>
        <family val="2"/>
        <charset val="238"/>
        <scheme val="minor"/>
      </rPr>
      <t>a</t>
    </r>
    <r>
      <rPr>
        <i/>
        <sz val="11"/>
        <color rgb="FF0070C0"/>
        <rFont val="Calibri"/>
        <family val="2"/>
        <charset val="238"/>
        <scheme val="minor"/>
      </rPr>
      <t>lizace výdajů projektu a předpokládaného termínu realizace</t>
    </r>
  </si>
  <si>
    <r>
      <t xml:space="preserve">Nové vnitřní rozvody kanalizace                    </t>
    </r>
    <r>
      <rPr>
        <i/>
        <sz val="11"/>
        <color rgb="FF0070C0"/>
        <rFont val="Calibri"/>
        <family val="2"/>
        <charset val="238"/>
        <scheme val="minor"/>
      </rPr>
      <t>Aktualizace  předpokládaného termínu realizace</t>
    </r>
  </si>
  <si>
    <r>
      <t xml:space="preserve">ZŠ Brno, Hroznová 1, p.o., objekt Hlinky 146 - rekonstrukce výdejny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</si>
  <si>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Rekonstrukce rozvodů zdravotně technických 
instalací v budově ZŠ Měšťanská 21    </t>
    </r>
    <r>
      <rPr>
        <sz val="11"/>
        <color theme="1"/>
        <rFont val="Calibri"/>
        <family val="2"/>
        <scheme val="minor"/>
      </rPr>
      <t xml:space="preserve">     </t>
    </r>
    <r>
      <rPr>
        <i/>
        <sz val="11"/>
        <color rgb="FF0070C0"/>
        <rFont val="Calibri"/>
        <family val="2"/>
        <charset val="238"/>
        <scheme val="minor"/>
      </rPr>
      <t xml:space="preserve">      Aktualizace výdajů projektu a předpokládaného termínu realizace</t>
    </r>
  </si>
  <si>
    <r>
      <t xml:space="preserve">ZŠ a MŠ Brno, Husova 17, p.o., objekt Rašínova 3 - rekonstrukce výdejny a jídelny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</si>
  <si>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Vybudování školní kuchyně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</si>
  <si>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t xml:space="preserve">ŠJ Brno, Bakalovo nábřeží 8, p.o. - rekonstrukce kuchyně     </t>
    </r>
    <r>
      <rPr>
        <i/>
        <sz val="11"/>
        <color rgb="FF0070C0"/>
        <rFont val="Calibri"/>
        <family val="2"/>
        <charset val="238"/>
        <scheme val="minor"/>
      </rPr>
      <t>Aktualizace výdajů projektu a předpokládaného termínu realizace</t>
    </r>
  </si>
  <si>
    <r>
      <t xml:space="preserve">ŠJ Brno, Nádvorní 1, p.o. - vybudování uzamykatelného přístavku na odpadové kontejnery                    </t>
    </r>
    <r>
      <rPr>
        <i/>
        <sz val="11"/>
        <color rgb="FF0070C0"/>
        <rFont val="Calibri"/>
        <family val="2"/>
        <charset val="238"/>
        <scheme val="minor"/>
      </rPr>
      <t>Aktualizace výdajů projektu a předpokládaného termínu realizace</t>
    </r>
  </si>
  <si>
    <r>
      <t xml:space="preserve">ŠJ Brno, Úvoz 55, p.o. - rekonstrukce kuchyně </t>
    </r>
    <r>
      <rPr>
        <i/>
        <sz val="11"/>
        <color rgb="FF0070C0"/>
        <rFont val="Calibri"/>
        <family val="2"/>
        <charset val="238"/>
        <scheme val="minor"/>
      </rPr>
      <t>Aktualizace výdajů projektu, předpokládaného termínu realizace a stavu připravenosti projektu</t>
    </r>
  </si>
  <si>
    <t>Nástavba nad budovou I.stupně - budování zázemí pro školní družiny, spočívající v realizaci šesti oddělení školní družiny a s tím spojeným zázemím pro účastníky zájmového vzdělávání, vychovatele, případně asistenty pedagoga, v realizace rámci přístupového schodiště a realizaci výtahu přes všechna podlaží budovy I.stupně</t>
  </si>
  <si>
    <r>
      <rPr>
        <sz val="11"/>
        <color rgb="FFFF0000"/>
        <rFont val="Calibri"/>
        <family val="2"/>
        <charset val="238"/>
        <scheme val="minor"/>
      </rPr>
      <t xml:space="preserve">MŠ Brechtova - zateplení budovy, střešní
konstrukce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</si>
  <si>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t xml:space="preserve">Rekonstrukce školní kuchyně MŠ Kohoutova 6, Brno, včetně prověření ZTI-I. a II. etapa                           </t>
    </r>
    <r>
      <rPr>
        <i/>
        <sz val="11"/>
        <color rgb="FF0070C0"/>
        <rFont val="Calibri"/>
        <family val="2"/>
        <charset val="238"/>
        <scheme val="minor"/>
      </rPr>
      <t>Aktualizace názvu projektu a výdajů projektu</t>
    </r>
  </si>
  <si>
    <r>
      <rPr>
        <sz val="11"/>
        <color rgb="FFFF0000"/>
        <rFont val="Calibri"/>
        <family val="2"/>
        <charset val="238"/>
        <scheme val="minor"/>
      </rPr>
      <t>Budova Jugoslávská 126 - rekonstrukce hřiště</t>
    </r>
    <r>
      <rPr>
        <sz val="11"/>
        <color theme="1"/>
        <rFont val="Calibri"/>
        <family val="2"/>
        <scheme val="minor"/>
      </rPr>
      <t xml:space="preserve">            </t>
    </r>
    <r>
      <rPr>
        <i/>
        <sz val="11"/>
        <color rgb="FF0070C0"/>
        <rFont val="Calibri"/>
        <family val="2"/>
        <charset val="238"/>
        <scheme val="minor"/>
      </rPr>
      <t xml:space="preserve"> Aktualizace předpokládaného termínu realizace</t>
    </r>
  </si>
  <si>
    <r>
      <rPr>
        <sz val="11"/>
        <color rgb="FFFF0000"/>
        <rFont val="Calibri"/>
        <family val="2"/>
        <charset val="238"/>
        <scheme val="minor"/>
      </rPr>
      <t xml:space="preserve">Studijní centrum - přebudování suterénních
prostor </t>
    </r>
    <r>
      <rPr>
        <sz val="11"/>
        <color theme="1"/>
        <rFont val="Calibri"/>
        <family val="2"/>
        <scheme val="minor"/>
      </rPr>
      <t xml:space="preserve">                         </t>
    </r>
    <r>
      <rPr>
        <i/>
        <sz val="11"/>
        <color rgb="FF0070C0"/>
        <rFont val="Calibri"/>
        <family val="2"/>
        <charset val="238"/>
        <scheme val="minor"/>
      </rPr>
      <t xml:space="preserve">Aktualizace předpokládaného termínu realizace </t>
    </r>
  </si>
  <si>
    <r>
      <t xml:space="preserve">ZŠ a MŠ Brno, Antonínská 3, p.o. – přístavba učeben a tělocvičny ve dvorním traktu      </t>
    </r>
    <r>
      <rPr>
        <i/>
        <sz val="11"/>
        <color rgb="FF0070C0"/>
        <rFont val="Calibri"/>
        <family val="2"/>
        <charset val="238"/>
        <scheme val="minor"/>
      </rPr>
      <t xml:space="preserve"> Aktualizace výdajů projektu, obsahu projektu a typu projektu</t>
    </r>
  </si>
  <si>
    <r>
      <t xml:space="preserve">Zbudování výukového prostoru na terase školy            </t>
    </r>
    <r>
      <rPr>
        <i/>
        <sz val="11"/>
        <color rgb="FF0070C0"/>
        <rFont val="Calibri"/>
        <family val="2"/>
        <charset val="238"/>
        <scheme val="minor"/>
      </rPr>
      <t>Aktualizace předpokládaného termínu realizace</t>
    </r>
  </si>
  <si>
    <r>
      <t xml:space="preserve">ZŠ a MŠ Brno, Husova 17, p.o., objekt Rašínova 3 - rekonstrukce tělocvičny              </t>
    </r>
    <r>
      <rPr>
        <i/>
        <sz val="11"/>
        <color rgb="FF0070C0"/>
        <rFont val="Calibri"/>
        <family val="2"/>
        <charset val="238"/>
        <scheme val="minor"/>
      </rPr>
      <t xml:space="preserve"> Aktualizace výdajů projektu a předpokládaného termínu realizace</t>
    </r>
  </si>
  <si>
    <r>
      <t xml:space="preserve">ZŠ a MŠ Brno, Kotlářská 4, p.o., objekt Sušilova 1 - rekonstrukce odborných učeben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</si>
  <si>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Nová mateřská škola v oblasti Technologický park</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</si>
  <si>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t xml:space="preserve">Rekonstrukce školní jídelny </t>
    </r>
    <r>
      <rPr>
        <i/>
        <sz val="11"/>
        <color rgb="FF0070C0"/>
        <rFont val="Calibri"/>
        <family val="2"/>
        <charset val="238"/>
        <scheme val="minor"/>
      </rPr>
      <t>Aktualizace výdajů projektu a předpokládaného termínu realizace</t>
    </r>
  </si>
  <si>
    <t>55</t>
  </si>
  <si>
    <t>Ve vysokém stupni připravenosti je příprava výběrového řízení na projektanta.</t>
  </si>
  <si>
    <r>
      <t xml:space="preserve">Dlouhodobě udržitelné vyřešení prostorových a materiálních podmínek pro výuku cizích jazyků, přírodovědných předmětů, informatiky a podporu žáků se speciálními vzdělávacími potřebami v ZŠ Brno, Vedlejší 10                                      </t>
    </r>
    <r>
      <rPr>
        <i/>
        <sz val="11"/>
        <color rgb="FF0070C0"/>
        <rFont val="Calibri"/>
        <family val="2"/>
        <charset val="238"/>
        <scheme val="minor"/>
      </rPr>
      <t>Aktualizace výdajů projektu, obsahu projektu, předpokládaného termínu realizace a stavu připravenosti projektu</t>
    </r>
  </si>
  <si>
    <t>Cílem projektu je na dlouhou dobu definovat a zajistit prostorové a materiální podmínky pro výuku angličtiny, ruštiny, němčiny, informatiky a předmětu Náš svět v ZŠ Brno, Vedlejší 10. Dále projekt plně dořeší bezbariérovost školy a vybudováním knihoven přispěje ke zvýšení čtenářské gramotnosti žáků. 1) Rozsáhlá rekonstrukce učebny informatiky v suterénu pavilonu D, nákup pomůcek pro výuku dle nově pojatého RVP. 2) Vybudování osobního výtahu v pavilonu D. 3) Rozsáhlá rekonstrukce klubovny turistického kroužku na učebnu speciální pedagogiky, v témže prostoru rekonstrukce učeben angličtiny a ruštiny s důrazem na nákup pomůcek. Vše v suterénu pavilonu E. 4) Modernizace a přesun učebny angličtiny a vybudování žákovské knihovny pro 2. stupeň v pavilonu B 2.p. 5) Vybudování multifunkční místnosti v pavilonu D, jejíž využití bude hlavně jako knihovna pro I. stupeň a současně učebna speciální pedagogiky. 6) Modernizace učebny němčiny. 7) Vybudování venkovního výukového pavilonu na pozemku a zastřešeného prostoru v atriu.</t>
  </si>
  <si>
    <r>
      <t xml:space="preserve">Vybudování vnitřní konektivity školy, venkovní zázemí pro komunitní aktivity při škole, zázemí pro pedagogické a nepedagogické pracovníky, odboré učebny včetně zajištění bezbariérovosti školy.       </t>
    </r>
    <r>
      <rPr>
        <i/>
        <sz val="11"/>
        <color rgb="FF0070C0"/>
        <rFont val="Calibri"/>
        <family val="2"/>
        <charset val="238"/>
        <scheme val="minor"/>
      </rPr>
      <t xml:space="preserve">Projektový záměr slučuje stávající záměry týkají se ZŠ a MŠ Pramínek. Byla provedena aktualizace názvu projektu, výdajů projektu, předpokládaného termínu realizace, obsahu projektu, typu projektu a stavu připravenosti projektu. </t>
    </r>
  </si>
  <si>
    <t>I. etapa - vnitřní konektivita školy</t>
  </si>
  <si>
    <t xml:space="preserve">Jedná se o celkovou rekonstrukci jídelny vč. vybavení. </t>
  </si>
  <si>
    <r>
      <t xml:space="preserve">Zš a MŠ Brno, Horní 16, p.o. - rekonstrukce jídelny      </t>
    </r>
    <r>
      <rPr>
        <i/>
        <sz val="11"/>
        <color rgb="FF0070C0"/>
        <rFont val="Calibri"/>
        <family val="2"/>
        <charset val="238"/>
        <scheme val="minor"/>
      </rPr>
      <t xml:space="preserve"> Aktualizace výdajů projektu a předpokládaného termínu realizace</t>
    </r>
  </si>
  <si>
    <r>
      <rPr>
        <sz val="11"/>
        <color rgb="FFFF0000"/>
        <rFont val="Calibri"/>
        <family val="2"/>
        <charset val="238"/>
        <scheme val="minor"/>
      </rPr>
      <t>Moderní škola (Polytechnika, Multimédia, Výtah)</t>
    </r>
    <r>
      <rPr>
        <sz val="11"/>
        <color theme="1"/>
        <rFont val="Calibri"/>
        <family val="2"/>
        <scheme val="minor"/>
      </rPr>
      <t xml:space="preserve"> </t>
    </r>
    <r>
      <rPr>
        <i/>
        <sz val="11"/>
        <color rgb="FF0070C0"/>
        <rFont val="Calibri"/>
        <family val="2"/>
        <charset val="238"/>
        <scheme val="minor"/>
      </rPr>
      <t>Aktualizace výdajů projektu a stavu připravenosti projektu</t>
    </r>
  </si>
  <si>
    <r>
      <rPr>
        <sz val="11"/>
        <color rgb="FFFF0000"/>
        <rFont val="Calibri"/>
        <family val="2"/>
        <charset val="238"/>
        <scheme val="minor"/>
      </rPr>
      <t>Vybudování přírodovědné učebny ve Waldorfské škole Brno</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</si>
  <si>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Modernizace počítačové učebny ve Waldorfské škole Brno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</si>
  <si>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Vybudování venkovní učebny ŠD Waldorfské školy Brno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</si>
  <si>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Nástavba ZŠ Brno, Kneslova 28, 618 00 Brno</t>
    </r>
    <r>
      <rPr>
        <sz val="11"/>
        <color theme="1"/>
        <rFont val="Calibri"/>
        <family val="2"/>
        <scheme val="minor"/>
      </rPr>
      <t xml:space="preserve"> </t>
    </r>
    <r>
      <rPr>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</si>
  <si>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ZŠ a MŠ Jana Broskvy, Brno - Chrlice - Nástavba budovy I.stupně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</si>
  <si>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Přístavba tělocvičny ZŠ Bednářova   </t>
    </r>
    <r>
      <rPr>
        <sz val="11"/>
        <color theme="1"/>
        <rFont val="Calibri"/>
        <family val="2"/>
        <scheme val="minor"/>
      </rPr>
      <t xml:space="preserve">                 </t>
    </r>
    <r>
      <rPr>
        <i/>
        <sz val="11"/>
        <color rgb="FF0070C0"/>
        <rFont val="Calibri"/>
        <family val="2"/>
        <charset val="238"/>
        <scheme val="minor"/>
      </rPr>
      <t>Aktualizace výdajů projektu a předpokládaného termínu realizace</t>
    </r>
  </si>
  <si>
    <r>
      <rPr>
        <sz val="11"/>
        <color rgb="FFFF0000"/>
        <rFont val="Calibri"/>
        <family val="2"/>
        <charset val="238"/>
        <scheme val="minor"/>
      </rPr>
      <t xml:space="preserve">Přístavba dvou odborných učeben a kabinetu ZŠ Jasanová 2   </t>
    </r>
    <r>
      <rPr>
        <sz val="11"/>
        <color theme="1"/>
        <rFont val="Calibri"/>
        <family val="2"/>
        <scheme val="minor"/>
      </rPr>
      <t xml:space="preserve">                                    </t>
    </r>
    <r>
      <rPr>
        <i/>
        <sz val="11"/>
        <color rgb="FF0070C0"/>
        <rFont val="Calibri"/>
        <family val="2"/>
        <charset val="238"/>
        <scheme val="minor"/>
      </rPr>
      <t xml:space="preserve">Aktualizace výdajů projektu, obsahu projektu a předpokládaného termínu realizace. </t>
    </r>
  </si>
  <si>
    <r>
      <rPr>
        <sz val="11"/>
        <color rgb="FFFF0000"/>
        <rFont val="Calibri"/>
        <family val="2"/>
        <charset val="238"/>
        <scheme val="minor"/>
      </rPr>
      <t xml:space="preserve">Jazyková třída     </t>
    </r>
    <r>
      <rPr>
        <sz val="11"/>
        <color theme="1"/>
        <rFont val="Calibri"/>
        <family val="2"/>
        <charset val="238"/>
        <scheme val="minor"/>
      </rPr>
      <t xml:space="preserve">        </t>
    </r>
    <r>
      <rPr>
        <i/>
        <sz val="11"/>
        <color rgb="FF0070C0"/>
        <rFont val="Calibri"/>
        <family val="2"/>
        <charset val="238"/>
        <scheme val="minor"/>
      </rPr>
      <t xml:space="preserve">Aktualizace předpokládaného termínu realizace. </t>
    </r>
  </si>
  <si>
    <t xml:space="preserve">Jedná se o vybudování a vybavení odborných učeben pro výuku přírodních věd a cizích jazyků formou nástavby současné školní budovy. Součástí projektu je i vybudování kabinetu  pro pedagogické i nepedagogické pracovníky se zázemím pro školní poradenské pracoviště. </t>
  </si>
  <si>
    <t>Architektonická a technická studie proveditelnosti, realizace PD pro stavební povolení a provedení stavby.</t>
  </si>
  <si>
    <r>
      <rPr>
        <sz val="11"/>
        <color rgb="FFFF0000"/>
        <rFont val="Calibri"/>
        <family val="2"/>
        <charset val="238"/>
        <scheme val="minor"/>
      </rPr>
      <t>Venkovní třída - altán</t>
    </r>
    <r>
      <rPr>
        <sz val="11"/>
        <color theme="1"/>
        <rFont val="Calibri"/>
        <family val="2"/>
        <charset val="238"/>
        <scheme val="minor"/>
      </rPr>
      <t xml:space="preserve"> </t>
    </r>
    <r>
      <rPr>
        <i/>
        <sz val="11"/>
        <color rgb="FF0070C0"/>
        <rFont val="Calibri"/>
        <family val="2"/>
        <charset val="238"/>
        <scheme val="minor"/>
      </rPr>
      <t xml:space="preserve">Aktualizace předpokládaného termínu realizace. </t>
    </r>
  </si>
  <si>
    <r>
      <rPr>
        <sz val="11"/>
        <color rgb="FFFF0000"/>
        <rFont val="Calibri"/>
        <family val="2"/>
        <charset val="238"/>
        <scheme val="minor"/>
      </rPr>
      <t>Vybavení učebny IT a odborných učeben</t>
    </r>
    <r>
      <rPr>
        <sz val="11"/>
        <color theme="1"/>
        <rFont val="Calibri"/>
        <family val="2"/>
        <charset val="238"/>
        <scheme val="minor"/>
      </rPr>
      <t xml:space="preserve"> </t>
    </r>
    <r>
      <rPr>
        <i/>
        <sz val="11"/>
        <color rgb="FF0070C0"/>
        <rFont val="Calibri"/>
        <family val="2"/>
        <charset val="238"/>
        <scheme val="minor"/>
      </rPr>
      <t xml:space="preserve">Aktualizace předpokládaného termínu realizace. </t>
    </r>
  </si>
  <si>
    <r>
      <rPr>
        <sz val="11"/>
        <color rgb="FFFF0000"/>
        <rFont val="Calibri"/>
        <family val="2"/>
        <charset val="238"/>
        <scheme val="minor"/>
      </rPr>
      <t xml:space="preserve">Jazyková třída  </t>
    </r>
    <r>
      <rPr>
        <sz val="11"/>
        <color theme="1"/>
        <rFont val="Calibri"/>
        <family val="2"/>
        <charset val="238"/>
        <scheme val="minor"/>
      </rPr>
      <t xml:space="preserve">           </t>
    </r>
    <r>
      <rPr>
        <i/>
        <sz val="11"/>
        <color rgb="FF0070C0"/>
        <rFont val="Calibri"/>
        <family val="2"/>
        <charset val="238"/>
        <scheme val="minor"/>
      </rPr>
      <t xml:space="preserve">Aktualizace předpokládaného termínu realizace. </t>
    </r>
  </si>
  <si>
    <r>
      <rPr>
        <sz val="11"/>
        <color rgb="FFFF0000"/>
        <rFont val="Calibri"/>
        <family val="2"/>
        <charset val="238"/>
        <scheme val="minor"/>
      </rPr>
      <t xml:space="preserve">Úprava zahrady pro pěstitelské práce     </t>
    </r>
    <r>
      <rPr>
        <sz val="11"/>
        <color theme="1"/>
        <rFont val="Calibri"/>
        <family val="2"/>
        <charset val="238"/>
        <scheme val="minor"/>
      </rPr>
      <t xml:space="preserve">   </t>
    </r>
    <r>
      <rPr>
        <i/>
        <sz val="11"/>
        <color rgb="FF0070C0"/>
        <rFont val="Calibri"/>
        <family val="2"/>
        <charset val="238"/>
        <scheme val="minor"/>
      </rPr>
      <t xml:space="preserve">Aktualizace předpokládaného termínu realizace. </t>
    </r>
  </si>
  <si>
    <t>Oprava dlažby MŠ Bellova</t>
  </si>
  <si>
    <r>
      <t xml:space="preserve">Venkovní třída - altán </t>
    </r>
    <r>
      <rPr>
        <sz val="11"/>
        <color theme="4" tint="-0.249977111117893"/>
        <rFont val="Calibri"/>
        <family val="2"/>
        <charset val="238"/>
        <scheme val="minor"/>
      </rPr>
      <t xml:space="preserve">Aktualizace  předpokládaného termínu realizace </t>
    </r>
  </si>
  <si>
    <t>06/202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</si>
</sst>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scheme val="minor"/>
    </font>
    <font>
      <sz val="11"/>
      <color theme="1"/>
      <name val="Calibri"/>
      <family val="2"/>
      <scheme val="minor"/>
    </font>
    <font>
      <sz val="11"/>
      <color rgb="FF000000"/>
      <name val="Calibri"/>
      <family val="2"/>
    </font>
    <font>
      <b/>
      <sz val="12"/>
      <color theme="1"/>
      <name val="Calibri"/>
      <family val="2"/>
      <charset val="238"/>
      <scheme val="minor"/>
    </font>
    <font>
      <b/>
      <sz val="12"/>
      <name val="Calibri"/>
      <family val="2"/>
      <charset val="238"/>
      <scheme val="minor"/>
    </font>
    <font>
      <sz val="12"/>
      <color theme="1"/>
      <name val="Calibri"/>
      <family val="2"/>
      <charset val="238"/>
      <scheme val="minor"/>
    </font>
    <font>
      <vertAlign val="superscript"/>
      <sz val="12"/>
      <color theme="1"/>
      <name val="Calibri"/>
      <family val="2"/>
      <charset val="238"/>
      <scheme val="minor"/>
    </font>
    <font>
      <i/>
      <sz val="12"/>
      <color theme="1"/>
      <name val="Calibri"/>
      <family val="2"/>
      <charset val="238"/>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charset val="238"/>
      <scheme val="minor"/>
    </font>
    <font>
      <sz val="11"/>
      <name val="Calibri"/>
      <family val="2"/>
      <charset val="238"/>
      <scheme val="minor"/>
    </font>
    <font>
      <b/>
      <sz val="12"/>
      <color rgb="FF000000"/>
      <name val="Calibri"/>
      <family val="2"/>
      <charset val="238"/>
      <scheme val="minor"/>
    </font>
    <font>
      <sz val="11"/>
      <color rgb="FFFF0000"/>
      <name val="Calibri"/>
      <family val="2"/>
      <charset val="238"/>
      <scheme val="minor"/>
    </font>
    <font>
      <sz val="11"/>
      <color rgb="FFFF0000"/>
      <name val="Calibri"/>
      <family val="2"/>
      <scheme val="minor"/>
    </font>
    <font>
      <sz val="11"/>
      <color rgb="FF92D050"/>
      <name val="Calibri"/>
      <family val="2"/>
      <scheme val="minor"/>
    </font>
    <font>
      <sz val="11"/>
      <color rgb="FF00B050"/>
      <name val="Calibri"/>
      <family val="2"/>
      <scheme val="minor"/>
    </font>
    <font>
      <i/>
      <sz val="11"/>
      <color rgb="FF0070C0"/>
      <name val="Calibri"/>
      <family val="2"/>
      <charset val="238"/>
      <scheme val="minor"/>
    </font>
    <font>
      <i/>
      <sz val="11"/>
      <color rgb="FF0070C0"/>
      <name val="Calibri"/>
      <family val="2"/>
      <charset val="238"/>
    </font>
    <font>
      <sz val="11"/>
      <color rgb="FFFF0000"/>
      <name val="Calibri"/>
      <family val="2"/>
      <charset val="238"/>
    </font>
    <font>
      <sz val="11"/>
      <color rgb="FF000000"/>
      <name val="Calibri"/>
      <family val="2"/>
      <charset val="238"/>
    </font>
    <font>
      <sz val="11"/>
      <color rgb="FF0070C0"/>
      <name val="Calibri"/>
      <family val="2"/>
      <charset val="238"/>
      <scheme val="minor"/>
    </font>
    <font>
      <sz val="11"/>
      <color rgb="FFFF0000"/>
      <name val="Calibri"/>
      <family val="2"/>
    </font>
    <font>
      <sz val="11"/>
      <color rgb="FF00B050"/>
      <name val="Calibri"/>
      <family val="2"/>
      <charset val="238"/>
      <scheme val="minor"/>
    </font>
    <font>
      <i/>
      <sz val="11"/>
      <color rgb="FFFF0000"/>
      <name val="Calibri"/>
      <family val="2"/>
      <charset val="238"/>
      <scheme val="minor"/>
    </font>
    <font>
      <sz val="11"/>
      <color theme="4" tint="-0.249977111117893"/>
      <name val="Calibri"/>
      <family val="2"/>
      <charset val="238"/>
      <scheme val="minor"/>
    </font>
  </fonts>
  <fills count="3">
    <fill>
      <patternFill patternType="none"/>
    </fill>
    <fill>
      <patternFill patternType="gray125"/>
    </fill>
    <fill>
      <patternFill patternType="solid">
        <fgColor theme="0"/>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734">
    <xf numFmtId="0" fontId="0" fillId="0" borderId="0" xfId="0"/>
    <xf numFmtId="0" fontId="0" fillId="0" borderId="0" xfId="0"/>
    <xf numFmtId="0" fontId="0" fillId="0" borderId="0" xfId="0" applyBorder="1"/>
    <xf numFmtId="0" fontId="12" fillId="0" borderId="0" xfId="0" applyFont="1"/>
    <xf numFmtId="0" fontId="14" fillId="2" borderId="22" xfId="0" applyFont="1" applyFill="1" applyBorder="1" applyAlignment="1">
      <alignment horizontal="left" vertical="center" wrapText="1"/>
    </xf>
    <xf numFmtId="0" fontId="0" fillId="0" borderId="0" xfId="0" applyAlignment="1">
      <alignment wrapText="1"/>
    </xf>
    <xf numFmtId="0" fontId="14" fillId="0" borderId="23" xfId="0" applyFont="1" applyBorder="1" applyAlignment="1">
      <alignment horizontal="left" vertical="center" wrapText="1"/>
    </xf>
    <xf numFmtId="0" fontId="14" fillId="0" borderId="24" xfId="0" applyFont="1" applyBorder="1" applyAlignment="1">
      <alignment horizontal="center" vertical="center" wrapText="1"/>
    </xf>
    <xf numFmtId="0" fontId="0" fillId="2" borderId="25" xfId="0" applyFill="1" applyBorder="1" applyAlignment="1">
      <alignment horizontal="center" vertical="center" wrapText="1"/>
    </xf>
    <xf numFmtId="0" fontId="14" fillId="0" borderId="2" xfId="0" applyFont="1" applyBorder="1" applyAlignment="1">
      <alignment horizontal="left" vertical="center" wrapText="1"/>
    </xf>
    <xf numFmtId="0" fontId="14" fillId="0" borderId="48" xfId="0" applyFont="1" applyBorder="1" applyAlignment="1">
      <alignment horizontal="left" vertical="center" wrapText="1"/>
    </xf>
    <xf numFmtId="49" fontId="14" fillId="0" borderId="1" xfId="0" applyNumberFormat="1" applyFont="1" applyBorder="1" applyAlignment="1">
      <alignment horizontal="center" vertical="center" wrapText="1"/>
    </xf>
    <xf numFmtId="49" fontId="14" fillId="0" borderId="48"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5" xfId="0" applyFont="1" applyBorder="1" applyAlignment="1">
      <alignment horizontal="left" vertical="center" wrapText="1"/>
    </xf>
    <xf numFmtId="49" fontId="14" fillId="0" borderId="55" xfId="0" applyNumberFormat="1" applyFont="1" applyBorder="1" applyAlignment="1">
      <alignment horizontal="center" vertical="center" wrapText="1"/>
    </xf>
    <xf numFmtId="0" fontId="14" fillId="0" borderId="22" xfId="0" applyFont="1" applyBorder="1" applyAlignment="1">
      <alignment horizontal="center" vertical="center" wrapText="1"/>
    </xf>
    <xf numFmtId="3" fontId="14" fillId="0" borderId="55" xfId="0" applyNumberFormat="1" applyFont="1" applyBorder="1" applyAlignment="1" applyProtection="1">
      <alignment horizontal="center" vertical="center" wrapText="1"/>
      <protection locked="0"/>
    </xf>
    <xf numFmtId="49" fontId="14" fillId="0" borderId="22" xfId="0" applyNumberFormat="1" applyFont="1" applyBorder="1" applyAlignment="1">
      <alignment horizontal="center" vertical="center" wrapText="1"/>
    </xf>
    <xf numFmtId="0" fontId="14" fillId="2" borderId="23"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54" xfId="0" applyFont="1" applyFill="1" applyBorder="1" applyAlignment="1">
      <alignment horizontal="left" vertical="center" wrapText="1"/>
    </xf>
    <xf numFmtId="3" fontId="14" fillId="2" borderId="22" xfId="0" applyNumberFormat="1" applyFont="1" applyFill="1" applyBorder="1" applyAlignment="1" applyProtection="1">
      <alignment horizontal="center" vertical="center" wrapText="1"/>
      <protection locked="0"/>
    </xf>
    <xf numFmtId="3" fontId="14" fillId="2" borderId="55" xfId="0" applyNumberFormat="1" applyFont="1" applyFill="1" applyBorder="1" applyAlignment="1" applyProtection="1">
      <alignment horizontal="center" vertical="center" wrapText="1"/>
      <protection locked="0"/>
    </xf>
    <xf numFmtId="49" fontId="14" fillId="2" borderId="22" xfId="0" applyNumberFormat="1" applyFont="1" applyFill="1" applyBorder="1" applyAlignment="1">
      <alignment horizontal="center" vertical="center" wrapText="1"/>
    </xf>
    <xf numFmtId="49" fontId="14" fillId="2" borderId="55" xfId="0" applyNumberFormat="1"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0" fillId="2" borderId="0" xfId="0" applyFill="1" applyAlignment="1">
      <alignment horizontal="center" vertical="center" wrapText="1"/>
    </xf>
    <xf numFmtId="3" fontId="14" fillId="0" borderId="48" xfId="0" applyNumberFormat="1" applyFont="1" applyBorder="1" applyAlignment="1" applyProtection="1">
      <alignment horizontal="center" vertical="center" wrapText="1"/>
      <protection locked="0"/>
    </xf>
    <xf numFmtId="0" fontId="14" fillId="2" borderId="2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33" xfId="0" applyFont="1" applyFill="1" applyBorder="1" applyAlignment="1">
      <alignment horizontal="left" vertical="center" wrapText="1"/>
    </xf>
    <xf numFmtId="3" fontId="14" fillId="2" borderId="33" xfId="0" applyNumberFormat="1" applyFont="1" applyFill="1" applyBorder="1" applyAlignment="1" applyProtection="1">
      <alignment horizontal="center" vertical="center" wrapText="1"/>
      <protection locked="0"/>
    </xf>
    <xf numFmtId="49"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3" xfId="0"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50" xfId="0" applyFont="1" applyBorder="1" applyAlignment="1">
      <alignment horizontal="center" vertical="center" wrapText="1"/>
    </xf>
    <xf numFmtId="0" fontId="0" fillId="0" borderId="0" xfId="0" applyAlignment="1">
      <alignment horizontal="left" vertical="center" wrapText="1"/>
    </xf>
    <xf numFmtId="0" fontId="14" fillId="2" borderId="30" xfId="0" applyFont="1" applyFill="1" applyBorder="1" applyAlignment="1">
      <alignment horizontal="center" vertical="center" wrapText="1"/>
    </xf>
    <xf numFmtId="0" fontId="14" fillId="0" borderId="23" xfId="0" applyFont="1" applyBorder="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14" fillId="2" borderId="0" xfId="0" applyFont="1" applyFill="1" applyAlignment="1">
      <alignment horizontal="center" vertical="center" wrapText="1"/>
    </xf>
    <xf numFmtId="0" fontId="23" fillId="2" borderId="0" xfId="0" applyFont="1" applyFill="1" applyAlignment="1">
      <alignment horizontal="center" vertical="center" wrapText="1"/>
    </xf>
    <xf numFmtId="0" fontId="14" fillId="0" borderId="2" xfId="0" applyFont="1" applyBorder="1" applyAlignment="1">
      <alignment horizontal="center" vertical="center" wrapText="1"/>
    </xf>
    <xf numFmtId="0" fontId="14" fillId="2" borderId="61" xfId="0" applyFont="1" applyFill="1" applyBorder="1" applyAlignment="1">
      <alignment horizontal="center" vertical="center" wrapText="1"/>
    </xf>
    <xf numFmtId="0" fontId="0" fillId="2" borderId="30" xfId="0" applyFill="1" applyBorder="1" applyAlignment="1">
      <alignment horizontal="left" vertical="center" wrapText="1"/>
    </xf>
    <xf numFmtId="0" fontId="0" fillId="2" borderId="22" xfId="0" applyFill="1" applyBorder="1" applyAlignment="1">
      <alignment horizontal="left" vertical="center" wrapText="1"/>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3" fontId="0" fillId="2" borderId="22" xfId="0" applyNumberFormat="1" applyFill="1" applyBorder="1" applyAlignment="1" applyProtection="1">
      <alignment horizontal="center" vertical="center" wrapText="1"/>
      <protection locked="0"/>
    </xf>
    <xf numFmtId="3" fontId="0" fillId="2" borderId="24" xfId="0" applyNumberFormat="1" applyFill="1" applyBorder="1" applyAlignment="1" applyProtection="1">
      <alignment horizontal="center" vertical="center" wrapText="1"/>
      <protection locked="0"/>
    </xf>
    <xf numFmtId="49" fontId="0" fillId="2" borderId="22" xfId="0" applyNumberFormat="1" applyFill="1" applyBorder="1" applyAlignment="1">
      <alignment horizontal="center" vertical="center" wrapText="1"/>
    </xf>
    <xf numFmtId="49" fontId="0" fillId="2" borderId="24" xfId="0" applyNumberFormat="1"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3" fontId="14" fillId="2" borderId="1" xfId="0" applyNumberFormat="1" applyFont="1" applyFill="1" applyBorder="1" applyAlignment="1" applyProtection="1">
      <alignment horizontal="center" vertical="center" wrapText="1"/>
      <protection locked="0"/>
    </xf>
    <xf numFmtId="3" fontId="14" fillId="2" borderId="48" xfId="0" applyNumberFormat="1" applyFont="1" applyFill="1" applyBorder="1" applyAlignment="1" applyProtection="1">
      <alignment horizontal="center" vertical="center" wrapText="1"/>
      <protection locked="0"/>
    </xf>
    <xf numFmtId="49" fontId="14" fillId="2" borderId="1" xfId="0" applyNumberFormat="1" applyFont="1" applyFill="1" applyBorder="1" applyAlignment="1">
      <alignment horizontal="center" vertical="center" wrapText="1"/>
    </xf>
    <xf numFmtId="49" fontId="14" fillId="2" borderId="48"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3" xfId="0" applyFont="1" applyFill="1" applyBorder="1" applyAlignment="1">
      <alignment horizontal="center" vertical="center" wrapText="1"/>
    </xf>
    <xf numFmtId="3" fontId="14" fillId="2" borderId="17" xfId="0" applyNumberFormat="1" applyFont="1" applyFill="1" applyBorder="1" applyAlignment="1" applyProtection="1">
      <alignment horizontal="center" vertical="center" wrapText="1"/>
      <protection locked="0"/>
    </xf>
    <xf numFmtId="3" fontId="14" fillId="2" borderId="53" xfId="0" applyNumberFormat="1" applyFont="1" applyFill="1" applyBorder="1" applyAlignment="1" applyProtection="1">
      <alignment horizontal="center" vertical="center" wrapText="1"/>
      <protection locked="0"/>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49" fontId="14" fillId="2" borderId="55" xfId="0" applyNumberFormat="1"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23" xfId="0" applyFont="1" applyBorder="1" applyAlignment="1">
      <alignment horizontal="left" vertical="center" wrapText="1"/>
    </xf>
    <xf numFmtId="0" fontId="14" fillId="2" borderId="43" xfId="0" applyFont="1" applyFill="1" applyBorder="1" applyAlignment="1">
      <alignment horizontal="left" vertical="center" wrapText="1"/>
    </xf>
    <xf numFmtId="49" fontId="21" fillId="2" borderId="27"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2" fillId="2" borderId="0" xfId="0" applyFont="1" applyFill="1" applyAlignment="1">
      <alignment horizontal="center" vertical="center" wrapText="1"/>
    </xf>
    <xf numFmtId="0" fontId="23" fillId="2" borderId="30" xfId="0" applyFont="1" applyFill="1" applyBorder="1" applyAlignment="1">
      <alignment horizontal="center" vertical="center"/>
    </xf>
    <xf numFmtId="0" fontId="23" fillId="2" borderId="54" xfId="0" applyFont="1" applyFill="1" applyBorder="1" applyAlignment="1">
      <alignment horizontal="center" vertical="center" wrapText="1"/>
    </xf>
    <xf numFmtId="0" fontId="23" fillId="2" borderId="54" xfId="0" applyFont="1" applyFill="1" applyBorder="1" applyAlignment="1">
      <alignment horizontal="center" vertical="center"/>
    </xf>
    <xf numFmtId="0" fontId="25" fillId="2" borderId="14"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54" xfId="0" applyFont="1" applyFill="1" applyBorder="1" applyAlignment="1">
      <alignment horizontal="left" vertical="center" wrapText="1"/>
    </xf>
    <xf numFmtId="49" fontId="23" fillId="2" borderId="22" xfId="0" applyNumberFormat="1" applyFont="1" applyFill="1" applyBorder="1" applyAlignment="1">
      <alignment horizontal="center" vertical="center" wrapText="1"/>
    </xf>
    <xf numFmtId="49" fontId="23" fillId="2" borderId="55" xfId="0" applyNumberFormat="1" applyFont="1" applyFill="1" applyBorder="1" applyAlignment="1">
      <alignment horizontal="center" vertical="center" wrapText="1"/>
    </xf>
    <xf numFmtId="0" fontId="23" fillId="2" borderId="43"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30" xfId="0" applyFont="1" applyFill="1" applyBorder="1" applyAlignment="1">
      <alignment horizontal="left" vertical="center" wrapText="1"/>
    </xf>
    <xf numFmtId="3" fontId="23" fillId="2" borderId="43" xfId="0" applyNumberFormat="1" applyFont="1" applyFill="1" applyBorder="1" applyAlignment="1" applyProtection="1">
      <alignment horizontal="center" vertical="center" wrapText="1"/>
      <protection locked="0"/>
    </xf>
    <xf numFmtId="3" fontId="23" fillId="2" borderId="24" xfId="0" applyNumberFormat="1" applyFont="1" applyFill="1" applyBorder="1" applyAlignment="1" applyProtection="1">
      <alignment horizontal="center" vertical="center" wrapText="1"/>
      <protection locked="0"/>
    </xf>
    <xf numFmtId="49" fontId="23" fillId="2" borderId="43" xfId="0" applyNumberFormat="1" applyFont="1" applyFill="1" applyBorder="1" applyAlignment="1">
      <alignment horizontal="center" vertical="center" wrapText="1"/>
    </xf>
    <xf numFmtId="49" fontId="23" fillId="2" borderId="24" xfId="0" applyNumberFormat="1"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0" xfId="0" applyFill="1"/>
    <xf numFmtId="0" fontId="6" fillId="2" borderId="4" xfId="0" applyFont="1" applyFill="1" applyBorder="1" applyAlignment="1">
      <alignment horizontal="center" vertical="center" wrapText="1"/>
    </xf>
    <xf numFmtId="0" fontId="14" fillId="2" borderId="36"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49" xfId="0" applyFont="1" applyFill="1" applyBorder="1" applyAlignment="1">
      <alignment horizontal="left" vertical="center" wrapText="1"/>
    </xf>
    <xf numFmtId="3" fontId="14" fillId="2" borderId="36" xfId="0" applyNumberFormat="1" applyFont="1" applyFill="1" applyBorder="1" applyAlignment="1" applyProtection="1">
      <alignment horizontal="center" vertical="center" wrapText="1"/>
      <protection locked="0"/>
    </xf>
    <xf numFmtId="3" fontId="14" fillId="2" borderId="51" xfId="0" applyNumberFormat="1" applyFont="1" applyFill="1" applyBorder="1" applyAlignment="1" applyProtection="1">
      <alignment horizontal="center" vertical="center" wrapText="1"/>
      <protection locked="0"/>
    </xf>
    <xf numFmtId="49" fontId="14" fillId="2" borderId="36" xfId="0" applyNumberFormat="1" applyFont="1" applyFill="1" applyBorder="1" applyAlignment="1">
      <alignment horizontal="center" vertical="center" wrapText="1"/>
    </xf>
    <xf numFmtId="49" fontId="14" fillId="2" borderId="51" xfId="0" applyNumberFormat="1"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wrapText="1"/>
    </xf>
    <xf numFmtId="49" fontId="24" fillId="2" borderId="23" xfId="0" applyNumberFormat="1" applyFont="1" applyFill="1" applyBorder="1" applyAlignment="1">
      <alignment horizontal="left" vertical="center"/>
    </xf>
    <xf numFmtId="49" fontId="24" fillId="2" borderId="50" xfId="0" applyNumberFormat="1" applyFont="1" applyFill="1" applyBorder="1" applyAlignment="1">
      <alignment horizontal="left" vertical="center"/>
    </xf>
    <xf numFmtId="49" fontId="24" fillId="2" borderId="0" xfId="0" applyNumberFormat="1" applyFont="1" applyFill="1" applyAlignment="1">
      <alignment horizontal="left" vertical="center"/>
    </xf>
    <xf numFmtId="49" fontId="24" fillId="2" borderId="2" xfId="0" applyNumberFormat="1" applyFont="1" applyFill="1" applyBorder="1" applyAlignment="1">
      <alignment horizontal="left" vertical="center"/>
    </xf>
    <xf numFmtId="0" fontId="15" fillId="2" borderId="8" xfId="0" applyFont="1" applyFill="1" applyBorder="1" applyAlignment="1">
      <alignment horizontal="left" vertical="center" wrapText="1"/>
    </xf>
    <xf numFmtId="0" fontId="14" fillId="2" borderId="48" xfId="0" applyFont="1" applyFill="1" applyBorder="1" applyAlignment="1">
      <alignment horizontal="center" vertical="center" wrapText="1"/>
    </xf>
    <xf numFmtId="49" fontId="14" fillId="2" borderId="23" xfId="0" applyNumberFormat="1"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horizontal="left" vertical="center" wrapText="1"/>
    </xf>
    <xf numFmtId="3" fontId="14" fillId="2" borderId="24"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2" borderId="39" xfId="0" applyFill="1" applyBorder="1" applyAlignment="1">
      <alignment horizontal="center" vertical="center" wrapText="1"/>
    </xf>
    <xf numFmtId="49" fontId="24" fillId="2" borderId="23" xfId="0" applyNumberFormat="1" applyFont="1" applyFill="1" applyBorder="1" applyAlignment="1">
      <alignment vertical="center"/>
    </xf>
    <xf numFmtId="0" fontId="0" fillId="2" borderId="54" xfId="0" applyFill="1" applyBorder="1" applyAlignment="1">
      <alignment horizontal="left" vertical="center" wrapText="1"/>
    </xf>
    <xf numFmtId="0" fontId="0" fillId="2" borderId="39" xfId="0" applyFill="1" applyBorder="1" applyAlignment="1">
      <alignment horizontal="left" vertical="center" wrapText="1"/>
    </xf>
    <xf numFmtId="0" fontId="14" fillId="2" borderId="22" xfId="0" quotePrefix="1" applyFont="1" applyFill="1" applyBorder="1" applyAlignment="1">
      <alignment horizontal="center" vertical="center" wrapText="1"/>
    </xf>
    <xf numFmtId="0" fontId="14" fillId="2" borderId="23" xfId="0" quotePrefix="1" applyFont="1" applyFill="1" applyBorder="1" applyAlignment="1">
      <alignment horizontal="left" vertical="center" wrapText="1"/>
    </xf>
    <xf numFmtId="0" fontId="14" fillId="2" borderId="55" xfId="0" quotePrefix="1" applyFont="1" applyFill="1" applyBorder="1" applyAlignment="1">
      <alignment horizontal="left" vertical="center" wrapText="1"/>
    </xf>
    <xf numFmtId="0" fontId="14" fillId="2" borderId="54" xfId="0" applyFont="1" applyFill="1" applyBorder="1" applyAlignment="1">
      <alignment vertical="center" wrapText="1"/>
    </xf>
    <xf numFmtId="0" fontId="14" fillId="2" borderId="45" xfId="0" applyFont="1" applyFill="1" applyBorder="1" applyAlignment="1">
      <alignment horizontal="left" vertical="center" wrapText="1"/>
    </xf>
    <xf numFmtId="0" fontId="14" fillId="2" borderId="52" xfId="0" applyFont="1" applyFill="1" applyBorder="1" applyAlignment="1">
      <alignment horizontal="left" vertical="center" wrapText="1"/>
    </xf>
    <xf numFmtId="49" fontId="14" fillId="2" borderId="17" xfId="0" applyNumberFormat="1" applyFont="1" applyFill="1" applyBorder="1" applyAlignment="1">
      <alignment horizontal="center" vertical="center" wrapText="1"/>
    </xf>
    <xf numFmtId="49" fontId="14" fillId="2" borderId="53" xfId="0" applyNumberFormat="1" applyFont="1" applyFill="1" applyBorder="1" applyAlignment="1">
      <alignment horizontal="center" vertical="center" wrapText="1"/>
    </xf>
    <xf numFmtId="0" fontId="14" fillId="2" borderId="27" xfId="0" applyFont="1" applyFill="1" applyBorder="1" applyAlignment="1">
      <alignment horizontal="left" vertical="center" wrapText="1"/>
    </xf>
    <xf numFmtId="49" fontId="14" fillId="2" borderId="27" xfId="0" applyNumberFormat="1" applyFont="1" applyFill="1" applyBorder="1" applyAlignment="1">
      <alignment horizontal="left" vertical="center" wrapText="1"/>
    </xf>
    <xf numFmtId="3" fontId="14" fillId="2" borderId="27" xfId="0" applyNumberFormat="1" applyFont="1" applyFill="1" applyBorder="1" applyAlignment="1" applyProtection="1">
      <alignment horizontal="center" vertical="center" wrapText="1"/>
      <protection locked="0"/>
    </xf>
    <xf numFmtId="49" fontId="14" fillId="2" borderId="27" xfId="0" applyNumberFormat="1" applyFont="1" applyFill="1" applyBorder="1" applyAlignment="1">
      <alignment horizontal="center" vertical="center" wrapText="1"/>
    </xf>
    <xf numFmtId="0" fontId="14" fillId="2" borderId="27" xfId="0" applyFont="1" applyFill="1" applyBorder="1" applyAlignment="1">
      <alignment horizontal="center" vertical="center" wrapText="1"/>
    </xf>
    <xf numFmtId="49" fontId="14" fillId="2" borderId="51" xfId="0" applyNumberFormat="1" applyFont="1" applyFill="1" applyBorder="1" applyAlignment="1">
      <alignment horizontal="left" vertical="center" wrapText="1"/>
    </xf>
    <xf numFmtId="49" fontId="14" fillId="2" borderId="50" xfId="0" applyNumberFormat="1" applyFont="1" applyFill="1" applyBorder="1" applyAlignment="1">
      <alignment horizontal="left" vertical="center" wrapText="1"/>
    </xf>
    <xf numFmtId="0" fontId="23" fillId="2" borderId="16" xfId="0" applyFont="1" applyFill="1" applyBorder="1" applyAlignment="1">
      <alignment horizontal="center" vertical="center" wrapText="1"/>
    </xf>
    <xf numFmtId="49" fontId="14" fillId="2" borderId="53" xfId="0" applyNumberFormat="1" applyFont="1" applyFill="1" applyBorder="1" applyAlignment="1">
      <alignment horizontal="left" vertical="center" wrapText="1"/>
    </xf>
    <xf numFmtId="0" fontId="14" fillId="2" borderId="52" xfId="0" applyFont="1" applyFill="1" applyBorder="1" applyAlignment="1">
      <alignment vertical="center" wrapText="1"/>
    </xf>
    <xf numFmtId="0" fontId="14" fillId="2" borderId="46" xfId="0" applyFont="1" applyFill="1" applyBorder="1" applyAlignment="1">
      <alignment horizontal="left" vertical="center" wrapText="1"/>
    </xf>
    <xf numFmtId="0" fontId="23"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3" fontId="14" fillId="2" borderId="0" xfId="0" applyNumberFormat="1" applyFont="1" applyFill="1" applyBorder="1" applyAlignment="1" applyProtection="1">
      <alignment horizontal="center" vertical="center" wrapText="1"/>
      <protection locked="0"/>
    </xf>
    <xf numFmtId="49" fontId="14" fillId="2" borderId="0"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26" fillId="2" borderId="0" xfId="0" applyFont="1" applyFill="1"/>
    <xf numFmtId="0" fontId="14" fillId="2" borderId="0" xfId="0" applyFont="1" applyFill="1" applyAlignment="1">
      <alignment horizontal="left" vertical="center" wrapText="1"/>
    </xf>
    <xf numFmtId="49" fontId="14" fillId="2" borderId="63" xfId="0" applyNumberFormat="1" applyFont="1" applyFill="1" applyBorder="1" applyAlignment="1">
      <alignment horizontal="left" vertical="center" wrapText="1"/>
    </xf>
    <xf numFmtId="3" fontId="14" fillId="2" borderId="0" xfId="0" applyNumberFormat="1" applyFont="1" applyFill="1" applyAlignment="1" applyProtection="1">
      <alignment horizontal="center" vertical="center" wrapText="1"/>
      <protection locked="0"/>
    </xf>
    <xf numFmtId="49" fontId="14" fillId="2" borderId="0" xfId="0" applyNumberFormat="1" applyFont="1" applyFill="1" applyAlignment="1">
      <alignment horizontal="center" vertical="center" wrapText="1"/>
    </xf>
    <xf numFmtId="49" fontId="0" fillId="2" borderId="0" xfId="0" applyNumberFormat="1" applyFill="1"/>
    <xf numFmtId="0" fontId="0" fillId="2" borderId="6" xfId="0" applyFill="1" applyBorder="1" applyAlignment="1">
      <alignment horizontal="center" vertical="center" wrapText="1"/>
    </xf>
    <xf numFmtId="0" fontId="14" fillId="2" borderId="42" xfId="0" applyFont="1" applyFill="1" applyBorder="1" applyAlignment="1">
      <alignment horizontal="left" vertical="center" wrapText="1"/>
    </xf>
    <xf numFmtId="0" fontId="14" fillId="2" borderId="39" xfId="0" applyFont="1" applyFill="1" applyBorder="1" applyAlignment="1">
      <alignment horizontal="left" vertical="center" wrapText="1"/>
    </xf>
    <xf numFmtId="0" fontId="14" fillId="2" borderId="30" xfId="0" applyFont="1" applyFill="1" applyBorder="1" applyAlignment="1">
      <alignment horizontal="left" vertical="center" wrapText="1"/>
    </xf>
    <xf numFmtId="3" fontId="14" fillId="2" borderId="43" xfId="0" applyNumberFormat="1" applyFont="1" applyFill="1" applyBorder="1" applyAlignment="1" applyProtection="1">
      <alignment horizontal="center" vertical="center" wrapText="1"/>
      <protection locked="0"/>
    </xf>
    <xf numFmtId="49" fontId="14" fillId="2" borderId="43" xfId="0" applyNumberFormat="1"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62"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19" xfId="0" applyFont="1" applyFill="1" applyBorder="1" applyAlignment="1">
      <alignment horizontal="left" vertical="center" wrapText="1"/>
    </xf>
    <xf numFmtId="3" fontId="14" fillId="2" borderId="45" xfId="0" applyNumberFormat="1" applyFont="1" applyFill="1" applyBorder="1" applyAlignment="1" applyProtection="1">
      <alignment horizontal="center" vertical="center" wrapText="1"/>
      <protection locked="0"/>
    </xf>
    <xf numFmtId="3" fontId="14" fillId="2" borderId="19" xfId="0" applyNumberFormat="1" applyFont="1" applyFill="1" applyBorder="1" applyAlignment="1" applyProtection="1">
      <alignment horizontal="center" vertical="center" wrapText="1"/>
      <protection locked="0"/>
    </xf>
    <xf numFmtId="49" fontId="14" fillId="2" borderId="45" xfId="0" applyNumberFormat="1" applyFont="1" applyFill="1" applyBorder="1" applyAlignment="1">
      <alignment horizontal="center" vertical="center" wrapText="1"/>
    </xf>
    <xf numFmtId="49" fontId="14" fillId="2" borderId="19" xfId="0" applyNumberFormat="1" applyFont="1" applyFill="1" applyBorder="1" applyAlignment="1">
      <alignment horizontal="center" vertical="center" wrapText="1"/>
    </xf>
    <xf numFmtId="0" fontId="14" fillId="2" borderId="45" xfId="0" applyFont="1" applyFill="1" applyBorder="1" applyAlignment="1">
      <alignment horizontal="center" vertical="center" wrapText="1"/>
    </xf>
    <xf numFmtId="0" fontId="23" fillId="2" borderId="39" xfId="0" applyFont="1" applyFill="1" applyBorder="1" applyAlignment="1">
      <alignment horizontal="left" vertical="center" wrapText="1"/>
    </xf>
    <xf numFmtId="0" fontId="12" fillId="2" borderId="0" xfId="0" applyFont="1" applyFill="1"/>
    <xf numFmtId="0" fontId="14" fillId="2" borderId="6" xfId="0" applyFont="1" applyFill="1" applyBorder="1" applyAlignment="1">
      <alignment horizontal="left" vertical="center" wrapText="1"/>
    </xf>
    <xf numFmtId="0" fontId="14" fillId="2" borderId="14" xfId="0" applyFont="1" applyFill="1" applyBorder="1" applyAlignment="1">
      <alignment horizontal="left" vertical="center" wrapText="1"/>
    </xf>
    <xf numFmtId="3" fontId="14" fillId="2" borderId="46" xfId="0" applyNumberFormat="1" applyFont="1" applyFill="1" applyBorder="1" applyAlignment="1" applyProtection="1">
      <alignment horizontal="center" vertical="center" wrapText="1"/>
      <protection locked="0"/>
    </xf>
    <xf numFmtId="3" fontId="14" fillId="2" borderId="6" xfId="0" applyNumberFormat="1" applyFont="1" applyFill="1" applyBorder="1" applyAlignment="1" applyProtection="1">
      <alignment horizontal="center" vertical="center" wrapText="1"/>
      <protection locked="0"/>
    </xf>
    <xf numFmtId="49" fontId="14" fillId="2" borderId="46" xfId="0" applyNumberFormat="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3" fillId="2" borderId="54" xfId="0" applyFont="1" applyFill="1" applyBorder="1" applyAlignment="1">
      <alignment horizontal="left" vertical="center" wrapText="1"/>
    </xf>
    <xf numFmtId="49" fontId="14" fillId="2" borderId="22" xfId="0" applyNumberFormat="1" applyFont="1" applyFill="1" applyBorder="1" applyAlignment="1" applyProtection="1">
      <alignment horizontal="center" vertical="center" wrapText="1"/>
      <protection locked="0"/>
    </xf>
    <xf numFmtId="0" fontId="14" fillId="2" borderId="5" xfId="0" quotePrefix="1" applyFont="1" applyFill="1" applyBorder="1" applyAlignment="1">
      <alignment horizontal="left" vertical="center" wrapText="1"/>
    </xf>
    <xf numFmtId="0" fontId="14" fillId="2" borderId="33" xfId="0" quotePrefix="1" applyFont="1" applyFill="1" applyBorder="1" applyAlignment="1">
      <alignment horizontal="left" vertical="center" wrapText="1"/>
    </xf>
    <xf numFmtId="0" fontId="14" fillId="2" borderId="0" xfId="0" quotePrefix="1" applyFont="1" applyFill="1" applyAlignment="1">
      <alignment horizontal="left" vertical="center" wrapText="1"/>
    </xf>
    <xf numFmtId="49" fontId="23" fillId="2" borderId="30" xfId="0" applyNumberFormat="1" applyFont="1" applyFill="1" applyBorder="1" applyAlignment="1">
      <alignment horizontal="center" vertical="center" wrapText="1"/>
    </xf>
    <xf numFmtId="0" fontId="16" fillId="2" borderId="0" xfId="0" applyFont="1" applyFill="1"/>
    <xf numFmtId="0" fontId="14" fillId="2" borderId="0" xfId="0" applyFont="1" applyFill="1"/>
    <xf numFmtId="0" fontId="14" fillId="2" borderId="0" xfId="0" applyFont="1" applyFill="1" applyAlignment="1">
      <alignment horizontal="center"/>
    </xf>
    <xf numFmtId="0" fontId="25" fillId="2" borderId="10"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13" xfId="0" applyFill="1" applyBorder="1" applyAlignment="1">
      <alignment horizontal="left" vertical="center" wrapText="1"/>
    </xf>
    <xf numFmtId="49" fontId="0" fillId="2" borderId="1"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5" xfId="0" applyFill="1" applyBorder="1" applyAlignment="1">
      <alignment horizontal="left" vertical="center" wrapText="1"/>
    </xf>
    <xf numFmtId="0" fontId="25" fillId="2" borderId="44" xfId="0" applyFont="1" applyFill="1" applyBorder="1" applyAlignment="1">
      <alignment horizontal="center" vertical="center" wrapText="1"/>
    </xf>
    <xf numFmtId="0" fontId="25" fillId="2" borderId="0" xfId="0" applyFont="1" applyFill="1"/>
    <xf numFmtId="3" fontId="28" fillId="2" borderId="36" xfId="0" applyNumberFormat="1" applyFont="1" applyFill="1" applyBorder="1" applyAlignment="1" applyProtection="1">
      <alignment horizontal="center" vertical="center" wrapText="1"/>
      <protection locked="0"/>
    </xf>
    <xf numFmtId="3" fontId="28" fillId="2" borderId="51" xfId="0" applyNumberFormat="1" applyFont="1" applyFill="1" applyBorder="1" applyAlignment="1" applyProtection="1">
      <alignment horizontal="center" vertical="center" wrapText="1"/>
      <protection locked="0"/>
    </xf>
    <xf numFmtId="3" fontId="28" fillId="2" borderId="22" xfId="0" applyNumberFormat="1" applyFont="1" applyFill="1" applyBorder="1" applyAlignment="1" applyProtection="1">
      <alignment horizontal="center" vertical="center" wrapText="1"/>
      <protection locked="0"/>
    </xf>
    <xf numFmtId="49" fontId="28" fillId="2" borderId="22" xfId="0" applyNumberFormat="1" applyFont="1" applyFill="1" applyBorder="1" applyAlignment="1">
      <alignment horizontal="center" vertical="center" wrapText="1"/>
    </xf>
    <xf numFmtId="49" fontId="28" fillId="2" borderId="55" xfId="0" applyNumberFormat="1" applyFont="1" applyFill="1" applyBorder="1" applyAlignment="1">
      <alignment horizontal="center" vertical="center" wrapText="1"/>
    </xf>
    <xf numFmtId="0" fontId="27" fillId="2" borderId="23"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7" fillId="2" borderId="24" xfId="0" applyFont="1" applyFill="1" applyBorder="1" applyAlignment="1">
      <alignment horizontal="left" vertical="center" wrapText="1"/>
    </xf>
    <xf numFmtId="3" fontId="27" fillId="2" borderId="22" xfId="0" applyNumberFormat="1" applyFont="1" applyFill="1" applyBorder="1" applyAlignment="1" applyProtection="1">
      <alignment horizontal="center" vertical="center" wrapText="1"/>
      <protection locked="0"/>
    </xf>
    <xf numFmtId="3" fontId="27" fillId="2" borderId="24" xfId="0" applyNumberFormat="1" applyFont="1" applyFill="1" applyBorder="1" applyAlignment="1" applyProtection="1">
      <alignment horizontal="center" vertical="center" wrapText="1"/>
      <protection locked="0"/>
    </xf>
    <xf numFmtId="49" fontId="27" fillId="2" borderId="22" xfId="0" applyNumberFormat="1" applyFont="1" applyFill="1" applyBorder="1" applyAlignment="1">
      <alignment horizontal="center" vertical="center" wrapText="1"/>
    </xf>
    <xf numFmtId="49" fontId="27" fillId="2" borderId="24" xfId="0" applyNumberFormat="1"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43" xfId="0" applyFont="1" applyFill="1" applyBorder="1" applyAlignment="1">
      <alignment horizontal="left" vertical="center" wrapText="1"/>
    </xf>
    <xf numFmtId="0" fontId="28" fillId="2" borderId="23" xfId="0" applyFont="1" applyFill="1" applyBorder="1" applyAlignment="1">
      <alignment horizontal="left" vertical="center" wrapText="1"/>
    </xf>
    <xf numFmtId="49" fontId="28" fillId="2" borderId="55" xfId="0" applyNumberFormat="1" applyFont="1" applyFill="1" applyBorder="1" applyAlignment="1">
      <alignment horizontal="left" vertical="center" wrapText="1"/>
    </xf>
    <xf numFmtId="0" fontId="28" fillId="2" borderId="55" xfId="0" applyFont="1" applyFill="1" applyBorder="1" applyAlignment="1">
      <alignment horizontal="left" vertical="center" wrapText="1"/>
    </xf>
    <xf numFmtId="0" fontId="28" fillId="2" borderId="54" xfId="0" applyFont="1" applyFill="1" applyBorder="1" applyAlignment="1">
      <alignment vertical="center" wrapText="1"/>
    </xf>
    <xf numFmtId="0" fontId="28" fillId="2" borderId="22" xfId="0" applyFont="1" applyFill="1" applyBorder="1" applyAlignment="1">
      <alignment horizontal="left" vertical="center" wrapText="1"/>
    </xf>
    <xf numFmtId="0" fontId="28" fillId="2" borderId="54" xfId="0" applyFont="1" applyFill="1" applyBorder="1" applyAlignment="1">
      <alignment horizontal="left" vertical="center" wrapText="1"/>
    </xf>
    <xf numFmtId="3" fontId="28" fillId="2" borderId="55" xfId="0" applyNumberFormat="1" applyFont="1" applyFill="1" applyBorder="1" applyAlignment="1" applyProtection="1">
      <alignment horizontal="center" vertical="center" wrapText="1"/>
      <protection locked="0"/>
    </xf>
    <xf numFmtId="0" fontId="28" fillId="2" borderId="22"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0" xfId="0" applyFont="1" applyFill="1"/>
    <xf numFmtId="0" fontId="28" fillId="0" borderId="0" xfId="0" applyFont="1"/>
    <xf numFmtId="0" fontId="29" fillId="2" borderId="0" xfId="0" applyFont="1" applyFill="1" applyAlignment="1">
      <alignment wrapText="1"/>
    </xf>
    <xf numFmtId="0" fontId="29" fillId="0" borderId="0" xfId="0" applyFont="1" applyAlignment="1">
      <alignment wrapText="1"/>
    </xf>
    <xf numFmtId="0" fontId="29" fillId="2" borderId="0" xfId="0" applyFont="1" applyFill="1"/>
    <xf numFmtId="0" fontId="29" fillId="0" borderId="0" xfId="0" applyFont="1"/>
    <xf numFmtId="49" fontId="28" fillId="2" borderId="23" xfId="0" applyNumberFormat="1" applyFont="1" applyFill="1" applyBorder="1" applyAlignment="1">
      <alignment horizontal="left" vertical="center"/>
    </xf>
    <xf numFmtId="0" fontId="28" fillId="2" borderId="55" xfId="0" applyFont="1" applyFill="1" applyBorder="1" applyAlignment="1">
      <alignment horizontal="center" vertical="center" wrapText="1"/>
    </xf>
    <xf numFmtId="0" fontId="28" fillId="2" borderId="0" xfId="0" applyFont="1" applyFill="1" applyAlignment="1">
      <alignment wrapText="1"/>
    </xf>
    <xf numFmtId="0" fontId="28" fillId="0" borderId="0" xfId="0" applyFont="1" applyAlignment="1">
      <alignment wrapText="1"/>
    </xf>
    <xf numFmtId="49" fontId="28" fillId="2" borderId="50" xfId="0" applyNumberFormat="1" applyFont="1" applyFill="1" applyBorder="1" applyAlignment="1">
      <alignment horizontal="left" vertical="center"/>
    </xf>
    <xf numFmtId="3" fontId="28" fillId="2" borderId="17" xfId="0" applyNumberFormat="1" applyFont="1" applyFill="1" applyBorder="1" applyAlignment="1" applyProtection="1">
      <alignment horizontal="center" vertical="center" wrapText="1"/>
      <protection locked="0"/>
    </xf>
    <xf numFmtId="3" fontId="28" fillId="2" borderId="53" xfId="0" applyNumberFormat="1" applyFont="1" applyFill="1" applyBorder="1" applyAlignment="1" applyProtection="1">
      <alignment horizontal="center" vertical="center" wrapText="1"/>
      <protection locked="0"/>
    </xf>
    <xf numFmtId="49" fontId="28" fillId="2" borderId="17" xfId="0" applyNumberFormat="1" applyFont="1" applyFill="1" applyBorder="1" applyAlignment="1">
      <alignment horizontal="center" vertical="center" wrapText="1"/>
    </xf>
    <xf numFmtId="49" fontId="28" fillId="2" borderId="53" xfId="0" applyNumberFormat="1" applyFont="1" applyFill="1" applyBorder="1" applyAlignment="1">
      <alignment horizontal="center" vertical="center" wrapText="1"/>
    </xf>
    <xf numFmtId="49" fontId="28" fillId="2" borderId="22" xfId="0" quotePrefix="1" applyNumberFormat="1" applyFont="1" applyFill="1" applyBorder="1" applyAlignment="1">
      <alignment horizontal="center" vertical="center" wrapText="1"/>
    </xf>
    <xf numFmtId="49" fontId="28" fillId="2" borderId="55" xfId="0" quotePrefix="1" applyNumberFormat="1" applyFont="1" applyFill="1" applyBorder="1" applyAlignment="1">
      <alignment horizontal="center" vertical="center" wrapText="1"/>
    </xf>
    <xf numFmtId="0" fontId="28" fillId="2" borderId="0" xfId="0" applyFont="1" applyFill="1" applyAlignment="1">
      <alignment horizontal="left" vertical="center" wrapText="1"/>
    </xf>
    <xf numFmtId="0" fontId="23" fillId="2" borderId="44" xfId="0" applyFont="1" applyFill="1" applyBorder="1" applyAlignment="1">
      <alignment horizontal="center" vertical="center" wrapText="1"/>
    </xf>
    <xf numFmtId="49" fontId="14" fillId="2" borderId="18" xfId="0" applyNumberFormat="1" applyFont="1" applyFill="1" applyBorder="1" applyAlignment="1">
      <alignment horizontal="left" vertical="center" wrapText="1"/>
    </xf>
    <xf numFmtId="0" fontId="28" fillId="2" borderId="52" xfId="0" applyFont="1" applyFill="1" applyBorder="1" applyAlignment="1">
      <alignment horizontal="left" vertical="center" wrapText="1"/>
    </xf>
    <xf numFmtId="0" fontId="28" fillId="2" borderId="18" xfId="0" applyFont="1" applyFill="1" applyBorder="1" applyAlignment="1">
      <alignment horizontal="left" vertical="center" wrapText="1"/>
    </xf>
    <xf numFmtId="49" fontId="28" fillId="2" borderId="53" xfId="0" applyNumberFormat="1" applyFont="1" applyFill="1" applyBorder="1" applyAlignment="1">
      <alignment horizontal="left" vertical="center" wrapText="1"/>
    </xf>
    <xf numFmtId="0" fontId="28" fillId="2" borderId="17" xfId="0" applyFont="1" applyFill="1" applyBorder="1" applyAlignment="1">
      <alignment horizontal="left" vertical="center" wrapText="1"/>
    </xf>
    <xf numFmtId="49" fontId="28" fillId="2" borderId="19" xfId="0" applyNumberFormat="1"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5"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24" xfId="0" applyFont="1" applyFill="1" applyBorder="1" applyAlignment="1">
      <alignment horizontal="center" vertical="center"/>
    </xf>
    <xf numFmtId="0" fontId="0" fillId="2" borderId="54" xfId="0" applyFont="1" applyFill="1" applyBorder="1" applyAlignment="1">
      <alignment horizontal="left" vertical="center" wrapText="1"/>
    </xf>
    <xf numFmtId="0" fontId="27" fillId="2" borderId="54" xfId="0" applyFont="1" applyFill="1" applyBorder="1" applyAlignment="1">
      <alignment horizontal="left" vertical="center" wrapText="1"/>
    </xf>
    <xf numFmtId="0" fontId="27" fillId="2" borderId="55"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47"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48" xfId="0" applyFont="1" applyFill="1" applyBorder="1" applyAlignment="1">
      <alignment horizontal="left" vertical="center" wrapText="1"/>
    </xf>
    <xf numFmtId="49" fontId="28" fillId="2" borderId="1" xfId="0" applyNumberFormat="1" applyFont="1" applyFill="1" applyBorder="1" applyAlignment="1">
      <alignment horizontal="center" vertical="center" wrapText="1"/>
    </xf>
    <xf numFmtId="0" fontId="28" fillId="2" borderId="4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24" xfId="0" applyFont="1" applyFill="1" applyBorder="1" applyAlignment="1">
      <alignment horizontal="left" vertical="center" wrapText="1"/>
    </xf>
    <xf numFmtId="3" fontId="28" fillId="2" borderId="48" xfId="0" applyNumberFormat="1" applyFont="1" applyFill="1" applyBorder="1" applyAlignment="1" applyProtection="1">
      <alignment horizontal="center" vertical="center" wrapText="1"/>
      <protection locked="0"/>
    </xf>
    <xf numFmtId="0" fontId="27" fillId="2" borderId="0" xfId="0" applyFont="1" applyFill="1"/>
    <xf numFmtId="0" fontId="27" fillId="0" borderId="0" xfId="0" applyFont="1"/>
    <xf numFmtId="0" fontId="30" fillId="2" borderId="30" xfId="0" applyFont="1" applyFill="1" applyBorder="1" applyAlignment="1">
      <alignment horizontal="center" vertical="center" wrapText="1"/>
    </xf>
    <xf numFmtId="0" fontId="30" fillId="2" borderId="43" xfId="0" applyFont="1" applyFill="1" applyBorder="1" applyAlignment="1">
      <alignment horizontal="left" vertical="center" wrapText="1"/>
    </xf>
    <xf numFmtId="0" fontId="30" fillId="2" borderId="23" xfId="0" applyFont="1" applyFill="1" applyBorder="1" applyAlignment="1">
      <alignment horizontal="left" vertical="center" wrapText="1"/>
    </xf>
    <xf numFmtId="49" fontId="30" fillId="2" borderId="23" xfId="0" applyNumberFormat="1" applyFont="1" applyFill="1" applyBorder="1" applyAlignment="1">
      <alignment horizontal="left" vertical="center"/>
    </xf>
    <xf numFmtId="0" fontId="30" fillId="2" borderId="55" xfId="0" applyFont="1" applyFill="1" applyBorder="1" applyAlignment="1">
      <alignment horizontal="left" vertical="center" wrapText="1"/>
    </xf>
    <xf numFmtId="0" fontId="30" fillId="2" borderId="54" xfId="0" applyFont="1" applyFill="1" applyBorder="1" applyAlignment="1">
      <alignment horizontal="left" vertical="center" wrapText="1"/>
    </xf>
    <xf numFmtId="0" fontId="30" fillId="2" borderId="22" xfId="0" applyFont="1" applyFill="1" applyBorder="1" applyAlignment="1">
      <alignment horizontal="left" vertical="center" wrapText="1"/>
    </xf>
    <xf numFmtId="3" fontId="30" fillId="2" borderId="22" xfId="0" applyNumberFormat="1" applyFont="1" applyFill="1" applyBorder="1" applyAlignment="1" applyProtection="1">
      <alignment horizontal="center" vertical="center" wrapText="1"/>
      <protection locked="0"/>
    </xf>
    <xf numFmtId="3" fontId="30" fillId="2" borderId="55" xfId="0" applyNumberFormat="1" applyFont="1" applyFill="1" applyBorder="1" applyAlignment="1" applyProtection="1">
      <alignment horizontal="center" vertical="center" wrapText="1"/>
      <protection locked="0"/>
    </xf>
    <xf numFmtId="49" fontId="30" fillId="2" borderId="22" xfId="0" applyNumberFormat="1" applyFont="1" applyFill="1" applyBorder="1" applyAlignment="1">
      <alignment horizontal="center" vertical="center" wrapText="1"/>
    </xf>
    <xf numFmtId="49" fontId="30" fillId="2" borderId="55" xfId="0" applyNumberFormat="1"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0" borderId="0" xfId="0" applyFont="1" applyAlignment="1">
      <alignment wrapText="1"/>
    </xf>
    <xf numFmtId="49" fontId="28" fillId="2" borderId="23" xfId="0" applyNumberFormat="1" applyFont="1" applyFill="1" applyBorder="1" applyAlignment="1">
      <alignment horizontal="left" vertical="center" wrapText="1"/>
    </xf>
    <xf numFmtId="0" fontId="28" fillId="2" borderId="49" xfId="0" applyFont="1" applyFill="1" applyBorder="1" applyAlignment="1">
      <alignment horizontal="center" vertical="center" wrapText="1"/>
    </xf>
    <xf numFmtId="0" fontId="28" fillId="2" borderId="30" xfId="0" applyFont="1" applyFill="1" applyBorder="1" applyAlignment="1">
      <alignment horizontal="center" vertical="center"/>
    </xf>
    <xf numFmtId="0" fontId="28" fillId="2" borderId="53" xfId="0" applyFont="1" applyFill="1" applyBorder="1" applyAlignment="1">
      <alignment horizontal="left" vertical="center" wrapText="1"/>
    </xf>
    <xf numFmtId="49" fontId="28" fillId="2" borderId="55" xfId="0" applyNumberFormat="1" applyFont="1" applyFill="1" applyBorder="1" applyAlignment="1">
      <alignment horizontal="left" vertical="center"/>
    </xf>
    <xf numFmtId="0" fontId="30" fillId="2" borderId="55" xfId="0" applyFont="1" applyFill="1" applyBorder="1" applyAlignment="1">
      <alignment horizontal="center" vertical="center" wrapText="1"/>
    </xf>
    <xf numFmtId="0" fontId="30" fillId="2" borderId="30" xfId="0" applyFont="1" applyFill="1" applyBorder="1" applyAlignment="1">
      <alignment horizontal="center" vertical="center"/>
    </xf>
    <xf numFmtId="0" fontId="30" fillId="2" borderId="4"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33" xfId="0" applyFont="1" applyFill="1" applyBorder="1" applyAlignment="1">
      <alignment horizontal="left" vertical="center" wrapText="1"/>
    </xf>
    <xf numFmtId="0" fontId="30" fillId="2" borderId="12" xfId="0" applyFont="1" applyFill="1" applyBorder="1" applyAlignment="1">
      <alignment horizontal="left" vertical="center" wrapText="1"/>
    </xf>
    <xf numFmtId="3" fontId="30" fillId="2" borderId="4" xfId="0" applyNumberFormat="1" applyFont="1" applyFill="1" applyBorder="1" applyAlignment="1" applyProtection="1">
      <alignment horizontal="center" vertical="center" wrapText="1"/>
      <protection locked="0"/>
    </xf>
    <xf numFmtId="3" fontId="30" fillId="2" borderId="33" xfId="0" applyNumberFormat="1" applyFont="1" applyFill="1" applyBorder="1" applyAlignment="1" applyProtection="1">
      <alignment horizontal="center" vertical="center" wrapText="1"/>
      <protection locked="0"/>
    </xf>
    <xf numFmtId="49" fontId="30" fillId="2" borderId="4"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4" fillId="2" borderId="54" xfId="0" applyFont="1" applyFill="1" applyBorder="1" applyAlignment="1">
      <alignment horizontal="left" vertical="center" wrapText="1"/>
    </xf>
    <xf numFmtId="49" fontId="30" fillId="2" borderId="50" xfId="0" applyNumberFormat="1" applyFont="1" applyFill="1" applyBorder="1" applyAlignment="1">
      <alignment horizontal="left" vertical="center"/>
    </xf>
    <xf numFmtId="49" fontId="14" fillId="2" borderId="23" xfId="0" applyNumberFormat="1" applyFont="1" applyFill="1" applyBorder="1" applyAlignment="1">
      <alignment horizontal="left" vertical="center"/>
    </xf>
    <xf numFmtId="0" fontId="14" fillId="2" borderId="0" xfId="0" applyFont="1" applyFill="1" applyAlignment="1">
      <alignment wrapText="1"/>
    </xf>
    <xf numFmtId="0" fontId="14" fillId="0" borderId="0" xfId="0" applyFont="1" applyAlignment="1">
      <alignment wrapText="1"/>
    </xf>
    <xf numFmtId="0" fontId="36" fillId="2" borderId="22" xfId="0" applyFont="1" applyFill="1" applyBorder="1" applyAlignment="1" applyProtection="1">
      <alignment horizontal="center" vertical="center" wrapText="1"/>
      <protection locked="0"/>
    </xf>
    <xf numFmtId="3" fontId="14" fillId="2" borderId="37" xfId="0" applyNumberFormat="1" applyFont="1" applyFill="1" applyBorder="1" applyAlignment="1" applyProtection="1">
      <alignment horizontal="center" vertical="center" wrapText="1"/>
      <protection locked="0"/>
    </xf>
    <xf numFmtId="49" fontId="14" fillId="2" borderId="37" xfId="0" applyNumberFormat="1" applyFont="1" applyFill="1" applyBorder="1" applyAlignment="1">
      <alignment horizontal="center" vertical="center" wrapText="1"/>
    </xf>
    <xf numFmtId="0" fontId="14" fillId="2" borderId="39" xfId="0" applyFont="1" applyFill="1" applyBorder="1" applyAlignment="1">
      <alignment horizontal="center" vertical="center" wrapText="1"/>
    </xf>
    <xf numFmtId="49" fontId="14" fillId="2" borderId="50" xfId="0" applyNumberFormat="1" applyFont="1" applyFill="1" applyBorder="1" applyAlignment="1">
      <alignment horizontal="left" vertical="center"/>
    </xf>
    <xf numFmtId="49" fontId="23" fillId="2" borderId="23" xfId="0" applyNumberFormat="1" applyFont="1" applyFill="1" applyBorder="1" applyAlignment="1">
      <alignment horizontal="left" vertical="center"/>
    </xf>
    <xf numFmtId="0" fontId="23" fillId="2" borderId="55" xfId="0" applyFont="1" applyFill="1" applyBorder="1" applyAlignment="1">
      <alignment horizontal="left" vertical="center" wrapText="1"/>
    </xf>
    <xf numFmtId="3" fontId="23" fillId="2" borderId="22" xfId="0" applyNumberFormat="1" applyFont="1" applyFill="1" applyBorder="1" applyAlignment="1" applyProtection="1">
      <alignment horizontal="center" vertical="center" wrapText="1"/>
      <protection locked="0"/>
    </xf>
    <xf numFmtId="49" fontId="23" fillId="2" borderId="50" xfId="0" applyNumberFormat="1" applyFont="1" applyFill="1" applyBorder="1" applyAlignment="1">
      <alignment horizontal="left" vertical="center"/>
    </xf>
    <xf numFmtId="3" fontId="23" fillId="2" borderId="55" xfId="0" applyNumberFormat="1" applyFont="1" applyFill="1" applyBorder="1" applyAlignment="1" applyProtection="1">
      <alignment horizontal="center" vertical="center" wrapText="1"/>
      <protection locked="0"/>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55"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47"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0" fillId="2" borderId="48" xfId="0" applyFont="1" applyFill="1" applyBorder="1" applyAlignment="1">
      <alignment horizontal="left" vertical="center" wrapText="1"/>
    </xf>
    <xf numFmtId="49" fontId="30"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28" fillId="2" borderId="23" xfId="0" quotePrefix="1" applyFont="1" applyFill="1" applyBorder="1" applyAlignment="1">
      <alignment horizontal="left" vertical="center" wrapText="1"/>
    </xf>
    <xf numFmtId="0" fontId="28" fillId="2" borderId="55" xfId="0" quotePrefix="1" applyFont="1" applyFill="1" applyBorder="1" applyAlignment="1">
      <alignment horizontal="left" vertical="center" wrapText="1"/>
    </xf>
    <xf numFmtId="0" fontId="28" fillId="2" borderId="54" xfId="0" applyFont="1" applyFill="1" applyBorder="1" applyAlignment="1">
      <alignment horizontal="center" vertical="center"/>
    </xf>
    <xf numFmtId="0" fontId="28" fillId="2" borderId="23" xfId="0" applyFont="1" applyFill="1" applyBorder="1" applyAlignment="1">
      <alignment vertical="center" wrapText="1"/>
    </xf>
    <xf numFmtId="0" fontId="0" fillId="2" borderId="54" xfId="0" applyFont="1" applyFill="1" applyBorder="1" applyAlignment="1">
      <alignment vertical="center" wrapText="1"/>
    </xf>
    <xf numFmtId="49" fontId="28" fillId="2" borderId="0" xfId="0" applyNumberFormat="1" applyFont="1" applyFill="1" applyAlignment="1">
      <alignment horizontal="left" vertical="center"/>
    </xf>
    <xf numFmtId="0" fontId="25" fillId="2" borderId="30" xfId="0" applyFont="1" applyFill="1" applyBorder="1" applyAlignment="1">
      <alignment horizontal="left" vertical="center" wrapText="1"/>
    </xf>
    <xf numFmtId="0" fontId="28" fillId="2" borderId="54" xfId="0" applyFont="1" applyFill="1" applyBorder="1" applyAlignment="1">
      <alignment horizontal="center" vertical="center" wrapText="1"/>
    </xf>
    <xf numFmtId="0" fontId="30" fillId="2" borderId="24" xfId="0" applyFont="1" applyFill="1" applyBorder="1" applyAlignment="1">
      <alignment horizontal="left" vertical="center" wrapText="1"/>
    </xf>
    <xf numFmtId="0" fontId="30" fillId="2" borderId="30" xfId="0" applyFont="1" applyFill="1" applyBorder="1" applyAlignment="1">
      <alignment horizontal="left" vertical="center" wrapText="1"/>
    </xf>
    <xf numFmtId="0" fontId="30" fillId="2" borderId="39" xfId="0" applyFont="1" applyFill="1" applyBorder="1" applyAlignment="1">
      <alignment horizontal="left" vertical="center" wrapText="1"/>
    </xf>
    <xf numFmtId="3" fontId="30" fillId="2" borderId="24" xfId="0" applyNumberFormat="1" applyFont="1" applyFill="1" applyBorder="1" applyAlignment="1" applyProtection="1">
      <alignment horizontal="center" vertical="center" wrapText="1"/>
      <protection locked="0"/>
    </xf>
    <xf numFmtId="49" fontId="30" fillId="2" borderId="24" xfId="0" applyNumberFormat="1" applyFont="1" applyFill="1" applyBorder="1" applyAlignment="1">
      <alignment horizontal="center" vertical="center" wrapText="1"/>
    </xf>
    <xf numFmtId="0" fontId="30" fillId="2" borderId="39" xfId="0"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23" xfId="0" applyFont="1" applyFill="1" applyBorder="1" applyAlignment="1">
      <alignment horizontal="center" vertical="center" wrapText="1"/>
    </xf>
    <xf numFmtId="0" fontId="30" fillId="2" borderId="49" xfId="0" applyFont="1" applyFill="1" applyBorder="1" applyAlignment="1">
      <alignment horizontal="left" vertical="center" wrapText="1"/>
    </xf>
    <xf numFmtId="3" fontId="30" fillId="2" borderId="36" xfId="0" applyNumberFormat="1" applyFont="1" applyFill="1" applyBorder="1" applyAlignment="1" applyProtection="1">
      <alignment horizontal="center" vertical="center" wrapText="1"/>
      <protection locked="0"/>
    </xf>
    <xf numFmtId="3" fontId="30" fillId="2" borderId="51" xfId="0" applyNumberFormat="1" applyFont="1" applyFill="1" applyBorder="1" applyAlignment="1" applyProtection="1">
      <alignment horizontal="center" vertical="center" wrapText="1"/>
      <protection locked="0"/>
    </xf>
    <xf numFmtId="49" fontId="30" fillId="2" borderId="36" xfId="0" applyNumberFormat="1" applyFont="1" applyFill="1" applyBorder="1" applyAlignment="1">
      <alignment horizontal="center" vertical="center" wrapText="1"/>
    </xf>
    <xf numFmtId="0" fontId="30" fillId="2" borderId="60" xfId="0" applyFont="1" applyFill="1" applyBorder="1" applyAlignment="1">
      <alignment horizontal="center" vertical="center" wrapText="1"/>
    </xf>
    <xf numFmtId="0" fontId="30" fillId="2" borderId="50" xfId="0" applyFont="1" applyFill="1" applyBorder="1" applyAlignment="1">
      <alignment horizontal="center" vertical="center" wrapText="1"/>
    </xf>
    <xf numFmtId="0" fontId="30" fillId="2" borderId="64"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37" xfId="0" applyFont="1" applyFill="1" applyBorder="1" applyAlignment="1">
      <alignment horizontal="center" vertical="center" wrapText="1"/>
    </xf>
    <xf numFmtId="49" fontId="30" fillId="2" borderId="23" xfId="0" applyNumberFormat="1" applyFont="1" applyFill="1" applyBorder="1" applyAlignment="1">
      <alignment horizontal="center" vertical="center" wrapText="1"/>
    </xf>
    <xf numFmtId="0" fontId="37" fillId="2" borderId="30" xfId="0" applyFont="1" applyFill="1" applyBorder="1" applyAlignment="1">
      <alignment horizontal="center" vertical="center" wrapText="1"/>
    </xf>
    <xf numFmtId="0" fontId="37" fillId="2" borderId="23" xfId="0" applyFont="1" applyFill="1" applyBorder="1" applyAlignment="1">
      <alignment horizontal="left" vertical="center" wrapText="1"/>
    </xf>
    <xf numFmtId="0" fontId="37" fillId="2" borderId="30" xfId="0" applyFont="1" applyFill="1" applyBorder="1" applyAlignment="1">
      <alignment horizontal="left" vertical="center" wrapText="1"/>
    </xf>
    <xf numFmtId="49" fontId="37" fillId="2" borderId="22" xfId="0" applyNumberFormat="1" applyFont="1" applyFill="1" applyBorder="1" applyAlignment="1">
      <alignment horizontal="center" vertical="center" wrapText="1"/>
    </xf>
    <xf numFmtId="49" fontId="37" fillId="2" borderId="24" xfId="0" applyNumberFormat="1"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5" xfId="0" applyFont="1" applyFill="1" applyBorder="1" applyAlignment="1">
      <alignment horizontal="left" vertical="center" wrapText="1"/>
    </xf>
    <xf numFmtId="0" fontId="30" fillId="2" borderId="0" xfId="0" applyFont="1" applyFill="1" applyAlignment="1">
      <alignment wrapText="1"/>
    </xf>
    <xf numFmtId="0" fontId="30" fillId="0" borderId="30" xfId="0" applyFont="1" applyBorder="1" applyAlignment="1" applyProtection="1">
      <alignment vertical="center" wrapText="1"/>
      <protection locked="0"/>
    </xf>
    <xf numFmtId="0" fontId="30" fillId="2" borderId="65" xfId="0" applyFont="1" applyFill="1" applyBorder="1" applyAlignment="1">
      <alignment horizontal="center" vertical="center"/>
    </xf>
    <xf numFmtId="0" fontId="30" fillId="2" borderId="66" xfId="0" applyFont="1" applyFill="1" applyBorder="1" applyAlignment="1">
      <alignment horizontal="left" vertical="center" wrapText="1"/>
    </xf>
    <xf numFmtId="0" fontId="30" fillId="2" borderId="67" xfId="0" applyFont="1" applyFill="1" applyBorder="1" applyAlignment="1">
      <alignment horizontal="left" vertical="center" wrapText="1"/>
    </xf>
    <xf numFmtId="49" fontId="30" fillId="2" borderId="67" xfId="0" applyNumberFormat="1" applyFont="1" applyFill="1" applyBorder="1" applyAlignment="1">
      <alignment horizontal="left" vertical="center"/>
    </xf>
    <xf numFmtId="0" fontId="30" fillId="2" borderId="69" xfId="0" applyFont="1" applyFill="1" applyBorder="1" applyAlignment="1">
      <alignment horizontal="left" vertical="center" wrapText="1"/>
    </xf>
    <xf numFmtId="0" fontId="30" fillId="0" borderId="65" xfId="0" applyFont="1" applyBorder="1" applyAlignment="1" applyProtection="1">
      <alignment vertical="center" wrapText="1"/>
      <protection locked="0"/>
    </xf>
    <xf numFmtId="3" fontId="30" fillId="2" borderId="66" xfId="0" applyNumberFormat="1" applyFont="1" applyFill="1" applyBorder="1" applyAlignment="1" applyProtection="1">
      <alignment horizontal="center" vertical="center" wrapText="1"/>
      <protection locked="0"/>
    </xf>
    <xf numFmtId="3" fontId="30" fillId="2" borderId="69" xfId="0" applyNumberFormat="1" applyFont="1" applyFill="1" applyBorder="1" applyAlignment="1" applyProtection="1">
      <alignment horizontal="center" vertical="center" wrapText="1"/>
      <protection locked="0"/>
    </xf>
    <xf numFmtId="49" fontId="30" fillId="2" borderId="66" xfId="0" applyNumberFormat="1" applyFont="1" applyFill="1" applyBorder="1" applyAlignment="1">
      <alignment horizontal="center" vertical="center" wrapText="1"/>
    </xf>
    <xf numFmtId="49" fontId="30" fillId="2" borderId="68" xfId="0" applyNumberFormat="1"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0" fillId="2" borderId="67"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0" borderId="66" xfId="0" applyFont="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0" fillId="2" borderId="0" xfId="0" applyFill="1" applyBorder="1" applyAlignment="1">
      <alignment horizontal="left" vertical="center" wrapText="1"/>
    </xf>
    <xf numFmtId="3" fontId="0" fillId="2" borderId="0" xfId="0" applyNumberFormat="1" applyFill="1" applyBorder="1" applyAlignment="1" applyProtection="1">
      <alignment horizontal="center" vertical="center" wrapText="1"/>
      <protection locked="0"/>
    </xf>
    <xf numFmtId="49" fontId="0" fillId="2" borderId="0" xfId="0" applyNumberFormat="1" applyFill="1" applyBorder="1" applyAlignment="1">
      <alignment horizontal="center" vertical="center" wrapText="1"/>
    </xf>
    <xf numFmtId="0" fontId="0" fillId="2" borderId="0" xfId="0"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18" xfId="0" applyFont="1" applyFill="1" applyBorder="1" applyAlignment="1">
      <alignment horizontal="left" vertical="center" wrapText="1"/>
    </xf>
    <xf numFmtId="49" fontId="30" fillId="2" borderId="18" xfId="0" applyNumberFormat="1" applyFont="1" applyFill="1" applyBorder="1" applyAlignment="1">
      <alignment horizontal="left" vertical="center" wrapText="1"/>
    </xf>
    <xf numFmtId="49" fontId="30" fillId="2" borderId="53" xfId="0" applyNumberFormat="1" applyFont="1" applyFill="1" applyBorder="1" applyAlignment="1">
      <alignment horizontal="left" vertical="center" wrapText="1"/>
    </xf>
    <xf numFmtId="0" fontId="30" fillId="2" borderId="53" xfId="0" applyFont="1" applyFill="1" applyBorder="1" applyAlignment="1">
      <alignment horizontal="left" vertical="center" wrapText="1"/>
    </xf>
    <xf numFmtId="0" fontId="30" fillId="2" borderId="52" xfId="0" applyFont="1" applyFill="1" applyBorder="1" applyAlignment="1">
      <alignment horizontal="left" vertical="center" wrapText="1"/>
    </xf>
    <xf numFmtId="0" fontId="30" fillId="2" borderId="17" xfId="0" applyFont="1" applyFill="1" applyBorder="1" applyAlignment="1">
      <alignment horizontal="left" vertical="center" wrapText="1"/>
    </xf>
    <xf numFmtId="3" fontId="30" fillId="2" borderId="17" xfId="0" applyNumberFormat="1" applyFont="1" applyFill="1" applyBorder="1" applyAlignment="1" applyProtection="1">
      <alignment horizontal="center" vertical="center" wrapText="1"/>
      <protection locked="0"/>
    </xf>
    <xf numFmtId="3" fontId="30" fillId="2" borderId="53" xfId="0" applyNumberFormat="1" applyFont="1" applyFill="1" applyBorder="1" applyAlignment="1" applyProtection="1">
      <alignment horizontal="center" vertical="center" wrapText="1"/>
      <protection locked="0"/>
    </xf>
    <xf numFmtId="49" fontId="30" fillId="2" borderId="17" xfId="0" applyNumberFormat="1" applyFont="1" applyFill="1" applyBorder="1" applyAlignment="1">
      <alignment horizontal="center" vertical="center" wrapText="1"/>
    </xf>
    <xf numFmtId="49" fontId="30" fillId="2" borderId="53" xfId="0" applyNumberFormat="1"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44" xfId="0" applyFont="1" applyFill="1" applyBorder="1" applyAlignment="1">
      <alignment horizontal="center" vertical="center"/>
    </xf>
    <xf numFmtId="0" fontId="30" fillId="2" borderId="44" xfId="0" applyFont="1" applyFill="1" applyBorder="1" applyAlignment="1">
      <alignment horizontal="left" vertical="center" wrapText="1"/>
    </xf>
    <xf numFmtId="0" fontId="30" fillId="2" borderId="19" xfId="0" applyFont="1" applyFill="1" applyBorder="1" applyAlignment="1">
      <alignment horizontal="left" vertical="center" wrapText="1"/>
    </xf>
    <xf numFmtId="3" fontId="30" fillId="2" borderId="19" xfId="0" applyNumberFormat="1" applyFont="1" applyFill="1" applyBorder="1" applyAlignment="1" applyProtection="1">
      <alignment horizontal="center" vertical="center" wrapText="1"/>
      <protection locked="0"/>
    </xf>
    <xf numFmtId="49" fontId="30" fillId="2" borderId="19" xfId="0" applyNumberFormat="1" applyFont="1" applyFill="1" applyBorder="1" applyAlignment="1">
      <alignment horizontal="center" vertical="center" wrapText="1"/>
    </xf>
    <xf numFmtId="49" fontId="30" fillId="2" borderId="5" xfId="0" applyNumberFormat="1" applyFont="1" applyFill="1" applyBorder="1" applyAlignment="1">
      <alignment horizontal="left" vertical="center" wrapText="1"/>
    </xf>
    <xf numFmtId="49" fontId="30" fillId="2" borderId="33" xfId="0" applyNumberFormat="1"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2" borderId="6" xfId="0" applyFont="1" applyFill="1" applyBorder="1" applyAlignment="1">
      <alignment horizontal="left" vertical="center" wrapText="1"/>
    </xf>
    <xf numFmtId="3" fontId="30" fillId="2" borderId="6" xfId="0" applyNumberFormat="1" applyFont="1" applyFill="1" applyBorder="1" applyAlignment="1" applyProtection="1">
      <alignment horizontal="center" vertical="center" wrapText="1"/>
      <protection locked="0"/>
    </xf>
    <xf numFmtId="49" fontId="30" fillId="2" borderId="6" xfId="0" applyNumberFormat="1"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4" xfId="0" applyFont="1" applyFill="1" applyBorder="1" applyAlignment="1">
      <alignment horizontal="center" vertical="center"/>
    </xf>
    <xf numFmtId="0" fontId="30" fillId="2" borderId="46" xfId="0" applyFont="1" applyFill="1" applyBorder="1" applyAlignment="1">
      <alignment horizontal="left" vertical="center" wrapText="1"/>
    </xf>
    <xf numFmtId="14" fontId="14" fillId="2" borderId="22" xfId="0" applyNumberFormat="1" applyFont="1" applyFill="1" applyBorder="1" applyAlignment="1">
      <alignment horizontal="center" vertical="center" wrapText="1"/>
    </xf>
    <xf numFmtId="14" fontId="14" fillId="2" borderId="55" xfId="0" applyNumberFormat="1"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16" xfId="0" applyFont="1" applyFill="1" applyBorder="1" applyAlignment="1">
      <alignment horizontal="center" vertical="center" wrapText="1"/>
    </xf>
    <xf numFmtId="0" fontId="14" fillId="0" borderId="19" xfId="0" applyFont="1" applyBorder="1" applyAlignment="1">
      <alignment horizontal="center" vertical="center" wrapText="1"/>
    </xf>
    <xf numFmtId="49" fontId="28" fillId="2" borderId="48" xfId="0" applyNumberFormat="1" applyFont="1" applyFill="1" applyBorder="1" applyAlignment="1">
      <alignment horizontal="left" vertical="center" wrapText="1"/>
    </xf>
    <xf numFmtId="49" fontId="28" fillId="2" borderId="1" xfId="0" applyNumberFormat="1" applyFont="1" applyFill="1" applyBorder="1" applyAlignment="1" applyProtection="1">
      <alignment horizontal="center" vertical="center" wrapText="1"/>
      <protection locked="0"/>
    </xf>
    <xf numFmtId="0" fontId="28" fillId="2" borderId="50" xfId="0" applyFont="1" applyFill="1" applyBorder="1" applyAlignment="1">
      <alignment horizontal="left" vertical="center" wrapText="1"/>
    </xf>
    <xf numFmtId="0" fontId="28" fillId="2" borderId="51" xfId="0" applyFont="1" applyFill="1" applyBorder="1" applyAlignment="1">
      <alignment horizontal="left" vertical="center" wrapText="1"/>
    </xf>
    <xf numFmtId="0" fontId="28" fillId="2" borderId="36" xfId="0" applyFont="1" applyFill="1" applyBorder="1" applyAlignment="1">
      <alignment horizontal="left" vertical="center" wrapText="1"/>
    </xf>
    <xf numFmtId="0" fontId="28" fillId="2" borderId="49" xfId="0" applyFont="1" applyFill="1" applyBorder="1" applyAlignment="1">
      <alignment horizontal="left" vertical="center" wrapText="1"/>
    </xf>
    <xf numFmtId="49" fontId="28" fillId="2" borderId="36" xfId="0" applyNumberFormat="1" applyFont="1" applyFill="1" applyBorder="1" applyAlignment="1">
      <alignment horizontal="center" vertical="center" wrapText="1"/>
    </xf>
    <xf numFmtId="49" fontId="28" fillId="2" borderId="51" xfId="0" applyNumberFormat="1"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0" fillId="2" borderId="49" xfId="0" applyFont="1" applyFill="1" applyBorder="1" applyAlignment="1">
      <alignment horizontal="left" vertical="center" wrapText="1"/>
    </xf>
    <xf numFmtId="49" fontId="28" fillId="2" borderId="23" xfId="0" applyNumberFormat="1" applyFont="1" applyFill="1" applyBorder="1" applyAlignment="1">
      <alignment vertical="center"/>
    </xf>
    <xf numFmtId="49" fontId="27" fillId="2" borderId="23" xfId="0" applyNumberFormat="1" applyFont="1" applyFill="1" applyBorder="1" applyAlignment="1">
      <alignment horizontal="left" vertical="center"/>
    </xf>
    <xf numFmtId="0" fontId="28" fillId="2" borderId="61" xfId="0" applyFont="1" applyFill="1" applyBorder="1" applyAlignment="1">
      <alignment horizontal="center" vertical="center" wrapText="1"/>
    </xf>
    <xf numFmtId="0" fontId="0" fillId="2" borderId="52" xfId="0" applyFont="1" applyFill="1" applyBorder="1" applyAlignment="1">
      <alignment horizontal="left" vertical="center" wrapText="1"/>
    </xf>
    <xf numFmtId="0" fontId="14" fillId="2" borderId="54" xfId="0" applyFont="1" applyFill="1" applyBorder="1" applyAlignment="1">
      <alignment horizontal="center" vertical="center" wrapText="1"/>
    </xf>
    <xf numFmtId="49" fontId="0" fillId="2" borderId="23" xfId="0" applyNumberForma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6" xfId="0" applyFont="1" applyFill="1" applyBorder="1" applyAlignment="1">
      <alignment horizontal="center" vertical="center" wrapText="1"/>
    </xf>
    <xf numFmtId="0" fontId="0" fillId="2" borderId="47" xfId="0" applyFill="1" applyBorder="1" applyAlignment="1">
      <alignment horizontal="left" vertical="center" wrapText="1"/>
    </xf>
    <xf numFmtId="0" fontId="0" fillId="2" borderId="43" xfId="0" applyFill="1" applyBorder="1" applyAlignment="1">
      <alignment horizontal="left" vertical="center" wrapText="1"/>
    </xf>
    <xf numFmtId="0" fontId="37" fillId="2" borderId="43" xfId="0" applyFont="1" applyFill="1" applyBorder="1" applyAlignment="1">
      <alignment horizontal="left" vertical="center" wrapText="1"/>
    </xf>
    <xf numFmtId="0" fontId="37" fillId="2" borderId="46" xfId="0" applyFont="1" applyFill="1" applyBorder="1" applyAlignment="1">
      <alignment horizontal="left" vertical="center" wrapText="1"/>
    </xf>
    <xf numFmtId="0" fontId="0" fillId="2" borderId="48" xfId="0" applyFill="1" applyBorder="1" applyAlignment="1">
      <alignment horizontal="left" vertical="center" wrapText="1"/>
    </xf>
    <xf numFmtId="0" fontId="37" fillId="2" borderId="33"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28" fillId="2" borderId="30" xfId="0" applyFont="1" applyFill="1" applyBorder="1" applyAlignment="1">
      <alignment horizontal="left" vertical="center" wrapText="1"/>
    </xf>
    <xf numFmtId="0" fontId="37" fillId="2" borderId="14" xfId="0" applyFont="1" applyFill="1" applyBorder="1" applyAlignment="1">
      <alignment horizontal="left" vertical="center" wrapText="1"/>
    </xf>
    <xf numFmtId="3" fontId="0" fillId="2" borderId="47" xfId="0" applyNumberFormat="1" applyFill="1" applyBorder="1" applyAlignment="1" applyProtection="1">
      <alignment horizontal="center" vertical="center" wrapText="1"/>
      <protection locked="0"/>
    </xf>
    <xf numFmtId="3" fontId="0" fillId="2" borderId="43" xfId="0" applyNumberFormat="1" applyFill="1" applyBorder="1" applyAlignment="1" applyProtection="1">
      <alignment horizontal="center" vertical="center" wrapText="1"/>
      <protection locked="0"/>
    </xf>
    <xf numFmtId="3" fontId="37" fillId="2" borderId="43" xfId="0" applyNumberFormat="1" applyFont="1" applyFill="1" applyBorder="1" applyAlignment="1" applyProtection="1">
      <alignment horizontal="center" vertical="center" wrapText="1"/>
      <protection locked="0"/>
    </xf>
    <xf numFmtId="3" fontId="28" fillId="2" borderId="43" xfId="0" applyNumberFormat="1" applyFont="1" applyFill="1" applyBorder="1" applyAlignment="1" applyProtection="1">
      <alignment horizontal="center" vertical="center" wrapText="1"/>
      <protection locked="0"/>
    </xf>
    <xf numFmtId="3" fontId="30" fillId="2" borderId="43" xfId="0" applyNumberFormat="1" applyFont="1" applyFill="1" applyBorder="1" applyAlignment="1" applyProtection="1">
      <alignment horizontal="center" vertical="center" wrapText="1"/>
      <protection locked="0"/>
    </xf>
    <xf numFmtId="3" fontId="37" fillId="2" borderId="46" xfId="0" applyNumberFormat="1" applyFont="1" applyFill="1" applyBorder="1" applyAlignment="1" applyProtection="1">
      <alignment horizontal="center" vertical="center" wrapText="1"/>
      <protection locked="0"/>
    </xf>
    <xf numFmtId="3" fontId="0" fillId="2" borderId="48" xfId="0" applyNumberFormat="1" applyFill="1" applyBorder="1" applyAlignment="1" applyProtection="1">
      <alignment horizontal="center" vertical="center" wrapText="1"/>
      <protection locked="0"/>
    </xf>
    <xf numFmtId="3" fontId="0" fillId="2" borderId="55" xfId="0" applyNumberFormat="1" applyFill="1" applyBorder="1" applyAlignment="1" applyProtection="1">
      <alignment horizontal="center" vertical="center" wrapText="1"/>
      <protection locked="0"/>
    </xf>
    <xf numFmtId="3" fontId="37" fillId="2" borderId="55" xfId="0" applyNumberFormat="1" applyFont="1" applyFill="1" applyBorder="1" applyAlignment="1" applyProtection="1">
      <alignment horizontal="center" vertical="center" wrapText="1"/>
      <protection locked="0"/>
    </xf>
    <xf numFmtId="3" fontId="37" fillId="2" borderId="33" xfId="0" applyNumberFormat="1" applyFont="1" applyFill="1" applyBorder="1" applyAlignment="1" applyProtection="1">
      <alignment horizontal="center" vertical="center" wrapText="1"/>
      <protection locked="0"/>
    </xf>
    <xf numFmtId="0" fontId="0" fillId="2" borderId="47" xfId="0" applyFill="1" applyBorder="1" applyAlignment="1">
      <alignment horizontal="center" vertical="center" wrapText="1"/>
    </xf>
    <xf numFmtId="0" fontId="0" fillId="2" borderId="43" xfId="0" applyFill="1" applyBorder="1" applyAlignment="1">
      <alignment horizontal="center" vertical="center" wrapText="1"/>
    </xf>
    <xf numFmtId="0" fontId="37" fillId="2" borderId="43"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7" fillId="2" borderId="46" xfId="0" applyFont="1" applyFill="1" applyBorder="1" applyAlignment="1">
      <alignment horizontal="center" vertical="center" wrapText="1"/>
    </xf>
    <xf numFmtId="49" fontId="28" fillId="2" borderId="24" xfId="0" applyNumberFormat="1" applyFont="1" applyFill="1" applyBorder="1" applyAlignment="1">
      <alignment horizontal="center" vertical="center" wrapText="1"/>
    </xf>
    <xf numFmtId="49" fontId="37" fillId="2" borderId="4" xfId="0" applyNumberFormat="1" applyFont="1" applyFill="1" applyBorder="1" applyAlignment="1">
      <alignment horizontal="center" vertical="center" wrapText="1"/>
    </xf>
    <xf numFmtId="49" fontId="37" fillId="2" borderId="6" xfId="0" applyNumberFormat="1" applyFont="1" applyFill="1" applyBorder="1" applyAlignment="1">
      <alignment horizontal="center" vertical="center" wrapText="1"/>
    </xf>
    <xf numFmtId="0" fontId="0" fillId="2" borderId="48" xfId="0" applyFill="1" applyBorder="1" applyAlignment="1">
      <alignment horizontal="center" vertical="center" wrapText="1"/>
    </xf>
    <xf numFmtId="0" fontId="0" fillId="2" borderId="55" xfId="0" applyFill="1" applyBorder="1" applyAlignment="1">
      <alignment horizontal="center" vertical="center" wrapText="1"/>
    </xf>
    <xf numFmtId="0" fontId="37" fillId="2" borderId="55" xfId="0" applyFont="1" applyFill="1" applyBorder="1" applyAlignment="1">
      <alignment horizontal="center" vertical="center" wrapText="1"/>
    </xf>
    <xf numFmtId="0" fontId="37" fillId="2" borderId="3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0" fillId="2"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49" fontId="28" fillId="2" borderId="3" xfId="0" applyNumberFormat="1" applyFont="1" applyFill="1" applyBorder="1" applyAlignment="1">
      <alignment horizontal="center" vertical="center" wrapText="1"/>
    </xf>
    <xf numFmtId="49" fontId="28" fillId="2" borderId="22" xfId="0" applyNumberFormat="1" applyFont="1" applyFill="1" applyBorder="1" applyAlignment="1" applyProtection="1">
      <alignment horizontal="center" vertical="center" wrapText="1"/>
      <protection locked="0"/>
    </xf>
    <xf numFmtId="49" fontId="28" fillId="2" borderId="23" xfId="0" quotePrefix="1" applyNumberFormat="1" applyFont="1" applyFill="1" applyBorder="1" applyAlignment="1">
      <alignment horizontal="left" vertical="center" wrapText="1"/>
    </xf>
    <xf numFmtId="3" fontId="28" fillId="2" borderId="47" xfId="0" applyNumberFormat="1" applyFont="1" applyFill="1" applyBorder="1" applyAlignment="1" applyProtection="1">
      <alignment horizontal="center" vertical="center" wrapText="1"/>
      <protection locked="0"/>
    </xf>
    <xf numFmtId="0" fontId="28" fillId="2" borderId="47" xfId="0" applyFont="1" applyFill="1" applyBorder="1" applyAlignment="1">
      <alignment horizontal="center" vertical="center" wrapText="1"/>
    </xf>
    <xf numFmtId="3" fontId="30" fillId="2" borderId="46" xfId="0" applyNumberFormat="1" applyFont="1" applyFill="1" applyBorder="1" applyAlignment="1" applyProtection="1">
      <alignment horizontal="center" vertical="center" wrapText="1"/>
      <protection locked="0"/>
    </xf>
    <xf numFmtId="0" fontId="30" fillId="2" borderId="46" xfId="0" applyFont="1" applyFill="1" applyBorder="1" applyAlignment="1">
      <alignment horizontal="center" vertical="center" wrapText="1"/>
    </xf>
    <xf numFmtId="49" fontId="14" fillId="2" borderId="5" xfId="0" quotePrefix="1" applyNumberFormat="1" applyFont="1" applyFill="1" applyBorder="1" applyAlignment="1">
      <alignment horizontal="left" vertical="center" wrapText="1"/>
    </xf>
    <xf numFmtId="0" fontId="30" fillId="2" borderId="13" xfId="0" applyFont="1" applyFill="1" applyBorder="1" applyAlignment="1">
      <alignment horizontal="left" vertical="center" wrapText="1"/>
    </xf>
    <xf numFmtId="0" fontId="0" fillId="0" borderId="30" xfId="0" applyFont="1" applyFill="1" applyBorder="1" applyAlignment="1">
      <alignment horizontal="left" vertical="center" wrapText="1"/>
    </xf>
    <xf numFmtId="3" fontId="30" fillId="2" borderId="47" xfId="0" applyNumberFormat="1" applyFont="1" applyFill="1" applyBorder="1" applyAlignment="1" applyProtection="1">
      <alignment horizontal="center" vertical="center" wrapText="1"/>
      <protection locked="0"/>
    </xf>
    <xf numFmtId="3" fontId="30" fillId="2" borderId="48" xfId="0" applyNumberFormat="1" applyFont="1" applyFill="1" applyBorder="1" applyAlignment="1" applyProtection="1">
      <alignment horizontal="center" vertical="center" wrapText="1"/>
      <protection locked="0"/>
    </xf>
    <xf numFmtId="0" fontId="30" fillId="2" borderId="47" xfId="0"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0" fontId="30" fillId="0" borderId="22" xfId="0" applyFont="1" applyBorder="1" applyAlignment="1" applyProtection="1">
      <alignment vertical="center" wrapText="1"/>
      <protection locked="0"/>
    </xf>
    <xf numFmtId="0" fontId="23" fillId="0" borderId="47" xfId="0" applyFont="1" applyBorder="1" applyAlignment="1">
      <alignment horizontal="left" vertical="center" wrapText="1"/>
    </xf>
    <xf numFmtId="0" fontId="23" fillId="0" borderId="43" xfId="0" applyFont="1" applyBorder="1" applyAlignment="1">
      <alignment horizontal="left" vertical="center" wrapText="1"/>
    </xf>
    <xf numFmtId="0" fontId="14" fillId="0" borderId="43" xfId="0" applyFont="1" applyBorder="1" applyAlignment="1">
      <alignment horizontal="left" vertical="center" wrapText="1"/>
    </xf>
    <xf numFmtId="49" fontId="23" fillId="0" borderId="48" xfId="0" applyNumberFormat="1" applyFont="1" applyBorder="1" applyAlignment="1">
      <alignment horizontal="left" vertical="center" wrapText="1"/>
    </xf>
    <xf numFmtId="49" fontId="23" fillId="0" borderId="55" xfId="0" applyNumberFormat="1" applyFont="1" applyBorder="1" applyAlignment="1">
      <alignment horizontal="left" vertical="center" wrapText="1"/>
    </xf>
    <xf numFmtId="49" fontId="14" fillId="0" borderId="55" xfId="0" applyNumberFormat="1"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4" fillId="0" borderId="30" xfId="0" applyFont="1" applyBorder="1" applyAlignment="1">
      <alignment horizontal="left" vertical="center" wrapText="1"/>
    </xf>
    <xf numFmtId="3" fontId="14" fillId="0" borderId="47" xfId="0" applyNumberFormat="1" applyFont="1" applyBorder="1" applyAlignment="1" applyProtection="1">
      <alignment horizontal="center" vertical="center" wrapText="1"/>
      <protection locked="0"/>
    </xf>
    <xf numFmtId="3" fontId="14" fillId="0" borderId="43" xfId="0" applyNumberFormat="1" applyFont="1" applyBorder="1" applyAlignment="1" applyProtection="1">
      <alignment horizontal="center" vertical="center" wrapText="1"/>
      <protection locked="0"/>
    </xf>
    <xf numFmtId="0" fontId="14" fillId="0" borderId="47" xfId="0" applyFont="1" applyBorder="1" applyAlignment="1">
      <alignment horizontal="center" vertical="center" wrapText="1"/>
    </xf>
    <xf numFmtId="0" fontId="14" fillId="0" borderId="43" xfId="0" applyFont="1" applyBorder="1" applyAlignment="1">
      <alignment horizontal="center" vertical="center" wrapText="1"/>
    </xf>
    <xf numFmtId="0" fontId="6" fillId="0" borderId="19" xfId="0" applyFont="1" applyBorder="1" applyAlignment="1">
      <alignment horizontal="center" vertical="center" wrapText="1"/>
    </xf>
    <xf numFmtId="0" fontId="28" fillId="2" borderId="44" xfId="0" applyFont="1" applyFill="1" applyBorder="1" applyAlignment="1">
      <alignment horizontal="center" vertical="center"/>
    </xf>
    <xf numFmtId="3" fontId="28" fillId="2" borderId="4" xfId="0" applyNumberFormat="1" applyFont="1" applyFill="1" applyBorder="1" applyAlignment="1" applyProtection="1">
      <alignment horizontal="center" vertical="center" wrapText="1"/>
      <protection locked="0"/>
    </xf>
    <xf numFmtId="3" fontId="28" fillId="2" borderId="33" xfId="0" applyNumberFormat="1" applyFont="1" applyFill="1" applyBorder="1" applyAlignment="1" applyProtection="1">
      <alignment horizontal="center" vertical="center" wrapText="1"/>
      <protection locked="0"/>
    </xf>
    <xf numFmtId="49" fontId="28" fillId="2" borderId="4" xfId="0" applyNumberFormat="1" applyFont="1" applyFill="1" applyBorder="1" applyAlignment="1">
      <alignment horizontal="center" vertical="center" wrapText="1"/>
    </xf>
    <xf numFmtId="49" fontId="28" fillId="2" borderId="33" xfId="0" applyNumberFormat="1" applyFont="1" applyFill="1" applyBorder="1" applyAlignment="1">
      <alignment horizontal="center" vertical="center"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33"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0" fillId="2" borderId="12" xfId="0" applyFont="1" applyFill="1" applyBorder="1" applyAlignment="1">
      <alignment horizontal="left" vertical="center" wrapText="1"/>
    </xf>
    <xf numFmtId="0" fontId="28" fillId="2" borderId="39" xfId="0" applyFont="1" applyFill="1" applyBorder="1" applyAlignment="1">
      <alignment horizontal="left" vertical="center" wrapText="1"/>
    </xf>
    <xf numFmtId="3" fontId="28" fillId="2" borderId="24" xfId="0" applyNumberFormat="1" applyFont="1" applyFill="1" applyBorder="1" applyAlignment="1" applyProtection="1">
      <alignment horizontal="center" vertical="center" wrapText="1"/>
      <protection locked="0"/>
    </xf>
    <xf numFmtId="0" fontId="28" fillId="2" borderId="39" xfId="0" applyFont="1" applyFill="1" applyBorder="1" applyAlignment="1">
      <alignment horizontal="center" vertical="center" wrapText="1"/>
    </xf>
    <xf numFmtId="0" fontId="30" fillId="0" borderId="30" xfId="0" applyFont="1" applyBorder="1" applyAlignment="1">
      <alignment horizontal="center" vertical="center"/>
    </xf>
    <xf numFmtId="0" fontId="30" fillId="0" borderId="23" xfId="0" applyFont="1" applyBorder="1" applyAlignment="1">
      <alignment vertical="center"/>
    </xf>
    <xf numFmtId="49" fontId="30" fillId="0" borderId="55" xfId="0" applyNumberFormat="1" applyFont="1" applyBorder="1" applyAlignment="1">
      <alignment vertical="center"/>
    </xf>
    <xf numFmtId="0" fontId="30" fillId="0" borderId="30" xfId="0" applyFont="1" applyBorder="1" applyAlignment="1">
      <alignment vertical="center" wrapText="1"/>
    </xf>
    <xf numFmtId="3" fontId="30" fillId="0" borderId="43" xfId="0" applyNumberFormat="1" applyFont="1" applyFill="1" applyBorder="1" applyAlignment="1" applyProtection="1">
      <alignment horizontal="center" vertical="center" wrapText="1"/>
      <protection locked="0"/>
    </xf>
    <xf numFmtId="3" fontId="30" fillId="0" borderId="23" xfId="0" applyNumberFormat="1" applyFont="1" applyFill="1" applyBorder="1" applyAlignment="1" applyProtection="1">
      <alignment horizontal="center" vertical="center" wrapText="1"/>
      <protection locked="0"/>
    </xf>
    <xf numFmtId="0" fontId="30" fillId="0" borderId="22" xfId="0" applyFont="1" applyBorder="1" applyAlignment="1">
      <alignment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43" xfId="0" applyFont="1" applyBorder="1" applyAlignment="1">
      <alignment vertical="center" wrapText="1"/>
    </xf>
    <xf numFmtId="0" fontId="30" fillId="0" borderId="24" xfId="0" applyFont="1" applyFill="1" applyBorder="1" applyAlignment="1">
      <alignment horizontal="center" vertical="center" wrapText="1"/>
    </xf>
    <xf numFmtId="0" fontId="30" fillId="0" borderId="14" xfId="0" applyFont="1" applyBorder="1" applyAlignment="1">
      <alignment horizontal="center" vertical="center"/>
    </xf>
    <xf numFmtId="0" fontId="30" fillId="0" borderId="5" xfId="0" applyFont="1" applyBorder="1" applyAlignment="1">
      <alignment vertical="center"/>
    </xf>
    <xf numFmtId="49" fontId="30" fillId="0" borderId="33" xfId="0" applyNumberFormat="1" applyFont="1" applyBorder="1" applyAlignment="1">
      <alignment vertical="center"/>
    </xf>
    <xf numFmtId="0" fontId="30" fillId="0" borderId="14" xfId="0" applyFont="1" applyBorder="1" applyAlignment="1">
      <alignment vertical="center" wrapText="1"/>
    </xf>
    <xf numFmtId="3" fontId="30" fillId="0" borderId="46" xfId="0" applyNumberFormat="1" applyFont="1" applyFill="1" applyBorder="1" applyAlignment="1" applyProtection="1">
      <alignment horizontal="center" vertical="center" wrapText="1"/>
      <protection locked="0"/>
    </xf>
    <xf numFmtId="3" fontId="30" fillId="0" borderId="5" xfId="0" applyNumberFormat="1" applyFont="1" applyFill="1" applyBorder="1" applyAlignment="1" applyProtection="1">
      <alignment horizontal="center" vertical="center" wrapText="1"/>
      <protection locked="0"/>
    </xf>
    <xf numFmtId="49" fontId="30" fillId="2" borderId="33" xfId="0" applyNumberFormat="1" applyFont="1" applyFill="1" applyBorder="1" applyAlignment="1">
      <alignment horizontal="center" vertical="center" wrapText="1"/>
    </xf>
    <xf numFmtId="0" fontId="30" fillId="0" borderId="4" xfId="0" applyFont="1" applyBorder="1" applyAlignment="1">
      <alignment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46" xfId="0" applyFont="1" applyBorder="1" applyAlignment="1">
      <alignment vertical="center" wrapText="1"/>
    </xf>
    <xf numFmtId="0" fontId="30" fillId="0" borderId="6"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43" xfId="0" applyFont="1" applyFill="1" applyBorder="1" applyAlignment="1">
      <alignment horizontal="left" vertical="center" wrapText="1"/>
    </xf>
    <xf numFmtId="49" fontId="27" fillId="2" borderId="23" xfId="0" applyNumberFormat="1" applyFont="1" applyFill="1" applyBorder="1" applyAlignment="1">
      <alignment horizontal="left" vertical="center" wrapText="1"/>
    </xf>
    <xf numFmtId="0" fontId="27" fillId="2" borderId="55" xfId="0" applyFont="1" applyFill="1" applyBorder="1" applyAlignment="1">
      <alignment horizontal="left" vertical="center" wrapText="1"/>
    </xf>
    <xf numFmtId="3" fontId="27" fillId="2" borderId="43" xfId="0" applyNumberFormat="1" applyFont="1" applyFill="1" applyBorder="1" applyAlignment="1" applyProtection="1">
      <alignment horizontal="center" vertical="center" wrapText="1"/>
      <protection locked="0"/>
    </xf>
    <xf numFmtId="3" fontId="27" fillId="2" borderId="55" xfId="0" applyNumberFormat="1" applyFont="1" applyFill="1" applyBorder="1" applyAlignment="1" applyProtection="1">
      <alignment horizontal="center" vertical="center" wrapText="1"/>
      <protection locked="0"/>
    </xf>
    <xf numFmtId="0" fontId="27" fillId="2" borderId="43" xfId="0" applyFont="1" applyFill="1" applyBorder="1" applyAlignment="1">
      <alignment horizontal="center" vertical="center" wrapText="1"/>
    </xf>
    <xf numFmtId="0" fontId="30" fillId="0" borderId="47"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30" fillId="0" borderId="43"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0" xfId="0" applyFont="1" applyFill="1" applyAlignment="1">
      <alignment horizontal="left" vertical="center" wrapText="1"/>
    </xf>
    <xf numFmtId="0" fontId="28" fillId="0" borderId="47"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4" fillId="0" borderId="0" xfId="0" applyFont="1" applyFill="1"/>
    <xf numFmtId="0" fontId="0" fillId="0" borderId="47" xfId="0" applyFill="1" applyBorder="1" applyAlignment="1">
      <alignment horizontal="left" vertical="center" wrapText="1"/>
    </xf>
    <xf numFmtId="0" fontId="0" fillId="0" borderId="43" xfId="0" applyFill="1" applyBorder="1" applyAlignment="1">
      <alignment horizontal="left" vertical="center" wrapText="1"/>
    </xf>
    <xf numFmtId="0" fontId="37" fillId="0" borderId="43"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37" fillId="0" borderId="46"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1" fillId="0" borderId="0" xfId="0" applyFont="1" applyFill="1" applyAlignment="1">
      <alignment horizontal="center" vertical="center" wrapText="1"/>
    </xf>
    <xf numFmtId="0" fontId="14" fillId="0" borderId="47"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0" fillId="0" borderId="22" xfId="0" applyFill="1" applyBorder="1" applyAlignment="1">
      <alignment horizontal="left" vertical="center" wrapText="1"/>
    </xf>
    <xf numFmtId="0" fontId="27" fillId="0" borderId="22"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23" fillId="0" borderId="60"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30" fillId="0" borderId="7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30" fillId="0" borderId="66" xfId="0" applyFont="1" applyFill="1" applyBorder="1" applyAlignment="1">
      <alignment horizontal="left" vertical="center" wrapText="1"/>
    </xf>
    <xf numFmtId="0" fontId="30" fillId="0" borderId="43" xfId="0" applyFont="1" applyFill="1" applyBorder="1" applyAlignment="1">
      <alignment horizontal="left" vertical="center"/>
    </xf>
    <xf numFmtId="0" fontId="30" fillId="0" borderId="46" xfId="0" applyFont="1" applyFill="1" applyBorder="1" applyAlignment="1">
      <alignment horizontal="left" vertical="center"/>
    </xf>
    <xf numFmtId="0" fontId="10" fillId="2" borderId="26" xfId="0" applyFont="1" applyFill="1" applyBorder="1" applyAlignment="1">
      <alignment horizontal="center"/>
    </xf>
    <xf numFmtId="0" fontId="10" fillId="2" borderId="27" xfId="0" applyFont="1" applyFill="1" applyBorder="1" applyAlignment="1">
      <alignment horizontal="center"/>
    </xf>
    <xf numFmtId="0" fontId="10" fillId="2" borderId="28" xfId="0" applyFont="1" applyFill="1" applyBorder="1" applyAlignment="1">
      <alignment horizont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6" fillId="2" borderId="1"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8" xfId="0" applyFont="1" applyFill="1" applyBorder="1" applyAlignment="1">
      <alignment horizontal="center" vertical="top" wrapText="1"/>
    </xf>
    <xf numFmtId="0" fontId="16" fillId="2" borderId="9" xfId="0" applyFont="1" applyFill="1" applyBorder="1" applyAlignment="1">
      <alignment horizontal="center" vertical="top" wrapText="1"/>
    </xf>
    <xf numFmtId="0" fontId="3" fillId="2" borderId="34" xfId="0" applyFont="1" applyFill="1" applyBorder="1" applyAlignment="1">
      <alignment horizontal="center" vertical="top" wrapText="1"/>
    </xf>
    <xf numFmtId="0" fontId="3" fillId="2" borderId="35" xfId="0" applyFont="1" applyFill="1" applyBorder="1" applyAlignment="1">
      <alignment horizontal="center" vertical="top"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34" xfId="0" applyFont="1" applyFill="1" applyBorder="1" applyAlignment="1">
      <alignment horizontal="center"/>
    </xf>
    <xf numFmtId="0" fontId="1" fillId="2" borderId="41" xfId="0" applyFont="1" applyFill="1" applyBorder="1" applyAlignment="1">
      <alignment horizontal="center"/>
    </xf>
    <xf numFmtId="0" fontId="1" fillId="2" borderId="35" xfId="0" applyFont="1" applyFill="1" applyBorder="1" applyAlignment="1">
      <alignment horizontal="center"/>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 fillId="0" borderId="63" xfId="0" applyFont="1" applyFill="1" applyBorder="1" applyAlignment="1">
      <alignment horizontal="center"/>
    </xf>
    <xf numFmtId="0" fontId="1" fillId="0" borderId="0" xfId="0" applyFont="1" applyFill="1" applyBorder="1" applyAlignment="1">
      <alignment horizontal="center"/>
    </xf>
    <xf numFmtId="0" fontId="3" fillId="2" borderId="4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8" xfId="0" applyFont="1" applyBorder="1" applyAlignment="1">
      <alignment horizontal="center" vertical="center" wrapText="1"/>
    </xf>
    <xf numFmtId="0" fontId="2" fillId="2" borderId="48"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0" borderId="73" xfId="0" applyFont="1" applyBorder="1" applyAlignment="1">
      <alignment horizontal="center" vertical="center" wrapText="1"/>
    </xf>
    <xf numFmtId="0" fontId="4" fillId="0" borderId="59" xfId="0" applyFont="1" applyBorder="1" applyAlignment="1">
      <alignment horizontal="center" vertical="center" wrapText="1"/>
    </xf>
    <xf numFmtId="0" fontId="2" fillId="2" borderId="4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2" borderId="73" xfId="0" applyFont="1" applyFill="1" applyBorder="1" applyAlignment="1">
      <alignment horizontal="center" vertical="center" wrapText="1"/>
    </xf>
    <xf numFmtId="0" fontId="3" fillId="0" borderId="72" xfId="0" applyFont="1" applyBorder="1" applyAlignment="1">
      <alignment horizontal="center" vertical="center"/>
    </xf>
    <xf numFmtId="0" fontId="3" fillId="0" borderId="35" xfId="0" applyFont="1" applyBorder="1" applyAlignment="1">
      <alignment horizontal="center" vertical="center"/>
    </xf>
    <xf numFmtId="0" fontId="3" fillId="0" borderId="72" xfId="0" applyFont="1" applyBorder="1" applyAlignment="1">
      <alignment horizontal="center" vertical="top" wrapText="1"/>
    </xf>
    <xf numFmtId="0" fontId="3" fillId="0" borderId="74" xfId="0" applyFont="1" applyBorder="1" applyAlignment="1">
      <alignment horizontal="center" vertical="top"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1"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3"/>
  <sheetViews>
    <sheetView tabSelected="1" zoomScale="70" zoomScaleNormal="70" workbookViewId="0">
      <selection activeCell="J70" sqref="J70"/>
    </sheetView>
  </sheetViews>
  <sheetFormatPr defaultColWidth="9.36328125" defaultRowHeight="14.5" x14ac:dyDescent="0.35"/>
  <cols>
    <col min="1" max="1" width="7.36328125" style="1" customWidth="1"/>
    <col min="2" max="2" width="20.6328125" style="1" customWidth="1"/>
    <col min="3" max="3" width="19.90625" style="1" customWidth="1"/>
    <col min="4" max="6" width="13.54296875" style="1" customWidth="1"/>
    <col min="7" max="7" width="24.36328125" style="1" customWidth="1"/>
    <col min="8" max="8" width="13.54296875" style="1" bestFit="1" customWidth="1"/>
    <col min="9" max="9" width="12.90625" style="1" customWidth="1"/>
    <col min="10" max="10" width="11.6328125" style="1" customWidth="1"/>
    <col min="11" max="11" width="44.90625" style="1" customWidth="1"/>
    <col min="12" max="12" width="13.81640625" style="1" customWidth="1"/>
    <col min="13" max="13" width="15.453125" style="1" customWidth="1"/>
    <col min="14" max="14" width="17.54296875" style="1" customWidth="1"/>
    <col min="15" max="15" width="16.453125" style="1" customWidth="1"/>
    <col min="16" max="16" width="13.6328125" style="1" customWidth="1"/>
    <col min="17" max="17" width="16.453125" style="1" customWidth="1"/>
    <col min="18" max="18" width="22.81640625" style="1" customWidth="1"/>
    <col min="19" max="19" width="13.08984375" style="1" customWidth="1"/>
    <col min="20" max="16384" width="9.36328125" style="1"/>
  </cols>
  <sheetData>
    <row r="1" spans="1:23" ht="19" thickBot="1" x14ac:dyDescent="0.5">
      <c r="A1" s="618" t="s">
        <v>0</v>
      </c>
      <c r="B1" s="619"/>
      <c r="C1" s="619"/>
      <c r="D1" s="619"/>
      <c r="E1" s="619"/>
      <c r="F1" s="619"/>
      <c r="G1" s="619"/>
      <c r="H1" s="619"/>
      <c r="I1" s="619"/>
      <c r="J1" s="619"/>
      <c r="K1" s="619"/>
      <c r="L1" s="619"/>
      <c r="M1" s="619"/>
      <c r="N1" s="619"/>
      <c r="O1" s="619"/>
      <c r="P1" s="619"/>
      <c r="Q1" s="619"/>
      <c r="R1" s="619"/>
      <c r="S1" s="620"/>
      <c r="T1" s="115"/>
      <c r="U1" s="115"/>
      <c r="V1" s="115"/>
      <c r="W1" s="115"/>
    </row>
    <row r="2" spans="1:23" ht="17.5" x14ac:dyDescent="0.35">
      <c r="A2" s="621" t="s">
        <v>1</v>
      </c>
      <c r="B2" s="623" t="s">
        <v>2</v>
      </c>
      <c r="C2" s="624"/>
      <c r="D2" s="624"/>
      <c r="E2" s="624"/>
      <c r="F2" s="625"/>
      <c r="G2" s="626" t="s">
        <v>3</v>
      </c>
      <c r="H2" s="628" t="s">
        <v>4</v>
      </c>
      <c r="I2" s="630" t="s">
        <v>33</v>
      </c>
      <c r="J2" s="634" t="s">
        <v>5</v>
      </c>
      <c r="K2" s="636" t="s">
        <v>6</v>
      </c>
      <c r="L2" s="638" t="s">
        <v>192</v>
      </c>
      <c r="M2" s="639"/>
      <c r="N2" s="640" t="s">
        <v>193</v>
      </c>
      <c r="O2" s="641"/>
      <c r="P2" s="623" t="s">
        <v>194</v>
      </c>
      <c r="Q2" s="624"/>
      <c r="R2" s="632" t="s">
        <v>8</v>
      </c>
      <c r="S2" s="633"/>
      <c r="T2" s="115"/>
      <c r="U2" s="115"/>
      <c r="V2" s="115"/>
      <c r="W2" s="115"/>
    </row>
    <row r="3" spans="1:23" ht="101.4" customHeight="1" thickBot="1" x14ac:dyDescent="0.4">
      <c r="A3" s="622"/>
      <c r="B3" s="40" t="s">
        <v>9</v>
      </c>
      <c r="C3" s="41" t="s">
        <v>10</v>
      </c>
      <c r="D3" s="41" t="s">
        <v>11</v>
      </c>
      <c r="E3" s="41" t="s">
        <v>486</v>
      </c>
      <c r="F3" s="113" t="s">
        <v>12</v>
      </c>
      <c r="G3" s="627"/>
      <c r="H3" s="629"/>
      <c r="I3" s="631"/>
      <c r="J3" s="635"/>
      <c r="K3" s="637"/>
      <c r="L3" s="42" t="s">
        <v>13</v>
      </c>
      <c r="M3" s="180" t="s">
        <v>14</v>
      </c>
      <c r="N3" s="42" t="s">
        <v>15</v>
      </c>
      <c r="O3" s="180" t="s">
        <v>16</v>
      </c>
      <c r="P3" s="42" t="s">
        <v>195</v>
      </c>
      <c r="Q3" s="43" t="s">
        <v>196</v>
      </c>
      <c r="R3" s="42" t="s">
        <v>17</v>
      </c>
      <c r="S3" s="180" t="s">
        <v>18</v>
      </c>
      <c r="T3" s="115"/>
      <c r="U3" s="115"/>
      <c r="V3" s="115"/>
      <c r="W3" s="115"/>
    </row>
    <row r="4" spans="1:23" ht="58" x14ac:dyDescent="0.35">
      <c r="A4" s="98">
        <v>1</v>
      </c>
      <c r="B4" s="4" t="s">
        <v>37</v>
      </c>
      <c r="C4" s="20" t="s">
        <v>38</v>
      </c>
      <c r="D4" s="20" t="s">
        <v>39</v>
      </c>
      <c r="E4" s="181" t="s">
        <v>39</v>
      </c>
      <c r="F4" s="182" t="s">
        <v>39</v>
      </c>
      <c r="G4" s="183" t="s">
        <v>47</v>
      </c>
      <c r="H4" s="88" t="s">
        <v>40</v>
      </c>
      <c r="I4" s="20" t="s">
        <v>41</v>
      </c>
      <c r="J4" s="32" t="s">
        <v>42</v>
      </c>
      <c r="K4" s="183" t="s">
        <v>48</v>
      </c>
      <c r="L4" s="184">
        <v>81400000</v>
      </c>
      <c r="M4" s="141">
        <f t="shared" ref="M4" si="0">L4/100*70</f>
        <v>56980000</v>
      </c>
      <c r="N4" s="185" t="s">
        <v>44</v>
      </c>
      <c r="O4" s="142" t="s">
        <v>45</v>
      </c>
      <c r="P4" s="186" t="s">
        <v>672</v>
      </c>
      <c r="Q4" s="29"/>
      <c r="R4" s="186" t="s">
        <v>623</v>
      </c>
      <c r="S4" s="29" t="s">
        <v>46</v>
      </c>
      <c r="T4" s="115"/>
      <c r="U4" s="115"/>
      <c r="V4" s="115"/>
      <c r="W4" s="115"/>
    </row>
    <row r="5" spans="1:23" ht="43.5" x14ac:dyDescent="0.35">
      <c r="A5" s="98">
        <v>2</v>
      </c>
      <c r="B5" s="4" t="s">
        <v>37</v>
      </c>
      <c r="C5" s="20" t="s">
        <v>38</v>
      </c>
      <c r="D5" s="20" t="s">
        <v>39</v>
      </c>
      <c r="E5" s="20" t="s">
        <v>39</v>
      </c>
      <c r="F5" s="182" t="s">
        <v>39</v>
      </c>
      <c r="G5" s="183" t="s">
        <v>49</v>
      </c>
      <c r="H5" s="88" t="s">
        <v>40</v>
      </c>
      <c r="I5" s="20" t="s">
        <v>41</v>
      </c>
      <c r="J5" s="32" t="s">
        <v>42</v>
      </c>
      <c r="K5" s="183" t="s">
        <v>48</v>
      </c>
      <c r="L5" s="184">
        <v>50000000</v>
      </c>
      <c r="M5" s="141">
        <f t="shared" ref="M5:M23" si="1">L5/100*70</f>
        <v>35000000</v>
      </c>
      <c r="N5" s="185" t="s">
        <v>44</v>
      </c>
      <c r="O5" s="142" t="s">
        <v>45</v>
      </c>
      <c r="P5" s="186" t="s">
        <v>672</v>
      </c>
      <c r="Q5" s="29"/>
      <c r="R5" s="186" t="s">
        <v>50</v>
      </c>
      <c r="S5" s="29" t="s">
        <v>46</v>
      </c>
      <c r="T5" s="115"/>
      <c r="U5" s="115"/>
      <c r="V5" s="115"/>
      <c r="W5" s="115"/>
    </row>
    <row r="6" spans="1:23" ht="43.5" x14ac:dyDescent="0.35">
      <c r="A6" s="98">
        <v>3</v>
      </c>
      <c r="B6" s="139" t="s">
        <v>37</v>
      </c>
      <c r="C6" s="140" t="s">
        <v>38</v>
      </c>
      <c r="D6" s="140" t="s">
        <v>39</v>
      </c>
      <c r="E6" s="20" t="s">
        <v>39</v>
      </c>
      <c r="F6" s="187" t="s">
        <v>39</v>
      </c>
      <c r="G6" s="188" t="s">
        <v>51</v>
      </c>
      <c r="H6" s="153" t="s">
        <v>40</v>
      </c>
      <c r="I6" s="140" t="s">
        <v>41</v>
      </c>
      <c r="J6" s="189" t="s">
        <v>42</v>
      </c>
      <c r="K6" s="188" t="s">
        <v>52</v>
      </c>
      <c r="L6" s="190">
        <v>124600000</v>
      </c>
      <c r="M6" s="191">
        <f t="shared" si="1"/>
        <v>87220000</v>
      </c>
      <c r="N6" s="192" t="s">
        <v>44</v>
      </c>
      <c r="O6" s="193" t="s">
        <v>45</v>
      </c>
      <c r="P6" s="194" t="s">
        <v>672</v>
      </c>
      <c r="Q6" s="81"/>
      <c r="R6" s="194" t="s">
        <v>624</v>
      </c>
      <c r="S6" s="81" t="s">
        <v>46</v>
      </c>
      <c r="T6" s="115"/>
      <c r="U6" s="115"/>
      <c r="V6" s="115"/>
      <c r="W6" s="115"/>
    </row>
    <row r="7" spans="1:23" ht="29" x14ac:dyDescent="0.35">
      <c r="A7" s="98">
        <v>4</v>
      </c>
      <c r="B7" s="4" t="s">
        <v>37</v>
      </c>
      <c r="C7" s="20" t="s">
        <v>38</v>
      </c>
      <c r="D7" s="20" t="s">
        <v>39</v>
      </c>
      <c r="E7" s="20" t="s">
        <v>39</v>
      </c>
      <c r="F7" s="182" t="s">
        <v>39</v>
      </c>
      <c r="G7" s="183" t="s">
        <v>53</v>
      </c>
      <c r="H7" s="88" t="s">
        <v>40</v>
      </c>
      <c r="I7" s="20" t="s">
        <v>41</v>
      </c>
      <c r="J7" s="32" t="s">
        <v>42</v>
      </c>
      <c r="K7" s="183" t="s">
        <v>48</v>
      </c>
      <c r="L7" s="184">
        <v>50000000</v>
      </c>
      <c r="M7" s="141">
        <f t="shared" si="1"/>
        <v>35000000</v>
      </c>
      <c r="N7" s="185" t="s">
        <v>44</v>
      </c>
      <c r="O7" s="142" t="s">
        <v>45</v>
      </c>
      <c r="P7" s="186" t="s">
        <v>672</v>
      </c>
      <c r="Q7" s="29"/>
      <c r="R7" s="186" t="s">
        <v>54</v>
      </c>
      <c r="S7" s="29" t="s">
        <v>46</v>
      </c>
      <c r="T7" s="115"/>
      <c r="U7" s="115"/>
      <c r="V7" s="115"/>
      <c r="W7" s="115"/>
    </row>
    <row r="8" spans="1:23" ht="43.5" x14ac:dyDescent="0.35">
      <c r="A8" s="98">
        <v>5</v>
      </c>
      <c r="B8" s="4" t="s">
        <v>37</v>
      </c>
      <c r="C8" s="20" t="s">
        <v>38</v>
      </c>
      <c r="D8" s="20" t="s">
        <v>39</v>
      </c>
      <c r="E8" s="20" t="s">
        <v>39</v>
      </c>
      <c r="F8" s="182" t="s">
        <v>39</v>
      </c>
      <c r="G8" s="183" t="s">
        <v>55</v>
      </c>
      <c r="H8" s="88" t="s">
        <v>40</v>
      </c>
      <c r="I8" s="20" t="s">
        <v>41</v>
      </c>
      <c r="J8" s="32" t="s">
        <v>42</v>
      </c>
      <c r="K8" s="183" t="s">
        <v>48</v>
      </c>
      <c r="L8" s="184">
        <v>50000000</v>
      </c>
      <c r="M8" s="141">
        <f t="shared" si="1"/>
        <v>35000000</v>
      </c>
      <c r="N8" s="185" t="s">
        <v>44</v>
      </c>
      <c r="O8" s="142" t="s">
        <v>45</v>
      </c>
      <c r="P8" s="186" t="s">
        <v>672</v>
      </c>
      <c r="Q8" s="29"/>
      <c r="R8" s="186" t="s">
        <v>54</v>
      </c>
      <c r="S8" s="29" t="s">
        <v>46</v>
      </c>
      <c r="T8" s="115"/>
      <c r="U8" s="115"/>
      <c r="V8" s="115"/>
      <c r="W8" s="115"/>
    </row>
    <row r="9" spans="1:23" ht="29" x14ac:dyDescent="0.35">
      <c r="A9" s="98">
        <v>6</v>
      </c>
      <c r="B9" s="4" t="s">
        <v>37</v>
      </c>
      <c r="C9" s="20" t="s">
        <v>38</v>
      </c>
      <c r="D9" s="20" t="s">
        <v>39</v>
      </c>
      <c r="E9" s="20" t="s">
        <v>39</v>
      </c>
      <c r="F9" s="182" t="s">
        <v>39</v>
      </c>
      <c r="G9" s="183" t="s">
        <v>56</v>
      </c>
      <c r="H9" s="88" t="s">
        <v>40</v>
      </c>
      <c r="I9" s="20" t="s">
        <v>41</v>
      </c>
      <c r="J9" s="32" t="s">
        <v>42</v>
      </c>
      <c r="K9" s="183" t="s">
        <v>57</v>
      </c>
      <c r="L9" s="184">
        <v>84000000</v>
      </c>
      <c r="M9" s="141">
        <f t="shared" si="1"/>
        <v>58800000</v>
      </c>
      <c r="N9" s="185" t="s">
        <v>44</v>
      </c>
      <c r="O9" s="142" t="s">
        <v>45</v>
      </c>
      <c r="P9" s="186" t="s">
        <v>672</v>
      </c>
      <c r="Q9" s="29"/>
      <c r="R9" s="186" t="s">
        <v>54</v>
      </c>
      <c r="S9" s="29" t="s">
        <v>46</v>
      </c>
      <c r="T9" s="115"/>
      <c r="U9" s="115"/>
      <c r="V9" s="115"/>
      <c r="W9" s="115"/>
    </row>
    <row r="10" spans="1:23" ht="29" x14ac:dyDescent="0.35">
      <c r="A10" s="98">
        <v>7</v>
      </c>
      <c r="B10" s="4" t="s">
        <v>37</v>
      </c>
      <c r="C10" s="20" t="s">
        <v>38</v>
      </c>
      <c r="D10" s="20" t="s">
        <v>39</v>
      </c>
      <c r="E10" s="20" t="s">
        <v>39</v>
      </c>
      <c r="F10" s="182" t="s">
        <v>39</v>
      </c>
      <c r="G10" s="183" t="s">
        <v>58</v>
      </c>
      <c r="H10" s="88" t="s">
        <v>40</v>
      </c>
      <c r="I10" s="20" t="s">
        <v>41</v>
      </c>
      <c r="J10" s="32" t="s">
        <v>42</v>
      </c>
      <c r="K10" s="183" t="s">
        <v>59</v>
      </c>
      <c r="L10" s="184">
        <v>84000000</v>
      </c>
      <c r="M10" s="141">
        <f t="shared" si="1"/>
        <v>58800000</v>
      </c>
      <c r="N10" s="185" t="s">
        <v>44</v>
      </c>
      <c r="O10" s="142" t="s">
        <v>45</v>
      </c>
      <c r="P10" s="186" t="s">
        <v>672</v>
      </c>
      <c r="Q10" s="29"/>
      <c r="R10" s="186" t="s">
        <v>54</v>
      </c>
      <c r="S10" s="29" t="s">
        <v>46</v>
      </c>
      <c r="T10" s="115"/>
      <c r="U10" s="115"/>
      <c r="V10" s="115"/>
      <c r="W10" s="115"/>
    </row>
    <row r="11" spans="1:23" ht="43.5" x14ac:dyDescent="0.35">
      <c r="A11" s="98">
        <v>8</v>
      </c>
      <c r="B11" s="4" t="s">
        <v>37</v>
      </c>
      <c r="C11" s="20" t="s">
        <v>38</v>
      </c>
      <c r="D11" s="20" t="s">
        <v>39</v>
      </c>
      <c r="E11" s="20" t="s">
        <v>39</v>
      </c>
      <c r="F11" s="182" t="s">
        <v>39</v>
      </c>
      <c r="G11" s="183" t="s">
        <v>60</v>
      </c>
      <c r="H11" s="88" t="s">
        <v>40</v>
      </c>
      <c r="I11" s="20" t="s">
        <v>41</v>
      </c>
      <c r="J11" s="32" t="s">
        <v>42</v>
      </c>
      <c r="K11" s="183" t="s">
        <v>61</v>
      </c>
      <c r="L11" s="184">
        <v>60000000</v>
      </c>
      <c r="M11" s="141">
        <f t="shared" si="1"/>
        <v>42000000</v>
      </c>
      <c r="N11" s="185" t="s">
        <v>44</v>
      </c>
      <c r="O11" s="142" t="s">
        <v>45</v>
      </c>
      <c r="P11" s="186" t="s">
        <v>672</v>
      </c>
      <c r="Q11" s="29"/>
      <c r="R11" s="186" t="s">
        <v>54</v>
      </c>
      <c r="S11" s="29" t="s">
        <v>46</v>
      </c>
      <c r="T11" s="115"/>
      <c r="U11" s="115"/>
      <c r="V11" s="115"/>
      <c r="W11" s="115"/>
    </row>
    <row r="12" spans="1:23" ht="29" x14ac:dyDescent="0.35">
      <c r="A12" s="98">
        <v>9</v>
      </c>
      <c r="B12" s="4" t="s">
        <v>37</v>
      </c>
      <c r="C12" s="20" t="s">
        <v>38</v>
      </c>
      <c r="D12" s="20" t="s">
        <v>39</v>
      </c>
      <c r="E12" s="20" t="s">
        <v>39</v>
      </c>
      <c r="F12" s="182" t="s">
        <v>39</v>
      </c>
      <c r="G12" s="183" t="s">
        <v>62</v>
      </c>
      <c r="H12" s="88" t="s">
        <v>40</v>
      </c>
      <c r="I12" s="20" t="s">
        <v>41</v>
      </c>
      <c r="J12" s="32" t="s">
        <v>42</v>
      </c>
      <c r="K12" s="183" t="s">
        <v>61</v>
      </c>
      <c r="L12" s="184">
        <v>60000000</v>
      </c>
      <c r="M12" s="141">
        <f t="shared" si="1"/>
        <v>42000000</v>
      </c>
      <c r="N12" s="185" t="s">
        <v>44</v>
      </c>
      <c r="O12" s="142" t="s">
        <v>45</v>
      </c>
      <c r="P12" s="186" t="s">
        <v>672</v>
      </c>
      <c r="Q12" s="29"/>
      <c r="R12" s="186" t="s">
        <v>54</v>
      </c>
      <c r="S12" s="29" t="s">
        <v>46</v>
      </c>
      <c r="T12" s="115"/>
      <c r="U12" s="115"/>
      <c r="V12" s="115"/>
      <c r="W12" s="115"/>
    </row>
    <row r="13" spans="1:23" ht="29" x14ac:dyDescent="0.35">
      <c r="A13" s="92">
        <v>10</v>
      </c>
      <c r="B13" s="4" t="s">
        <v>37</v>
      </c>
      <c r="C13" s="20" t="s">
        <v>38</v>
      </c>
      <c r="D13" s="20" t="s">
        <v>39</v>
      </c>
      <c r="E13" s="20" t="s">
        <v>39</v>
      </c>
      <c r="F13" s="182" t="s">
        <v>39</v>
      </c>
      <c r="G13" s="183" t="s">
        <v>63</v>
      </c>
      <c r="H13" s="88" t="s">
        <v>40</v>
      </c>
      <c r="I13" s="20" t="s">
        <v>41</v>
      </c>
      <c r="J13" s="32" t="s">
        <v>42</v>
      </c>
      <c r="K13" s="183" t="s">
        <v>48</v>
      </c>
      <c r="L13" s="184">
        <v>50000000</v>
      </c>
      <c r="M13" s="141">
        <f t="shared" si="1"/>
        <v>35000000</v>
      </c>
      <c r="N13" s="185" t="s">
        <v>44</v>
      </c>
      <c r="O13" s="142" t="s">
        <v>45</v>
      </c>
      <c r="P13" s="186" t="s">
        <v>672</v>
      </c>
      <c r="Q13" s="29"/>
      <c r="R13" s="186" t="s">
        <v>54</v>
      </c>
      <c r="S13" s="29" t="s">
        <v>46</v>
      </c>
      <c r="T13" s="115"/>
      <c r="U13" s="115"/>
      <c r="V13" s="115"/>
      <c r="W13" s="115"/>
    </row>
    <row r="14" spans="1:23" ht="29" x14ac:dyDescent="0.35">
      <c r="A14" s="92">
        <v>11</v>
      </c>
      <c r="B14" s="4" t="s">
        <v>37</v>
      </c>
      <c r="C14" s="20" t="s">
        <v>38</v>
      </c>
      <c r="D14" s="20" t="s">
        <v>39</v>
      </c>
      <c r="E14" s="20" t="s">
        <v>39</v>
      </c>
      <c r="F14" s="182" t="s">
        <v>39</v>
      </c>
      <c r="G14" s="183" t="s">
        <v>64</v>
      </c>
      <c r="H14" s="88" t="s">
        <v>40</v>
      </c>
      <c r="I14" s="20" t="s">
        <v>41</v>
      </c>
      <c r="J14" s="32" t="s">
        <v>42</v>
      </c>
      <c r="K14" s="183" t="s">
        <v>59</v>
      </c>
      <c r="L14" s="184">
        <v>84000000</v>
      </c>
      <c r="M14" s="141">
        <f t="shared" si="1"/>
        <v>58800000</v>
      </c>
      <c r="N14" s="185" t="s">
        <v>44</v>
      </c>
      <c r="O14" s="142" t="s">
        <v>45</v>
      </c>
      <c r="P14" s="186" t="s">
        <v>672</v>
      </c>
      <c r="Q14" s="29"/>
      <c r="R14" s="186" t="s">
        <v>54</v>
      </c>
      <c r="S14" s="29" t="s">
        <v>46</v>
      </c>
      <c r="T14" s="115"/>
      <c r="U14" s="115"/>
      <c r="V14" s="115"/>
      <c r="W14" s="115"/>
    </row>
    <row r="15" spans="1:23" ht="29" x14ac:dyDescent="0.35">
      <c r="A15" s="92">
        <v>12</v>
      </c>
      <c r="B15" s="103" t="s">
        <v>37</v>
      </c>
      <c r="C15" s="104" t="s">
        <v>38</v>
      </c>
      <c r="D15" s="104" t="s">
        <v>39</v>
      </c>
      <c r="E15" s="104" t="s">
        <v>39</v>
      </c>
      <c r="F15" s="195" t="s">
        <v>39</v>
      </c>
      <c r="G15" s="106" t="s">
        <v>65</v>
      </c>
      <c r="H15" s="102" t="s">
        <v>40</v>
      </c>
      <c r="I15" s="104" t="s">
        <v>41</v>
      </c>
      <c r="J15" s="105" t="s">
        <v>42</v>
      </c>
      <c r="K15" s="106" t="s">
        <v>48</v>
      </c>
      <c r="L15" s="184">
        <v>50000000</v>
      </c>
      <c r="M15" s="141">
        <f t="shared" si="1"/>
        <v>35000000</v>
      </c>
      <c r="N15" s="185" t="s">
        <v>44</v>
      </c>
      <c r="O15" s="142" t="s">
        <v>45</v>
      </c>
      <c r="P15" s="186" t="s">
        <v>672</v>
      </c>
      <c r="Q15" s="29"/>
      <c r="R15" s="186" t="s">
        <v>54</v>
      </c>
      <c r="S15" s="29" t="s">
        <v>46</v>
      </c>
      <c r="T15" s="115"/>
      <c r="U15" s="115"/>
      <c r="V15" s="115"/>
      <c r="W15" s="115"/>
    </row>
    <row r="16" spans="1:23" ht="43.5" x14ac:dyDescent="0.35">
      <c r="A16" s="92">
        <v>13</v>
      </c>
      <c r="B16" s="103" t="s">
        <v>37</v>
      </c>
      <c r="C16" s="104" t="s">
        <v>38</v>
      </c>
      <c r="D16" s="104" t="s">
        <v>39</v>
      </c>
      <c r="E16" s="104" t="s">
        <v>39</v>
      </c>
      <c r="F16" s="195" t="s">
        <v>39</v>
      </c>
      <c r="G16" s="106" t="s">
        <v>66</v>
      </c>
      <c r="H16" s="102" t="s">
        <v>40</v>
      </c>
      <c r="I16" s="104" t="s">
        <v>41</v>
      </c>
      <c r="J16" s="105" t="s">
        <v>42</v>
      </c>
      <c r="K16" s="106" t="s">
        <v>48</v>
      </c>
      <c r="L16" s="184">
        <v>50000000</v>
      </c>
      <c r="M16" s="141">
        <f t="shared" si="1"/>
        <v>35000000</v>
      </c>
      <c r="N16" s="185" t="s">
        <v>67</v>
      </c>
      <c r="O16" s="142" t="s">
        <v>68</v>
      </c>
      <c r="P16" s="186" t="s">
        <v>672</v>
      </c>
      <c r="Q16" s="29"/>
      <c r="R16" s="186" t="s">
        <v>69</v>
      </c>
      <c r="S16" s="29" t="s">
        <v>46</v>
      </c>
      <c r="T16" s="115"/>
      <c r="U16" s="115"/>
      <c r="V16" s="115"/>
      <c r="W16" s="115"/>
    </row>
    <row r="17" spans="1:23" ht="29" x14ac:dyDescent="0.35">
      <c r="A17" s="92">
        <v>14</v>
      </c>
      <c r="B17" s="4" t="s">
        <v>37</v>
      </c>
      <c r="C17" s="20" t="s">
        <v>38</v>
      </c>
      <c r="D17" s="20" t="s">
        <v>39</v>
      </c>
      <c r="E17" s="20" t="s">
        <v>39</v>
      </c>
      <c r="F17" s="182" t="s">
        <v>39</v>
      </c>
      <c r="G17" s="183" t="s">
        <v>70</v>
      </c>
      <c r="H17" s="88" t="s">
        <v>40</v>
      </c>
      <c r="I17" s="20" t="s">
        <v>41</v>
      </c>
      <c r="J17" s="32" t="s">
        <v>42</v>
      </c>
      <c r="K17" s="183" t="s">
        <v>61</v>
      </c>
      <c r="L17" s="184">
        <v>60000000</v>
      </c>
      <c r="M17" s="141">
        <f t="shared" si="1"/>
        <v>42000000</v>
      </c>
      <c r="N17" s="185" t="s">
        <v>68</v>
      </c>
      <c r="O17" s="142" t="s">
        <v>71</v>
      </c>
      <c r="P17" s="186" t="s">
        <v>672</v>
      </c>
      <c r="Q17" s="29"/>
      <c r="R17" s="186" t="s">
        <v>54</v>
      </c>
      <c r="S17" s="29" t="s">
        <v>46</v>
      </c>
      <c r="T17" s="115"/>
      <c r="U17" s="115"/>
      <c r="V17" s="115"/>
      <c r="W17" s="115"/>
    </row>
    <row r="18" spans="1:23" ht="29" x14ac:dyDescent="0.35">
      <c r="A18" s="92">
        <v>15</v>
      </c>
      <c r="B18" s="4" t="s">
        <v>37</v>
      </c>
      <c r="C18" s="20" t="s">
        <v>38</v>
      </c>
      <c r="D18" s="20" t="s">
        <v>39</v>
      </c>
      <c r="E18" s="20" t="s">
        <v>39</v>
      </c>
      <c r="F18" s="182" t="s">
        <v>39</v>
      </c>
      <c r="G18" s="183" t="s">
        <v>72</v>
      </c>
      <c r="H18" s="88" t="s">
        <v>40</v>
      </c>
      <c r="I18" s="20" t="s">
        <v>41</v>
      </c>
      <c r="J18" s="32" t="s">
        <v>42</v>
      </c>
      <c r="K18" s="183" t="s">
        <v>61</v>
      </c>
      <c r="L18" s="184">
        <v>60000000</v>
      </c>
      <c r="M18" s="141">
        <f t="shared" si="1"/>
        <v>42000000</v>
      </c>
      <c r="N18" s="185" t="s">
        <v>68</v>
      </c>
      <c r="O18" s="142" t="s">
        <v>71</v>
      </c>
      <c r="P18" s="186" t="s">
        <v>672</v>
      </c>
      <c r="Q18" s="29"/>
      <c r="R18" s="186" t="s">
        <v>54</v>
      </c>
      <c r="S18" s="29" t="s">
        <v>46</v>
      </c>
      <c r="T18" s="115"/>
      <c r="U18" s="115"/>
      <c r="V18" s="115"/>
      <c r="W18" s="115"/>
    </row>
    <row r="19" spans="1:23" s="3" customFormat="1" ht="29" x14ac:dyDescent="0.35">
      <c r="A19" s="92">
        <v>16</v>
      </c>
      <c r="B19" s="4" t="s">
        <v>37</v>
      </c>
      <c r="C19" s="20" t="s">
        <v>38</v>
      </c>
      <c r="D19" s="20" t="s">
        <v>39</v>
      </c>
      <c r="E19" s="20" t="s">
        <v>39</v>
      </c>
      <c r="F19" s="182" t="s">
        <v>39</v>
      </c>
      <c r="G19" s="183" t="s">
        <v>73</v>
      </c>
      <c r="H19" s="88" t="s">
        <v>40</v>
      </c>
      <c r="I19" s="20" t="s">
        <v>41</v>
      </c>
      <c r="J19" s="32" t="s">
        <v>42</v>
      </c>
      <c r="K19" s="183" t="s">
        <v>43</v>
      </c>
      <c r="L19" s="184">
        <v>35000000</v>
      </c>
      <c r="M19" s="141">
        <f t="shared" si="1"/>
        <v>24500000</v>
      </c>
      <c r="N19" s="185" t="s">
        <v>68</v>
      </c>
      <c r="O19" s="142" t="s">
        <v>71</v>
      </c>
      <c r="P19" s="186" t="s">
        <v>672</v>
      </c>
      <c r="Q19" s="29"/>
      <c r="R19" s="186" t="s">
        <v>54</v>
      </c>
      <c r="S19" s="29" t="s">
        <v>46</v>
      </c>
      <c r="T19" s="196"/>
      <c r="U19" s="196"/>
      <c r="V19" s="196"/>
      <c r="W19" s="196"/>
    </row>
    <row r="20" spans="1:23" ht="29" x14ac:dyDescent="0.35">
      <c r="A20" s="92">
        <v>17</v>
      </c>
      <c r="B20" s="4" t="s">
        <v>37</v>
      </c>
      <c r="C20" s="20" t="s">
        <v>38</v>
      </c>
      <c r="D20" s="20" t="s">
        <v>39</v>
      </c>
      <c r="E20" s="20" t="s">
        <v>39</v>
      </c>
      <c r="F20" s="182" t="s">
        <v>39</v>
      </c>
      <c r="G20" s="183" t="s">
        <v>74</v>
      </c>
      <c r="H20" s="88" t="s">
        <v>40</v>
      </c>
      <c r="I20" s="20" t="s">
        <v>41</v>
      </c>
      <c r="J20" s="32" t="s">
        <v>42</v>
      </c>
      <c r="K20" s="183" t="s">
        <v>61</v>
      </c>
      <c r="L20" s="184">
        <v>60000000</v>
      </c>
      <c r="M20" s="141">
        <f t="shared" si="1"/>
        <v>42000000</v>
      </c>
      <c r="N20" s="185" t="s">
        <v>68</v>
      </c>
      <c r="O20" s="142" t="s">
        <v>71</v>
      </c>
      <c r="P20" s="186" t="s">
        <v>672</v>
      </c>
      <c r="Q20" s="29"/>
      <c r="R20" s="186" t="s">
        <v>54</v>
      </c>
      <c r="S20" s="29" t="s">
        <v>46</v>
      </c>
      <c r="T20" s="115"/>
      <c r="U20" s="115"/>
      <c r="V20" s="115"/>
      <c r="W20" s="115"/>
    </row>
    <row r="21" spans="1:23" ht="29" x14ac:dyDescent="0.35">
      <c r="A21" s="92">
        <v>18</v>
      </c>
      <c r="B21" s="4" t="s">
        <v>37</v>
      </c>
      <c r="C21" s="20" t="s">
        <v>38</v>
      </c>
      <c r="D21" s="20" t="s">
        <v>39</v>
      </c>
      <c r="E21" s="20" t="s">
        <v>39</v>
      </c>
      <c r="F21" s="182" t="s">
        <v>39</v>
      </c>
      <c r="G21" s="183" t="s">
        <v>75</v>
      </c>
      <c r="H21" s="88" t="s">
        <v>40</v>
      </c>
      <c r="I21" s="20" t="s">
        <v>41</v>
      </c>
      <c r="J21" s="32" t="s">
        <v>42</v>
      </c>
      <c r="K21" s="183" t="s">
        <v>61</v>
      </c>
      <c r="L21" s="184">
        <v>60000000</v>
      </c>
      <c r="M21" s="141">
        <f t="shared" si="1"/>
        <v>42000000</v>
      </c>
      <c r="N21" s="185" t="s">
        <v>68</v>
      </c>
      <c r="O21" s="142" t="s">
        <v>71</v>
      </c>
      <c r="P21" s="186" t="s">
        <v>672</v>
      </c>
      <c r="Q21" s="29"/>
      <c r="R21" s="186" t="s">
        <v>54</v>
      </c>
      <c r="S21" s="29" t="s">
        <v>46</v>
      </c>
      <c r="T21" s="115"/>
      <c r="U21" s="115"/>
      <c r="V21" s="115"/>
      <c r="W21" s="115"/>
    </row>
    <row r="22" spans="1:23" ht="29" x14ac:dyDescent="0.35">
      <c r="A22" s="92">
        <v>19</v>
      </c>
      <c r="B22" s="4" t="s">
        <v>37</v>
      </c>
      <c r="C22" s="20" t="s">
        <v>38</v>
      </c>
      <c r="D22" s="20" t="s">
        <v>39</v>
      </c>
      <c r="E22" s="20" t="s">
        <v>39</v>
      </c>
      <c r="F22" s="182" t="s">
        <v>39</v>
      </c>
      <c r="G22" s="183" t="s">
        <v>547</v>
      </c>
      <c r="H22" s="88" t="s">
        <v>40</v>
      </c>
      <c r="I22" s="20" t="s">
        <v>41</v>
      </c>
      <c r="J22" s="32" t="s">
        <v>42</v>
      </c>
      <c r="K22" s="183" t="s">
        <v>61</v>
      </c>
      <c r="L22" s="184">
        <v>60000000</v>
      </c>
      <c r="M22" s="141">
        <f t="shared" si="1"/>
        <v>42000000</v>
      </c>
      <c r="N22" s="185" t="s">
        <v>68</v>
      </c>
      <c r="O22" s="142" t="s">
        <v>71</v>
      </c>
      <c r="P22" s="186" t="s">
        <v>672</v>
      </c>
      <c r="Q22" s="29"/>
      <c r="R22" s="186" t="s">
        <v>54</v>
      </c>
      <c r="S22" s="29" t="s">
        <v>46</v>
      </c>
      <c r="T22" s="115"/>
      <c r="U22" s="115"/>
      <c r="V22" s="115"/>
      <c r="W22" s="115"/>
    </row>
    <row r="23" spans="1:23" ht="29" x14ac:dyDescent="0.35">
      <c r="A23" s="92">
        <v>20</v>
      </c>
      <c r="B23" s="103" t="s">
        <v>37</v>
      </c>
      <c r="C23" s="104" t="s">
        <v>38</v>
      </c>
      <c r="D23" s="104" t="s">
        <v>39</v>
      </c>
      <c r="E23" s="105" t="s">
        <v>39</v>
      </c>
      <c r="F23" s="105" t="s">
        <v>39</v>
      </c>
      <c r="G23" s="106" t="s">
        <v>669</v>
      </c>
      <c r="H23" s="102" t="s">
        <v>40</v>
      </c>
      <c r="I23" s="104" t="s">
        <v>41</v>
      </c>
      <c r="J23" s="105" t="s">
        <v>42</v>
      </c>
      <c r="K23" s="106" t="s">
        <v>670</v>
      </c>
      <c r="L23" s="107">
        <v>84000000</v>
      </c>
      <c r="M23" s="108">
        <f t="shared" si="1"/>
        <v>58800000</v>
      </c>
      <c r="N23" s="109" t="s">
        <v>44</v>
      </c>
      <c r="O23" s="110" t="s">
        <v>45</v>
      </c>
      <c r="P23" s="111" t="s">
        <v>672</v>
      </c>
      <c r="Q23" s="112"/>
      <c r="R23" s="111" t="s">
        <v>54</v>
      </c>
      <c r="S23" s="112" t="s">
        <v>46</v>
      </c>
      <c r="T23" s="115"/>
      <c r="U23" s="115"/>
      <c r="V23" s="115"/>
      <c r="W23" s="115"/>
    </row>
    <row r="24" spans="1:23" ht="87.5" thickBot="1" x14ac:dyDescent="0.4">
      <c r="A24" s="92">
        <v>21</v>
      </c>
      <c r="B24" s="33" t="s">
        <v>76</v>
      </c>
      <c r="C24" s="34" t="s">
        <v>38</v>
      </c>
      <c r="D24" s="34">
        <v>75007843</v>
      </c>
      <c r="E24" s="35">
        <v>107603080</v>
      </c>
      <c r="F24" s="197">
        <v>600107426</v>
      </c>
      <c r="G24" s="198" t="s">
        <v>77</v>
      </c>
      <c r="H24" s="167" t="s">
        <v>40</v>
      </c>
      <c r="I24" s="34" t="s">
        <v>41</v>
      </c>
      <c r="J24" s="197" t="s">
        <v>42</v>
      </c>
      <c r="K24" s="198" t="s">
        <v>639</v>
      </c>
      <c r="L24" s="199">
        <v>11000000</v>
      </c>
      <c r="M24" s="200">
        <f>L24/100*70</f>
        <v>7700000</v>
      </c>
      <c r="N24" s="201" t="s">
        <v>78</v>
      </c>
      <c r="O24" s="90" t="s">
        <v>79</v>
      </c>
      <c r="P24" s="202" t="s">
        <v>672</v>
      </c>
      <c r="Q24" s="82"/>
      <c r="R24" s="202" t="s">
        <v>671</v>
      </c>
      <c r="S24" s="82" t="s">
        <v>46</v>
      </c>
      <c r="T24" s="115"/>
      <c r="U24" s="115"/>
      <c r="V24" s="115"/>
      <c r="W24" s="115"/>
    </row>
    <row r="25" spans="1:23" ht="15" thickBot="1" x14ac:dyDescent="0.4">
      <c r="A25" s="8"/>
      <c r="B25" s="175"/>
      <c r="C25" s="175"/>
      <c r="D25" s="175"/>
      <c r="E25" s="175"/>
      <c r="F25" s="175"/>
      <c r="G25" s="175"/>
      <c r="H25" s="175"/>
      <c r="I25" s="175"/>
      <c r="J25" s="175"/>
      <c r="K25" s="175"/>
      <c r="L25" s="177"/>
      <c r="M25" s="177"/>
      <c r="N25" s="178"/>
      <c r="O25" s="178"/>
      <c r="P25" s="51"/>
      <c r="Q25" s="51"/>
      <c r="R25" s="51"/>
      <c r="S25" s="51"/>
      <c r="T25" s="115"/>
      <c r="U25" s="115"/>
      <c r="V25" s="115"/>
      <c r="W25" s="115"/>
    </row>
    <row r="26" spans="1:23" s="250" customFormat="1" ht="43.5" x14ac:dyDescent="0.35">
      <c r="A26" s="346">
        <v>22</v>
      </c>
      <c r="B26" s="577" t="s">
        <v>788</v>
      </c>
      <c r="C26" s="348" t="s">
        <v>720</v>
      </c>
      <c r="D26" s="348">
        <v>60555882</v>
      </c>
      <c r="E26" s="348">
        <v>181005271</v>
      </c>
      <c r="F26" s="349">
        <v>600108481</v>
      </c>
      <c r="G26" s="509" t="s">
        <v>721</v>
      </c>
      <c r="H26" s="347" t="s">
        <v>40</v>
      </c>
      <c r="I26" s="348" t="s">
        <v>41</v>
      </c>
      <c r="J26" s="349" t="s">
        <v>42</v>
      </c>
      <c r="K26" s="509" t="s">
        <v>722</v>
      </c>
      <c r="L26" s="511">
        <v>19205801</v>
      </c>
      <c r="M26" s="512">
        <f t="shared" ref="M26:M31" si="2">L26/100*70</f>
        <v>13444060.700000001</v>
      </c>
      <c r="N26" s="350" t="s">
        <v>135</v>
      </c>
      <c r="O26" s="514" t="s">
        <v>422</v>
      </c>
      <c r="P26" s="513" t="s">
        <v>672</v>
      </c>
      <c r="Q26" s="352"/>
      <c r="R26" s="351" t="s">
        <v>723</v>
      </c>
      <c r="S26" s="353" t="s">
        <v>46</v>
      </c>
      <c r="T26" s="249"/>
      <c r="U26" s="249"/>
      <c r="V26" s="249"/>
      <c r="W26" s="249"/>
    </row>
    <row r="27" spans="1:23" ht="145" x14ac:dyDescent="0.35">
      <c r="A27" s="237">
        <v>23</v>
      </c>
      <c r="B27" s="578" t="s">
        <v>80</v>
      </c>
      <c r="C27" s="239" t="s">
        <v>81</v>
      </c>
      <c r="D27" s="239">
        <v>60555882</v>
      </c>
      <c r="E27" s="239">
        <v>181005271</v>
      </c>
      <c r="F27" s="241">
        <v>600108481</v>
      </c>
      <c r="G27" s="471" t="s">
        <v>846</v>
      </c>
      <c r="H27" s="238" t="s">
        <v>40</v>
      </c>
      <c r="I27" s="239" t="s">
        <v>41</v>
      </c>
      <c r="J27" s="241" t="s">
        <v>42</v>
      </c>
      <c r="K27" s="472" t="s">
        <v>82</v>
      </c>
      <c r="L27" s="477">
        <v>30000000</v>
      </c>
      <c r="M27" s="245">
        <f t="shared" si="2"/>
        <v>21000000</v>
      </c>
      <c r="N27" s="225" t="s">
        <v>83</v>
      </c>
      <c r="O27" s="490" t="s">
        <v>84</v>
      </c>
      <c r="P27" s="487" t="s">
        <v>672</v>
      </c>
      <c r="Q27" s="256"/>
      <c r="R27" s="246" t="s">
        <v>85</v>
      </c>
      <c r="S27" s="248" t="s">
        <v>46</v>
      </c>
      <c r="T27" s="115"/>
      <c r="U27" s="115"/>
      <c r="V27" s="115"/>
      <c r="W27" s="115"/>
    </row>
    <row r="28" spans="1:23" ht="43.5" x14ac:dyDescent="0.35">
      <c r="A28" s="98">
        <v>24</v>
      </c>
      <c r="B28" s="579" t="s">
        <v>37</v>
      </c>
      <c r="C28" s="104" t="s">
        <v>86</v>
      </c>
      <c r="D28" s="104" t="s">
        <v>39</v>
      </c>
      <c r="E28" s="104" t="s">
        <v>39</v>
      </c>
      <c r="F28" s="337" t="s">
        <v>39</v>
      </c>
      <c r="G28" s="106" t="s">
        <v>87</v>
      </c>
      <c r="H28" s="102" t="s">
        <v>40</v>
      </c>
      <c r="I28" s="20" t="s">
        <v>41</v>
      </c>
      <c r="J28" s="21" t="s">
        <v>42</v>
      </c>
      <c r="K28" s="183" t="s">
        <v>88</v>
      </c>
      <c r="L28" s="184">
        <v>50000000</v>
      </c>
      <c r="M28" s="24">
        <f t="shared" si="2"/>
        <v>35000000</v>
      </c>
      <c r="N28" s="25" t="s">
        <v>83</v>
      </c>
      <c r="O28" s="142" t="s">
        <v>89</v>
      </c>
      <c r="P28" s="186" t="s">
        <v>672</v>
      </c>
      <c r="Q28" s="27"/>
      <c r="R28" s="28" t="s">
        <v>90</v>
      </c>
      <c r="S28" s="29" t="s">
        <v>46</v>
      </c>
      <c r="T28" s="115"/>
      <c r="U28" s="115"/>
      <c r="V28" s="115"/>
      <c r="W28" s="115"/>
    </row>
    <row r="29" spans="1:23" ht="43.5" x14ac:dyDescent="0.35">
      <c r="A29" s="98">
        <v>25</v>
      </c>
      <c r="B29" s="579" t="s">
        <v>37</v>
      </c>
      <c r="C29" s="104" t="s">
        <v>86</v>
      </c>
      <c r="D29" s="104" t="s">
        <v>39</v>
      </c>
      <c r="E29" s="104" t="s">
        <v>39</v>
      </c>
      <c r="F29" s="337" t="s">
        <v>39</v>
      </c>
      <c r="G29" s="106" t="s">
        <v>91</v>
      </c>
      <c r="H29" s="102" t="s">
        <v>40</v>
      </c>
      <c r="I29" s="20" t="s">
        <v>41</v>
      </c>
      <c r="J29" s="21" t="s">
        <v>42</v>
      </c>
      <c r="K29" s="183" t="s">
        <v>634</v>
      </c>
      <c r="L29" s="184">
        <v>85000000</v>
      </c>
      <c r="M29" s="24">
        <f t="shared" si="2"/>
        <v>59500000</v>
      </c>
      <c r="N29" s="25" t="s">
        <v>83</v>
      </c>
      <c r="O29" s="142" t="s">
        <v>89</v>
      </c>
      <c r="P29" s="186" t="s">
        <v>672</v>
      </c>
      <c r="Q29" s="27"/>
      <c r="R29" s="28" t="s">
        <v>90</v>
      </c>
      <c r="S29" s="29" t="s">
        <v>46</v>
      </c>
      <c r="T29" s="115"/>
      <c r="U29" s="115"/>
      <c r="V29" s="115"/>
      <c r="W29" s="115"/>
    </row>
    <row r="30" spans="1:23" ht="43.5" x14ac:dyDescent="0.35">
      <c r="A30" s="98">
        <v>26</v>
      </c>
      <c r="B30" s="579" t="s">
        <v>37</v>
      </c>
      <c r="C30" s="104" t="s">
        <v>86</v>
      </c>
      <c r="D30" s="104" t="s">
        <v>39</v>
      </c>
      <c r="E30" s="104" t="s">
        <v>39</v>
      </c>
      <c r="F30" s="337" t="s">
        <v>39</v>
      </c>
      <c r="G30" s="106" t="s">
        <v>92</v>
      </c>
      <c r="H30" s="102" t="s">
        <v>40</v>
      </c>
      <c r="I30" s="57" t="s">
        <v>41</v>
      </c>
      <c r="J30" s="219" t="s">
        <v>42</v>
      </c>
      <c r="K30" s="55" t="s">
        <v>633</v>
      </c>
      <c r="L30" s="475">
        <v>150000000</v>
      </c>
      <c r="M30" s="481">
        <f t="shared" si="2"/>
        <v>105000000</v>
      </c>
      <c r="N30" s="61" t="s">
        <v>83</v>
      </c>
      <c r="O30" s="62" t="s">
        <v>93</v>
      </c>
      <c r="P30" s="485" t="s">
        <v>672</v>
      </c>
      <c r="Q30" s="494"/>
      <c r="R30" s="28" t="s">
        <v>90</v>
      </c>
      <c r="S30" s="65" t="s">
        <v>46</v>
      </c>
      <c r="T30" s="115"/>
      <c r="U30" s="115"/>
      <c r="V30" s="115"/>
      <c r="W30" s="115"/>
    </row>
    <row r="31" spans="1:23" ht="87" x14ac:dyDescent="0.35">
      <c r="A31" s="98">
        <v>27</v>
      </c>
      <c r="B31" s="580" t="s">
        <v>94</v>
      </c>
      <c r="C31" s="20" t="s">
        <v>95</v>
      </c>
      <c r="D31" s="137" t="s">
        <v>489</v>
      </c>
      <c r="E31" s="137" t="s">
        <v>488</v>
      </c>
      <c r="F31" s="21">
        <v>600107451</v>
      </c>
      <c r="G31" s="183" t="s">
        <v>96</v>
      </c>
      <c r="H31" s="88" t="s">
        <v>40</v>
      </c>
      <c r="I31" s="20" t="s">
        <v>41</v>
      </c>
      <c r="J31" s="21" t="s">
        <v>42</v>
      </c>
      <c r="K31" s="183" t="s">
        <v>635</v>
      </c>
      <c r="L31" s="184">
        <v>54450000</v>
      </c>
      <c r="M31" s="26">
        <f t="shared" si="2"/>
        <v>38115000</v>
      </c>
      <c r="N31" s="204" t="s">
        <v>97</v>
      </c>
      <c r="O31" s="142" t="s">
        <v>67</v>
      </c>
      <c r="P31" s="186" t="s">
        <v>672</v>
      </c>
      <c r="Q31" s="27" t="s">
        <v>672</v>
      </c>
      <c r="R31" s="28" t="s">
        <v>640</v>
      </c>
      <c r="S31" s="29" t="s">
        <v>46</v>
      </c>
      <c r="T31" s="115"/>
      <c r="U31" s="115"/>
      <c r="V31" s="115"/>
      <c r="W31" s="115"/>
    </row>
    <row r="32" spans="1:23" ht="72.5" x14ac:dyDescent="0.35">
      <c r="A32" s="237">
        <v>28</v>
      </c>
      <c r="B32" s="578" t="s">
        <v>37</v>
      </c>
      <c r="C32" s="239" t="s">
        <v>99</v>
      </c>
      <c r="D32" s="239" t="s">
        <v>39</v>
      </c>
      <c r="E32" s="239" t="s">
        <v>39</v>
      </c>
      <c r="F32" s="241" t="s">
        <v>39</v>
      </c>
      <c r="G32" s="471" t="s">
        <v>901</v>
      </c>
      <c r="H32" s="238" t="s">
        <v>40</v>
      </c>
      <c r="I32" s="239" t="s">
        <v>41</v>
      </c>
      <c r="J32" s="241" t="s">
        <v>42</v>
      </c>
      <c r="K32" s="472" t="s">
        <v>630</v>
      </c>
      <c r="L32" s="477">
        <v>97000000</v>
      </c>
      <c r="M32" s="245">
        <f t="shared" ref="M32:M61" si="3">L32/100*70</f>
        <v>67900000</v>
      </c>
      <c r="N32" s="225" t="s">
        <v>381</v>
      </c>
      <c r="O32" s="490" t="s">
        <v>71</v>
      </c>
      <c r="P32" s="487" t="s">
        <v>672</v>
      </c>
      <c r="Q32" s="256"/>
      <c r="R32" s="246" t="s">
        <v>641</v>
      </c>
      <c r="S32" s="248" t="s">
        <v>46</v>
      </c>
      <c r="T32" s="115"/>
      <c r="U32" s="115"/>
      <c r="V32" s="115"/>
      <c r="W32" s="115"/>
    </row>
    <row r="33" spans="1:23" ht="58" x14ac:dyDescent="0.35">
      <c r="A33" s="98">
        <v>29</v>
      </c>
      <c r="B33" s="580" t="s">
        <v>100</v>
      </c>
      <c r="C33" s="20" t="s">
        <v>101</v>
      </c>
      <c r="D33" s="20">
        <v>70283907</v>
      </c>
      <c r="E33" s="20">
        <v>107601141</v>
      </c>
      <c r="F33" s="21">
        <v>600106918</v>
      </c>
      <c r="G33" s="183" t="s">
        <v>102</v>
      </c>
      <c r="H33" s="88" t="s">
        <v>40</v>
      </c>
      <c r="I33" s="20" t="s">
        <v>41</v>
      </c>
      <c r="J33" s="21" t="s">
        <v>42</v>
      </c>
      <c r="K33" s="183" t="s">
        <v>103</v>
      </c>
      <c r="L33" s="184">
        <v>6000000</v>
      </c>
      <c r="M33" s="24">
        <f t="shared" si="3"/>
        <v>4200000</v>
      </c>
      <c r="N33" s="25" t="s">
        <v>104</v>
      </c>
      <c r="O33" s="142" t="s">
        <v>105</v>
      </c>
      <c r="P33" s="186"/>
      <c r="Q33" s="27" t="s">
        <v>672</v>
      </c>
      <c r="R33" s="28" t="s">
        <v>106</v>
      </c>
      <c r="S33" s="29" t="s">
        <v>46</v>
      </c>
      <c r="T33" s="115"/>
      <c r="U33" s="115"/>
      <c r="V33" s="115"/>
      <c r="W33" s="115"/>
    </row>
    <row r="34" spans="1:23" ht="58" x14ac:dyDescent="0.35">
      <c r="A34" s="98">
        <v>30</v>
      </c>
      <c r="B34" s="580" t="s">
        <v>107</v>
      </c>
      <c r="C34" s="20" t="s">
        <v>101</v>
      </c>
      <c r="D34" s="20">
        <v>70284067</v>
      </c>
      <c r="E34" s="20">
        <v>102006849</v>
      </c>
      <c r="F34" s="21">
        <v>600106861</v>
      </c>
      <c r="G34" s="183" t="s">
        <v>108</v>
      </c>
      <c r="H34" s="88" t="s">
        <v>40</v>
      </c>
      <c r="I34" s="20" t="s">
        <v>41</v>
      </c>
      <c r="J34" s="21" t="s">
        <v>42</v>
      </c>
      <c r="K34" s="183" t="s">
        <v>109</v>
      </c>
      <c r="L34" s="184">
        <v>8000000</v>
      </c>
      <c r="M34" s="24">
        <f>L34/100*70</f>
        <v>5600000</v>
      </c>
      <c r="N34" s="25" t="s">
        <v>104</v>
      </c>
      <c r="O34" s="142" t="s">
        <v>105</v>
      </c>
      <c r="P34" s="186"/>
      <c r="Q34" s="27" t="s">
        <v>672</v>
      </c>
      <c r="R34" s="28" t="s">
        <v>110</v>
      </c>
      <c r="S34" s="29" t="s">
        <v>46</v>
      </c>
      <c r="T34" s="115"/>
      <c r="U34" s="115"/>
      <c r="V34" s="115"/>
      <c r="W34" s="115"/>
    </row>
    <row r="35" spans="1:23" ht="117" customHeight="1" x14ac:dyDescent="0.35">
      <c r="A35" s="98">
        <v>31</v>
      </c>
      <c r="B35" s="580" t="s">
        <v>111</v>
      </c>
      <c r="C35" s="20" t="s">
        <v>112</v>
      </c>
      <c r="D35" s="20">
        <v>70435359</v>
      </c>
      <c r="E35" s="20">
        <v>107601991</v>
      </c>
      <c r="F35" s="21">
        <v>600107248</v>
      </c>
      <c r="G35" s="183" t="s">
        <v>113</v>
      </c>
      <c r="H35" s="88" t="s">
        <v>40</v>
      </c>
      <c r="I35" s="20" t="s">
        <v>41</v>
      </c>
      <c r="J35" s="21" t="s">
        <v>42</v>
      </c>
      <c r="K35" s="183" t="s">
        <v>114</v>
      </c>
      <c r="L35" s="184">
        <v>50000000</v>
      </c>
      <c r="M35" s="24">
        <f t="shared" si="3"/>
        <v>35000000</v>
      </c>
      <c r="N35" s="25" t="s">
        <v>115</v>
      </c>
      <c r="O35" s="142" t="s">
        <v>116</v>
      </c>
      <c r="P35" s="485" t="s">
        <v>672</v>
      </c>
      <c r="Q35" s="27"/>
      <c r="R35" s="28" t="s">
        <v>117</v>
      </c>
      <c r="S35" s="29" t="s">
        <v>46</v>
      </c>
      <c r="T35" s="115"/>
      <c r="U35" s="115"/>
      <c r="V35" s="115"/>
      <c r="W35" s="115"/>
    </row>
    <row r="36" spans="1:23" ht="68.5" customHeight="1" x14ac:dyDescent="0.35">
      <c r="A36" s="237">
        <v>32</v>
      </c>
      <c r="B36" s="578" t="s">
        <v>118</v>
      </c>
      <c r="C36" s="239" t="s">
        <v>119</v>
      </c>
      <c r="D36" s="239">
        <v>49466631</v>
      </c>
      <c r="E36" s="310" t="s">
        <v>564</v>
      </c>
      <c r="F36" s="241">
        <v>600108121</v>
      </c>
      <c r="G36" s="472" t="s">
        <v>902</v>
      </c>
      <c r="H36" s="238" t="s">
        <v>40</v>
      </c>
      <c r="I36" s="239" t="s">
        <v>41</v>
      </c>
      <c r="J36" s="241" t="s">
        <v>42</v>
      </c>
      <c r="K36" s="472" t="s">
        <v>631</v>
      </c>
      <c r="L36" s="477">
        <v>5610000</v>
      </c>
      <c r="M36" s="245">
        <f>L36/100*70</f>
        <v>3927000</v>
      </c>
      <c r="N36" s="225" t="s">
        <v>744</v>
      </c>
      <c r="O36" s="490" t="s">
        <v>745</v>
      </c>
      <c r="P36" s="487"/>
      <c r="Q36" s="256" t="s">
        <v>672</v>
      </c>
      <c r="R36" s="246" t="s">
        <v>120</v>
      </c>
      <c r="S36" s="248" t="s">
        <v>46</v>
      </c>
      <c r="T36" s="115"/>
      <c r="U36" s="115"/>
      <c r="V36" s="115"/>
      <c r="W36" s="115"/>
    </row>
    <row r="37" spans="1:23" ht="101" customHeight="1" x14ac:dyDescent="0.35">
      <c r="A37" s="237">
        <v>33</v>
      </c>
      <c r="B37" s="578" t="s">
        <v>121</v>
      </c>
      <c r="C37" s="239" t="s">
        <v>119</v>
      </c>
      <c r="D37" s="239">
        <v>70994005</v>
      </c>
      <c r="E37" s="239">
        <v>107602989</v>
      </c>
      <c r="F37" s="241">
        <v>600107108</v>
      </c>
      <c r="G37" s="471" t="s">
        <v>893</v>
      </c>
      <c r="H37" s="238" t="s">
        <v>40</v>
      </c>
      <c r="I37" s="239" t="s">
        <v>41</v>
      </c>
      <c r="J37" s="241" t="s">
        <v>42</v>
      </c>
      <c r="K37" s="472" t="s">
        <v>632</v>
      </c>
      <c r="L37" s="477">
        <v>22000000</v>
      </c>
      <c r="M37" s="245">
        <f t="shared" si="3"/>
        <v>15400000</v>
      </c>
      <c r="N37" s="225" t="s">
        <v>125</v>
      </c>
      <c r="O37" s="490" t="s">
        <v>93</v>
      </c>
      <c r="P37" s="487"/>
      <c r="Q37" s="256" t="s">
        <v>672</v>
      </c>
      <c r="R37" s="246" t="s">
        <v>120</v>
      </c>
      <c r="S37" s="248" t="s">
        <v>98</v>
      </c>
      <c r="T37" s="115"/>
      <c r="U37" s="115"/>
      <c r="V37" s="115"/>
      <c r="W37" s="115"/>
    </row>
    <row r="38" spans="1:23" ht="68.5" customHeight="1" x14ac:dyDescent="0.35">
      <c r="A38" s="570">
        <v>34</v>
      </c>
      <c r="B38" s="578" t="s">
        <v>123</v>
      </c>
      <c r="C38" s="239" t="s">
        <v>119</v>
      </c>
      <c r="D38" s="239">
        <v>49466615</v>
      </c>
      <c r="E38" s="310" t="s">
        <v>39</v>
      </c>
      <c r="F38" s="241">
        <v>600108589</v>
      </c>
      <c r="G38" s="471" t="s">
        <v>847</v>
      </c>
      <c r="H38" s="238" t="s">
        <v>40</v>
      </c>
      <c r="I38" s="239" t="s">
        <v>41</v>
      </c>
      <c r="J38" s="241" t="s">
        <v>42</v>
      </c>
      <c r="K38" s="472" t="s">
        <v>124</v>
      </c>
      <c r="L38" s="477">
        <v>25000000</v>
      </c>
      <c r="M38" s="245">
        <f>L38/100*70</f>
        <v>17500000</v>
      </c>
      <c r="N38" s="225" t="s">
        <v>125</v>
      </c>
      <c r="O38" s="490" t="s">
        <v>93</v>
      </c>
      <c r="P38" s="487" t="s">
        <v>672</v>
      </c>
      <c r="Q38" s="256"/>
      <c r="R38" s="246" t="s">
        <v>565</v>
      </c>
      <c r="S38" s="248" t="s">
        <v>46</v>
      </c>
      <c r="T38" s="115"/>
      <c r="U38" s="115"/>
      <c r="V38" s="115"/>
      <c r="W38" s="115"/>
    </row>
    <row r="39" spans="1:23" ht="90" customHeight="1" x14ac:dyDescent="0.35">
      <c r="A39" s="237">
        <v>35</v>
      </c>
      <c r="B39" s="578" t="s">
        <v>127</v>
      </c>
      <c r="C39" s="239" t="s">
        <v>119</v>
      </c>
      <c r="D39" s="239">
        <v>70994081</v>
      </c>
      <c r="E39" s="239">
        <v>107601559</v>
      </c>
      <c r="F39" s="241">
        <v>600106977</v>
      </c>
      <c r="G39" s="472" t="s">
        <v>894</v>
      </c>
      <c r="H39" s="238" t="s">
        <v>40</v>
      </c>
      <c r="I39" s="239" t="s">
        <v>41</v>
      </c>
      <c r="J39" s="241" t="s">
        <v>42</v>
      </c>
      <c r="K39" s="472" t="s">
        <v>128</v>
      </c>
      <c r="L39" s="477">
        <v>21500000</v>
      </c>
      <c r="M39" s="245">
        <f>L39/100*70</f>
        <v>15050000</v>
      </c>
      <c r="N39" s="225" t="s">
        <v>104</v>
      </c>
      <c r="O39" s="490" t="s">
        <v>122</v>
      </c>
      <c r="P39" s="487"/>
      <c r="Q39" s="256" t="s">
        <v>672</v>
      </c>
      <c r="R39" s="246" t="s">
        <v>129</v>
      </c>
      <c r="S39" s="248" t="s">
        <v>98</v>
      </c>
      <c r="T39" s="115"/>
      <c r="U39" s="115"/>
      <c r="V39" s="115"/>
      <c r="W39" s="115"/>
    </row>
    <row r="40" spans="1:23" ht="106.5" customHeight="1" x14ac:dyDescent="0.35">
      <c r="A40" s="237">
        <v>36</v>
      </c>
      <c r="B40" s="578" t="s">
        <v>130</v>
      </c>
      <c r="C40" s="239" t="s">
        <v>119</v>
      </c>
      <c r="D40" s="239">
        <v>70994129</v>
      </c>
      <c r="E40" s="239">
        <v>107601711</v>
      </c>
      <c r="F40" s="241">
        <v>600107779</v>
      </c>
      <c r="G40" s="510" t="s">
        <v>799</v>
      </c>
      <c r="H40" s="238" t="s">
        <v>40</v>
      </c>
      <c r="I40" s="239" t="s">
        <v>41</v>
      </c>
      <c r="J40" s="241" t="s">
        <v>42</v>
      </c>
      <c r="K40" s="472" t="s">
        <v>131</v>
      </c>
      <c r="L40" s="477">
        <v>35000000</v>
      </c>
      <c r="M40" s="245">
        <f>L40/100*70</f>
        <v>24500000</v>
      </c>
      <c r="N40" s="225" t="s">
        <v>125</v>
      </c>
      <c r="O40" s="490" t="s">
        <v>227</v>
      </c>
      <c r="P40" s="487"/>
      <c r="Q40" s="256" t="s">
        <v>672</v>
      </c>
      <c r="R40" s="246" t="s">
        <v>741</v>
      </c>
      <c r="S40" s="248" t="s">
        <v>46</v>
      </c>
      <c r="T40" s="249"/>
      <c r="U40" s="249"/>
      <c r="V40" s="115"/>
      <c r="W40" s="115"/>
    </row>
    <row r="41" spans="1:23" ht="78.650000000000006" customHeight="1" x14ac:dyDescent="0.35">
      <c r="A41" s="237">
        <v>37</v>
      </c>
      <c r="B41" s="578" t="s">
        <v>133</v>
      </c>
      <c r="C41" s="239" t="s">
        <v>119</v>
      </c>
      <c r="D41" s="239">
        <v>49466607</v>
      </c>
      <c r="E41" s="310" t="s">
        <v>566</v>
      </c>
      <c r="F41" s="241">
        <v>600108112</v>
      </c>
      <c r="G41" s="471" t="s">
        <v>798</v>
      </c>
      <c r="H41" s="238" t="s">
        <v>40</v>
      </c>
      <c r="I41" s="239" t="s">
        <v>41</v>
      </c>
      <c r="J41" s="241" t="s">
        <v>42</v>
      </c>
      <c r="K41" s="472" t="s">
        <v>134</v>
      </c>
      <c r="L41" s="477">
        <v>7500000</v>
      </c>
      <c r="M41" s="245">
        <f>L41/100*70</f>
        <v>5250000</v>
      </c>
      <c r="N41" s="225" t="s">
        <v>125</v>
      </c>
      <c r="O41" s="490" t="s">
        <v>93</v>
      </c>
      <c r="P41" s="487"/>
      <c r="Q41" s="256" t="s">
        <v>672</v>
      </c>
      <c r="R41" s="246" t="s">
        <v>126</v>
      </c>
      <c r="S41" s="248" t="s">
        <v>46</v>
      </c>
      <c r="T41" s="249"/>
      <c r="U41" s="249"/>
      <c r="V41" s="249"/>
      <c r="W41" s="115"/>
    </row>
    <row r="42" spans="1:23" ht="85.5" customHeight="1" x14ac:dyDescent="0.35">
      <c r="A42" s="237">
        <v>38</v>
      </c>
      <c r="B42" s="578" t="s">
        <v>133</v>
      </c>
      <c r="C42" s="239" t="s">
        <v>119</v>
      </c>
      <c r="D42" s="239">
        <v>49466607</v>
      </c>
      <c r="E42" s="310" t="s">
        <v>566</v>
      </c>
      <c r="F42" s="241">
        <v>600108112</v>
      </c>
      <c r="G42" s="510" t="s">
        <v>849</v>
      </c>
      <c r="H42" s="238" t="s">
        <v>40</v>
      </c>
      <c r="I42" s="239" t="s">
        <v>41</v>
      </c>
      <c r="J42" s="241" t="s">
        <v>42</v>
      </c>
      <c r="K42" s="472" t="s">
        <v>848</v>
      </c>
      <c r="L42" s="477">
        <v>35000000</v>
      </c>
      <c r="M42" s="245">
        <f t="shared" ref="M42:M43" si="4">L42/100*70</f>
        <v>24500000</v>
      </c>
      <c r="N42" s="225" t="s">
        <v>125</v>
      </c>
      <c r="O42" s="490" t="s">
        <v>93</v>
      </c>
      <c r="P42" s="487"/>
      <c r="Q42" s="256" t="s">
        <v>672</v>
      </c>
      <c r="R42" s="246" t="s">
        <v>137</v>
      </c>
      <c r="S42" s="248" t="s">
        <v>46</v>
      </c>
      <c r="T42" s="115"/>
      <c r="U42" s="115"/>
      <c r="V42" s="115"/>
      <c r="W42" s="115"/>
    </row>
    <row r="43" spans="1:23" ht="72" customHeight="1" x14ac:dyDescent="0.35">
      <c r="A43" s="98">
        <v>39</v>
      </c>
      <c r="B43" s="580" t="s">
        <v>133</v>
      </c>
      <c r="C43" s="20" t="s">
        <v>119</v>
      </c>
      <c r="D43" s="20">
        <v>49466607</v>
      </c>
      <c r="E43" s="137" t="s">
        <v>566</v>
      </c>
      <c r="F43" s="21">
        <v>600108112</v>
      </c>
      <c r="G43" s="183" t="s">
        <v>138</v>
      </c>
      <c r="H43" s="88" t="s">
        <v>40</v>
      </c>
      <c r="I43" s="20" t="s">
        <v>41</v>
      </c>
      <c r="J43" s="21" t="s">
        <v>42</v>
      </c>
      <c r="K43" s="183" t="s">
        <v>139</v>
      </c>
      <c r="L43" s="184">
        <v>19300000</v>
      </c>
      <c r="M43" s="24">
        <f t="shared" si="4"/>
        <v>13510000</v>
      </c>
      <c r="N43" s="100" t="s">
        <v>140</v>
      </c>
      <c r="O43" s="110" t="s">
        <v>140</v>
      </c>
      <c r="P43" s="186"/>
      <c r="Q43" s="27" t="s">
        <v>672</v>
      </c>
      <c r="R43" s="28" t="s">
        <v>141</v>
      </c>
      <c r="S43" s="29" t="s">
        <v>46</v>
      </c>
      <c r="T43" s="115"/>
      <c r="U43" s="115"/>
      <c r="V43" s="115"/>
      <c r="W43" s="115"/>
    </row>
    <row r="44" spans="1:23" ht="95.5" customHeight="1" x14ac:dyDescent="0.35">
      <c r="A44" s="237">
        <v>40</v>
      </c>
      <c r="B44" s="578" t="s">
        <v>142</v>
      </c>
      <c r="C44" s="239" t="s">
        <v>119</v>
      </c>
      <c r="D44" s="239">
        <v>70994161</v>
      </c>
      <c r="E44" s="239">
        <v>107603012</v>
      </c>
      <c r="F44" s="241">
        <v>600107671</v>
      </c>
      <c r="G44" s="471" t="s">
        <v>850</v>
      </c>
      <c r="H44" s="238" t="s">
        <v>40</v>
      </c>
      <c r="I44" s="239" t="s">
        <v>41</v>
      </c>
      <c r="J44" s="241" t="s">
        <v>42</v>
      </c>
      <c r="K44" s="472" t="s">
        <v>797</v>
      </c>
      <c r="L44" s="477">
        <v>30000000</v>
      </c>
      <c r="M44" s="245">
        <f t="shared" si="3"/>
        <v>21000000</v>
      </c>
      <c r="N44" s="225" t="s">
        <v>84</v>
      </c>
      <c r="O44" s="490" t="s">
        <v>132</v>
      </c>
      <c r="P44" s="487"/>
      <c r="Q44" s="256" t="s">
        <v>672</v>
      </c>
      <c r="R44" s="246" t="s">
        <v>137</v>
      </c>
      <c r="S44" s="248" t="s">
        <v>46</v>
      </c>
      <c r="T44" s="115"/>
      <c r="U44" s="115"/>
      <c r="V44" s="115"/>
      <c r="W44" s="115"/>
    </row>
    <row r="45" spans="1:23" ht="81" customHeight="1" x14ac:dyDescent="0.35">
      <c r="A45" s="237">
        <v>41</v>
      </c>
      <c r="B45" s="578" t="s">
        <v>144</v>
      </c>
      <c r="C45" s="239" t="s">
        <v>119</v>
      </c>
      <c r="D45" s="239">
        <v>70994196</v>
      </c>
      <c r="E45" s="239">
        <v>107603021</v>
      </c>
      <c r="F45" s="241">
        <v>600107396</v>
      </c>
      <c r="G45" s="472" t="s">
        <v>796</v>
      </c>
      <c r="H45" s="238" t="s">
        <v>40</v>
      </c>
      <c r="I45" s="239" t="s">
        <v>41</v>
      </c>
      <c r="J45" s="241" t="s">
        <v>42</v>
      </c>
      <c r="K45" s="472" t="s">
        <v>145</v>
      </c>
      <c r="L45" s="477">
        <v>6000000</v>
      </c>
      <c r="M45" s="245">
        <f t="shared" si="3"/>
        <v>4200000</v>
      </c>
      <c r="N45" s="225" t="s">
        <v>84</v>
      </c>
      <c r="O45" s="490" t="s">
        <v>132</v>
      </c>
      <c r="P45" s="487"/>
      <c r="Q45" s="256" t="s">
        <v>672</v>
      </c>
      <c r="R45" s="246" t="s">
        <v>742</v>
      </c>
      <c r="S45" s="248" t="s">
        <v>46</v>
      </c>
      <c r="T45" s="115"/>
      <c r="U45" s="115"/>
      <c r="V45" s="115"/>
      <c r="W45" s="115"/>
    </row>
    <row r="46" spans="1:23" ht="88.75" customHeight="1" x14ac:dyDescent="0.35">
      <c r="A46" s="237">
        <v>42</v>
      </c>
      <c r="B46" s="578" t="s">
        <v>146</v>
      </c>
      <c r="C46" s="239" t="s">
        <v>119</v>
      </c>
      <c r="D46" s="239">
        <v>49465091</v>
      </c>
      <c r="E46" s="239">
        <v>107602326</v>
      </c>
      <c r="F46" s="241">
        <v>600108619</v>
      </c>
      <c r="G46" s="510" t="s">
        <v>851</v>
      </c>
      <c r="H46" s="238" t="s">
        <v>40</v>
      </c>
      <c r="I46" s="239" t="s">
        <v>41</v>
      </c>
      <c r="J46" s="241" t="s">
        <v>42</v>
      </c>
      <c r="K46" s="472" t="s">
        <v>800</v>
      </c>
      <c r="L46" s="477">
        <v>30000000</v>
      </c>
      <c r="M46" s="245">
        <f t="shared" si="3"/>
        <v>21000000</v>
      </c>
      <c r="N46" s="225" t="s">
        <v>743</v>
      </c>
      <c r="O46" s="490" t="s">
        <v>125</v>
      </c>
      <c r="P46" s="487" t="s">
        <v>672</v>
      </c>
      <c r="Q46" s="256"/>
      <c r="R46" s="246" t="s">
        <v>126</v>
      </c>
      <c r="S46" s="248" t="s">
        <v>46</v>
      </c>
      <c r="T46" s="249"/>
      <c r="U46" s="115"/>
      <c r="V46" s="115"/>
      <c r="W46" s="115"/>
    </row>
    <row r="47" spans="1:23" ht="90.5" customHeight="1" x14ac:dyDescent="0.35">
      <c r="A47" s="237">
        <v>43</v>
      </c>
      <c r="B47" s="578" t="s">
        <v>147</v>
      </c>
      <c r="C47" s="239" t="s">
        <v>148</v>
      </c>
      <c r="D47" s="239">
        <v>49465571</v>
      </c>
      <c r="E47" s="310" t="s">
        <v>490</v>
      </c>
      <c r="F47" s="241">
        <v>600107442</v>
      </c>
      <c r="G47" s="471" t="s">
        <v>803</v>
      </c>
      <c r="H47" s="238" t="s">
        <v>40</v>
      </c>
      <c r="I47" s="239" t="s">
        <v>41</v>
      </c>
      <c r="J47" s="241" t="s">
        <v>42</v>
      </c>
      <c r="K47" s="228" t="s">
        <v>719</v>
      </c>
      <c r="L47" s="477">
        <v>35000000</v>
      </c>
      <c r="M47" s="245">
        <f t="shared" si="3"/>
        <v>24500000</v>
      </c>
      <c r="N47" s="225" t="s">
        <v>115</v>
      </c>
      <c r="O47" s="490" t="s">
        <v>232</v>
      </c>
      <c r="P47" s="487" t="s">
        <v>672</v>
      </c>
      <c r="Q47" s="256"/>
      <c r="R47" s="331" t="s">
        <v>54</v>
      </c>
      <c r="S47" s="248" t="s">
        <v>46</v>
      </c>
      <c r="T47" s="115"/>
      <c r="U47" s="115"/>
      <c r="V47" s="115"/>
      <c r="W47" s="115"/>
    </row>
    <row r="48" spans="1:23" ht="116" x14ac:dyDescent="0.35">
      <c r="A48" s="237">
        <v>44</v>
      </c>
      <c r="B48" s="578" t="s">
        <v>150</v>
      </c>
      <c r="C48" s="239" t="s">
        <v>151</v>
      </c>
      <c r="D48" s="239">
        <v>48512664</v>
      </c>
      <c r="E48" s="239">
        <v>107601621</v>
      </c>
      <c r="F48" s="240">
        <v>600108422</v>
      </c>
      <c r="G48" s="472" t="s">
        <v>852</v>
      </c>
      <c r="H48" s="238" t="s">
        <v>40</v>
      </c>
      <c r="I48" s="239" t="s">
        <v>41</v>
      </c>
      <c r="J48" s="241" t="s">
        <v>764</v>
      </c>
      <c r="K48" s="472" t="s">
        <v>763</v>
      </c>
      <c r="L48" s="477">
        <v>66000000</v>
      </c>
      <c r="M48" s="245">
        <f>L48/100*70</f>
        <v>46200000</v>
      </c>
      <c r="N48" s="225" t="s">
        <v>694</v>
      </c>
      <c r="O48" s="490" t="s">
        <v>233</v>
      </c>
      <c r="P48" s="487" t="s">
        <v>672</v>
      </c>
      <c r="Q48" s="256"/>
      <c r="R48" s="246" t="s">
        <v>638</v>
      </c>
      <c r="S48" s="248" t="s">
        <v>46</v>
      </c>
      <c r="T48" s="115"/>
      <c r="U48" s="115"/>
      <c r="V48" s="115"/>
      <c r="W48" s="115"/>
    </row>
    <row r="49" spans="1:23" ht="61.75" customHeight="1" x14ac:dyDescent="0.35">
      <c r="A49" s="98">
        <v>45</v>
      </c>
      <c r="B49" s="580" t="s">
        <v>154</v>
      </c>
      <c r="C49" s="20" t="s">
        <v>151</v>
      </c>
      <c r="D49" s="20">
        <v>70889562</v>
      </c>
      <c r="E49" s="20">
        <v>107602792</v>
      </c>
      <c r="F49" s="85">
        <v>107602792</v>
      </c>
      <c r="G49" s="183" t="s">
        <v>574</v>
      </c>
      <c r="H49" s="88" t="s">
        <v>40</v>
      </c>
      <c r="I49" s="20" t="s">
        <v>41</v>
      </c>
      <c r="J49" s="21" t="s">
        <v>42</v>
      </c>
      <c r="K49" s="183" t="s">
        <v>155</v>
      </c>
      <c r="L49" s="184">
        <v>6000000</v>
      </c>
      <c r="M49" s="24">
        <f t="shared" si="3"/>
        <v>4200000</v>
      </c>
      <c r="N49" s="25" t="s">
        <v>104</v>
      </c>
      <c r="O49" s="142" t="s">
        <v>156</v>
      </c>
      <c r="P49" s="186" t="s">
        <v>672</v>
      </c>
      <c r="Q49" s="27"/>
      <c r="R49" s="28" t="s">
        <v>638</v>
      </c>
      <c r="S49" s="29" t="s">
        <v>46</v>
      </c>
      <c r="T49" s="115"/>
      <c r="U49" s="115"/>
      <c r="V49" s="115"/>
      <c r="W49" s="115"/>
    </row>
    <row r="50" spans="1:23" ht="72.5" x14ac:dyDescent="0.35">
      <c r="A50" s="98">
        <v>46</v>
      </c>
      <c r="B50" s="580" t="s">
        <v>157</v>
      </c>
      <c r="C50" s="20" t="s">
        <v>151</v>
      </c>
      <c r="D50" s="20">
        <v>64328457</v>
      </c>
      <c r="E50" s="20">
        <v>107602903</v>
      </c>
      <c r="F50" s="85">
        <v>107602903</v>
      </c>
      <c r="G50" s="183" t="s">
        <v>572</v>
      </c>
      <c r="H50" s="88" t="s">
        <v>40</v>
      </c>
      <c r="I50" s="20" t="s">
        <v>41</v>
      </c>
      <c r="J50" s="21" t="s">
        <v>42</v>
      </c>
      <c r="K50" s="183" t="s">
        <v>158</v>
      </c>
      <c r="L50" s="184">
        <v>15000000</v>
      </c>
      <c r="M50" s="24">
        <f t="shared" si="3"/>
        <v>10500000</v>
      </c>
      <c r="N50" s="25" t="s">
        <v>104</v>
      </c>
      <c r="O50" s="142" t="s">
        <v>156</v>
      </c>
      <c r="P50" s="186" t="s">
        <v>672</v>
      </c>
      <c r="Q50" s="27"/>
      <c r="R50" s="28" t="s">
        <v>638</v>
      </c>
      <c r="S50" s="29" t="s">
        <v>46</v>
      </c>
      <c r="T50" s="115"/>
      <c r="U50" s="115"/>
      <c r="V50" s="115"/>
      <c r="W50" s="115"/>
    </row>
    <row r="51" spans="1:23" ht="72.5" x14ac:dyDescent="0.35">
      <c r="A51" s="237">
        <v>47</v>
      </c>
      <c r="B51" s="578" t="s">
        <v>37</v>
      </c>
      <c r="C51" s="239" t="s">
        <v>159</v>
      </c>
      <c r="D51" s="239" t="s">
        <v>39</v>
      </c>
      <c r="E51" s="239" t="s">
        <v>39</v>
      </c>
      <c r="F51" s="241" t="s">
        <v>39</v>
      </c>
      <c r="G51" s="360" t="s">
        <v>815</v>
      </c>
      <c r="H51" s="238" t="s">
        <v>40</v>
      </c>
      <c r="I51" s="239" t="s">
        <v>41</v>
      </c>
      <c r="J51" s="241" t="s">
        <v>42</v>
      </c>
      <c r="K51" s="472" t="s">
        <v>573</v>
      </c>
      <c r="L51" s="477">
        <v>45000000</v>
      </c>
      <c r="M51" s="245">
        <f t="shared" si="3"/>
        <v>31500000</v>
      </c>
      <c r="N51" s="225" t="s">
        <v>262</v>
      </c>
      <c r="O51" s="490" t="s">
        <v>681</v>
      </c>
      <c r="P51" s="487" t="s">
        <v>672</v>
      </c>
      <c r="Q51" s="256"/>
      <c r="R51" s="246" t="s">
        <v>161</v>
      </c>
      <c r="S51" s="248" t="s">
        <v>46</v>
      </c>
      <c r="T51" s="115"/>
      <c r="U51" s="115"/>
      <c r="V51" s="115"/>
      <c r="W51" s="115"/>
    </row>
    <row r="52" spans="1:23" ht="72.5" x14ac:dyDescent="0.35">
      <c r="A52" s="295">
        <v>48</v>
      </c>
      <c r="B52" s="581" t="s">
        <v>374</v>
      </c>
      <c r="C52" s="297" t="s">
        <v>370</v>
      </c>
      <c r="D52" s="297">
        <v>62156781</v>
      </c>
      <c r="E52" s="298" t="s">
        <v>530</v>
      </c>
      <c r="F52" s="299">
        <v>600108490</v>
      </c>
      <c r="G52" s="363" t="s">
        <v>750</v>
      </c>
      <c r="H52" s="296" t="s">
        <v>40</v>
      </c>
      <c r="I52" s="297" t="s">
        <v>41</v>
      </c>
      <c r="J52" s="299" t="s">
        <v>42</v>
      </c>
      <c r="K52" s="390" t="s">
        <v>751</v>
      </c>
      <c r="L52" s="478">
        <v>90000000</v>
      </c>
      <c r="M52" s="303">
        <f t="shared" si="3"/>
        <v>63000000</v>
      </c>
      <c r="N52" s="304" t="s">
        <v>125</v>
      </c>
      <c r="O52" s="366" t="s">
        <v>396</v>
      </c>
      <c r="P52" s="488" t="s">
        <v>702</v>
      </c>
      <c r="Q52" s="315"/>
      <c r="R52" s="515" t="s">
        <v>752</v>
      </c>
      <c r="S52" s="308" t="s">
        <v>46</v>
      </c>
      <c r="T52" s="115"/>
      <c r="U52" s="115"/>
      <c r="V52" s="115"/>
      <c r="W52" s="115"/>
    </row>
    <row r="53" spans="1:23" ht="184.25" customHeight="1" x14ac:dyDescent="0.35">
      <c r="A53" s="98">
        <v>49</v>
      </c>
      <c r="B53" s="578" t="s">
        <v>162</v>
      </c>
      <c r="C53" s="239" t="s">
        <v>163</v>
      </c>
      <c r="D53" s="354">
        <v>60555106</v>
      </c>
      <c r="E53" s="503" t="s">
        <v>491</v>
      </c>
      <c r="F53" s="355">
        <v>600107710</v>
      </c>
      <c r="G53" s="471" t="s">
        <v>812</v>
      </c>
      <c r="H53" s="238" t="s">
        <v>40</v>
      </c>
      <c r="I53" s="239" t="s">
        <v>41</v>
      </c>
      <c r="J53" s="241" t="s">
        <v>42</v>
      </c>
      <c r="K53" s="472" t="s">
        <v>164</v>
      </c>
      <c r="L53" s="477">
        <v>37200000</v>
      </c>
      <c r="M53" s="245">
        <f t="shared" si="3"/>
        <v>26040000</v>
      </c>
      <c r="N53" s="225" t="s">
        <v>165</v>
      </c>
      <c r="O53" s="490" t="s">
        <v>160</v>
      </c>
      <c r="P53" s="487" t="s">
        <v>672</v>
      </c>
      <c r="Q53" s="256" t="s">
        <v>702</v>
      </c>
      <c r="R53" s="246" t="s">
        <v>166</v>
      </c>
      <c r="S53" s="248" t="s">
        <v>46</v>
      </c>
      <c r="T53" s="115"/>
      <c r="U53" s="115"/>
      <c r="V53" s="115"/>
      <c r="W53" s="115"/>
    </row>
    <row r="54" spans="1:23" ht="174" x14ac:dyDescent="0.35">
      <c r="A54" s="237">
        <v>50</v>
      </c>
      <c r="B54" s="578" t="s">
        <v>37</v>
      </c>
      <c r="C54" s="239" t="s">
        <v>163</v>
      </c>
      <c r="D54" s="239" t="s">
        <v>39</v>
      </c>
      <c r="E54" s="239" t="s">
        <v>39</v>
      </c>
      <c r="F54" s="241" t="s">
        <v>39</v>
      </c>
      <c r="G54" s="472" t="s">
        <v>811</v>
      </c>
      <c r="H54" s="238" t="s">
        <v>40</v>
      </c>
      <c r="I54" s="239" t="s">
        <v>41</v>
      </c>
      <c r="J54" s="241" t="s">
        <v>42</v>
      </c>
      <c r="K54" s="472" t="s">
        <v>167</v>
      </c>
      <c r="L54" s="477">
        <v>73000000</v>
      </c>
      <c r="M54" s="245">
        <f t="shared" si="3"/>
        <v>51100000</v>
      </c>
      <c r="N54" s="246">
        <v>2023</v>
      </c>
      <c r="O54" s="248">
        <v>2024</v>
      </c>
      <c r="P54" s="487" t="s">
        <v>672</v>
      </c>
      <c r="Q54" s="256"/>
      <c r="R54" s="246" t="s">
        <v>704</v>
      </c>
      <c r="S54" s="248" t="s">
        <v>46</v>
      </c>
      <c r="T54" s="115"/>
      <c r="U54" s="115"/>
      <c r="V54" s="115"/>
      <c r="W54" s="115"/>
    </row>
    <row r="55" spans="1:23" ht="73" thickBot="1" x14ac:dyDescent="0.4">
      <c r="A55" s="97">
        <v>51</v>
      </c>
      <c r="B55" s="582" t="s">
        <v>168</v>
      </c>
      <c r="C55" s="34" t="s">
        <v>163</v>
      </c>
      <c r="D55" s="205">
        <v>49466674</v>
      </c>
      <c r="E55" s="508" t="s">
        <v>492</v>
      </c>
      <c r="F55" s="206">
        <v>600107680</v>
      </c>
      <c r="G55" s="198" t="s">
        <v>169</v>
      </c>
      <c r="H55" s="167" t="s">
        <v>40</v>
      </c>
      <c r="I55" s="34" t="s">
        <v>41</v>
      </c>
      <c r="J55" s="35" t="s">
        <v>42</v>
      </c>
      <c r="K55" s="198" t="s">
        <v>625</v>
      </c>
      <c r="L55" s="199">
        <v>25000000</v>
      </c>
      <c r="M55" s="36">
        <f t="shared" si="3"/>
        <v>17500000</v>
      </c>
      <c r="N55" s="37" t="s">
        <v>97</v>
      </c>
      <c r="O55" s="90" t="s">
        <v>89</v>
      </c>
      <c r="P55" s="202" t="s">
        <v>672</v>
      </c>
      <c r="Q55" s="39" t="s">
        <v>672</v>
      </c>
      <c r="R55" s="38" t="s">
        <v>170</v>
      </c>
      <c r="S55" s="82" t="s">
        <v>46</v>
      </c>
      <c r="T55" s="115"/>
      <c r="U55" s="115"/>
      <c r="V55" s="115"/>
      <c r="W55" s="115"/>
    </row>
    <row r="56" spans="1:23" ht="15" thickBot="1" x14ac:dyDescent="0.4">
      <c r="A56" s="30"/>
      <c r="B56" s="583"/>
      <c r="C56" s="175"/>
      <c r="D56" s="207"/>
      <c r="E56" s="207"/>
      <c r="F56" s="207"/>
      <c r="G56" s="175"/>
      <c r="H56" s="175"/>
      <c r="I56" s="175"/>
      <c r="J56" s="175"/>
      <c r="K56" s="175"/>
      <c r="L56" s="177"/>
      <c r="M56" s="177"/>
      <c r="N56" s="178"/>
      <c r="O56" s="178"/>
      <c r="P56" s="51"/>
      <c r="Q56" s="51"/>
      <c r="R56" s="51"/>
      <c r="S56" s="51"/>
      <c r="T56" s="115"/>
      <c r="U56" s="115"/>
      <c r="V56" s="115"/>
      <c r="W56" s="115"/>
    </row>
    <row r="57" spans="1:23" ht="246.5" x14ac:dyDescent="0.35">
      <c r="A57" s="284">
        <v>52</v>
      </c>
      <c r="B57" s="584" t="s">
        <v>171</v>
      </c>
      <c r="C57" s="286" t="s">
        <v>626</v>
      </c>
      <c r="D57" s="286">
        <v>64329984</v>
      </c>
      <c r="E57" s="286" t="s">
        <v>175</v>
      </c>
      <c r="F57" s="444">
        <v>600013740</v>
      </c>
      <c r="G57" s="499" t="s">
        <v>855</v>
      </c>
      <c r="H57" s="285" t="s">
        <v>40</v>
      </c>
      <c r="I57" s="286" t="s">
        <v>41</v>
      </c>
      <c r="J57" s="287" t="s">
        <v>42</v>
      </c>
      <c r="K57" s="500" t="s">
        <v>853</v>
      </c>
      <c r="L57" s="504">
        <v>63540000</v>
      </c>
      <c r="M57" s="292">
        <f t="shared" si="3"/>
        <v>44478000</v>
      </c>
      <c r="N57" s="288" t="s">
        <v>78</v>
      </c>
      <c r="O57" s="501" t="s">
        <v>381</v>
      </c>
      <c r="P57" s="505" t="s">
        <v>672</v>
      </c>
      <c r="Q57" s="289"/>
      <c r="R57" s="445" t="s">
        <v>854</v>
      </c>
      <c r="S57" s="290" t="s">
        <v>46</v>
      </c>
      <c r="T57" s="115"/>
      <c r="U57" s="115"/>
      <c r="V57" s="115"/>
      <c r="W57" s="115"/>
    </row>
    <row r="58" spans="1:23" ht="58" x14ac:dyDescent="0.35">
      <c r="A58" s="98">
        <v>53</v>
      </c>
      <c r="B58" s="580" t="s">
        <v>552</v>
      </c>
      <c r="C58" s="20" t="s">
        <v>550</v>
      </c>
      <c r="D58" s="20">
        <v>71342338</v>
      </c>
      <c r="E58" s="20">
        <v>181041961</v>
      </c>
      <c r="F58" s="85" t="s">
        <v>551</v>
      </c>
      <c r="G58" s="183" t="s">
        <v>549</v>
      </c>
      <c r="H58" s="88" t="s">
        <v>40</v>
      </c>
      <c r="I58" s="20" t="s">
        <v>41</v>
      </c>
      <c r="J58" s="21" t="s">
        <v>42</v>
      </c>
      <c r="K58" s="55" t="s">
        <v>636</v>
      </c>
      <c r="L58" s="184">
        <v>2500000</v>
      </c>
      <c r="M58" s="24">
        <f t="shared" si="3"/>
        <v>1750000</v>
      </c>
      <c r="N58" s="25" t="s">
        <v>104</v>
      </c>
      <c r="O58" s="142" t="s">
        <v>67</v>
      </c>
      <c r="P58" s="186" t="s">
        <v>672</v>
      </c>
      <c r="Q58" s="27" t="s">
        <v>672</v>
      </c>
      <c r="R58" s="204" t="s">
        <v>637</v>
      </c>
      <c r="S58" s="29" t="s">
        <v>46</v>
      </c>
      <c r="T58" s="115"/>
      <c r="U58" s="115"/>
      <c r="V58" s="115"/>
      <c r="W58" s="115"/>
    </row>
    <row r="59" spans="1:23" ht="203" x14ac:dyDescent="0.35">
      <c r="A59" s="98">
        <v>54</v>
      </c>
      <c r="B59" s="578" t="s">
        <v>553</v>
      </c>
      <c r="C59" s="239" t="s">
        <v>554</v>
      </c>
      <c r="D59" s="310" t="s">
        <v>555</v>
      </c>
      <c r="E59" s="239">
        <v>181057743</v>
      </c>
      <c r="F59" s="241">
        <v>600013405</v>
      </c>
      <c r="G59" s="471" t="s">
        <v>859</v>
      </c>
      <c r="H59" s="238" t="s">
        <v>40</v>
      </c>
      <c r="I59" s="239" t="s">
        <v>41</v>
      </c>
      <c r="J59" s="241" t="s">
        <v>42</v>
      </c>
      <c r="K59" s="472" t="s">
        <v>856</v>
      </c>
      <c r="L59" s="477">
        <v>49500000</v>
      </c>
      <c r="M59" s="245">
        <f t="shared" si="3"/>
        <v>34650000</v>
      </c>
      <c r="N59" s="225" t="s">
        <v>78</v>
      </c>
      <c r="O59" s="490" t="s">
        <v>381</v>
      </c>
      <c r="P59" s="487" t="s">
        <v>672</v>
      </c>
      <c r="Q59" s="256"/>
      <c r="R59" s="502" t="s">
        <v>857</v>
      </c>
      <c r="S59" s="248" t="s">
        <v>46</v>
      </c>
      <c r="T59" s="115"/>
      <c r="U59" s="115"/>
      <c r="V59" s="115"/>
      <c r="W59" s="115"/>
    </row>
    <row r="60" spans="1:23" ht="29" x14ac:dyDescent="0.35">
      <c r="A60" s="208" t="s">
        <v>903</v>
      </c>
      <c r="B60" s="579" t="s">
        <v>172</v>
      </c>
      <c r="C60" s="20" t="s">
        <v>173</v>
      </c>
      <c r="D60" s="137" t="s">
        <v>174</v>
      </c>
      <c r="E60" s="137" t="s">
        <v>175</v>
      </c>
      <c r="F60" s="85" t="s">
        <v>175</v>
      </c>
      <c r="G60" s="183" t="s">
        <v>176</v>
      </c>
      <c r="H60" s="88" t="s">
        <v>40</v>
      </c>
      <c r="I60" s="20" t="s">
        <v>41</v>
      </c>
      <c r="J60" s="21" t="s">
        <v>42</v>
      </c>
      <c r="K60" s="183" t="s">
        <v>177</v>
      </c>
      <c r="L60" s="184">
        <v>40000000</v>
      </c>
      <c r="M60" s="24">
        <f t="shared" si="3"/>
        <v>28000000</v>
      </c>
      <c r="N60" s="25" t="s">
        <v>105</v>
      </c>
      <c r="O60" s="142" t="s">
        <v>79</v>
      </c>
      <c r="P60" s="186" t="s">
        <v>672</v>
      </c>
      <c r="Q60" s="27"/>
      <c r="R60" s="204" t="s">
        <v>85</v>
      </c>
      <c r="S60" s="65" t="s">
        <v>46</v>
      </c>
      <c r="T60" s="115"/>
      <c r="U60" s="115"/>
      <c r="V60" s="115"/>
      <c r="W60" s="115"/>
    </row>
    <row r="61" spans="1:23" ht="101.5" x14ac:dyDescent="0.35">
      <c r="A61" s="237">
        <v>56</v>
      </c>
      <c r="B61" s="578" t="s">
        <v>178</v>
      </c>
      <c r="C61" s="239" t="s">
        <v>179</v>
      </c>
      <c r="D61" s="239">
        <v>25331787</v>
      </c>
      <c r="E61" s="239">
        <v>48871133</v>
      </c>
      <c r="F61" s="241">
        <v>600000737</v>
      </c>
      <c r="G61" s="228" t="s">
        <v>835</v>
      </c>
      <c r="H61" s="238" t="s">
        <v>40</v>
      </c>
      <c r="I61" s="239" t="s">
        <v>41</v>
      </c>
      <c r="J61" s="241" t="s">
        <v>42</v>
      </c>
      <c r="K61" s="472" t="s">
        <v>858</v>
      </c>
      <c r="L61" s="477">
        <v>21500000</v>
      </c>
      <c r="M61" s="245">
        <f t="shared" si="3"/>
        <v>15050000</v>
      </c>
      <c r="N61" s="225" t="s">
        <v>132</v>
      </c>
      <c r="O61" s="490" t="s">
        <v>247</v>
      </c>
      <c r="P61" s="487" t="s">
        <v>672</v>
      </c>
      <c r="Q61" s="256"/>
      <c r="R61" s="246" t="s">
        <v>718</v>
      </c>
      <c r="S61" s="248" t="s">
        <v>46</v>
      </c>
      <c r="T61" s="115"/>
      <c r="U61" s="115"/>
      <c r="V61" s="115"/>
      <c r="W61" s="115"/>
    </row>
    <row r="62" spans="1:23" ht="102" thickBot="1" x14ac:dyDescent="0.4">
      <c r="A62" s="498">
        <v>57</v>
      </c>
      <c r="B62" s="585" t="s">
        <v>687</v>
      </c>
      <c r="C62" s="318" t="s">
        <v>688</v>
      </c>
      <c r="D62" s="318">
        <v>6162967</v>
      </c>
      <c r="E62" s="318"/>
      <c r="F62" s="319">
        <v>691010994</v>
      </c>
      <c r="G62" s="432" t="s">
        <v>689</v>
      </c>
      <c r="H62" s="438" t="s">
        <v>40</v>
      </c>
      <c r="I62" s="318" t="s">
        <v>41</v>
      </c>
      <c r="J62" s="319" t="s">
        <v>42</v>
      </c>
      <c r="K62" s="432" t="s">
        <v>690</v>
      </c>
      <c r="L62" s="506">
        <v>5000000</v>
      </c>
      <c r="M62" s="322">
        <f t="shared" ref="M62" si="5">L62/100*70</f>
        <v>3500000</v>
      </c>
      <c r="N62" s="323" t="s">
        <v>143</v>
      </c>
      <c r="O62" s="435" t="s">
        <v>68</v>
      </c>
      <c r="P62" s="507" t="s">
        <v>672</v>
      </c>
      <c r="Q62" s="325"/>
      <c r="R62" s="324" t="s">
        <v>691</v>
      </c>
      <c r="S62" s="405" t="s">
        <v>46</v>
      </c>
      <c r="T62" s="115"/>
      <c r="U62" s="115"/>
      <c r="V62" s="115"/>
      <c r="W62" s="115"/>
    </row>
    <row r="63" spans="1:23" x14ac:dyDescent="0.35">
      <c r="A63" s="168"/>
      <c r="B63" s="586"/>
      <c r="C63" s="169"/>
      <c r="D63" s="169"/>
      <c r="E63" s="169"/>
      <c r="F63" s="169"/>
      <c r="G63" s="169"/>
      <c r="H63" s="169"/>
      <c r="I63" s="169"/>
      <c r="J63" s="169"/>
      <c r="K63" s="169"/>
      <c r="L63" s="171"/>
      <c r="M63" s="171"/>
      <c r="N63" s="172"/>
      <c r="O63" s="172"/>
      <c r="P63" s="173"/>
      <c r="Q63" s="173"/>
      <c r="R63" s="173"/>
      <c r="S63" s="173"/>
      <c r="T63" s="115"/>
      <c r="U63" s="115"/>
      <c r="V63" s="115"/>
      <c r="W63" s="115"/>
    </row>
    <row r="64" spans="1:23" ht="28.5" customHeight="1" x14ac:dyDescent="0.35">
      <c r="A64" s="209" t="s">
        <v>677</v>
      </c>
      <c r="B64" s="587"/>
      <c r="C64" s="210"/>
      <c r="D64" s="210"/>
      <c r="E64" s="210"/>
      <c r="F64" s="210"/>
      <c r="G64" s="210"/>
      <c r="H64" s="210"/>
      <c r="I64" s="210"/>
      <c r="J64" s="210"/>
      <c r="K64" s="210"/>
      <c r="L64" s="210"/>
      <c r="M64" s="210"/>
      <c r="N64" s="210"/>
      <c r="O64" s="210"/>
      <c r="P64" s="210"/>
      <c r="Q64" s="210"/>
      <c r="R64" s="211"/>
      <c r="S64" s="210"/>
      <c r="T64" s="115"/>
      <c r="U64" s="115"/>
      <c r="V64" s="115"/>
      <c r="W64" s="115"/>
    </row>
    <row r="65" spans="1:23" ht="14.5" customHeight="1" thickBot="1" x14ac:dyDescent="0.4">
      <c r="A65" s="209"/>
      <c r="B65" s="587"/>
      <c r="C65" s="210"/>
      <c r="D65" s="210"/>
      <c r="E65" s="210"/>
      <c r="F65" s="210"/>
      <c r="G65" s="210"/>
      <c r="H65" s="210"/>
      <c r="I65" s="210"/>
      <c r="J65" s="210"/>
      <c r="K65" s="210"/>
      <c r="L65" s="210"/>
      <c r="M65" s="210"/>
      <c r="N65" s="210"/>
      <c r="O65" s="210"/>
      <c r="P65" s="210"/>
      <c r="Q65" s="210"/>
      <c r="R65" s="211"/>
      <c r="S65" s="210"/>
      <c r="T65" s="115"/>
      <c r="U65" s="115"/>
      <c r="V65" s="115"/>
      <c r="W65" s="115"/>
    </row>
    <row r="66" spans="1:23" ht="43.5" x14ac:dyDescent="0.35">
      <c r="A66" s="212">
        <v>58</v>
      </c>
      <c r="B66" s="588" t="s">
        <v>180</v>
      </c>
      <c r="C66" s="213" t="s">
        <v>181</v>
      </c>
      <c r="D66" s="213">
        <v>70869219</v>
      </c>
      <c r="E66" s="213">
        <v>107600994</v>
      </c>
      <c r="F66" s="469">
        <v>600106896</v>
      </c>
      <c r="G66" s="214" t="s">
        <v>182</v>
      </c>
      <c r="H66" s="465" t="s">
        <v>40</v>
      </c>
      <c r="I66" s="213" t="s">
        <v>41</v>
      </c>
      <c r="J66" s="469" t="s">
        <v>42</v>
      </c>
      <c r="K66" s="214" t="s">
        <v>575</v>
      </c>
      <c r="L66" s="474">
        <v>900000</v>
      </c>
      <c r="M66" s="480">
        <f t="shared" ref="M66:M76" si="6">L66/100*70</f>
        <v>630000</v>
      </c>
      <c r="N66" s="215" t="s">
        <v>104</v>
      </c>
      <c r="O66" s="216" t="s">
        <v>105</v>
      </c>
      <c r="P66" s="484"/>
      <c r="Q66" s="493"/>
      <c r="R66" s="217" t="s">
        <v>183</v>
      </c>
      <c r="S66" s="218" t="s">
        <v>46</v>
      </c>
      <c r="T66" s="115"/>
      <c r="U66" s="115"/>
      <c r="V66" s="115"/>
      <c r="W66" s="115"/>
    </row>
    <row r="67" spans="1:23" ht="43.5" x14ac:dyDescent="0.35">
      <c r="A67" s="98">
        <v>59</v>
      </c>
      <c r="B67" s="589" t="s">
        <v>180</v>
      </c>
      <c r="C67" s="57" t="s">
        <v>181</v>
      </c>
      <c r="D67" s="57">
        <v>70869219</v>
      </c>
      <c r="E67" s="57">
        <v>107600994</v>
      </c>
      <c r="F67" s="219">
        <v>600106896</v>
      </c>
      <c r="G67" s="55" t="s">
        <v>184</v>
      </c>
      <c r="H67" s="466" t="s">
        <v>40</v>
      </c>
      <c r="I67" s="57" t="s">
        <v>41</v>
      </c>
      <c r="J67" s="219" t="s">
        <v>42</v>
      </c>
      <c r="K67" s="55" t="s">
        <v>578</v>
      </c>
      <c r="L67" s="475">
        <v>900000</v>
      </c>
      <c r="M67" s="481">
        <f t="shared" si="6"/>
        <v>630000</v>
      </c>
      <c r="N67" s="61" t="s">
        <v>104</v>
      </c>
      <c r="O67" s="62" t="s">
        <v>105</v>
      </c>
      <c r="P67" s="485"/>
      <c r="Q67" s="494"/>
      <c r="R67" s="63" t="s">
        <v>183</v>
      </c>
      <c r="S67" s="65" t="s">
        <v>46</v>
      </c>
      <c r="T67" s="115"/>
      <c r="U67" s="115"/>
      <c r="V67" s="115"/>
      <c r="W67" s="115"/>
    </row>
    <row r="68" spans="1:23" s="294" customFormat="1" ht="43.5" x14ac:dyDescent="0.35">
      <c r="A68" s="380">
        <v>60</v>
      </c>
      <c r="B68" s="590" t="s">
        <v>180</v>
      </c>
      <c r="C68" s="381" t="s">
        <v>181</v>
      </c>
      <c r="D68" s="381">
        <v>70869219</v>
      </c>
      <c r="E68" s="381">
        <v>107600994</v>
      </c>
      <c r="F68" s="388">
        <v>600106896</v>
      </c>
      <c r="G68" s="382" t="s">
        <v>926</v>
      </c>
      <c r="H68" s="467" t="s">
        <v>40</v>
      </c>
      <c r="I68" s="381" t="s">
        <v>41</v>
      </c>
      <c r="J68" s="388" t="s">
        <v>42</v>
      </c>
      <c r="K68" s="382" t="s">
        <v>736</v>
      </c>
      <c r="L68" s="476">
        <v>1250000</v>
      </c>
      <c r="M68" s="482">
        <f t="shared" ref="M68" si="7">L68/100*70</f>
        <v>875000</v>
      </c>
      <c r="N68" s="383" t="s">
        <v>135</v>
      </c>
      <c r="O68" s="384" t="s">
        <v>381</v>
      </c>
      <c r="P68" s="486"/>
      <c r="Q68" s="495"/>
      <c r="R68" s="385"/>
      <c r="S68" s="386" t="s">
        <v>46</v>
      </c>
      <c r="T68" s="293"/>
      <c r="U68" s="293"/>
      <c r="V68" s="293"/>
      <c r="W68" s="293"/>
    </row>
    <row r="69" spans="1:23" ht="77.400000000000006" customHeight="1" x14ac:dyDescent="0.35">
      <c r="A69" s="98">
        <v>61</v>
      </c>
      <c r="B69" s="589" t="s">
        <v>185</v>
      </c>
      <c r="C69" s="57" t="s">
        <v>181</v>
      </c>
      <c r="D69" s="57">
        <v>48513245</v>
      </c>
      <c r="E69" s="462" t="s">
        <v>561</v>
      </c>
      <c r="F69" s="219">
        <v>600108074</v>
      </c>
      <c r="G69" s="55" t="s">
        <v>182</v>
      </c>
      <c r="H69" s="466" t="s">
        <v>40</v>
      </c>
      <c r="I69" s="57" t="s">
        <v>41</v>
      </c>
      <c r="J69" s="219" t="s">
        <v>42</v>
      </c>
      <c r="K69" s="55" t="s">
        <v>575</v>
      </c>
      <c r="L69" s="475">
        <v>1500000</v>
      </c>
      <c r="M69" s="481">
        <f t="shared" si="6"/>
        <v>1050000</v>
      </c>
      <c r="N69" s="61" t="s">
        <v>104</v>
      </c>
      <c r="O69" s="62" t="s">
        <v>105</v>
      </c>
      <c r="P69" s="485"/>
      <c r="Q69" s="494"/>
      <c r="R69" s="63" t="s">
        <v>183</v>
      </c>
      <c r="S69" s="65" t="s">
        <v>46</v>
      </c>
      <c r="T69" s="115"/>
      <c r="U69" s="115"/>
      <c r="V69" s="115"/>
      <c r="W69" s="115"/>
    </row>
    <row r="70" spans="1:23" s="294" customFormat="1" ht="84" customHeight="1" x14ac:dyDescent="0.35">
      <c r="A70" s="570">
        <v>62</v>
      </c>
      <c r="B70" s="591" t="s">
        <v>185</v>
      </c>
      <c r="C70" s="227" t="s">
        <v>181</v>
      </c>
      <c r="D70" s="227">
        <v>48513245</v>
      </c>
      <c r="E70" s="572" t="s">
        <v>561</v>
      </c>
      <c r="F70" s="573">
        <v>600108074</v>
      </c>
      <c r="G70" s="228" t="s">
        <v>927</v>
      </c>
      <c r="H70" s="571" t="s">
        <v>40</v>
      </c>
      <c r="I70" s="227" t="s">
        <v>41</v>
      </c>
      <c r="J70" s="573" t="s">
        <v>42</v>
      </c>
      <c r="K70" s="228" t="s">
        <v>577</v>
      </c>
      <c r="L70" s="574">
        <v>900000</v>
      </c>
      <c r="M70" s="575">
        <f t="shared" si="6"/>
        <v>630000</v>
      </c>
      <c r="N70" s="232" t="s">
        <v>928</v>
      </c>
      <c r="O70" s="233" t="s">
        <v>381</v>
      </c>
      <c r="P70" s="576"/>
      <c r="Q70" s="283"/>
      <c r="R70" s="234" t="s">
        <v>183</v>
      </c>
      <c r="S70" s="235" t="s">
        <v>46</v>
      </c>
      <c r="T70" s="293"/>
      <c r="U70" s="293"/>
      <c r="V70" s="293"/>
      <c r="W70" s="293"/>
    </row>
    <row r="71" spans="1:23" ht="57" customHeight="1" x14ac:dyDescent="0.35">
      <c r="A71" s="98">
        <v>63</v>
      </c>
      <c r="B71" s="589" t="s">
        <v>186</v>
      </c>
      <c r="C71" s="57" t="s">
        <v>181</v>
      </c>
      <c r="D71" s="57">
        <v>70869201</v>
      </c>
      <c r="E71" s="57">
        <v>107601681</v>
      </c>
      <c r="F71" s="219">
        <v>600107612</v>
      </c>
      <c r="G71" s="55" t="s">
        <v>182</v>
      </c>
      <c r="H71" s="466" t="s">
        <v>40</v>
      </c>
      <c r="I71" s="57" t="s">
        <v>41</v>
      </c>
      <c r="J71" s="219" t="s">
        <v>42</v>
      </c>
      <c r="K71" s="55" t="s">
        <v>575</v>
      </c>
      <c r="L71" s="475">
        <v>900000</v>
      </c>
      <c r="M71" s="481">
        <f t="shared" si="6"/>
        <v>630000</v>
      </c>
      <c r="N71" s="61" t="s">
        <v>104</v>
      </c>
      <c r="O71" s="62" t="s">
        <v>105</v>
      </c>
      <c r="P71" s="485"/>
      <c r="Q71" s="494"/>
      <c r="R71" s="63" t="s">
        <v>183</v>
      </c>
      <c r="S71" s="65" t="s">
        <v>46</v>
      </c>
      <c r="T71" s="115"/>
      <c r="U71" s="115"/>
      <c r="V71" s="115"/>
      <c r="W71" s="115"/>
    </row>
    <row r="72" spans="1:23" ht="51.5" customHeight="1" x14ac:dyDescent="0.35">
      <c r="A72" s="220">
        <v>64</v>
      </c>
      <c r="B72" s="589" t="s">
        <v>187</v>
      </c>
      <c r="C72" s="57" t="s">
        <v>181</v>
      </c>
      <c r="D72" s="57">
        <v>70872881</v>
      </c>
      <c r="E72" s="57">
        <v>107602181</v>
      </c>
      <c r="F72" s="219">
        <v>600107281</v>
      </c>
      <c r="G72" s="55" t="s">
        <v>182</v>
      </c>
      <c r="H72" s="466" t="s">
        <v>40</v>
      </c>
      <c r="I72" s="57" t="s">
        <v>41</v>
      </c>
      <c r="J72" s="219" t="s">
        <v>42</v>
      </c>
      <c r="K72" s="55" t="s">
        <v>575</v>
      </c>
      <c r="L72" s="475">
        <v>900000</v>
      </c>
      <c r="M72" s="481">
        <f t="shared" si="6"/>
        <v>630000</v>
      </c>
      <c r="N72" s="61" t="s">
        <v>104</v>
      </c>
      <c r="O72" s="62" t="s">
        <v>105</v>
      </c>
      <c r="P72" s="485"/>
      <c r="Q72" s="494"/>
      <c r="R72" s="63" t="s">
        <v>183</v>
      </c>
      <c r="S72" s="65" t="s">
        <v>46</v>
      </c>
      <c r="T72" s="115"/>
      <c r="U72" s="115"/>
      <c r="V72" s="115"/>
      <c r="W72" s="115"/>
    </row>
    <row r="73" spans="1:23" ht="114" customHeight="1" x14ac:dyDescent="0.35">
      <c r="A73" s="387">
        <v>65</v>
      </c>
      <c r="B73" s="590" t="s">
        <v>187</v>
      </c>
      <c r="C73" s="381" t="s">
        <v>181</v>
      </c>
      <c r="D73" s="381">
        <v>70872881</v>
      </c>
      <c r="E73" s="381">
        <v>107602181</v>
      </c>
      <c r="F73" s="388">
        <v>600107281</v>
      </c>
      <c r="G73" s="382" t="s">
        <v>682</v>
      </c>
      <c r="H73" s="467" t="s">
        <v>40</v>
      </c>
      <c r="I73" s="381" t="s">
        <v>41</v>
      </c>
      <c r="J73" s="388" t="s">
        <v>42</v>
      </c>
      <c r="K73" s="382" t="s">
        <v>683</v>
      </c>
      <c r="L73" s="476">
        <v>1000000</v>
      </c>
      <c r="M73" s="482">
        <f t="shared" ref="M73" si="8">L73/100*70</f>
        <v>700000</v>
      </c>
      <c r="N73" s="383" t="s">
        <v>135</v>
      </c>
      <c r="O73" s="384" t="s">
        <v>381</v>
      </c>
      <c r="P73" s="486"/>
      <c r="Q73" s="495"/>
      <c r="R73" s="385" t="s">
        <v>684</v>
      </c>
      <c r="S73" s="386" t="s">
        <v>46</v>
      </c>
      <c r="T73" s="115"/>
      <c r="U73" s="115"/>
      <c r="V73" s="115"/>
      <c r="W73" s="115"/>
    </row>
    <row r="74" spans="1:23" ht="50" customHeight="1" x14ac:dyDescent="0.35">
      <c r="A74" s="387">
        <v>66</v>
      </c>
      <c r="B74" s="590" t="s">
        <v>187</v>
      </c>
      <c r="C74" s="381" t="s">
        <v>181</v>
      </c>
      <c r="D74" s="381">
        <v>70872881</v>
      </c>
      <c r="E74" s="381">
        <v>107602181</v>
      </c>
      <c r="F74" s="388">
        <v>600107281</v>
      </c>
      <c r="G74" s="382" t="s">
        <v>685</v>
      </c>
      <c r="H74" s="467" t="s">
        <v>40</v>
      </c>
      <c r="I74" s="381" t="s">
        <v>41</v>
      </c>
      <c r="J74" s="388" t="s">
        <v>42</v>
      </c>
      <c r="K74" s="382" t="s">
        <v>686</v>
      </c>
      <c r="L74" s="476">
        <v>2000000</v>
      </c>
      <c r="M74" s="482">
        <f t="shared" ref="M74" si="9">L74/100*70</f>
        <v>1400000</v>
      </c>
      <c r="N74" s="383" t="s">
        <v>135</v>
      </c>
      <c r="O74" s="384" t="s">
        <v>381</v>
      </c>
      <c r="P74" s="486"/>
      <c r="Q74" s="495"/>
      <c r="R74" s="385" t="s">
        <v>684</v>
      </c>
      <c r="S74" s="386" t="s">
        <v>46</v>
      </c>
      <c r="T74" s="115"/>
      <c r="U74" s="115"/>
      <c r="V74" s="115"/>
      <c r="W74" s="115"/>
    </row>
    <row r="75" spans="1:23" ht="80" customHeight="1" x14ac:dyDescent="0.35">
      <c r="A75" s="237">
        <v>67</v>
      </c>
      <c r="B75" s="578" t="s">
        <v>188</v>
      </c>
      <c r="C75" s="239" t="s">
        <v>119</v>
      </c>
      <c r="D75" s="239">
        <v>48512184</v>
      </c>
      <c r="E75" s="239">
        <v>107602407</v>
      </c>
      <c r="F75" s="241">
        <v>600108384</v>
      </c>
      <c r="G75" s="471" t="s">
        <v>791</v>
      </c>
      <c r="H75" s="238" t="s">
        <v>40</v>
      </c>
      <c r="I75" s="239" t="s">
        <v>41</v>
      </c>
      <c r="J75" s="241" t="s">
        <v>42</v>
      </c>
      <c r="K75" s="472" t="s">
        <v>576</v>
      </c>
      <c r="L75" s="477">
        <v>800000</v>
      </c>
      <c r="M75" s="245">
        <f t="shared" si="6"/>
        <v>560000</v>
      </c>
      <c r="N75" s="225" t="s">
        <v>84</v>
      </c>
      <c r="O75" s="490" t="s">
        <v>84</v>
      </c>
      <c r="P75" s="487"/>
      <c r="Q75" s="256"/>
      <c r="R75" s="246" t="s">
        <v>189</v>
      </c>
      <c r="S75" s="248" t="s">
        <v>46</v>
      </c>
      <c r="T75" s="115"/>
      <c r="U75" s="115"/>
      <c r="V75" s="115"/>
      <c r="W75" s="115"/>
    </row>
    <row r="76" spans="1:23" ht="84.5" customHeight="1" x14ac:dyDescent="0.35">
      <c r="A76" s="237">
        <v>68</v>
      </c>
      <c r="B76" s="578" t="s">
        <v>190</v>
      </c>
      <c r="C76" s="239" t="s">
        <v>151</v>
      </c>
      <c r="D76" s="239">
        <v>48512702</v>
      </c>
      <c r="E76" s="239">
        <v>107601087</v>
      </c>
      <c r="F76" s="241">
        <v>600108040</v>
      </c>
      <c r="G76" s="472" t="s">
        <v>759</v>
      </c>
      <c r="H76" s="238" t="s">
        <v>40</v>
      </c>
      <c r="I76" s="239" t="s">
        <v>41</v>
      </c>
      <c r="J76" s="241" t="s">
        <v>42</v>
      </c>
      <c r="K76" s="472" t="s">
        <v>191</v>
      </c>
      <c r="L76" s="477">
        <v>8000000</v>
      </c>
      <c r="M76" s="245">
        <f t="shared" si="6"/>
        <v>5600000</v>
      </c>
      <c r="N76" s="225" t="s">
        <v>135</v>
      </c>
      <c r="O76" s="490" t="s">
        <v>680</v>
      </c>
      <c r="P76" s="487"/>
      <c r="Q76" s="256"/>
      <c r="R76" s="246" t="s">
        <v>638</v>
      </c>
      <c r="S76" s="248" t="s">
        <v>46</v>
      </c>
      <c r="T76" s="115"/>
      <c r="U76" s="115"/>
      <c r="V76" s="115"/>
      <c r="W76" s="115"/>
    </row>
    <row r="77" spans="1:23" ht="56" customHeight="1" x14ac:dyDescent="0.35">
      <c r="A77" s="295">
        <v>69</v>
      </c>
      <c r="B77" s="581" t="s">
        <v>779</v>
      </c>
      <c r="C77" s="297" t="s">
        <v>151</v>
      </c>
      <c r="D77" s="297">
        <v>64328325</v>
      </c>
      <c r="E77" s="297">
        <v>107602709</v>
      </c>
      <c r="F77" s="299">
        <v>600106705</v>
      </c>
      <c r="G77" s="363" t="s">
        <v>784</v>
      </c>
      <c r="H77" s="296" t="s">
        <v>40</v>
      </c>
      <c r="I77" s="297" t="s">
        <v>41</v>
      </c>
      <c r="J77" s="299" t="s">
        <v>42</v>
      </c>
      <c r="K77" s="363" t="s">
        <v>780</v>
      </c>
      <c r="L77" s="478">
        <v>2000000</v>
      </c>
      <c r="M77" s="303">
        <f t="shared" ref="M77" si="10">L77/100*70</f>
        <v>1400000</v>
      </c>
      <c r="N77" s="304" t="s">
        <v>728</v>
      </c>
      <c r="O77" s="366" t="s">
        <v>160</v>
      </c>
      <c r="P77" s="488"/>
      <c r="Q77" s="315"/>
      <c r="R77" s="306" t="s">
        <v>781</v>
      </c>
      <c r="S77" s="308" t="s">
        <v>46</v>
      </c>
      <c r="T77" s="115"/>
      <c r="U77" s="115"/>
      <c r="V77" s="115"/>
      <c r="W77" s="115"/>
    </row>
    <row r="78" spans="1:23" ht="87" x14ac:dyDescent="0.35">
      <c r="A78" s="295">
        <v>70</v>
      </c>
      <c r="B78" s="581" t="s">
        <v>783</v>
      </c>
      <c r="C78" s="297" t="s">
        <v>151</v>
      </c>
      <c r="D78" s="297">
        <v>64328341</v>
      </c>
      <c r="E78" s="297">
        <v>107602202</v>
      </c>
      <c r="F78" s="299">
        <v>600106641</v>
      </c>
      <c r="G78" s="363" t="s">
        <v>785</v>
      </c>
      <c r="H78" s="296" t="s">
        <v>40</v>
      </c>
      <c r="I78" s="297" t="s">
        <v>41</v>
      </c>
      <c r="J78" s="299" t="s">
        <v>42</v>
      </c>
      <c r="K78" s="363" t="s">
        <v>787</v>
      </c>
      <c r="L78" s="478">
        <v>3000000</v>
      </c>
      <c r="M78" s="303">
        <f t="shared" ref="M78:M79" si="11">L78/100*70</f>
        <v>2100000</v>
      </c>
      <c r="N78" s="304" t="s">
        <v>728</v>
      </c>
      <c r="O78" s="366" t="s">
        <v>160</v>
      </c>
      <c r="P78" s="488"/>
      <c r="Q78" s="315"/>
      <c r="R78" s="306" t="s">
        <v>786</v>
      </c>
      <c r="S78" s="308" t="s">
        <v>46</v>
      </c>
      <c r="T78" s="115"/>
      <c r="U78" s="115"/>
      <c r="V78" s="115"/>
      <c r="W78" s="115"/>
    </row>
    <row r="79" spans="1:23" ht="140" customHeight="1" thickBot="1" x14ac:dyDescent="0.4">
      <c r="A79" s="437">
        <v>71</v>
      </c>
      <c r="B79" s="592" t="s">
        <v>186</v>
      </c>
      <c r="C79" s="463" t="s">
        <v>181</v>
      </c>
      <c r="D79" s="463">
        <v>70869201</v>
      </c>
      <c r="E79" s="463">
        <v>107601681</v>
      </c>
      <c r="F79" s="470">
        <v>600107612</v>
      </c>
      <c r="G79" s="473" t="s">
        <v>827</v>
      </c>
      <c r="H79" s="468" t="s">
        <v>40</v>
      </c>
      <c r="I79" s="463" t="s">
        <v>41</v>
      </c>
      <c r="J79" s="470" t="s">
        <v>42</v>
      </c>
      <c r="K79" s="473" t="s">
        <v>836</v>
      </c>
      <c r="L79" s="479">
        <v>1500000</v>
      </c>
      <c r="M79" s="483">
        <f t="shared" si="11"/>
        <v>1050000</v>
      </c>
      <c r="N79" s="491" t="s">
        <v>78</v>
      </c>
      <c r="O79" s="492" t="s">
        <v>67</v>
      </c>
      <c r="P79" s="489"/>
      <c r="Q79" s="496"/>
      <c r="R79" s="497"/>
      <c r="S79" s="464" t="s">
        <v>46</v>
      </c>
      <c r="T79" s="115"/>
      <c r="U79" s="115"/>
      <c r="V79" s="115"/>
      <c r="W79" s="115"/>
    </row>
    <row r="80" spans="1:23" x14ac:dyDescent="0.35">
      <c r="A80" s="221"/>
      <c r="B80" s="406"/>
      <c r="C80" s="406"/>
      <c r="D80" s="406"/>
      <c r="E80" s="406"/>
      <c r="F80" s="406"/>
      <c r="G80" s="406"/>
      <c r="H80" s="406"/>
      <c r="I80" s="406"/>
      <c r="J80" s="406"/>
      <c r="K80" s="406"/>
      <c r="L80" s="407"/>
      <c r="M80" s="407"/>
      <c r="N80" s="408"/>
      <c r="O80" s="408"/>
      <c r="P80" s="409"/>
      <c r="Q80" s="409"/>
      <c r="R80" s="409"/>
      <c r="S80" s="409"/>
      <c r="T80" s="115"/>
      <c r="U80" s="115"/>
      <c r="V80" s="115"/>
      <c r="W80" s="115"/>
    </row>
    <row r="81" spans="1:23" x14ac:dyDescent="0.35">
      <c r="A81" s="115" t="s">
        <v>782</v>
      </c>
      <c r="B81" s="115"/>
      <c r="C81" s="115"/>
      <c r="D81" s="115"/>
      <c r="E81" s="115"/>
      <c r="F81" s="115"/>
      <c r="G81" s="115"/>
      <c r="H81" s="115"/>
      <c r="I81" s="115"/>
      <c r="J81" s="115"/>
      <c r="K81" s="115"/>
      <c r="L81" s="115"/>
      <c r="M81" s="115"/>
      <c r="N81" s="115"/>
      <c r="O81" s="115"/>
      <c r="P81" s="115"/>
      <c r="Q81" s="115"/>
      <c r="R81" s="115"/>
      <c r="S81" s="115"/>
      <c r="T81" s="115"/>
      <c r="U81" s="115"/>
      <c r="V81" s="115"/>
      <c r="W81" s="115"/>
    </row>
    <row r="82" spans="1:23" x14ac:dyDescent="0.35">
      <c r="A82" s="115"/>
      <c r="B82" s="115"/>
      <c r="C82" s="115"/>
      <c r="D82" s="115"/>
      <c r="E82" s="115"/>
      <c r="F82" s="115"/>
      <c r="G82" s="115"/>
      <c r="H82" s="115"/>
      <c r="I82" s="115"/>
      <c r="J82" s="115"/>
      <c r="K82" s="115"/>
      <c r="L82" s="115"/>
      <c r="M82" s="115"/>
      <c r="N82" s="115"/>
      <c r="O82" s="115"/>
      <c r="P82" s="115"/>
      <c r="Q82" s="115"/>
      <c r="R82" s="115"/>
      <c r="S82" s="115"/>
      <c r="T82" s="115"/>
      <c r="U82" s="115"/>
      <c r="V82" s="115"/>
      <c r="W82" s="115"/>
    </row>
    <row r="83" spans="1:23" x14ac:dyDescent="0.35">
      <c r="A83" s="115" t="s">
        <v>678</v>
      </c>
      <c r="B83" s="115" t="s">
        <v>679</v>
      </c>
      <c r="C83" s="115"/>
      <c r="D83" s="115"/>
      <c r="E83" s="115"/>
      <c r="F83" s="115"/>
      <c r="G83" s="115"/>
      <c r="H83" s="115"/>
      <c r="I83" s="115"/>
      <c r="J83" s="115"/>
      <c r="K83" s="115"/>
      <c r="L83" s="115"/>
      <c r="M83" s="115"/>
      <c r="N83" s="115"/>
      <c r="O83" s="115"/>
      <c r="P83" s="115"/>
      <c r="Q83" s="115"/>
      <c r="R83" s="115"/>
      <c r="S83" s="115"/>
    </row>
  </sheetData>
  <mergeCells count="12">
    <mergeCell ref="A1:S1"/>
    <mergeCell ref="A2:A3"/>
    <mergeCell ref="B2:F2"/>
    <mergeCell ref="G2:G3"/>
    <mergeCell ref="H2:H3"/>
    <mergeCell ref="I2:I3"/>
    <mergeCell ref="R2:S2"/>
    <mergeCell ref="J2:J3"/>
    <mergeCell ref="K2:K3"/>
    <mergeCell ref="L2:M2"/>
    <mergeCell ref="N2:O2"/>
    <mergeCell ref="P2:Q2"/>
  </mergeCells>
  <pageMargins left="0.7" right="0.7" top="0.78740157499999996" bottom="0.78740157499999996" header="0.3" footer="0.3"/>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73"/>
  <sheetViews>
    <sheetView topLeftCell="A143" zoomScale="60" zoomScaleNormal="60" workbookViewId="0">
      <selection activeCell="B113" sqref="B113"/>
    </sheetView>
  </sheetViews>
  <sheetFormatPr defaultColWidth="9.36328125" defaultRowHeight="14.5" x14ac:dyDescent="0.35"/>
  <cols>
    <col min="1" max="1" width="6.54296875" style="1" customWidth="1"/>
    <col min="2" max="2" width="23.90625" style="1" customWidth="1"/>
    <col min="3" max="3" width="20.1796875" style="1" customWidth="1"/>
    <col min="4" max="5" width="15.453125" style="1" customWidth="1"/>
    <col min="6" max="6" width="14.90625" style="1" customWidth="1"/>
    <col min="7" max="7" width="24.90625" style="1" customWidth="1"/>
    <col min="8" max="8" width="16.36328125" style="1" customWidth="1"/>
    <col min="9" max="10" width="14.36328125" style="1" customWidth="1"/>
    <col min="11" max="11" width="61.08984375" style="1" customWidth="1"/>
    <col min="12" max="12" width="15.54296875" style="1" customWidth="1"/>
    <col min="13" max="13" width="16.90625" style="1" customWidth="1"/>
    <col min="14" max="14" width="17.54296875" style="1" customWidth="1"/>
    <col min="15" max="15" width="18" style="1" customWidth="1"/>
    <col min="16" max="16" width="9.36328125" style="1"/>
    <col min="17" max="17" width="8.453125" style="1" customWidth="1"/>
    <col min="18" max="19" width="10.453125" style="1" customWidth="1"/>
    <col min="20" max="20" width="12.6328125" style="1" customWidth="1"/>
    <col min="21" max="22" width="13.453125" style="1" customWidth="1"/>
    <col min="23" max="24" width="14" style="1" customWidth="1"/>
    <col min="25" max="25" width="32.90625" style="1" customWidth="1"/>
    <col min="26" max="26" width="11.1796875" style="1" customWidth="1"/>
    <col min="27" max="27" width="10.36328125" style="1" hidden="1" customWidth="1"/>
    <col min="28" max="16384" width="9.36328125" style="1"/>
  </cols>
  <sheetData>
    <row r="1" spans="1:28" ht="18" customHeight="1" thickBot="1" x14ac:dyDescent="0.5">
      <c r="A1" s="671" t="s">
        <v>19</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3"/>
      <c r="AB1" s="115"/>
    </row>
    <row r="2" spans="1:28" ht="29.15" customHeight="1" thickBot="1" x14ac:dyDescent="0.4">
      <c r="A2" s="674" t="s">
        <v>1</v>
      </c>
      <c r="B2" s="644" t="s">
        <v>2</v>
      </c>
      <c r="C2" s="645"/>
      <c r="D2" s="645"/>
      <c r="E2" s="646"/>
      <c r="F2" s="649"/>
      <c r="G2" s="652" t="s">
        <v>3</v>
      </c>
      <c r="H2" s="667" t="s">
        <v>20</v>
      </c>
      <c r="I2" s="657" t="s">
        <v>33</v>
      </c>
      <c r="J2" s="662" t="s">
        <v>5</v>
      </c>
      <c r="K2" s="680" t="s">
        <v>6</v>
      </c>
      <c r="L2" s="650" t="s">
        <v>21</v>
      </c>
      <c r="M2" s="651"/>
      <c r="N2" s="642" t="s">
        <v>7</v>
      </c>
      <c r="O2" s="643"/>
      <c r="P2" s="644" t="s">
        <v>22</v>
      </c>
      <c r="Q2" s="645"/>
      <c r="R2" s="645"/>
      <c r="S2" s="645"/>
      <c r="T2" s="645"/>
      <c r="U2" s="645"/>
      <c r="V2" s="645"/>
      <c r="W2" s="646"/>
      <c r="X2" s="646"/>
      <c r="Y2" s="647" t="s">
        <v>8</v>
      </c>
      <c r="Z2" s="648"/>
      <c r="AA2" s="115"/>
      <c r="AB2" s="115"/>
    </row>
    <row r="3" spans="1:28" ht="14.9" customHeight="1" x14ac:dyDescent="0.35">
      <c r="A3" s="675"/>
      <c r="B3" s="667" t="s">
        <v>9</v>
      </c>
      <c r="C3" s="668" t="s">
        <v>10</v>
      </c>
      <c r="D3" s="668" t="s">
        <v>11</v>
      </c>
      <c r="E3" s="655" t="s">
        <v>486</v>
      </c>
      <c r="F3" s="662" t="s">
        <v>12</v>
      </c>
      <c r="G3" s="653"/>
      <c r="H3" s="678"/>
      <c r="I3" s="658"/>
      <c r="J3" s="663"/>
      <c r="K3" s="681"/>
      <c r="L3" s="665" t="s">
        <v>13</v>
      </c>
      <c r="M3" s="687" t="s">
        <v>23</v>
      </c>
      <c r="N3" s="689" t="s">
        <v>15</v>
      </c>
      <c r="O3" s="690" t="s">
        <v>16</v>
      </c>
      <c r="P3" s="667" t="s">
        <v>24</v>
      </c>
      <c r="Q3" s="668"/>
      <c r="R3" s="668"/>
      <c r="S3" s="668"/>
      <c r="T3" s="669" t="s">
        <v>25</v>
      </c>
      <c r="U3" s="669" t="s">
        <v>35</v>
      </c>
      <c r="V3" s="669" t="s">
        <v>36</v>
      </c>
      <c r="W3" s="669" t="s">
        <v>26</v>
      </c>
      <c r="X3" s="660" t="s">
        <v>34</v>
      </c>
      <c r="Y3" s="683" t="s">
        <v>17</v>
      </c>
      <c r="Z3" s="685" t="s">
        <v>18</v>
      </c>
      <c r="AA3" s="115"/>
      <c r="AB3" s="115"/>
    </row>
    <row r="4" spans="1:28" ht="81" customHeight="1" thickBot="1" x14ac:dyDescent="0.4">
      <c r="A4" s="676"/>
      <c r="B4" s="679"/>
      <c r="C4" s="677"/>
      <c r="D4" s="677"/>
      <c r="E4" s="656"/>
      <c r="F4" s="664"/>
      <c r="G4" s="654"/>
      <c r="H4" s="679"/>
      <c r="I4" s="659"/>
      <c r="J4" s="664"/>
      <c r="K4" s="682"/>
      <c r="L4" s="666"/>
      <c r="M4" s="688"/>
      <c r="N4" s="666"/>
      <c r="O4" s="691"/>
      <c r="P4" s="116" t="s">
        <v>32</v>
      </c>
      <c r="Q4" s="114" t="s">
        <v>27</v>
      </c>
      <c r="R4" s="114" t="s">
        <v>28</v>
      </c>
      <c r="S4" s="114" t="s">
        <v>29</v>
      </c>
      <c r="T4" s="670"/>
      <c r="U4" s="670"/>
      <c r="V4" s="670"/>
      <c r="W4" s="670"/>
      <c r="X4" s="661"/>
      <c r="Y4" s="684"/>
      <c r="Z4" s="686"/>
      <c r="AA4" s="115"/>
      <c r="AB4" s="115"/>
    </row>
    <row r="5" spans="1:28" s="46" customFormat="1" ht="43.5" x14ac:dyDescent="0.35">
      <c r="A5" s="91">
        <v>1</v>
      </c>
      <c r="B5" s="117" t="s">
        <v>37</v>
      </c>
      <c r="C5" s="118" t="s">
        <v>38</v>
      </c>
      <c r="D5" s="118" t="s">
        <v>39</v>
      </c>
      <c r="E5" s="118" t="s">
        <v>39</v>
      </c>
      <c r="F5" s="119" t="s">
        <v>39</v>
      </c>
      <c r="G5" s="120" t="s">
        <v>66</v>
      </c>
      <c r="H5" s="117" t="s">
        <v>40</v>
      </c>
      <c r="I5" s="118" t="s">
        <v>41</v>
      </c>
      <c r="J5" s="119" t="s">
        <v>42</v>
      </c>
      <c r="K5" s="120" t="s">
        <v>601</v>
      </c>
      <c r="L5" s="121">
        <v>900000000</v>
      </c>
      <c r="M5" s="122">
        <f t="shared" ref="M5:M7" si="0">L5/100*70</f>
        <v>630000000</v>
      </c>
      <c r="N5" s="123" t="s">
        <v>67</v>
      </c>
      <c r="O5" s="124" t="s">
        <v>68</v>
      </c>
      <c r="P5" s="125" t="s">
        <v>672</v>
      </c>
      <c r="Q5" s="126" t="s">
        <v>672</v>
      </c>
      <c r="R5" s="126" t="s">
        <v>672</v>
      </c>
      <c r="S5" s="126" t="s">
        <v>672</v>
      </c>
      <c r="T5" s="126"/>
      <c r="U5" s="126" t="s">
        <v>672</v>
      </c>
      <c r="V5" s="126" t="s">
        <v>672</v>
      </c>
      <c r="W5" s="126" t="s">
        <v>672</v>
      </c>
      <c r="X5" s="127" t="s">
        <v>672</v>
      </c>
      <c r="Y5" s="125" t="s">
        <v>69</v>
      </c>
      <c r="Z5" s="128" t="s">
        <v>46</v>
      </c>
      <c r="AA5" s="129"/>
      <c r="AB5" s="129"/>
    </row>
    <row r="6" spans="1:28" s="5" customFormat="1" ht="29" x14ac:dyDescent="0.35">
      <c r="A6" s="92">
        <v>2</v>
      </c>
      <c r="B6" s="4" t="s">
        <v>37</v>
      </c>
      <c r="C6" s="20" t="s">
        <v>38</v>
      </c>
      <c r="D6" s="20" t="s">
        <v>39</v>
      </c>
      <c r="E6" s="118" t="s">
        <v>39</v>
      </c>
      <c r="F6" s="21" t="s">
        <v>39</v>
      </c>
      <c r="G6" s="22" t="s">
        <v>197</v>
      </c>
      <c r="H6" s="4" t="s">
        <v>40</v>
      </c>
      <c r="I6" s="20" t="s">
        <v>41</v>
      </c>
      <c r="J6" s="21" t="s">
        <v>42</v>
      </c>
      <c r="K6" s="22" t="s">
        <v>602</v>
      </c>
      <c r="L6" s="23">
        <v>562000000</v>
      </c>
      <c r="M6" s="24">
        <f t="shared" si="0"/>
        <v>393400000</v>
      </c>
      <c r="N6" s="25" t="s">
        <v>67</v>
      </c>
      <c r="O6" s="26" t="s">
        <v>68</v>
      </c>
      <c r="P6" s="28" t="s">
        <v>672</v>
      </c>
      <c r="Q6" s="77" t="s">
        <v>672</v>
      </c>
      <c r="R6" s="77" t="s">
        <v>672</v>
      </c>
      <c r="S6" s="77" t="s">
        <v>672</v>
      </c>
      <c r="T6" s="77"/>
      <c r="U6" s="77" t="s">
        <v>672</v>
      </c>
      <c r="V6" s="77" t="s">
        <v>672</v>
      </c>
      <c r="W6" s="77" t="s">
        <v>672</v>
      </c>
      <c r="X6" s="27" t="s">
        <v>672</v>
      </c>
      <c r="Y6" s="28" t="s">
        <v>69</v>
      </c>
      <c r="Z6" s="29" t="s">
        <v>46</v>
      </c>
      <c r="AA6" s="130"/>
      <c r="AB6" s="130"/>
    </row>
    <row r="7" spans="1:28" s="5" customFormat="1" ht="29" x14ac:dyDescent="0.35">
      <c r="A7" s="92">
        <v>3</v>
      </c>
      <c r="B7" s="4" t="s">
        <v>37</v>
      </c>
      <c r="C7" s="20" t="s">
        <v>38</v>
      </c>
      <c r="D7" s="20" t="s">
        <v>39</v>
      </c>
      <c r="E7" s="118" t="s">
        <v>39</v>
      </c>
      <c r="F7" s="21" t="s">
        <v>39</v>
      </c>
      <c r="G7" s="22" t="s">
        <v>198</v>
      </c>
      <c r="H7" s="4" t="s">
        <v>40</v>
      </c>
      <c r="I7" s="20" t="s">
        <v>41</v>
      </c>
      <c r="J7" s="21" t="s">
        <v>42</v>
      </c>
      <c r="K7" s="22" t="s">
        <v>603</v>
      </c>
      <c r="L7" s="23">
        <v>300000000</v>
      </c>
      <c r="M7" s="24">
        <f t="shared" si="0"/>
        <v>210000000</v>
      </c>
      <c r="N7" s="25" t="s">
        <v>67</v>
      </c>
      <c r="O7" s="26" t="s">
        <v>68</v>
      </c>
      <c r="P7" s="28" t="s">
        <v>672</v>
      </c>
      <c r="Q7" s="77" t="s">
        <v>672</v>
      </c>
      <c r="R7" s="77" t="s">
        <v>672</v>
      </c>
      <c r="S7" s="77" t="s">
        <v>672</v>
      </c>
      <c r="T7" s="77"/>
      <c r="U7" s="77" t="s">
        <v>672</v>
      </c>
      <c r="V7" s="77" t="s">
        <v>672</v>
      </c>
      <c r="W7" s="77" t="s">
        <v>672</v>
      </c>
      <c r="X7" s="27" t="s">
        <v>672</v>
      </c>
      <c r="Y7" s="28" t="s">
        <v>69</v>
      </c>
      <c r="Z7" s="29" t="s">
        <v>46</v>
      </c>
      <c r="AA7" s="130"/>
      <c r="AB7" s="130"/>
    </row>
    <row r="8" spans="1:28" s="5" customFormat="1" ht="126.5" customHeight="1" x14ac:dyDescent="0.35">
      <c r="A8" s="237">
        <v>4</v>
      </c>
      <c r="B8" s="593" t="s">
        <v>199</v>
      </c>
      <c r="C8" s="446" t="s">
        <v>38</v>
      </c>
      <c r="D8" s="446">
        <v>70919682</v>
      </c>
      <c r="E8" s="255">
        <v>118201263</v>
      </c>
      <c r="F8" s="447">
        <v>618201254</v>
      </c>
      <c r="G8" s="456" t="s">
        <v>861</v>
      </c>
      <c r="H8" s="448" t="s">
        <v>40</v>
      </c>
      <c r="I8" s="446" t="s">
        <v>41</v>
      </c>
      <c r="J8" s="447" t="s">
        <v>42</v>
      </c>
      <c r="K8" s="449" t="s">
        <v>860</v>
      </c>
      <c r="L8" s="222">
        <v>18500000</v>
      </c>
      <c r="M8" s="223">
        <f>L8/100*70</f>
        <v>12950000</v>
      </c>
      <c r="N8" s="450" t="s">
        <v>265</v>
      </c>
      <c r="O8" s="451" t="s">
        <v>680</v>
      </c>
      <c r="P8" s="452" t="s">
        <v>672</v>
      </c>
      <c r="Q8" s="453" t="s">
        <v>672</v>
      </c>
      <c r="R8" s="453" t="s">
        <v>672</v>
      </c>
      <c r="S8" s="453" t="s">
        <v>672</v>
      </c>
      <c r="T8" s="453"/>
      <c r="U8" s="453" t="s">
        <v>672</v>
      </c>
      <c r="V8" s="453" t="s">
        <v>672</v>
      </c>
      <c r="W8" s="453" t="s">
        <v>672</v>
      </c>
      <c r="X8" s="454"/>
      <c r="Y8" s="452" t="s">
        <v>668</v>
      </c>
      <c r="Z8" s="455" t="s">
        <v>46</v>
      </c>
      <c r="AA8" s="130"/>
      <c r="AB8" s="130"/>
    </row>
    <row r="9" spans="1:28" s="5" customFormat="1" ht="78.5" customHeight="1" x14ac:dyDescent="0.35">
      <c r="A9" s="237">
        <v>5</v>
      </c>
      <c r="B9" s="578" t="s">
        <v>201</v>
      </c>
      <c r="C9" s="239" t="s">
        <v>38</v>
      </c>
      <c r="D9" s="239">
        <v>75156237</v>
      </c>
      <c r="E9" s="259">
        <v>181011077</v>
      </c>
      <c r="F9" s="241">
        <v>691000735</v>
      </c>
      <c r="G9" s="281" t="s">
        <v>912</v>
      </c>
      <c r="H9" s="243" t="s">
        <v>40</v>
      </c>
      <c r="I9" s="239" t="s">
        <v>41</v>
      </c>
      <c r="J9" s="241" t="s">
        <v>42</v>
      </c>
      <c r="K9" s="244" t="s">
        <v>202</v>
      </c>
      <c r="L9" s="224">
        <v>1250000</v>
      </c>
      <c r="M9" s="245">
        <f>L9/100*70</f>
        <v>875000</v>
      </c>
      <c r="N9" s="225" t="s">
        <v>78</v>
      </c>
      <c r="O9" s="226" t="s">
        <v>745</v>
      </c>
      <c r="P9" s="246"/>
      <c r="Q9" s="247" t="s">
        <v>672</v>
      </c>
      <c r="R9" s="247"/>
      <c r="S9" s="247"/>
      <c r="T9" s="247"/>
      <c r="U9" s="247"/>
      <c r="V9" s="247"/>
      <c r="W9" s="247"/>
      <c r="X9" s="256"/>
      <c r="Y9" s="246" t="s">
        <v>203</v>
      </c>
      <c r="Z9" s="248" t="s">
        <v>46</v>
      </c>
      <c r="AA9" s="130"/>
      <c r="AB9" s="130"/>
    </row>
    <row r="10" spans="1:28" s="5" customFormat="1" ht="81.5" customHeight="1" x14ac:dyDescent="0.35">
      <c r="A10" s="237">
        <v>6</v>
      </c>
      <c r="B10" s="578" t="s">
        <v>201</v>
      </c>
      <c r="C10" s="239" t="s">
        <v>38</v>
      </c>
      <c r="D10" s="239">
        <v>75156237</v>
      </c>
      <c r="E10" s="255">
        <v>181011077</v>
      </c>
      <c r="F10" s="241">
        <v>691000735</v>
      </c>
      <c r="G10" s="281" t="s">
        <v>913</v>
      </c>
      <c r="H10" s="243" t="s">
        <v>40</v>
      </c>
      <c r="I10" s="239" t="s">
        <v>41</v>
      </c>
      <c r="J10" s="241" t="s">
        <v>42</v>
      </c>
      <c r="K10" s="244" t="s">
        <v>204</v>
      </c>
      <c r="L10" s="224">
        <v>1600000</v>
      </c>
      <c r="M10" s="245">
        <f t="shared" ref="M10:M11" si="1">L10/100*70</f>
        <v>1120000</v>
      </c>
      <c r="N10" s="225" t="s">
        <v>78</v>
      </c>
      <c r="O10" s="226" t="s">
        <v>67</v>
      </c>
      <c r="P10" s="246"/>
      <c r="Q10" s="247"/>
      <c r="R10" s="247"/>
      <c r="S10" s="247" t="s">
        <v>672</v>
      </c>
      <c r="T10" s="247"/>
      <c r="U10" s="247"/>
      <c r="V10" s="247"/>
      <c r="W10" s="247"/>
      <c r="X10" s="256"/>
      <c r="Y10" s="246" t="s">
        <v>203</v>
      </c>
      <c r="Z10" s="248" t="s">
        <v>46</v>
      </c>
      <c r="AA10" s="130"/>
      <c r="AB10" s="130"/>
    </row>
    <row r="11" spans="1:28" s="5" customFormat="1" ht="86" customHeight="1" thickBot="1" x14ac:dyDescent="0.4">
      <c r="A11" s="344">
        <v>7</v>
      </c>
      <c r="B11" s="594" t="s">
        <v>201</v>
      </c>
      <c r="C11" s="536" t="s">
        <v>38</v>
      </c>
      <c r="D11" s="536">
        <v>75156237</v>
      </c>
      <c r="E11" s="359">
        <v>181011077</v>
      </c>
      <c r="F11" s="537">
        <v>691000735</v>
      </c>
      <c r="G11" s="543" t="s">
        <v>914</v>
      </c>
      <c r="H11" s="535" t="s">
        <v>40</v>
      </c>
      <c r="I11" s="536" t="s">
        <v>41</v>
      </c>
      <c r="J11" s="537" t="s">
        <v>42</v>
      </c>
      <c r="K11" s="538" t="s">
        <v>206</v>
      </c>
      <c r="L11" s="531">
        <v>900000</v>
      </c>
      <c r="M11" s="532">
        <f t="shared" si="1"/>
        <v>630000</v>
      </c>
      <c r="N11" s="533" t="s">
        <v>135</v>
      </c>
      <c r="O11" s="534" t="s">
        <v>67</v>
      </c>
      <c r="P11" s="539"/>
      <c r="Q11" s="540"/>
      <c r="R11" s="540"/>
      <c r="S11" s="540"/>
      <c r="T11" s="540"/>
      <c r="U11" s="540"/>
      <c r="V11" s="540"/>
      <c r="W11" s="540" t="s">
        <v>672</v>
      </c>
      <c r="X11" s="541"/>
      <c r="Y11" s="539" t="s">
        <v>203</v>
      </c>
      <c r="Z11" s="542" t="s">
        <v>46</v>
      </c>
      <c r="AA11" s="130"/>
      <c r="AB11" s="130"/>
    </row>
    <row r="12" spans="1:28" ht="22.25" customHeight="1" thickBot="1" x14ac:dyDescent="0.4">
      <c r="A12" s="93"/>
      <c r="B12" s="595"/>
      <c r="C12" s="49"/>
      <c r="D12" s="49"/>
      <c r="E12" s="89"/>
      <c r="F12" s="49"/>
      <c r="G12" s="49"/>
      <c r="H12" s="49"/>
      <c r="I12" s="93"/>
      <c r="J12" s="49"/>
      <c r="K12" s="50"/>
      <c r="L12" s="51"/>
      <c r="M12" s="51"/>
      <c r="N12" s="51"/>
      <c r="O12" s="51"/>
      <c r="P12" s="51"/>
      <c r="Q12" s="51"/>
      <c r="R12" s="51"/>
      <c r="S12" s="51"/>
      <c r="T12" s="51"/>
      <c r="U12" s="51"/>
      <c r="V12" s="51"/>
      <c r="W12" s="51"/>
      <c r="X12" s="52"/>
      <c r="Y12" s="51"/>
      <c r="Z12" s="51"/>
      <c r="AA12" s="115"/>
      <c r="AB12" s="115"/>
    </row>
    <row r="13" spans="1:28" s="5" customFormat="1" ht="58" x14ac:dyDescent="0.35">
      <c r="A13" s="91">
        <v>8</v>
      </c>
      <c r="B13" s="596" t="s">
        <v>207</v>
      </c>
      <c r="C13" s="66" t="s">
        <v>208</v>
      </c>
      <c r="D13" s="66">
        <v>49466241</v>
      </c>
      <c r="E13" s="134" t="s">
        <v>556</v>
      </c>
      <c r="F13" s="67">
        <v>600108104</v>
      </c>
      <c r="G13" s="135" t="s">
        <v>209</v>
      </c>
      <c r="H13" s="69" t="s">
        <v>40</v>
      </c>
      <c r="I13" s="66" t="s">
        <v>41</v>
      </c>
      <c r="J13" s="67" t="s">
        <v>42</v>
      </c>
      <c r="K13" s="68" t="s">
        <v>210</v>
      </c>
      <c r="L13" s="70">
        <v>5800000</v>
      </c>
      <c r="M13" s="71">
        <f>L13/100*70</f>
        <v>4060000</v>
      </c>
      <c r="N13" s="72" t="s">
        <v>149</v>
      </c>
      <c r="O13" s="73" t="s">
        <v>79</v>
      </c>
      <c r="P13" s="74" t="s">
        <v>672</v>
      </c>
      <c r="Q13" s="75" t="s">
        <v>672</v>
      </c>
      <c r="R13" s="75" t="s">
        <v>672</v>
      </c>
      <c r="S13" s="75" t="s">
        <v>672</v>
      </c>
      <c r="T13" s="75"/>
      <c r="U13" s="75"/>
      <c r="V13" s="75" t="s">
        <v>672</v>
      </c>
      <c r="W13" s="75"/>
      <c r="X13" s="136"/>
      <c r="Y13" s="74" t="s">
        <v>211</v>
      </c>
      <c r="Z13" s="76" t="s">
        <v>46</v>
      </c>
      <c r="AA13" s="130"/>
      <c r="AB13" s="130"/>
    </row>
    <row r="14" spans="1:28" s="5" customFormat="1" ht="232" x14ac:dyDescent="0.35">
      <c r="A14" s="459">
        <v>9</v>
      </c>
      <c r="B14" s="578" t="s">
        <v>212</v>
      </c>
      <c r="C14" s="239" t="s">
        <v>213</v>
      </c>
      <c r="D14" s="239">
        <v>60555823</v>
      </c>
      <c r="E14" s="255" t="s">
        <v>493</v>
      </c>
      <c r="F14" s="241">
        <v>600108325</v>
      </c>
      <c r="G14" s="244" t="s">
        <v>905</v>
      </c>
      <c r="H14" s="243" t="s">
        <v>40</v>
      </c>
      <c r="I14" s="239" t="s">
        <v>41</v>
      </c>
      <c r="J14" s="241" t="s">
        <v>42</v>
      </c>
      <c r="K14" s="244" t="s">
        <v>906</v>
      </c>
      <c r="L14" s="224">
        <v>60202000</v>
      </c>
      <c r="M14" s="245">
        <f>L14/100*70</f>
        <v>42141400</v>
      </c>
      <c r="N14" s="225" t="s">
        <v>288</v>
      </c>
      <c r="O14" s="226" t="s">
        <v>381</v>
      </c>
      <c r="P14" s="246" t="s">
        <v>672</v>
      </c>
      <c r="Q14" s="247" t="s">
        <v>672</v>
      </c>
      <c r="R14" s="247"/>
      <c r="S14" s="247" t="s">
        <v>672</v>
      </c>
      <c r="T14" s="247"/>
      <c r="U14" s="247" t="s">
        <v>672</v>
      </c>
      <c r="V14" s="247" t="s">
        <v>672</v>
      </c>
      <c r="W14" s="247"/>
      <c r="X14" s="256" t="s">
        <v>672</v>
      </c>
      <c r="Y14" s="246" t="s">
        <v>904</v>
      </c>
      <c r="Z14" s="248" t="s">
        <v>46</v>
      </c>
      <c r="AA14" s="130"/>
      <c r="AB14" s="130"/>
    </row>
    <row r="15" spans="1:28" s="252" customFormat="1" ht="43.5" x14ac:dyDescent="0.35">
      <c r="A15" s="47">
        <v>10</v>
      </c>
      <c r="B15" s="580" t="s">
        <v>215</v>
      </c>
      <c r="C15" s="20" t="s">
        <v>216</v>
      </c>
      <c r="D15" s="137" t="s">
        <v>217</v>
      </c>
      <c r="E15" s="328" t="s">
        <v>494</v>
      </c>
      <c r="F15" s="21">
        <v>600108066</v>
      </c>
      <c r="G15" s="22" t="s">
        <v>218</v>
      </c>
      <c r="H15" s="4" t="s">
        <v>40</v>
      </c>
      <c r="I15" s="20" t="s">
        <v>41</v>
      </c>
      <c r="J15" s="21" t="s">
        <v>42</v>
      </c>
      <c r="K15" s="22" t="s">
        <v>219</v>
      </c>
      <c r="L15" s="23">
        <v>2500000</v>
      </c>
      <c r="M15" s="24">
        <f t="shared" ref="M15:M87" si="2">L15/100*70</f>
        <v>1750000</v>
      </c>
      <c r="N15" s="25" t="s">
        <v>97</v>
      </c>
      <c r="O15" s="26" t="s">
        <v>205</v>
      </c>
      <c r="P15" s="28"/>
      <c r="Q15" s="77"/>
      <c r="R15" s="77"/>
      <c r="S15" s="77"/>
      <c r="T15" s="77"/>
      <c r="U15" s="77"/>
      <c r="V15" s="77"/>
      <c r="W15" s="77" t="s">
        <v>672</v>
      </c>
      <c r="X15" s="27"/>
      <c r="Y15" s="28" t="s">
        <v>667</v>
      </c>
      <c r="Z15" s="29" t="s">
        <v>46</v>
      </c>
      <c r="AA15" s="251"/>
      <c r="AB15" s="251"/>
    </row>
    <row r="16" spans="1:28" s="252" customFormat="1" ht="43.5" x14ac:dyDescent="0.35">
      <c r="A16" s="47">
        <v>11</v>
      </c>
      <c r="B16" s="580" t="s">
        <v>215</v>
      </c>
      <c r="C16" s="20" t="s">
        <v>216</v>
      </c>
      <c r="D16" s="137" t="s">
        <v>217</v>
      </c>
      <c r="E16" s="328" t="s">
        <v>494</v>
      </c>
      <c r="F16" s="21">
        <v>600108066</v>
      </c>
      <c r="G16" s="22" t="s">
        <v>220</v>
      </c>
      <c r="H16" s="4" t="s">
        <v>40</v>
      </c>
      <c r="I16" s="20" t="s">
        <v>41</v>
      </c>
      <c r="J16" s="21" t="s">
        <v>42</v>
      </c>
      <c r="K16" s="22" t="s">
        <v>221</v>
      </c>
      <c r="L16" s="23">
        <v>1500000</v>
      </c>
      <c r="M16" s="24">
        <f t="shared" si="2"/>
        <v>1050000</v>
      </c>
      <c r="N16" s="25" t="s">
        <v>78</v>
      </c>
      <c r="O16" s="26" t="s">
        <v>79</v>
      </c>
      <c r="P16" s="28"/>
      <c r="Q16" s="77"/>
      <c r="R16" s="77"/>
      <c r="S16" s="77" t="s">
        <v>672</v>
      </c>
      <c r="T16" s="77"/>
      <c r="U16" s="77"/>
      <c r="V16" s="77"/>
      <c r="W16" s="77"/>
      <c r="X16" s="27" t="s">
        <v>672</v>
      </c>
      <c r="Y16" s="28" t="s">
        <v>222</v>
      </c>
      <c r="Z16" s="29" t="s">
        <v>46</v>
      </c>
      <c r="AA16" s="251"/>
      <c r="AB16" s="251"/>
    </row>
    <row r="17" spans="1:28" s="252" customFormat="1" ht="43.5" x14ac:dyDescent="0.35">
      <c r="A17" s="47">
        <v>12</v>
      </c>
      <c r="B17" s="580" t="s">
        <v>215</v>
      </c>
      <c r="C17" s="20" t="s">
        <v>216</v>
      </c>
      <c r="D17" s="137" t="s">
        <v>217</v>
      </c>
      <c r="E17" s="328" t="s">
        <v>494</v>
      </c>
      <c r="F17" s="21">
        <v>600108066</v>
      </c>
      <c r="G17" s="22" t="s">
        <v>223</v>
      </c>
      <c r="H17" s="4" t="s">
        <v>40</v>
      </c>
      <c r="I17" s="20" t="s">
        <v>41</v>
      </c>
      <c r="J17" s="21" t="s">
        <v>42</v>
      </c>
      <c r="K17" s="22" t="s">
        <v>224</v>
      </c>
      <c r="L17" s="23">
        <v>4000000</v>
      </c>
      <c r="M17" s="24">
        <f t="shared" si="2"/>
        <v>2800000</v>
      </c>
      <c r="N17" s="25" t="s">
        <v>132</v>
      </c>
      <c r="O17" s="26" t="s">
        <v>89</v>
      </c>
      <c r="P17" s="28" t="s">
        <v>672</v>
      </c>
      <c r="Q17" s="77"/>
      <c r="R17" s="77"/>
      <c r="S17" s="77" t="s">
        <v>672</v>
      </c>
      <c r="T17" s="77"/>
      <c r="U17" s="77"/>
      <c r="V17" s="77"/>
      <c r="W17" s="77"/>
      <c r="X17" s="27"/>
      <c r="Y17" s="28" t="s">
        <v>222</v>
      </c>
      <c r="Z17" s="29" t="s">
        <v>46</v>
      </c>
      <c r="AA17" s="251"/>
      <c r="AB17" s="251"/>
    </row>
    <row r="18" spans="1:28" s="252" customFormat="1" ht="43.5" x14ac:dyDescent="0.35">
      <c r="A18" s="47">
        <v>13</v>
      </c>
      <c r="B18" s="580" t="s">
        <v>215</v>
      </c>
      <c r="C18" s="20" t="s">
        <v>216</v>
      </c>
      <c r="D18" s="137" t="s">
        <v>217</v>
      </c>
      <c r="E18" s="328" t="s">
        <v>494</v>
      </c>
      <c r="F18" s="138">
        <v>600108066</v>
      </c>
      <c r="G18" s="22" t="s">
        <v>225</v>
      </c>
      <c r="H18" s="139" t="s">
        <v>40</v>
      </c>
      <c r="I18" s="140" t="s">
        <v>41</v>
      </c>
      <c r="J18" s="138" t="s">
        <v>42</v>
      </c>
      <c r="K18" s="22" t="s">
        <v>226</v>
      </c>
      <c r="L18" s="23">
        <v>1500000</v>
      </c>
      <c r="M18" s="141">
        <f t="shared" si="2"/>
        <v>1050000</v>
      </c>
      <c r="N18" s="25" t="s">
        <v>227</v>
      </c>
      <c r="O18" s="142" t="s">
        <v>93</v>
      </c>
      <c r="P18" s="143"/>
      <c r="Q18" s="80"/>
      <c r="R18" s="80" t="s">
        <v>672</v>
      </c>
      <c r="S18" s="80"/>
      <c r="T18" s="80"/>
      <c r="U18" s="80"/>
      <c r="V18" s="80"/>
      <c r="W18" s="80"/>
      <c r="X18" s="144"/>
      <c r="Y18" s="28" t="s">
        <v>222</v>
      </c>
      <c r="Z18" s="29" t="s">
        <v>46</v>
      </c>
      <c r="AA18" s="251"/>
      <c r="AB18" s="251"/>
    </row>
    <row r="19" spans="1:28" s="252" customFormat="1" ht="58" x14ac:dyDescent="0.35">
      <c r="A19" s="47">
        <v>14</v>
      </c>
      <c r="B19" s="580" t="s">
        <v>215</v>
      </c>
      <c r="C19" s="20" t="s">
        <v>216</v>
      </c>
      <c r="D19" s="137" t="s">
        <v>217</v>
      </c>
      <c r="E19" s="328" t="s">
        <v>494</v>
      </c>
      <c r="F19" s="32">
        <v>600108066</v>
      </c>
      <c r="G19" s="183" t="s">
        <v>228</v>
      </c>
      <c r="H19" s="4" t="s">
        <v>40</v>
      </c>
      <c r="I19" s="20" t="s">
        <v>41</v>
      </c>
      <c r="J19" s="32" t="s">
        <v>42</v>
      </c>
      <c r="K19" s="183" t="s">
        <v>604</v>
      </c>
      <c r="L19" s="121">
        <v>10000000</v>
      </c>
      <c r="M19" s="332">
        <f t="shared" si="2"/>
        <v>7000000</v>
      </c>
      <c r="N19" s="123" t="s">
        <v>135</v>
      </c>
      <c r="O19" s="333" t="s">
        <v>136</v>
      </c>
      <c r="P19" s="28"/>
      <c r="Q19" s="77"/>
      <c r="R19" s="77"/>
      <c r="S19" s="77"/>
      <c r="T19" s="77"/>
      <c r="U19" s="77"/>
      <c r="V19" s="77" t="s">
        <v>672</v>
      </c>
      <c r="W19" s="77"/>
      <c r="X19" s="29"/>
      <c r="Y19" s="28" t="s">
        <v>229</v>
      </c>
      <c r="Z19" s="334" t="s">
        <v>46</v>
      </c>
      <c r="AA19" s="251"/>
      <c r="AB19" s="251"/>
    </row>
    <row r="20" spans="1:28" s="252" customFormat="1" ht="43.5" x14ac:dyDescent="0.35">
      <c r="A20" s="47">
        <v>15</v>
      </c>
      <c r="B20" s="580" t="s">
        <v>215</v>
      </c>
      <c r="C20" s="20" t="s">
        <v>216</v>
      </c>
      <c r="D20" s="137" t="s">
        <v>217</v>
      </c>
      <c r="E20" s="328" t="s">
        <v>494</v>
      </c>
      <c r="F20" s="21">
        <v>600108066</v>
      </c>
      <c r="G20" s="22" t="s">
        <v>230</v>
      </c>
      <c r="H20" s="4" t="s">
        <v>40</v>
      </c>
      <c r="I20" s="20" t="s">
        <v>41</v>
      </c>
      <c r="J20" s="21" t="s">
        <v>42</v>
      </c>
      <c r="K20" s="22" t="s">
        <v>231</v>
      </c>
      <c r="L20" s="23">
        <v>1500000</v>
      </c>
      <c r="M20" s="24">
        <f t="shared" si="2"/>
        <v>1050000</v>
      </c>
      <c r="N20" s="25" t="s">
        <v>232</v>
      </c>
      <c r="O20" s="26" t="s">
        <v>233</v>
      </c>
      <c r="P20" s="28"/>
      <c r="Q20" s="77"/>
      <c r="R20" s="77"/>
      <c r="S20" s="77" t="s">
        <v>672</v>
      </c>
      <c r="T20" s="77"/>
      <c r="U20" s="77"/>
      <c r="V20" s="77"/>
      <c r="W20" s="77"/>
      <c r="X20" s="27" t="s">
        <v>672</v>
      </c>
      <c r="Y20" s="28" t="s">
        <v>665</v>
      </c>
      <c r="Z20" s="29" t="s">
        <v>46</v>
      </c>
      <c r="AA20" s="251"/>
      <c r="AB20" s="251"/>
    </row>
    <row r="21" spans="1:28" s="258" customFormat="1" ht="275.5" x14ac:dyDescent="0.35">
      <c r="A21" s="237">
        <v>16</v>
      </c>
      <c r="B21" s="578" t="s">
        <v>215</v>
      </c>
      <c r="C21" s="239" t="s">
        <v>216</v>
      </c>
      <c r="D21" s="310" t="s">
        <v>217</v>
      </c>
      <c r="E21" s="255" t="s">
        <v>494</v>
      </c>
      <c r="F21" s="241">
        <v>600108066</v>
      </c>
      <c r="G21" s="244" t="s">
        <v>806</v>
      </c>
      <c r="H21" s="243" t="s">
        <v>40</v>
      </c>
      <c r="I21" s="239" t="s">
        <v>41</v>
      </c>
      <c r="J21" s="241" t="s">
        <v>42</v>
      </c>
      <c r="K21" s="244" t="s">
        <v>805</v>
      </c>
      <c r="L21" s="224">
        <v>47800000</v>
      </c>
      <c r="M21" s="245">
        <f t="shared" ref="M21" si="3">L21/100*70</f>
        <v>33460000</v>
      </c>
      <c r="N21" s="225" t="s">
        <v>97</v>
      </c>
      <c r="O21" s="226" t="s">
        <v>89</v>
      </c>
      <c r="P21" s="246" t="s">
        <v>702</v>
      </c>
      <c r="Q21" s="247" t="s">
        <v>702</v>
      </c>
      <c r="R21" s="247" t="s">
        <v>702</v>
      </c>
      <c r="S21" s="247" t="s">
        <v>672</v>
      </c>
      <c r="T21" s="247"/>
      <c r="U21" s="247"/>
      <c r="V21" s="247" t="s">
        <v>702</v>
      </c>
      <c r="W21" s="247" t="s">
        <v>702</v>
      </c>
      <c r="X21" s="256" t="s">
        <v>672</v>
      </c>
      <c r="Y21" s="246" t="s">
        <v>746</v>
      </c>
      <c r="Z21" s="248" t="s">
        <v>46</v>
      </c>
      <c r="AA21" s="257"/>
      <c r="AB21" s="257"/>
    </row>
    <row r="22" spans="1:28" s="252" customFormat="1" ht="43.5" x14ac:dyDescent="0.35">
      <c r="A22" s="47">
        <v>17</v>
      </c>
      <c r="B22" s="580" t="s">
        <v>235</v>
      </c>
      <c r="C22" s="20" t="s">
        <v>216</v>
      </c>
      <c r="D22" s="20">
        <v>44994052</v>
      </c>
      <c r="E22" s="335" t="s">
        <v>497</v>
      </c>
      <c r="F22" s="21">
        <v>600108295</v>
      </c>
      <c r="G22" s="22" t="s">
        <v>236</v>
      </c>
      <c r="H22" s="4" t="s">
        <v>40</v>
      </c>
      <c r="I22" s="20" t="s">
        <v>41</v>
      </c>
      <c r="J22" s="21" t="s">
        <v>42</v>
      </c>
      <c r="K22" s="22" t="s">
        <v>237</v>
      </c>
      <c r="L22" s="23">
        <v>2500000</v>
      </c>
      <c r="M22" s="24">
        <f t="shared" si="2"/>
        <v>1750000</v>
      </c>
      <c r="N22" s="25" t="s">
        <v>78</v>
      </c>
      <c r="O22" s="26" t="s">
        <v>67</v>
      </c>
      <c r="P22" s="28"/>
      <c r="Q22" s="77"/>
      <c r="R22" s="77"/>
      <c r="S22" s="77" t="s">
        <v>672</v>
      </c>
      <c r="T22" s="77"/>
      <c r="U22" s="77"/>
      <c r="V22" s="77"/>
      <c r="W22" s="77"/>
      <c r="X22" s="27" t="s">
        <v>672</v>
      </c>
      <c r="Y22" s="28" t="s">
        <v>238</v>
      </c>
      <c r="Z22" s="29" t="s">
        <v>46</v>
      </c>
      <c r="AA22" s="251"/>
      <c r="AB22" s="251"/>
    </row>
    <row r="23" spans="1:28" s="252" customFormat="1" ht="175.75" customHeight="1" x14ac:dyDescent="0.35">
      <c r="A23" s="47">
        <v>18</v>
      </c>
      <c r="B23" s="580" t="s">
        <v>235</v>
      </c>
      <c r="C23" s="20" t="s">
        <v>216</v>
      </c>
      <c r="D23" s="20">
        <v>44994052</v>
      </c>
      <c r="E23" s="328" t="s">
        <v>497</v>
      </c>
      <c r="F23" s="21">
        <v>600108295</v>
      </c>
      <c r="G23" s="22" t="s">
        <v>239</v>
      </c>
      <c r="H23" s="4" t="s">
        <v>40</v>
      </c>
      <c r="I23" s="20" t="s">
        <v>41</v>
      </c>
      <c r="J23" s="21" t="s">
        <v>42</v>
      </c>
      <c r="K23" s="22" t="s">
        <v>240</v>
      </c>
      <c r="L23" s="23">
        <v>2000000</v>
      </c>
      <c r="M23" s="24">
        <f t="shared" si="2"/>
        <v>1400000</v>
      </c>
      <c r="N23" s="25" t="s">
        <v>78</v>
      </c>
      <c r="O23" s="26" t="s">
        <v>67</v>
      </c>
      <c r="P23" s="28"/>
      <c r="Q23" s="77"/>
      <c r="R23" s="77"/>
      <c r="S23" s="77"/>
      <c r="T23" s="77"/>
      <c r="U23" s="77"/>
      <c r="V23" s="77" t="s">
        <v>672</v>
      </c>
      <c r="W23" s="77"/>
      <c r="X23" s="27"/>
      <c r="Y23" s="28" t="s">
        <v>666</v>
      </c>
      <c r="Z23" s="29" t="s">
        <v>46</v>
      </c>
      <c r="AA23" s="251"/>
      <c r="AB23" s="251"/>
    </row>
    <row r="24" spans="1:28" s="252" customFormat="1" ht="43.5" x14ac:dyDescent="0.35">
      <c r="A24" s="47">
        <v>19</v>
      </c>
      <c r="B24" s="580" t="s">
        <v>235</v>
      </c>
      <c r="C24" s="20" t="s">
        <v>216</v>
      </c>
      <c r="D24" s="20">
        <v>44994052</v>
      </c>
      <c r="E24" s="328" t="s">
        <v>497</v>
      </c>
      <c r="F24" s="21">
        <v>600108295</v>
      </c>
      <c r="G24" s="22" t="s">
        <v>242</v>
      </c>
      <c r="H24" s="4" t="s">
        <v>40</v>
      </c>
      <c r="I24" s="20" t="s">
        <v>41</v>
      </c>
      <c r="J24" s="21" t="s">
        <v>42</v>
      </c>
      <c r="K24" s="22" t="s">
        <v>243</v>
      </c>
      <c r="L24" s="23">
        <v>5000000</v>
      </c>
      <c r="M24" s="24">
        <f t="shared" si="2"/>
        <v>3500000</v>
      </c>
      <c r="N24" s="25" t="s">
        <v>84</v>
      </c>
      <c r="O24" s="26" t="s">
        <v>143</v>
      </c>
      <c r="P24" s="28"/>
      <c r="Q24" s="77"/>
      <c r="R24" s="77"/>
      <c r="S24" s="77" t="s">
        <v>672</v>
      </c>
      <c r="T24" s="77"/>
      <c r="U24" s="77"/>
      <c r="V24" s="77"/>
      <c r="W24" s="77"/>
      <c r="X24" s="27" t="s">
        <v>672</v>
      </c>
      <c r="Y24" s="28" t="s">
        <v>238</v>
      </c>
      <c r="Z24" s="29" t="s">
        <v>46</v>
      </c>
      <c r="AA24" s="251"/>
      <c r="AB24" s="251"/>
    </row>
    <row r="25" spans="1:28" s="252" customFormat="1" ht="43.5" x14ac:dyDescent="0.35">
      <c r="A25" s="47">
        <v>20</v>
      </c>
      <c r="B25" s="580" t="s">
        <v>235</v>
      </c>
      <c r="C25" s="20" t="s">
        <v>216</v>
      </c>
      <c r="D25" s="20">
        <v>44994052</v>
      </c>
      <c r="E25" s="328" t="s">
        <v>497</v>
      </c>
      <c r="F25" s="21">
        <v>600108295</v>
      </c>
      <c r="G25" s="22" t="s">
        <v>244</v>
      </c>
      <c r="H25" s="4" t="s">
        <v>40</v>
      </c>
      <c r="I25" s="20" t="s">
        <v>41</v>
      </c>
      <c r="J25" s="21" t="s">
        <v>42</v>
      </c>
      <c r="K25" s="22" t="s">
        <v>557</v>
      </c>
      <c r="L25" s="23">
        <v>3000000</v>
      </c>
      <c r="M25" s="24">
        <f t="shared" si="2"/>
        <v>2100000</v>
      </c>
      <c r="N25" s="25" t="s">
        <v>125</v>
      </c>
      <c r="O25" s="26" t="s">
        <v>152</v>
      </c>
      <c r="P25" s="28" t="s">
        <v>672</v>
      </c>
      <c r="Q25" s="77"/>
      <c r="R25" s="77"/>
      <c r="S25" s="77" t="s">
        <v>672</v>
      </c>
      <c r="T25" s="77"/>
      <c r="U25" s="77"/>
      <c r="V25" s="77"/>
      <c r="W25" s="77"/>
      <c r="X25" s="27"/>
      <c r="Y25" s="28" t="s">
        <v>238</v>
      </c>
      <c r="Z25" s="29" t="s">
        <v>46</v>
      </c>
      <c r="AA25" s="251"/>
      <c r="AB25" s="251"/>
    </row>
    <row r="26" spans="1:28" s="252" customFormat="1" ht="43.5" x14ac:dyDescent="0.35">
      <c r="A26" s="47">
        <v>21</v>
      </c>
      <c r="B26" s="580" t="s">
        <v>235</v>
      </c>
      <c r="C26" s="20" t="s">
        <v>216</v>
      </c>
      <c r="D26" s="20">
        <v>44994052</v>
      </c>
      <c r="E26" s="328" t="s">
        <v>497</v>
      </c>
      <c r="F26" s="21">
        <v>600108295</v>
      </c>
      <c r="G26" s="22" t="s">
        <v>245</v>
      </c>
      <c r="H26" s="4" t="s">
        <v>40</v>
      </c>
      <c r="I26" s="20" t="s">
        <v>41</v>
      </c>
      <c r="J26" s="21" t="s">
        <v>42</v>
      </c>
      <c r="K26" s="22" t="s">
        <v>246</v>
      </c>
      <c r="L26" s="23">
        <v>4000000</v>
      </c>
      <c r="M26" s="24">
        <f t="shared" si="2"/>
        <v>2800000</v>
      </c>
      <c r="N26" s="25" t="s">
        <v>247</v>
      </c>
      <c r="O26" s="26" t="s">
        <v>233</v>
      </c>
      <c r="P26" s="28"/>
      <c r="Q26" s="77" t="s">
        <v>672</v>
      </c>
      <c r="R26" s="77"/>
      <c r="S26" s="77"/>
      <c r="T26" s="77"/>
      <c r="U26" s="77"/>
      <c r="V26" s="77"/>
      <c r="W26" s="77"/>
      <c r="X26" s="27"/>
      <c r="Y26" s="28" t="s">
        <v>238</v>
      </c>
      <c r="Z26" s="29" t="s">
        <v>46</v>
      </c>
      <c r="AA26" s="251"/>
      <c r="AB26" s="251"/>
    </row>
    <row r="27" spans="1:28" s="258" customFormat="1" ht="261" x14ac:dyDescent="0.35">
      <c r="A27" s="237">
        <v>22</v>
      </c>
      <c r="B27" s="578" t="s">
        <v>235</v>
      </c>
      <c r="C27" s="239" t="s">
        <v>216</v>
      </c>
      <c r="D27" s="239">
        <v>44994052</v>
      </c>
      <c r="E27" s="255" t="s">
        <v>497</v>
      </c>
      <c r="F27" s="241">
        <v>600108295</v>
      </c>
      <c r="G27" s="244" t="s">
        <v>807</v>
      </c>
      <c r="H27" s="243" t="s">
        <v>40</v>
      </c>
      <c r="I27" s="239" t="s">
        <v>41</v>
      </c>
      <c r="J27" s="241" t="s">
        <v>42</v>
      </c>
      <c r="K27" s="244" t="s">
        <v>864</v>
      </c>
      <c r="L27" s="224">
        <v>60500000</v>
      </c>
      <c r="M27" s="245">
        <f t="shared" ref="M27" si="4">L27/100*70</f>
        <v>42350000</v>
      </c>
      <c r="N27" s="225" t="s">
        <v>97</v>
      </c>
      <c r="O27" s="226" t="s">
        <v>89</v>
      </c>
      <c r="P27" s="246" t="s">
        <v>702</v>
      </c>
      <c r="Q27" s="247" t="s">
        <v>702</v>
      </c>
      <c r="R27" s="247"/>
      <c r="S27" s="247" t="s">
        <v>702</v>
      </c>
      <c r="T27" s="247"/>
      <c r="U27" s="247"/>
      <c r="V27" s="247" t="s">
        <v>702</v>
      </c>
      <c r="W27" s="247"/>
      <c r="X27" s="256" t="s">
        <v>702</v>
      </c>
      <c r="Y27" s="246" t="s">
        <v>747</v>
      </c>
      <c r="Z27" s="248" t="s">
        <v>46</v>
      </c>
      <c r="AA27" s="257"/>
      <c r="AB27" s="257"/>
    </row>
    <row r="28" spans="1:28" s="252" customFormat="1" ht="87" x14ac:dyDescent="0.35">
      <c r="A28" s="92">
        <v>23</v>
      </c>
      <c r="B28" s="579" t="s">
        <v>248</v>
      </c>
      <c r="C28" s="104" t="s">
        <v>216</v>
      </c>
      <c r="D28" s="104">
        <v>48513091</v>
      </c>
      <c r="E28" s="339" t="s">
        <v>496</v>
      </c>
      <c r="F28" s="337">
        <v>600108058</v>
      </c>
      <c r="G28" s="203" t="s">
        <v>558</v>
      </c>
      <c r="H28" s="103" t="s">
        <v>40</v>
      </c>
      <c r="I28" s="104" t="s">
        <v>41</v>
      </c>
      <c r="J28" s="337" t="s">
        <v>42</v>
      </c>
      <c r="K28" s="203" t="s">
        <v>456</v>
      </c>
      <c r="L28" s="338">
        <v>3000000</v>
      </c>
      <c r="M28" s="340">
        <f t="shared" si="2"/>
        <v>2100000</v>
      </c>
      <c r="N28" s="100" t="s">
        <v>97</v>
      </c>
      <c r="O28" s="101" t="s">
        <v>105</v>
      </c>
      <c r="P28" s="341"/>
      <c r="Q28" s="342"/>
      <c r="R28" s="342"/>
      <c r="S28" s="342"/>
      <c r="T28" s="342"/>
      <c r="U28" s="342" t="s">
        <v>672</v>
      </c>
      <c r="V28" s="342"/>
      <c r="W28" s="342"/>
      <c r="X28" s="343"/>
      <c r="Y28" s="341" t="s">
        <v>249</v>
      </c>
      <c r="Z28" s="112" t="s">
        <v>46</v>
      </c>
      <c r="AA28" s="251"/>
      <c r="AB28" s="251"/>
    </row>
    <row r="29" spans="1:28" s="252" customFormat="1" ht="43.5" x14ac:dyDescent="0.35">
      <c r="A29" s="92">
        <v>24</v>
      </c>
      <c r="B29" s="579" t="s">
        <v>248</v>
      </c>
      <c r="C29" s="104" t="s">
        <v>216</v>
      </c>
      <c r="D29" s="104">
        <v>48513091</v>
      </c>
      <c r="E29" s="336" t="s">
        <v>496</v>
      </c>
      <c r="F29" s="337">
        <v>600108058</v>
      </c>
      <c r="G29" s="203" t="s">
        <v>559</v>
      </c>
      <c r="H29" s="103" t="s">
        <v>40</v>
      </c>
      <c r="I29" s="104" t="s">
        <v>41</v>
      </c>
      <c r="J29" s="337" t="s">
        <v>42</v>
      </c>
      <c r="K29" s="203" t="s">
        <v>250</v>
      </c>
      <c r="L29" s="338">
        <v>3000000</v>
      </c>
      <c r="M29" s="340">
        <f t="shared" si="2"/>
        <v>2100000</v>
      </c>
      <c r="N29" s="100" t="s">
        <v>78</v>
      </c>
      <c r="O29" s="101" t="s">
        <v>136</v>
      </c>
      <c r="P29" s="341"/>
      <c r="Q29" s="342"/>
      <c r="R29" s="342"/>
      <c r="S29" s="342" t="s">
        <v>672</v>
      </c>
      <c r="T29" s="342"/>
      <c r="U29" s="342"/>
      <c r="V29" s="342"/>
      <c r="W29" s="342"/>
      <c r="X29" s="343"/>
      <c r="Y29" s="341" t="s">
        <v>238</v>
      </c>
      <c r="Z29" s="112" t="s">
        <v>46</v>
      </c>
      <c r="AA29" s="251"/>
      <c r="AB29" s="251"/>
    </row>
    <row r="30" spans="1:28" s="252" customFormat="1" ht="43.5" x14ac:dyDescent="0.35">
      <c r="A30" s="92">
        <v>25</v>
      </c>
      <c r="B30" s="579" t="s">
        <v>248</v>
      </c>
      <c r="C30" s="104" t="s">
        <v>216</v>
      </c>
      <c r="D30" s="104">
        <v>48513091</v>
      </c>
      <c r="E30" s="336" t="s">
        <v>496</v>
      </c>
      <c r="F30" s="337">
        <v>600108058</v>
      </c>
      <c r="G30" s="203" t="s">
        <v>251</v>
      </c>
      <c r="H30" s="103" t="s">
        <v>40</v>
      </c>
      <c r="I30" s="104" t="s">
        <v>41</v>
      </c>
      <c r="J30" s="337" t="s">
        <v>42</v>
      </c>
      <c r="K30" s="203" t="s">
        <v>605</v>
      </c>
      <c r="L30" s="338">
        <v>2000000</v>
      </c>
      <c r="M30" s="340">
        <f t="shared" si="2"/>
        <v>1400000</v>
      </c>
      <c r="N30" s="100" t="s">
        <v>132</v>
      </c>
      <c r="O30" s="101" t="s">
        <v>143</v>
      </c>
      <c r="P30" s="341"/>
      <c r="Q30" s="342" t="s">
        <v>672</v>
      </c>
      <c r="R30" s="342"/>
      <c r="S30" s="342"/>
      <c r="T30" s="342"/>
      <c r="U30" s="342"/>
      <c r="V30" s="342"/>
      <c r="W30" s="342"/>
      <c r="X30" s="343"/>
      <c r="Y30" s="341" t="s">
        <v>238</v>
      </c>
      <c r="Z30" s="112" t="s">
        <v>46</v>
      </c>
      <c r="AA30" s="251"/>
      <c r="AB30" s="251"/>
    </row>
    <row r="31" spans="1:28" s="5" customFormat="1" ht="58" x14ac:dyDescent="0.35">
      <c r="A31" s="92">
        <v>26</v>
      </c>
      <c r="B31" s="579" t="s">
        <v>248</v>
      </c>
      <c r="C31" s="104" t="s">
        <v>216</v>
      </c>
      <c r="D31" s="104">
        <v>48513091</v>
      </c>
      <c r="E31" s="336" t="s">
        <v>496</v>
      </c>
      <c r="F31" s="337">
        <v>600108058</v>
      </c>
      <c r="G31" s="203" t="s">
        <v>252</v>
      </c>
      <c r="H31" s="103" t="s">
        <v>40</v>
      </c>
      <c r="I31" s="104" t="s">
        <v>41</v>
      </c>
      <c r="J31" s="337" t="s">
        <v>42</v>
      </c>
      <c r="K31" s="203" t="s">
        <v>253</v>
      </c>
      <c r="L31" s="338">
        <v>4000000</v>
      </c>
      <c r="M31" s="340">
        <f t="shared" si="2"/>
        <v>2800000</v>
      </c>
      <c r="N31" s="100" t="s">
        <v>247</v>
      </c>
      <c r="O31" s="101" t="s">
        <v>233</v>
      </c>
      <c r="P31" s="341"/>
      <c r="Q31" s="342"/>
      <c r="R31" s="342"/>
      <c r="S31" s="342"/>
      <c r="T31" s="342"/>
      <c r="U31" s="342"/>
      <c r="V31" s="342" t="s">
        <v>672</v>
      </c>
      <c r="W31" s="342"/>
      <c r="X31" s="343"/>
      <c r="Y31" s="341" t="s">
        <v>666</v>
      </c>
      <c r="Z31" s="112" t="s">
        <v>46</v>
      </c>
      <c r="AA31" s="130"/>
      <c r="AB31" s="130"/>
    </row>
    <row r="32" spans="1:28" s="252" customFormat="1" ht="43.5" x14ac:dyDescent="0.35">
      <c r="A32" s="92">
        <v>27</v>
      </c>
      <c r="B32" s="579" t="s">
        <v>248</v>
      </c>
      <c r="C32" s="104" t="s">
        <v>216</v>
      </c>
      <c r="D32" s="104">
        <v>48513091</v>
      </c>
      <c r="E32" s="336" t="s">
        <v>496</v>
      </c>
      <c r="F32" s="337">
        <v>600108058</v>
      </c>
      <c r="G32" s="203" t="s">
        <v>254</v>
      </c>
      <c r="H32" s="103" t="s">
        <v>40</v>
      </c>
      <c r="I32" s="104" t="s">
        <v>41</v>
      </c>
      <c r="J32" s="337" t="s">
        <v>42</v>
      </c>
      <c r="K32" s="203" t="s">
        <v>255</v>
      </c>
      <c r="L32" s="338">
        <v>1500000</v>
      </c>
      <c r="M32" s="340">
        <f t="shared" si="2"/>
        <v>1050000</v>
      </c>
      <c r="N32" s="100" t="s">
        <v>256</v>
      </c>
      <c r="O32" s="101" t="s">
        <v>257</v>
      </c>
      <c r="P32" s="341"/>
      <c r="Q32" s="342" t="s">
        <v>672</v>
      </c>
      <c r="R32" s="342"/>
      <c r="S32" s="342"/>
      <c r="T32" s="342"/>
      <c r="U32" s="342"/>
      <c r="V32" s="342"/>
      <c r="W32" s="342"/>
      <c r="X32" s="343"/>
      <c r="Y32" s="341" t="s">
        <v>666</v>
      </c>
      <c r="Z32" s="112" t="s">
        <v>46</v>
      </c>
      <c r="AA32" s="251"/>
      <c r="AB32" s="251"/>
    </row>
    <row r="33" spans="1:28" s="5" customFormat="1" ht="56.5" customHeight="1" x14ac:dyDescent="0.35">
      <c r="A33" s="92">
        <v>28</v>
      </c>
      <c r="B33" s="579" t="s">
        <v>248</v>
      </c>
      <c r="C33" s="104" t="s">
        <v>216</v>
      </c>
      <c r="D33" s="104">
        <v>48513091</v>
      </c>
      <c r="E33" s="336" t="s">
        <v>496</v>
      </c>
      <c r="F33" s="337">
        <v>600108058</v>
      </c>
      <c r="G33" s="203" t="s">
        <v>560</v>
      </c>
      <c r="H33" s="103" t="s">
        <v>40</v>
      </c>
      <c r="I33" s="104" t="s">
        <v>41</v>
      </c>
      <c r="J33" s="337" t="s">
        <v>42</v>
      </c>
      <c r="K33" s="203" t="s">
        <v>541</v>
      </c>
      <c r="L33" s="338">
        <v>3000000</v>
      </c>
      <c r="M33" s="340">
        <f t="shared" si="2"/>
        <v>2100000</v>
      </c>
      <c r="N33" s="100" t="s">
        <v>256</v>
      </c>
      <c r="O33" s="101" t="s">
        <v>257</v>
      </c>
      <c r="P33" s="341"/>
      <c r="Q33" s="342"/>
      <c r="R33" s="342"/>
      <c r="S33" s="342"/>
      <c r="T33" s="342"/>
      <c r="U33" s="342"/>
      <c r="V33" s="342" t="s">
        <v>672</v>
      </c>
      <c r="W33" s="342"/>
      <c r="X33" s="343"/>
      <c r="Y33" s="341" t="s">
        <v>666</v>
      </c>
      <c r="Z33" s="112" t="s">
        <v>46</v>
      </c>
      <c r="AA33" s="130"/>
      <c r="AB33" s="130"/>
    </row>
    <row r="34" spans="1:28" s="252" customFormat="1" ht="43.5" x14ac:dyDescent="0.35">
      <c r="A34" s="92">
        <v>29</v>
      </c>
      <c r="B34" s="579" t="s">
        <v>248</v>
      </c>
      <c r="C34" s="104" t="s">
        <v>216</v>
      </c>
      <c r="D34" s="104">
        <v>48513091</v>
      </c>
      <c r="E34" s="336" t="s">
        <v>496</v>
      </c>
      <c r="F34" s="337">
        <v>600108058</v>
      </c>
      <c r="G34" s="203" t="s">
        <v>258</v>
      </c>
      <c r="H34" s="103" t="s">
        <v>40</v>
      </c>
      <c r="I34" s="104" t="s">
        <v>41</v>
      </c>
      <c r="J34" s="337" t="s">
        <v>42</v>
      </c>
      <c r="K34" s="203" t="s">
        <v>457</v>
      </c>
      <c r="L34" s="338">
        <v>1000000</v>
      </c>
      <c r="M34" s="340">
        <f t="shared" si="2"/>
        <v>700000</v>
      </c>
      <c r="N34" s="100" t="s">
        <v>256</v>
      </c>
      <c r="O34" s="101" t="s">
        <v>257</v>
      </c>
      <c r="P34" s="341"/>
      <c r="Q34" s="342" t="s">
        <v>672</v>
      </c>
      <c r="R34" s="342"/>
      <c r="S34" s="342"/>
      <c r="T34" s="342"/>
      <c r="U34" s="342"/>
      <c r="V34" s="342"/>
      <c r="W34" s="342"/>
      <c r="X34" s="343"/>
      <c r="Y34" s="341" t="s">
        <v>666</v>
      </c>
      <c r="Z34" s="112" t="s">
        <v>46</v>
      </c>
      <c r="AA34" s="251"/>
      <c r="AB34" s="251"/>
    </row>
    <row r="35" spans="1:28" s="252" customFormat="1" ht="43.5" x14ac:dyDescent="0.35">
      <c r="A35" s="92">
        <v>30</v>
      </c>
      <c r="B35" s="579" t="s">
        <v>248</v>
      </c>
      <c r="C35" s="104" t="s">
        <v>216</v>
      </c>
      <c r="D35" s="104">
        <v>48513091</v>
      </c>
      <c r="E35" s="336" t="s">
        <v>496</v>
      </c>
      <c r="F35" s="337">
        <v>600108058</v>
      </c>
      <c r="G35" s="203" t="s">
        <v>259</v>
      </c>
      <c r="H35" s="103" t="s">
        <v>40</v>
      </c>
      <c r="I35" s="104" t="s">
        <v>41</v>
      </c>
      <c r="J35" s="337" t="s">
        <v>42</v>
      </c>
      <c r="K35" s="203" t="s">
        <v>237</v>
      </c>
      <c r="L35" s="338">
        <v>2500000</v>
      </c>
      <c r="M35" s="340">
        <f t="shared" si="2"/>
        <v>1750000</v>
      </c>
      <c r="N35" s="100" t="s">
        <v>256</v>
      </c>
      <c r="O35" s="101" t="s">
        <v>257</v>
      </c>
      <c r="P35" s="341"/>
      <c r="Q35" s="342"/>
      <c r="R35" s="342"/>
      <c r="S35" s="342" t="s">
        <v>672</v>
      </c>
      <c r="T35" s="342"/>
      <c r="U35" s="342"/>
      <c r="V35" s="342"/>
      <c r="W35" s="342"/>
      <c r="X35" s="343" t="s">
        <v>672</v>
      </c>
      <c r="Y35" s="341" t="s">
        <v>666</v>
      </c>
      <c r="Z35" s="112" t="s">
        <v>46</v>
      </c>
      <c r="AA35" s="251"/>
      <c r="AB35" s="251"/>
    </row>
    <row r="36" spans="1:28" s="258" customFormat="1" ht="232" x14ac:dyDescent="0.35">
      <c r="A36" s="237">
        <v>31</v>
      </c>
      <c r="B36" s="578" t="s">
        <v>248</v>
      </c>
      <c r="C36" s="239" t="s">
        <v>216</v>
      </c>
      <c r="D36" s="239">
        <v>48513091</v>
      </c>
      <c r="E36" s="255" t="s">
        <v>496</v>
      </c>
      <c r="F36" s="241">
        <v>600108058</v>
      </c>
      <c r="G36" s="244" t="s">
        <v>809</v>
      </c>
      <c r="H36" s="243" t="s">
        <v>40</v>
      </c>
      <c r="I36" s="239" t="s">
        <v>41</v>
      </c>
      <c r="J36" s="241" t="s">
        <v>42</v>
      </c>
      <c r="K36" s="244" t="s">
        <v>808</v>
      </c>
      <c r="L36" s="224">
        <v>64000000</v>
      </c>
      <c r="M36" s="245">
        <f t="shared" ref="M36" si="5">L36/100*70</f>
        <v>44800000</v>
      </c>
      <c r="N36" s="225" t="s">
        <v>97</v>
      </c>
      <c r="O36" s="226" t="s">
        <v>89</v>
      </c>
      <c r="P36" s="246" t="s">
        <v>702</v>
      </c>
      <c r="Q36" s="247" t="s">
        <v>702</v>
      </c>
      <c r="R36" s="247" t="s">
        <v>702</v>
      </c>
      <c r="S36" s="247" t="s">
        <v>672</v>
      </c>
      <c r="T36" s="247"/>
      <c r="U36" s="247"/>
      <c r="V36" s="247"/>
      <c r="W36" s="247"/>
      <c r="X36" s="256" t="s">
        <v>672</v>
      </c>
      <c r="Y36" s="246" t="s">
        <v>748</v>
      </c>
      <c r="Z36" s="248" t="s">
        <v>749</v>
      </c>
      <c r="AA36" s="257"/>
      <c r="AB36" s="257"/>
    </row>
    <row r="37" spans="1:28" s="5" customFormat="1" ht="101.5" x14ac:dyDescent="0.35">
      <c r="A37" s="237">
        <v>32</v>
      </c>
      <c r="B37" s="578" t="s">
        <v>260</v>
      </c>
      <c r="C37" s="239" t="s">
        <v>261</v>
      </c>
      <c r="D37" s="239">
        <v>49466321</v>
      </c>
      <c r="E37" s="255" t="s">
        <v>495</v>
      </c>
      <c r="F37" s="241">
        <v>600108473</v>
      </c>
      <c r="G37" s="281" t="s">
        <v>915</v>
      </c>
      <c r="H37" s="243" t="s">
        <v>40</v>
      </c>
      <c r="I37" s="239" t="s">
        <v>41</v>
      </c>
      <c r="J37" s="241" t="s">
        <v>42</v>
      </c>
      <c r="K37" s="244" t="s">
        <v>606</v>
      </c>
      <c r="L37" s="224">
        <v>52000000</v>
      </c>
      <c r="M37" s="245">
        <f t="shared" si="2"/>
        <v>36400000</v>
      </c>
      <c r="N37" s="225" t="s">
        <v>262</v>
      </c>
      <c r="O37" s="226" t="s">
        <v>45</v>
      </c>
      <c r="P37" s="246" t="s">
        <v>672</v>
      </c>
      <c r="Q37" s="247" t="s">
        <v>672</v>
      </c>
      <c r="R37" s="247" t="s">
        <v>672</v>
      </c>
      <c r="S37" s="247" t="s">
        <v>672</v>
      </c>
      <c r="T37" s="247"/>
      <c r="U37" s="247" t="s">
        <v>672</v>
      </c>
      <c r="V37" s="247"/>
      <c r="W37" s="247"/>
      <c r="X37" s="256"/>
      <c r="Y37" s="246" t="s">
        <v>458</v>
      </c>
      <c r="Z37" s="248" t="s">
        <v>46</v>
      </c>
      <c r="AA37" s="130"/>
      <c r="AB37" s="130"/>
    </row>
    <row r="38" spans="1:28" s="5" customFormat="1" ht="91" customHeight="1" x14ac:dyDescent="0.35">
      <c r="A38" s="237">
        <v>33</v>
      </c>
      <c r="B38" s="597" t="s">
        <v>263</v>
      </c>
      <c r="C38" s="239" t="s">
        <v>264</v>
      </c>
      <c r="D38" s="239">
        <v>64328678</v>
      </c>
      <c r="E38" s="255">
        <v>102067449</v>
      </c>
      <c r="F38" s="241">
        <v>600108201</v>
      </c>
      <c r="G38" s="281" t="s">
        <v>916</v>
      </c>
      <c r="H38" s="243" t="s">
        <v>40</v>
      </c>
      <c r="I38" s="239" t="s">
        <v>41</v>
      </c>
      <c r="J38" s="241" t="s">
        <v>42</v>
      </c>
      <c r="K38" s="244" t="s">
        <v>892</v>
      </c>
      <c r="L38" s="224">
        <v>46763400</v>
      </c>
      <c r="M38" s="245">
        <f>L38/100*70</f>
        <v>32734380</v>
      </c>
      <c r="N38" s="225" t="s">
        <v>149</v>
      </c>
      <c r="O38" s="226" t="s">
        <v>694</v>
      </c>
      <c r="P38" s="28"/>
      <c r="Q38" s="77"/>
      <c r="R38" s="77"/>
      <c r="S38" s="77"/>
      <c r="T38" s="77"/>
      <c r="U38" s="77"/>
      <c r="V38" s="77"/>
      <c r="W38" s="77" t="s">
        <v>672</v>
      </c>
      <c r="X38" s="283"/>
      <c r="Y38" s="28" t="s">
        <v>266</v>
      </c>
      <c r="Z38" s="29" t="s">
        <v>98</v>
      </c>
      <c r="AA38" s="130"/>
      <c r="AB38" s="130"/>
    </row>
    <row r="39" spans="1:28" s="5" customFormat="1" ht="48.65" customHeight="1" x14ac:dyDescent="0.35">
      <c r="A39" s="92">
        <v>34</v>
      </c>
      <c r="B39" s="598" t="s">
        <v>263</v>
      </c>
      <c r="C39" s="57" t="s">
        <v>264</v>
      </c>
      <c r="D39" s="57">
        <v>64328678</v>
      </c>
      <c r="E39" s="131">
        <v>102067449</v>
      </c>
      <c r="F39" s="58">
        <v>600108201</v>
      </c>
      <c r="G39" s="55" t="s">
        <v>267</v>
      </c>
      <c r="H39" s="56" t="s">
        <v>40</v>
      </c>
      <c r="I39" s="57" t="s">
        <v>41</v>
      </c>
      <c r="J39" s="58" t="s">
        <v>42</v>
      </c>
      <c r="K39" s="99" t="s">
        <v>268</v>
      </c>
      <c r="L39" s="59">
        <v>60000000</v>
      </c>
      <c r="M39" s="60">
        <f>L39/100*70</f>
        <v>42000000</v>
      </c>
      <c r="N39" s="61" t="s">
        <v>269</v>
      </c>
      <c r="O39" s="62" t="s">
        <v>67</v>
      </c>
      <c r="P39" s="63"/>
      <c r="Q39" s="64"/>
      <c r="R39" s="64"/>
      <c r="S39" s="64"/>
      <c r="T39" s="64"/>
      <c r="U39" s="64"/>
      <c r="V39" s="64" t="s">
        <v>672</v>
      </c>
      <c r="W39" s="64" t="s">
        <v>672</v>
      </c>
      <c r="X39" s="65"/>
      <c r="Y39" s="63" t="s">
        <v>607</v>
      </c>
      <c r="Z39" s="65" t="s">
        <v>46</v>
      </c>
      <c r="AA39" s="130"/>
      <c r="AB39" s="130"/>
    </row>
    <row r="40" spans="1:28" s="5" customFormat="1" ht="72.5" x14ac:dyDescent="0.35">
      <c r="A40" s="237">
        <v>35</v>
      </c>
      <c r="B40" s="578" t="s">
        <v>270</v>
      </c>
      <c r="C40" s="239" t="s">
        <v>271</v>
      </c>
      <c r="D40" s="239">
        <v>70435839</v>
      </c>
      <c r="E40" s="255">
        <v>102067007</v>
      </c>
      <c r="F40" s="241">
        <v>600108538</v>
      </c>
      <c r="G40" s="281" t="s">
        <v>917</v>
      </c>
      <c r="H40" s="243" t="s">
        <v>40</v>
      </c>
      <c r="I40" s="239" t="s">
        <v>41</v>
      </c>
      <c r="J40" s="241" t="s">
        <v>42</v>
      </c>
      <c r="K40" s="244" t="s">
        <v>272</v>
      </c>
      <c r="L40" s="224">
        <v>38000000</v>
      </c>
      <c r="M40" s="245">
        <f t="shared" si="2"/>
        <v>26600000</v>
      </c>
      <c r="N40" s="225" t="s">
        <v>156</v>
      </c>
      <c r="O40" s="226" t="s">
        <v>680</v>
      </c>
      <c r="P40" s="246"/>
      <c r="Q40" s="247"/>
      <c r="R40" s="247"/>
      <c r="S40" s="247"/>
      <c r="T40" s="247"/>
      <c r="U40" s="247"/>
      <c r="V40" s="247" t="s">
        <v>672</v>
      </c>
      <c r="W40" s="247"/>
      <c r="X40" s="256"/>
      <c r="Y40" s="246" t="s">
        <v>273</v>
      </c>
      <c r="Z40" s="248" t="s">
        <v>46</v>
      </c>
      <c r="AA40" s="130"/>
      <c r="AB40" s="130"/>
    </row>
    <row r="41" spans="1:28" s="5" customFormat="1" ht="101" customHeight="1" x14ac:dyDescent="0.35">
      <c r="A41" s="237">
        <v>36</v>
      </c>
      <c r="B41" s="597" t="s">
        <v>274</v>
      </c>
      <c r="C41" s="239" t="s">
        <v>275</v>
      </c>
      <c r="D41" s="239">
        <v>44994290</v>
      </c>
      <c r="E41" s="457" t="s">
        <v>498</v>
      </c>
      <c r="F41" s="241">
        <v>600108350</v>
      </c>
      <c r="G41" s="281" t="s">
        <v>918</v>
      </c>
      <c r="H41" s="243" t="s">
        <v>40</v>
      </c>
      <c r="I41" s="239" t="s">
        <v>41</v>
      </c>
      <c r="J41" s="241" t="s">
        <v>42</v>
      </c>
      <c r="K41" s="244" t="s">
        <v>920</v>
      </c>
      <c r="L41" s="224">
        <v>25000000</v>
      </c>
      <c r="M41" s="245">
        <f t="shared" si="2"/>
        <v>17500000</v>
      </c>
      <c r="N41" s="225" t="s">
        <v>135</v>
      </c>
      <c r="O41" s="226" t="s">
        <v>422</v>
      </c>
      <c r="P41" s="246" t="s">
        <v>672</v>
      </c>
      <c r="Q41" s="247" t="s">
        <v>672</v>
      </c>
      <c r="R41" s="247"/>
      <c r="S41" s="247"/>
      <c r="T41" s="247"/>
      <c r="U41" s="247" t="s">
        <v>672</v>
      </c>
      <c r="V41" s="247"/>
      <c r="W41" s="247"/>
      <c r="X41" s="256"/>
      <c r="Y41" s="246" t="s">
        <v>921</v>
      </c>
      <c r="Z41" s="248" t="s">
        <v>46</v>
      </c>
      <c r="AA41" s="130"/>
      <c r="AB41" s="130"/>
    </row>
    <row r="42" spans="1:28" s="5" customFormat="1" ht="58" x14ac:dyDescent="0.35">
      <c r="A42" s="237">
        <v>37</v>
      </c>
      <c r="B42" s="597" t="s">
        <v>185</v>
      </c>
      <c r="C42" s="239" t="s">
        <v>181</v>
      </c>
      <c r="D42" s="239">
        <v>48513245</v>
      </c>
      <c r="E42" s="255" t="s">
        <v>499</v>
      </c>
      <c r="F42" s="291">
        <v>600108074</v>
      </c>
      <c r="G42" s="55" t="s">
        <v>919</v>
      </c>
      <c r="H42" s="244" t="s">
        <v>40</v>
      </c>
      <c r="I42" s="239" t="s">
        <v>41</v>
      </c>
      <c r="J42" s="544" t="s">
        <v>42</v>
      </c>
      <c r="K42" s="472" t="s">
        <v>276</v>
      </c>
      <c r="L42" s="224">
        <v>2000000</v>
      </c>
      <c r="M42" s="545">
        <f t="shared" si="2"/>
        <v>1400000</v>
      </c>
      <c r="N42" s="225" t="s">
        <v>135</v>
      </c>
      <c r="O42" s="490" t="s">
        <v>381</v>
      </c>
      <c r="P42" s="246" t="s">
        <v>672</v>
      </c>
      <c r="Q42" s="247"/>
      <c r="R42" s="247"/>
      <c r="S42" s="247"/>
      <c r="T42" s="247"/>
      <c r="U42" s="247"/>
      <c r="V42" s="247"/>
      <c r="W42" s="247"/>
      <c r="X42" s="546" t="s">
        <v>672</v>
      </c>
      <c r="Y42" s="246" t="s">
        <v>655</v>
      </c>
      <c r="Z42" s="248" t="s">
        <v>46</v>
      </c>
      <c r="AA42" s="130"/>
      <c r="AB42" s="130"/>
    </row>
    <row r="43" spans="1:28" s="5" customFormat="1" ht="72.5" x14ac:dyDescent="0.35">
      <c r="A43" s="92">
        <v>38</v>
      </c>
      <c r="B43" s="598" t="s">
        <v>185</v>
      </c>
      <c r="C43" s="57" t="s">
        <v>181</v>
      </c>
      <c r="D43" s="57">
        <v>48513245</v>
      </c>
      <c r="E43" s="132" t="s">
        <v>499</v>
      </c>
      <c r="F43" s="58">
        <v>600108074</v>
      </c>
      <c r="G43" s="55" t="s">
        <v>818</v>
      </c>
      <c r="H43" s="147" t="s">
        <v>40</v>
      </c>
      <c r="I43" s="57" t="s">
        <v>41</v>
      </c>
      <c r="J43" s="148" t="s">
        <v>42</v>
      </c>
      <c r="K43" s="55" t="s">
        <v>277</v>
      </c>
      <c r="L43" s="59">
        <v>750000</v>
      </c>
      <c r="M43" s="60">
        <f t="shared" si="2"/>
        <v>525000</v>
      </c>
      <c r="N43" s="61" t="s">
        <v>135</v>
      </c>
      <c r="O43" s="62" t="s">
        <v>381</v>
      </c>
      <c r="P43" s="63"/>
      <c r="Q43" s="64" t="s">
        <v>672</v>
      </c>
      <c r="R43" s="64"/>
      <c r="S43" s="64"/>
      <c r="T43" s="64"/>
      <c r="U43" s="64"/>
      <c r="V43" s="64"/>
      <c r="W43" s="64"/>
      <c r="X43" s="145" t="s">
        <v>672</v>
      </c>
      <c r="Y43" s="63" t="s">
        <v>655</v>
      </c>
      <c r="Z43" s="65" t="s">
        <v>46</v>
      </c>
      <c r="AA43" s="130"/>
      <c r="AB43" s="130"/>
    </row>
    <row r="44" spans="1:28" s="5" customFormat="1" ht="58" x14ac:dyDescent="0.35">
      <c r="A44" s="237">
        <v>39</v>
      </c>
      <c r="B44" s="599" t="s">
        <v>185</v>
      </c>
      <c r="C44" s="227" t="s">
        <v>181</v>
      </c>
      <c r="D44" s="227">
        <v>48513245</v>
      </c>
      <c r="E44" s="458" t="s">
        <v>499</v>
      </c>
      <c r="F44" s="229">
        <v>600108074</v>
      </c>
      <c r="G44" s="55" t="s">
        <v>922</v>
      </c>
      <c r="H44" s="282" t="s">
        <v>40</v>
      </c>
      <c r="I44" s="227" t="s">
        <v>41</v>
      </c>
      <c r="J44" s="368" t="s">
        <v>42</v>
      </c>
      <c r="K44" s="228" t="s">
        <v>278</v>
      </c>
      <c r="L44" s="230">
        <v>900000</v>
      </c>
      <c r="M44" s="231">
        <f t="shared" si="2"/>
        <v>630000</v>
      </c>
      <c r="N44" s="232" t="s">
        <v>135</v>
      </c>
      <c r="O44" s="233" t="s">
        <v>381</v>
      </c>
      <c r="P44" s="234"/>
      <c r="Q44" s="369" t="s">
        <v>672</v>
      </c>
      <c r="R44" s="369"/>
      <c r="S44" s="369"/>
      <c r="T44" s="369"/>
      <c r="U44" s="369"/>
      <c r="V44" s="369" t="s">
        <v>672</v>
      </c>
      <c r="W44" s="369" t="s">
        <v>672</v>
      </c>
      <c r="X44" s="236"/>
      <c r="Y44" s="234" t="s">
        <v>655</v>
      </c>
      <c r="Z44" s="235" t="s">
        <v>46</v>
      </c>
      <c r="AA44" s="130"/>
      <c r="AB44" s="130"/>
    </row>
    <row r="45" spans="1:28" s="5" customFormat="1" ht="72.5" x14ac:dyDescent="0.35">
      <c r="A45" s="237">
        <v>40</v>
      </c>
      <c r="B45" s="599" t="s">
        <v>185</v>
      </c>
      <c r="C45" s="227" t="s">
        <v>181</v>
      </c>
      <c r="D45" s="227">
        <v>48513245</v>
      </c>
      <c r="E45" s="458" t="s">
        <v>499</v>
      </c>
      <c r="F45" s="229">
        <v>600108074</v>
      </c>
      <c r="G45" s="55" t="s">
        <v>923</v>
      </c>
      <c r="H45" s="282" t="s">
        <v>40</v>
      </c>
      <c r="I45" s="227" t="s">
        <v>41</v>
      </c>
      <c r="J45" s="368" t="s">
        <v>42</v>
      </c>
      <c r="K45" s="228" t="s">
        <v>279</v>
      </c>
      <c r="L45" s="230">
        <v>3500000</v>
      </c>
      <c r="M45" s="231">
        <f t="shared" si="2"/>
        <v>2450000</v>
      </c>
      <c r="N45" s="232" t="s">
        <v>135</v>
      </c>
      <c r="O45" s="233" t="s">
        <v>381</v>
      </c>
      <c r="P45" s="369" t="s">
        <v>672</v>
      </c>
      <c r="Q45" s="369" t="s">
        <v>672</v>
      </c>
      <c r="R45" s="369"/>
      <c r="S45" s="369" t="s">
        <v>672</v>
      </c>
      <c r="T45" s="369"/>
      <c r="U45" s="369"/>
      <c r="V45" s="369"/>
      <c r="W45" s="369"/>
      <c r="X45" s="236" t="s">
        <v>672</v>
      </c>
      <c r="Y45" s="234" t="s">
        <v>655</v>
      </c>
      <c r="Z45" s="235" t="s">
        <v>46</v>
      </c>
      <c r="AA45" s="130"/>
      <c r="AB45" s="130"/>
    </row>
    <row r="46" spans="1:28" s="258" customFormat="1" ht="130.5" x14ac:dyDescent="0.35">
      <c r="A46" s="295">
        <v>41</v>
      </c>
      <c r="B46" s="600" t="s">
        <v>185</v>
      </c>
      <c r="C46" s="297" t="s">
        <v>181</v>
      </c>
      <c r="D46" s="297">
        <v>48513245</v>
      </c>
      <c r="E46" s="298" t="s">
        <v>499</v>
      </c>
      <c r="F46" s="362">
        <v>600108074</v>
      </c>
      <c r="G46" s="363" t="s">
        <v>724</v>
      </c>
      <c r="H46" s="300" t="s">
        <v>40</v>
      </c>
      <c r="I46" s="297" t="s">
        <v>41</v>
      </c>
      <c r="J46" s="364" t="s">
        <v>42</v>
      </c>
      <c r="K46" s="363" t="s">
        <v>725</v>
      </c>
      <c r="L46" s="302">
        <v>2500000</v>
      </c>
      <c r="M46" s="365">
        <f t="shared" ref="M46" si="6">L46/100*70</f>
        <v>1750000</v>
      </c>
      <c r="N46" s="304" t="s">
        <v>78</v>
      </c>
      <c r="O46" s="366" t="s">
        <v>381</v>
      </c>
      <c r="P46" s="307" t="s">
        <v>672</v>
      </c>
      <c r="Q46" s="307" t="s">
        <v>672</v>
      </c>
      <c r="R46" s="307" t="s">
        <v>672</v>
      </c>
      <c r="S46" s="307" t="s">
        <v>672</v>
      </c>
      <c r="T46" s="307"/>
      <c r="U46" s="307"/>
      <c r="V46" s="307"/>
      <c r="W46" s="307"/>
      <c r="X46" s="367" t="s">
        <v>672</v>
      </c>
      <c r="Y46" s="306" t="s">
        <v>726</v>
      </c>
      <c r="Z46" s="308" t="s">
        <v>46</v>
      </c>
      <c r="AA46" s="257"/>
      <c r="AB46" s="257"/>
    </row>
    <row r="47" spans="1:28" s="5" customFormat="1" ht="58" x14ac:dyDescent="0.35">
      <c r="A47" s="237">
        <v>42</v>
      </c>
      <c r="B47" s="597" t="s">
        <v>280</v>
      </c>
      <c r="C47" s="239" t="s">
        <v>181</v>
      </c>
      <c r="D47" s="239">
        <v>44994036</v>
      </c>
      <c r="E47" s="255" t="s">
        <v>500</v>
      </c>
      <c r="F47" s="291">
        <v>600108210</v>
      </c>
      <c r="G47" s="55" t="s">
        <v>924</v>
      </c>
      <c r="H47" s="282" t="s">
        <v>40</v>
      </c>
      <c r="I47" s="227" t="s">
        <v>41</v>
      </c>
      <c r="J47" s="368" t="s">
        <v>42</v>
      </c>
      <c r="K47" s="228" t="s">
        <v>276</v>
      </c>
      <c r="L47" s="230">
        <v>2000000</v>
      </c>
      <c r="M47" s="231">
        <f t="shared" si="2"/>
        <v>1400000</v>
      </c>
      <c r="N47" s="232" t="s">
        <v>135</v>
      </c>
      <c r="O47" s="233" t="s">
        <v>381</v>
      </c>
      <c r="P47" s="234" t="s">
        <v>672</v>
      </c>
      <c r="Q47" s="369"/>
      <c r="R47" s="369"/>
      <c r="S47" s="369"/>
      <c r="T47" s="369"/>
      <c r="U47" s="369"/>
      <c r="V47" s="369"/>
      <c r="W47" s="369"/>
      <c r="X47" s="236" t="s">
        <v>672</v>
      </c>
      <c r="Y47" s="234" t="s">
        <v>655</v>
      </c>
      <c r="Z47" s="235" t="s">
        <v>46</v>
      </c>
      <c r="AA47" s="130"/>
      <c r="AB47" s="130"/>
    </row>
    <row r="48" spans="1:28" s="5" customFormat="1" ht="72.5" x14ac:dyDescent="0.35">
      <c r="A48" s="237">
        <v>43</v>
      </c>
      <c r="B48" s="597" t="s">
        <v>280</v>
      </c>
      <c r="C48" s="239" t="s">
        <v>181</v>
      </c>
      <c r="D48" s="239">
        <v>44994036</v>
      </c>
      <c r="E48" s="259" t="s">
        <v>500</v>
      </c>
      <c r="F48" s="291">
        <v>600108210</v>
      </c>
      <c r="G48" s="55" t="s">
        <v>925</v>
      </c>
      <c r="H48" s="282" t="s">
        <v>40</v>
      </c>
      <c r="I48" s="227" t="s">
        <v>41</v>
      </c>
      <c r="J48" s="368" t="s">
        <v>42</v>
      </c>
      <c r="K48" s="228" t="s">
        <v>277</v>
      </c>
      <c r="L48" s="230">
        <v>750000</v>
      </c>
      <c r="M48" s="231">
        <f t="shared" si="2"/>
        <v>525000</v>
      </c>
      <c r="N48" s="232" t="s">
        <v>135</v>
      </c>
      <c r="O48" s="233" t="s">
        <v>381</v>
      </c>
      <c r="P48" s="234"/>
      <c r="Q48" s="369" t="s">
        <v>672</v>
      </c>
      <c r="R48" s="369"/>
      <c r="S48" s="369"/>
      <c r="T48" s="369"/>
      <c r="U48" s="369"/>
      <c r="V48" s="369"/>
      <c r="W48" s="369"/>
      <c r="X48" s="236" t="s">
        <v>672</v>
      </c>
      <c r="Y48" s="234" t="s">
        <v>655</v>
      </c>
      <c r="Z48" s="235" t="s">
        <v>46</v>
      </c>
      <c r="AA48" s="130"/>
      <c r="AB48" s="130"/>
    </row>
    <row r="49" spans="1:28" s="5" customFormat="1" ht="58" x14ac:dyDescent="0.35">
      <c r="A49" s="237">
        <v>44</v>
      </c>
      <c r="B49" s="599" t="s">
        <v>280</v>
      </c>
      <c r="C49" s="227" t="s">
        <v>181</v>
      </c>
      <c r="D49" s="227">
        <v>44994036</v>
      </c>
      <c r="E49" s="458" t="s">
        <v>500</v>
      </c>
      <c r="F49" s="229">
        <v>600108210</v>
      </c>
      <c r="G49" s="55" t="s">
        <v>922</v>
      </c>
      <c r="H49" s="282" t="s">
        <v>40</v>
      </c>
      <c r="I49" s="227" t="s">
        <v>41</v>
      </c>
      <c r="J49" s="368" t="s">
        <v>42</v>
      </c>
      <c r="K49" s="228" t="s">
        <v>278</v>
      </c>
      <c r="L49" s="230">
        <v>900000</v>
      </c>
      <c r="M49" s="231">
        <f t="shared" si="2"/>
        <v>630000</v>
      </c>
      <c r="N49" s="232" t="s">
        <v>135</v>
      </c>
      <c r="O49" s="233" t="s">
        <v>381</v>
      </c>
      <c r="P49" s="234"/>
      <c r="Q49" s="369" t="s">
        <v>672</v>
      </c>
      <c r="R49" s="369"/>
      <c r="S49" s="369"/>
      <c r="T49" s="369"/>
      <c r="U49" s="369"/>
      <c r="V49" s="369" t="s">
        <v>672</v>
      </c>
      <c r="W49" s="369" t="s">
        <v>672</v>
      </c>
      <c r="X49" s="236"/>
      <c r="Y49" s="234" t="s">
        <v>655</v>
      </c>
      <c r="Z49" s="235" t="s">
        <v>46</v>
      </c>
      <c r="AA49" s="130"/>
      <c r="AB49" s="130"/>
    </row>
    <row r="50" spans="1:28" s="5" customFormat="1" ht="72.5" x14ac:dyDescent="0.35">
      <c r="A50" s="237">
        <v>45</v>
      </c>
      <c r="B50" s="597" t="s">
        <v>281</v>
      </c>
      <c r="C50" s="239" t="s">
        <v>181</v>
      </c>
      <c r="D50" s="239">
        <v>44994036</v>
      </c>
      <c r="E50" s="255" t="s">
        <v>500</v>
      </c>
      <c r="F50" s="291">
        <v>600108210</v>
      </c>
      <c r="G50" s="55" t="s">
        <v>923</v>
      </c>
      <c r="H50" s="282" t="s">
        <v>40</v>
      </c>
      <c r="I50" s="227" t="s">
        <v>41</v>
      </c>
      <c r="J50" s="368" t="s">
        <v>42</v>
      </c>
      <c r="K50" s="228" t="s">
        <v>279</v>
      </c>
      <c r="L50" s="230">
        <v>3500000</v>
      </c>
      <c r="M50" s="231">
        <f t="shared" si="2"/>
        <v>2450000</v>
      </c>
      <c r="N50" s="232" t="s">
        <v>135</v>
      </c>
      <c r="O50" s="233" t="s">
        <v>381</v>
      </c>
      <c r="P50" s="369" t="s">
        <v>672</v>
      </c>
      <c r="Q50" s="369" t="s">
        <v>672</v>
      </c>
      <c r="R50" s="369"/>
      <c r="S50" s="369" t="s">
        <v>672</v>
      </c>
      <c r="T50" s="369"/>
      <c r="U50" s="369"/>
      <c r="V50" s="369"/>
      <c r="W50" s="369"/>
      <c r="X50" s="236" t="s">
        <v>672</v>
      </c>
      <c r="Y50" s="234" t="s">
        <v>655</v>
      </c>
      <c r="Z50" s="235" t="s">
        <v>46</v>
      </c>
      <c r="AA50" s="130"/>
      <c r="AB50" s="130"/>
    </row>
    <row r="51" spans="1:28" s="258" customFormat="1" ht="43.5" x14ac:dyDescent="0.35">
      <c r="A51" s="295">
        <v>46</v>
      </c>
      <c r="B51" s="600" t="s">
        <v>281</v>
      </c>
      <c r="C51" s="297" t="s">
        <v>181</v>
      </c>
      <c r="D51" s="297">
        <v>44994036</v>
      </c>
      <c r="E51" s="298" t="s">
        <v>500</v>
      </c>
      <c r="F51" s="362">
        <v>600108210</v>
      </c>
      <c r="G51" s="363" t="s">
        <v>734</v>
      </c>
      <c r="H51" s="300" t="s">
        <v>40</v>
      </c>
      <c r="I51" s="297" t="s">
        <v>41</v>
      </c>
      <c r="J51" s="364" t="s">
        <v>42</v>
      </c>
      <c r="K51" s="363" t="s">
        <v>735</v>
      </c>
      <c r="L51" s="302">
        <v>600000</v>
      </c>
      <c r="M51" s="365">
        <f t="shared" ref="M51:M52" si="7">L51/100*70</f>
        <v>420000</v>
      </c>
      <c r="N51" s="304" t="s">
        <v>78</v>
      </c>
      <c r="O51" s="366" t="s">
        <v>381</v>
      </c>
      <c r="P51" s="307"/>
      <c r="Q51" s="307"/>
      <c r="R51" s="307"/>
      <c r="S51" s="307" t="s">
        <v>672</v>
      </c>
      <c r="T51" s="307"/>
      <c r="U51" s="307"/>
      <c r="V51" s="307"/>
      <c r="W51" s="307"/>
      <c r="X51" s="367" t="s">
        <v>672</v>
      </c>
      <c r="Y51" s="306"/>
      <c r="Z51" s="308" t="s">
        <v>46</v>
      </c>
      <c r="AA51" s="257"/>
      <c r="AB51" s="257"/>
    </row>
    <row r="52" spans="1:28" s="258" customFormat="1" ht="58" x14ac:dyDescent="0.35">
      <c r="A52" s="295">
        <v>47</v>
      </c>
      <c r="B52" s="600" t="s">
        <v>281</v>
      </c>
      <c r="C52" s="297" t="s">
        <v>181</v>
      </c>
      <c r="D52" s="297">
        <v>44994036</v>
      </c>
      <c r="E52" s="298" t="s">
        <v>500</v>
      </c>
      <c r="F52" s="362">
        <v>600108210</v>
      </c>
      <c r="G52" s="370" t="s">
        <v>819</v>
      </c>
      <c r="H52" s="300" t="s">
        <v>40</v>
      </c>
      <c r="I52" s="297" t="s">
        <v>41</v>
      </c>
      <c r="J52" s="364" t="s">
        <v>42</v>
      </c>
      <c r="K52" s="370" t="s">
        <v>820</v>
      </c>
      <c r="L52" s="371">
        <v>600000</v>
      </c>
      <c r="M52" s="372">
        <f t="shared" si="7"/>
        <v>420000</v>
      </c>
      <c r="N52" s="373" t="s">
        <v>78</v>
      </c>
      <c r="O52" s="379" t="s">
        <v>381</v>
      </c>
      <c r="P52" s="374"/>
      <c r="Q52" s="375"/>
      <c r="R52" s="375"/>
      <c r="S52" s="375"/>
      <c r="T52" s="375"/>
      <c r="U52" s="375"/>
      <c r="V52" s="375" t="s">
        <v>672</v>
      </c>
      <c r="W52" s="375"/>
      <c r="X52" s="376"/>
      <c r="Y52" s="377"/>
      <c r="Z52" s="378" t="s">
        <v>46</v>
      </c>
      <c r="AA52" s="257"/>
      <c r="AB52" s="257"/>
    </row>
    <row r="53" spans="1:28" s="5" customFormat="1" ht="128.5" customHeight="1" x14ac:dyDescent="0.35">
      <c r="A53" s="237">
        <v>48</v>
      </c>
      <c r="B53" s="593" t="s">
        <v>80</v>
      </c>
      <c r="C53" s="446" t="s">
        <v>81</v>
      </c>
      <c r="D53" s="446">
        <v>60555882</v>
      </c>
      <c r="E53" s="255" t="s">
        <v>501</v>
      </c>
      <c r="F53" s="447">
        <v>600108481</v>
      </c>
      <c r="G53" s="456" t="s">
        <v>868</v>
      </c>
      <c r="H53" s="448" t="s">
        <v>40</v>
      </c>
      <c r="I53" s="446" t="s">
        <v>41</v>
      </c>
      <c r="J53" s="447" t="s">
        <v>42</v>
      </c>
      <c r="K53" s="449" t="s">
        <v>608</v>
      </c>
      <c r="L53" s="222">
        <v>100000000</v>
      </c>
      <c r="M53" s="223">
        <f t="shared" si="2"/>
        <v>70000000</v>
      </c>
      <c r="N53" s="450" t="s">
        <v>83</v>
      </c>
      <c r="O53" s="451" t="s">
        <v>84</v>
      </c>
      <c r="P53" s="452"/>
      <c r="Q53" s="453"/>
      <c r="R53" s="453"/>
      <c r="S53" s="453"/>
      <c r="T53" s="453"/>
      <c r="U53" s="453" t="s">
        <v>672</v>
      </c>
      <c r="V53" s="453" t="s">
        <v>672</v>
      </c>
      <c r="W53" s="453" t="s">
        <v>672</v>
      </c>
      <c r="X53" s="454" t="s">
        <v>672</v>
      </c>
      <c r="Y53" s="452" t="s">
        <v>85</v>
      </c>
      <c r="Z53" s="455" t="s">
        <v>46</v>
      </c>
      <c r="AA53" s="130"/>
      <c r="AB53" s="130"/>
    </row>
    <row r="54" spans="1:28" s="5" customFormat="1" ht="145" x14ac:dyDescent="0.35">
      <c r="A54" s="237">
        <v>49</v>
      </c>
      <c r="B54" s="593" t="s">
        <v>80</v>
      </c>
      <c r="C54" s="239" t="s">
        <v>81</v>
      </c>
      <c r="D54" s="239">
        <v>60555882</v>
      </c>
      <c r="E54" s="255" t="s">
        <v>501</v>
      </c>
      <c r="F54" s="241">
        <v>600108481</v>
      </c>
      <c r="G54" s="281" t="s">
        <v>869</v>
      </c>
      <c r="H54" s="243" t="s">
        <v>40</v>
      </c>
      <c r="I54" s="239" t="s">
        <v>41</v>
      </c>
      <c r="J54" s="241" t="s">
        <v>42</v>
      </c>
      <c r="K54" s="244" t="s">
        <v>282</v>
      </c>
      <c r="L54" s="224">
        <v>100000000</v>
      </c>
      <c r="M54" s="245">
        <f t="shared" si="2"/>
        <v>70000000</v>
      </c>
      <c r="N54" s="225" t="s">
        <v>83</v>
      </c>
      <c r="O54" s="226" t="s">
        <v>84</v>
      </c>
      <c r="P54" s="246" t="s">
        <v>672</v>
      </c>
      <c r="Q54" s="247" t="s">
        <v>672</v>
      </c>
      <c r="R54" s="247" t="s">
        <v>672</v>
      </c>
      <c r="S54" s="247" t="s">
        <v>672</v>
      </c>
      <c r="T54" s="247"/>
      <c r="U54" s="247" t="s">
        <v>672</v>
      </c>
      <c r="V54" s="247" t="s">
        <v>672</v>
      </c>
      <c r="W54" s="247" t="s">
        <v>672</v>
      </c>
      <c r="X54" s="256" t="s">
        <v>672</v>
      </c>
      <c r="Y54" s="246" t="s">
        <v>85</v>
      </c>
      <c r="Z54" s="248" t="s">
        <v>46</v>
      </c>
      <c r="AA54" s="130"/>
      <c r="AB54" s="130"/>
    </row>
    <row r="55" spans="1:28" s="5" customFormat="1" ht="174" x14ac:dyDescent="0.35">
      <c r="A55" s="92">
        <v>50</v>
      </c>
      <c r="B55" s="580" t="s">
        <v>563</v>
      </c>
      <c r="C55" s="20" t="s">
        <v>86</v>
      </c>
      <c r="D55" s="20">
        <v>62157108</v>
      </c>
      <c r="E55" s="133" t="s">
        <v>502</v>
      </c>
      <c r="F55" s="21">
        <v>600108171</v>
      </c>
      <c r="G55" s="22" t="s">
        <v>283</v>
      </c>
      <c r="H55" s="4" t="s">
        <v>40</v>
      </c>
      <c r="I55" s="20" t="s">
        <v>41</v>
      </c>
      <c r="J55" s="21" t="s">
        <v>42</v>
      </c>
      <c r="K55" s="22" t="s">
        <v>284</v>
      </c>
      <c r="L55" s="23">
        <v>75000000</v>
      </c>
      <c r="M55" s="24">
        <f t="shared" si="2"/>
        <v>52500000</v>
      </c>
      <c r="N55" s="25" t="s">
        <v>135</v>
      </c>
      <c r="O55" s="26" t="s">
        <v>232</v>
      </c>
      <c r="P55" s="28" t="s">
        <v>672</v>
      </c>
      <c r="Q55" s="77" t="s">
        <v>672</v>
      </c>
      <c r="R55" s="77" t="s">
        <v>672</v>
      </c>
      <c r="S55" s="77" t="s">
        <v>672</v>
      </c>
      <c r="T55" s="77"/>
      <c r="U55" s="77"/>
      <c r="V55" s="77" t="s">
        <v>672</v>
      </c>
      <c r="W55" s="77" t="s">
        <v>672</v>
      </c>
      <c r="X55" s="27" t="s">
        <v>672</v>
      </c>
      <c r="Y55" s="28" t="s">
        <v>285</v>
      </c>
      <c r="Z55" s="29" t="s">
        <v>46</v>
      </c>
      <c r="AA55" s="130"/>
      <c r="AB55" s="130"/>
    </row>
    <row r="56" spans="1:28" s="5" customFormat="1" ht="43.5" x14ac:dyDescent="0.35">
      <c r="A56" s="92">
        <v>51</v>
      </c>
      <c r="B56" s="580" t="s">
        <v>37</v>
      </c>
      <c r="C56" s="20" t="s">
        <v>86</v>
      </c>
      <c r="D56" s="20" t="s">
        <v>39</v>
      </c>
      <c r="E56" s="137" t="s">
        <v>39</v>
      </c>
      <c r="F56" s="21" t="s">
        <v>39</v>
      </c>
      <c r="G56" s="22" t="s">
        <v>286</v>
      </c>
      <c r="H56" s="4" t="s">
        <v>40</v>
      </c>
      <c r="I56" s="20" t="s">
        <v>41</v>
      </c>
      <c r="J56" s="21" t="s">
        <v>42</v>
      </c>
      <c r="K56" s="22" t="s">
        <v>287</v>
      </c>
      <c r="L56" s="23">
        <v>250000000</v>
      </c>
      <c r="M56" s="24">
        <f t="shared" si="2"/>
        <v>175000000</v>
      </c>
      <c r="N56" s="25" t="s">
        <v>288</v>
      </c>
      <c r="O56" s="26" t="s">
        <v>257</v>
      </c>
      <c r="P56" s="28" t="s">
        <v>672</v>
      </c>
      <c r="Q56" s="77" t="s">
        <v>672</v>
      </c>
      <c r="R56" s="77" t="s">
        <v>672</v>
      </c>
      <c r="S56" s="77" t="s">
        <v>672</v>
      </c>
      <c r="T56" s="77"/>
      <c r="U56" s="77" t="s">
        <v>672</v>
      </c>
      <c r="V56" s="77" t="s">
        <v>672</v>
      </c>
      <c r="W56" s="77" t="s">
        <v>672</v>
      </c>
      <c r="X56" s="27" t="s">
        <v>672</v>
      </c>
      <c r="Y56" s="149" t="s">
        <v>54</v>
      </c>
      <c r="Z56" s="29" t="s">
        <v>46</v>
      </c>
      <c r="AA56" s="130"/>
      <c r="AB56" s="130"/>
    </row>
    <row r="57" spans="1:28" s="5" customFormat="1" ht="58" x14ac:dyDescent="0.35">
      <c r="A57" s="92">
        <v>52</v>
      </c>
      <c r="B57" s="579" t="s">
        <v>289</v>
      </c>
      <c r="C57" s="20" t="s">
        <v>86</v>
      </c>
      <c r="D57" s="150">
        <v>62157094</v>
      </c>
      <c r="E57" s="131" t="s">
        <v>503</v>
      </c>
      <c r="F57" s="151">
        <v>600108503</v>
      </c>
      <c r="G57" s="22" t="s">
        <v>290</v>
      </c>
      <c r="H57" s="4" t="s">
        <v>40</v>
      </c>
      <c r="I57" s="20" t="s">
        <v>41</v>
      </c>
      <c r="J57" s="21" t="s">
        <v>42</v>
      </c>
      <c r="K57" s="22" t="s">
        <v>562</v>
      </c>
      <c r="L57" s="23">
        <v>300000000</v>
      </c>
      <c r="M57" s="24">
        <f t="shared" si="2"/>
        <v>210000000</v>
      </c>
      <c r="N57" s="25" t="s">
        <v>288</v>
      </c>
      <c r="O57" s="26" t="s">
        <v>257</v>
      </c>
      <c r="P57" s="28" t="s">
        <v>672</v>
      </c>
      <c r="Q57" s="77" t="s">
        <v>672</v>
      </c>
      <c r="R57" s="77" t="s">
        <v>672</v>
      </c>
      <c r="S57" s="77" t="s">
        <v>672</v>
      </c>
      <c r="T57" s="77"/>
      <c r="U57" s="77" t="s">
        <v>672</v>
      </c>
      <c r="V57" s="77" t="s">
        <v>672</v>
      </c>
      <c r="W57" s="77" t="s">
        <v>672</v>
      </c>
      <c r="X57" s="27" t="s">
        <v>672</v>
      </c>
      <c r="Y57" s="149" t="s">
        <v>90</v>
      </c>
      <c r="Z57" s="29" t="s">
        <v>46</v>
      </c>
      <c r="AA57" s="130"/>
      <c r="AB57" s="130"/>
    </row>
    <row r="58" spans="1:28" s="5" customFormat="1" ht="87" x14ac:dyDescent="0.35">
      <c r="A58" s="92">
        <v>53</v>
      </c>
      <c r="B58" s="580" t="s">
        <v>291</v>
      </c>
      <c r="C58" s="20" t="s">
        <v>95</v>
      </c>
      <c r="D58" s="20">
        <v>48512524</v>
      </c>
      <c r="E58" s="131" t="s">
        <v>504</v>
      </c>
      <c r="F58" s="21">
        <v>600108228</v>
      </c>
      <c r="G58" s="22" t="s">
        <v>292</v>
      </c>
      <c r="H58" s="4" t="s">
        <v>40</v>
      </c>
      <c r="I58" s="20" t="s">
        <v>41</v>
      </c>
      <c r="J58" s="21" t="s">
        <v>42</v>
      </c>
      <c r="K58" s="22" t="s">
        <v>293</v>
      </c>
      <c r="L58" s="23">
        <v>62920000</v>
      </c>
      <c r="M58" s="24">
        <f t="shared" si="2"/>
        <v>44044000</v>
      </c>
      <c r="N58" s="25" t="s">
        <v>205</v>
      </c>
      <c r="O58" s="26" t="s">
        <v>79</v>
      </c>
      <c r="P58" s="28" t="s">
        <v>672</v>
      </c>
      <c r="Q58" s="77" t="s">
        <v>672</v>
      </c>
      <c r="R58" s="77"/>
      <c r="S58" s="77" t="s">
        <v>672</v>
      </c>
      <c r="T58" s="77"/>
      <c r="U58" s="77" t="s">
        <v>672</v>
      </c>
      <c r="V58" s="77" t="s">
        <v>672</v>
      </c>
      <c r="W58" s="77" t="s">
        <v>672</v>
      </c>
      <c r="X58" s="27" t="s">
        <v>672</v>
      </c>
      <c r="Y58" s="28" t="s">
        <v>294</v>
      </c>
      <c r="Z58" s="29" t="s">
        <v>46</v>
      </c>
      <c r="AA58" s="130"/>
      <c r="AB58" s="130"/>
    </row>
    <row r="59" spans="1:28" s="5" customFormat="1" ht="174" x14ac:dyDescent="0.35">
      <c r="A59" s="92">
        <v>54</v>
      </c>
      <c r="B59" s="580" t="s">
        <v>295</v>
      </c>
      <c r="C59" s="20" t="s">
        <v>95</v>
      </c>
      <c r="D59" s="20">
        <v>48512575</v>
      </c>
      <c r="E59" s="131" t="s">
        <v>505</v>
      </c>
      <c r="F59" s="21">
        <v>600107957</v>
      </c>
      <c r="G59" s="22" t="s">
        <v>296</v>
      </c>
      <c r="H59" s="4" t="s">
        <v>40</v>
      </c>
      <c r="I59" s="20" t="s">
        <v>41</v>
      </c>
      <c r="J59" s="21" t="s">
        <v>42</v>
      </c>
      <c r="K59" s="22" t="s">
        <v>609</v>
      </c>
      <c r="L59" s="23">
        <v>31000000</v>
      </c>
      <c r="M59" s="24">
        <f t="shared" si="2"/>
        <v>21700000</v>
      </c>
      <c r="N59" s="25" t="s">
        <v>269</v>
      </c>
      <c r="O59" s="26" t="s">
        <v>227</v>
      </c>
      <c r="P59" s="28" t="s">
        <v>672</v>
      </c>
      <c r="Q59" s="77" t="s">
        <v>672</v>
      </c>
      <c r="R59" s="77" t="s">
        <v>672</v>
      </c>
      <c r="S59" s="77" t="s">
        <v>672</v>
      </c>
      <c r="T59" s="77"/>
      <c r="U59" s="77" t="s">
        <v>672</v>
      </c>
      <c r="V59" s="77" t="s">
        <v>672</v>
      </c>
      <c r="W59" s="77" t="s">
        <v>672</v>
      </c>
      <c r="X59" s="27" t="s">
        <v>672</v>
      </c>
      <c r="Y59" s="28" t="s">
        <v>654</v>
      </c>
      <c r="Z59" s="29" t="s">
        <v>46</v>
      </c>
      <c r="AA59" s="130"/>
      <c r="AB59" s="130"/>
    </row>
    <row r="60" spans="1:28" s="5" customFormat="1" ht="43.5" x14ac:dyDescent="0.35">
      <c r="A60" s="92">
        <v>55</v>
      </c>
      <c r="B60" s="580" t="s">
        <v>295</v>
      </c>
      <c r="C60" s="20" t="s">
        <v>95</v>
      </c>
      <c r="D60" s="20">
        <v>48512575</v>
      </c>
      <c r="E60" s="131" t="s">
        <v>505</v>
      </c>
      <c r="F60" s="21">
        <v>600107957</v>
      </c>
      <c r="G60" s="22" t="s">
        <v>297</v>
      </c>
      <c r="H60" s="4" t="s">
        <v>40</v>
      </c>
      <c r="I60" s="20" t="s">
        <v>41</v>
      </c>
      <c r="J60" s="21" t="s">
        <v>42</v>
      </c>
      <c r="K60" s="22" t="s">
        <v>298</v>
      </c>
      <c r="L60" s="23">
        <v>7000000</v>
      </c>
      <c r="M60" s="24">
        <f t="shared" si="2"/>
        <v>4900000</v>
      </c>
      <c r="N60" s="25" t="s">
        <v>269</v>
      </c>
      <c r="O60" s="26" t="s">
        <v>227</v>
      </c>
      <c r="P60" s="28" t="s">
        <v>672</v>
      </c>
      <c r="Q60" s="77" t="s">
        <v>672</v>
      </c>
      <c r="R60" s="77" t="s">
        <v>672</v>
      </c>
      <c r="S60" s="77" t="s">
        <v>672</v>
      </c>
      <c r="T60" s="77"/>
      <c r="U60" s="77"/>
      <c r="V60" s="77"/>
      <c r="W60" s="77"/>
      <c r="X60" s="27" t="s">
        <v>672</v>
      </c>
      <c r="Y60" s="28" t="s">
        <v>651</v>
      </c>
      <c r="Z60" s="29" t="s">
        <v>46</v>
      </c>
      <c r="AA60" s="130"/>
      <c r="AB60" s="130"/>
    </row>
    <row r="61" spans="1:28" s="5" customFormat="1" ht="43.5" x14ac:dyDescent="0.35">
      <c r="A61" s="92">
        <v>56</v>
      </c>
      <c r="B61" s="580" t="s">
        <v>295</v>
      </c>
      <c r="C61" s="20" t="s">
        <v>95</v>
      </c>
      <c r="D61" s="20">
        <v>48512575</v>
      </c>
      <c r="E61" s="131" t="s">
        <v>505</v>
      </c>
      <c r="F61" s="21">
        <v>600107957</v>
      </c>
      <c r="G61" s="22" t="s">
        <v>299</v>
      </c>
      <c r="H61" s="4" t="s">
        <v>40</v>
      </c>
      <c r="I61" s="20" t="s">
        <v>41</v>
      </c>
      <c r="J61" s="21" t="s">
        <v>42</v>
      </c>
      <c r="K61" s="22" t="s">
        <v>300</v>
      </c>
      <c r="L61" s="23">
        <v>4600000</v>
      </c>
      <c r="M61" s="24">
        <f t="shared" si="2"/>
        <v>3220000</v>
      </c>
      <c r="N61" s="25" t="s">
        <v>269</v>
      </c>
      <c r="O61" s="26" t="s">
        <v>227</v>
      </c>
      <c r="P61" s="28" t="s">
        <v>672</v>
      </c>
      <c r="Q61" s="77" t="s">
        <v>672</v>
      </c>
      <c r="R61" s="77" t="s">
        <v>672</v>
      </c>
      <c r="S61" s="77" t="s">
        <v>672</v>
      </c>
      <c r="T61" s="77" t="s">
        <v>46</v>
      </c>
      <c r="U61" s="77" t="s">
        <v>46</v>
      </c>
      <c r="V61" s="77" t="s">
        <v>46</v>
      </c>
      <c r="W61" s="77" t="s">
        <v>46</v>
      </c>
      <c r="X61" s="27" t="s">
        <v>46</v>
      </c>
      <c r="Y61" s="28" t="s">
        <v>652</v>
      </c>
      <c r="Z61" s="29" t="s">
        <v>46</v>
      </c>
      <c r="AA61" s="130"/>
      <c r="AB61" s="130"/>
    </row>
    <row r="62" spans="1:28" s="5" customFormat="1" ht="43.5" x14ac:dyDescent="0.35">
      <c r="A62" s="92">
        <v>57</v>
      </c>
      <c r="B62" s="580" t="s">
        <v>295</v>
      </c>
      <c r="C62" s="20" t="s">
        <v>95</v>
      </c>
      <c r="D62" s="20">
        <v>48512575</v>
      </c>
      <c r="E62" s="131" t="s">
        <v>505</v>
      </c>
      <c r="F62" s="21">
        <v>600107957</v>
      </c>
      <c r="G62" s="22" t="s">
        <v>301</v>
      </c>
      <c r="H62" s="4" t="s">
        <v>40</v>
      </c>
      <c r="I62" s="20" t="s">
        <v>41</v>
      </c>
      <c r="J62" s="21" t="s">
        <v>42</v>
      </c>
      <c r="K62" s="22" t="s">
        <v>610</v>
      </c>
      <c r="L62" s="23">
        <v>1000000</v>
      </c>
      <c r="M62" s="24">
        <f t="shared" si="2"/>
        <v>700000</v>
      </c>
      <c r="N62" s="25" t="s">
        <v>269</v>
      </c>
      <c r="O62" s="26" t="s">
        <v>227</v>
      </c>
      <c r="P62" s="28"/>
      <c r="Q62" s="77"/>
      <c r="R62" s="77"/>
      <c r="S62" s="77"/>
      <c r="T62" s="77"/>
      <c r="U62" s="77" t="s">
        <v>672</v>
      </c>
      <c r="V62" s="77"/>
      <c r="W62" s="77"/>
      <c r="X62" s="27"/>
      <c r="Y62" s="28" t="s">
        <v>652</v>
      </c>
      <c r="Z62" s="29" t="s">
        <v>46</v>
      </c>
      <c r="AA62" s="130"/>
      <c r="AB62" s="130"/>
    </row>
    <row r="63" spans="1:28" s="5" customFormat="1" ht="43.5" x14ac:dyDescent="0.35">
      <c r="A63" s="92">
        <v>58</v>
      </c>
      <c r="B63" s="580" t="s">
        <v>295</v>
      </c>
      <c r="C63" s="20" t="s">
        <v>95</v>
      </c>
      <c r="D63" s="20">
        <v>48512575</v>
      </c>
      <c r="E63" s="131" t="s">
        <v>505</v>
      </c>
      <c r="F63" s="21">
        <v>600107957</v>
      </c>
      <c r="G63" s="22" t="s">
        <v>304</v>
      </c>
      <c r="H63" s="4" t="s">
        <v>40</v>
      </c>
      <c r="I63" s="20" t="s">
        <v>41</v>
      </c>
      <c r="J63" s="21" t="s">
        <v>42</v>
      </c>
      <c r="K63" s="22" t="s">
        <v>611</v>
      </c>
      <c r="L63" s="23">
        <v>1000000</v>
      </c>
      <c r="M63" s="24">
        <f t="shared" si="2"/>
        <v>700000</v>
      </c>
      <c r="N63" s="25" t="s">
        <v>269</v>
      </c>
      <c r="O63" s="26" t="s">
        <v>227</v>
      </c>
      <c r="P63" s="28"/>
      <c r="Q63" s="77"/>
      <c r="R63" s="77"/>
      <c r="S63" s="77"/>
      <c r="T63" s="77"/>
      <c r="U63" s="77"/>
      <c r="V63" s="77"/>
      <c r="W63" s="77" t="s">
        <v>672</v>
      </c>
      <c r="X63" s="27"/>
      <c r="Y63" s="28" t="s">
        <v>652</v>
      </c>
      <c r="Z63" s="29" t="s">
        <v>46</v>
      </c>
      <c r="AA63" s="130"/>
      <c r="AB63" s="130"/>
    </row>
    <row r="64" spans="1:28" s="5" customFormat="1" ht="43.5" x14ac:dyDescent="0.35">
      <c r="A64" s="92">
        <v>59</v>
      </c>
      <c r="B64" s="580" t="s">
        <v>295</v>
      </c>
      <c r="C64" s="20" t="s">
        <v>95</v>
      </c>
      <c r="D64" s="20">
        <v>48512575</v>
      </c>
      <c r="E64" s="131" t="s">
        <v>505</v>
      </c>
      <c r="F64" s="21">
        <v>600107957</v>
      </c>
      <c r="G64" s="22" t="s">
        <v>305</v>
      </c>
      <c r="H64" s="4" t="s">
        <v>40</v>
      </c>
      <c r="I64" s="20" t="s">
        <v>41</v>
      </c>
      <c r="J64" s="21" t="s">
        <v>42</v>
      </c>
      <c r="K64" s="22" t="s">
        <v>306</v>
      </c>
      <c r="L64" s="23">
        <v>1000000</v>
      </c>
      <c r="M64" s="24">
        <f t="shared" si="2"/>
        <v>700000</v>
      </c>
      <c r="N64" s="25" t="s">
        <v>269</v>
      </c>
      <c r="O64" s="26" t="s">
        <v>227</v>
      </c>
      <c r="P64" s="28"/>
      <c r="Q64" s="77" t="s">
        <v>672</v>
      </c>
      <c r="R64" s="77"/>
      <c r="S64" s="77"/>
      <c r="T64" s="77"/>
      <c r="U64" s="77"/>
      <c r="V64" s="77" t="s">
        <v>672</v>
      </c>
      <c r="W64" s="77"/>
      <c r="X64" s="27"/>
      <c r="Y64" s="28" t="s">
        <v>652</v>
      </c>
      <c r="Z64" s="29" t="s">
        <v>46</v>
      </c>
      <c r="AA64" s="130"/>
      <c r="AB64" s="130"/>
    </row>
    <row r="65" spans="1:29" s="5" customFormat="1" ht="87" x14ac:dyDescent="0.35">
      <c r="A65" s="92">
        <v>60</v>
      </c>
      <c r="B65" s="580" t="s">
        <v>307</v>
      </c>
      <c r="C65" s="20" t="s">
        <v>95</v>
      </c>
      <c r="D65" s="20">
        <v>44994044</v>
      </c>
      <c r="E65" s="131" t="s">
        <v>506</v>
      </c>
      <c r="F65" s="21">
        <v>600107990</v>
      </c>
      <c r="G65" s="22" t="s">
        <v>308</v>
      </c>
      <c r="H65" s="4" t="s">
        <v>40</v>
      </c>
      <c r="I65" s="20" t="s">
        <v>41</v>
      </c>
      <c r="J65" s="21" t="s">
        <v>42</v>
      </c>
      <c r="K65" s="22" t="s">
        <v>612</v>
      </c>
      <c r="L65" s="23">
        <v>3000000</v>
      </c>
      <c r="M65" s="24">
        <f t="shared" si="2"/>
        <v>2100000</v>
      </c>
      <c r="N65" s="25" t="s">
        <v>214</v>
      </c>
      <c r="O65" s="26" t="s">
        <v>122</v>
      </c>
      <c r="P65" s="28"/>
      <c r="Q65" s="77" t="s">
        <v>672</v>
      </c>
      <c r="R65" s="77"/>
      <c r="S65" s="77"/>
      <c r="T65" s="77"/>
      <c r="U65" s="77" t="s">
        <v>672</v>
      </c>
      <c r="V65" s="77" t="s">
        <v>672</v>
      </c>
      <c r="W65" s="77" t="s">
        <v>672</v>
      </c>
      <c r="X65" s="27"/>
      <c r="Y65" s="28" t="s">
        <v>653</v>
      </c>
      <c r="Z65" s="29" t="s">
        <v>46</v>
      </c>
      <c r="AA65" s="130"/>
      <c r="AB65" s="130"/>
    </row>
    <row r="66" spans="1:29" s="5" customFormat="1" ht="87" x14ac:dyDescent="0.35">
      <c r="A66" s="237">
        <v>61</v>
      </c>
      <c r="B66" s="578" t="s">
        <v>309</v>
      </c>
      <c r="C66" s="239" t="s">
        <v>95</v>
      </c>
      <c r="D66" s="239">
        <v>48512401</v>
      </c>
      <c r="E66" s="259" t="s">
        <v>507</v>
      </c>
      <c r="F66" s="241">
        <v>600108309</v>
      </c>
      <c r="G66" s="281" t="s">
        <v>863</v>
      </c>
      <c r="H66" s="243" t="s">
        <v>40</v>
      </c>
      <c r="I66" s="239" t="s">
        <v>41</v>
      </c>
      <c r="J66" s="241" t="s">
        <v>42</v>
      </c>
      <c r="K66" s="244" t="s">
        <v>862</v>
      </c>
      <c r="L66" s="224">
        <v>139150000</v>
      </c>
      <c r="M66" s="245">
        <f t="shared" si="2"/>
        <v>97405000</v>
      </c>
      <c r="N66" s="225" t="s">
        <v>149</v>
      </c>
      <c r="O66" s="226" t="s">
        <v>694</v>
      </c>
      <c r="P66" s="246" t="s">
        <v>672</v>
      </c>
      <c r="Q66" s="247" t="s">
        <v>672</v>
      </c>
      <c r="R66" s="247" t="s">
        <v>672</v>
      </c>
      <c r="S66" s="247" t="s">
        <v>672</v>
      </c>
      <c r="T66" s="247"/>
      <c r="U66" s="247" t="s">
        <v>672</v>
      </c>
      <c r="V66" s="247" t="s">
        <v>672</v>
      </c>
      <c r="W66" s="247" t="s">
        <v>672</v>
      </c>
      <c r="X66" s="256" t="s">
        <v>672</v>
      </c>
      <c r="Y66" s="246" t="s">
        <v>867</v>
      </c>
      <c r="Z66" s="248" t="s">
        <v>46</v>
      </c>
      <c r="AA66" s="130"/>
      <c r="AB66" s="130"/>
    </row>
    <row r="67" spans="1:29" s="5" customFormat="1" ht="145" x14ac:dyDescent="0.35">
      <c r="A67" s="237">
        <v>62</v>
      </c>
      <c r="B67" s="578" t="s">
        <v>310</v>
      </c>
      <c r="C67" s="239" t="s">
        <v>99</v>
      </c>
      <c r="D67" s="239">
        <v>62156888</v>
      </c>
      <c r="E67" s="255" t="s">
        <v>508</v>
      </c>
      <c r="F67" s="241">
        <v>600108597</v>
      </c>
      <c r="G67" s="326" t="s">
        <v>789</v>
      </c>
      <c r="H67" s="243" t="s">
        <v>40</v>
      </c>
      <c r="I67" s="239" t="s">
        <v>41</v>
      </c>
      <c r="J67" s="241" t="s">
        <v>42</v>
      </c>
      <c r="K67" s="244" t="s">
        <v>311</v>
      </c>
      <c r="L67" s="224">
        <v>170000000</v>
      </c>
      <c r="M67" s="245">
        <f t="shared" si="2"/>
        <v>119000000</v>
      </c>
      <c r="N67" s="225" t="s">
        <v>205</v>
      </c>
      <c r="O67" s="226" t="s">
        <v>68</v>
      </c>
      <c r="P67" s="246" t="s">
        <v>672</v>
      </c>
      <c r="Q67" s="247" t="s">
        <v>672</v>
      </c>
      <c r="R67" s="247" t="s">
        <v>672</v>
      </c>
      <c r="S67" s="247" t="s">
        <v>672</v>
      </c>
      <c r="T67" s="247"/>
      <c r="U67" s="247" t="s">
        <v>672</v>
      </c>
      <c r="V67" s="247"/>
      <c r="W67" s="247" t="s">
        <v>672</v>
      </c>
      <c r="X67" s="256" t="s">
        <v>672</v>
      </c>
      <c r="Y67" s="246" t="s">
        <v>656</v>
      </c>
      <c r="Z67" s="248" t="s">
        <v>46</v>
      </c>
      <c r="AA67" s="130"/>
      <c r="AB67" s="130"/>
    </row>
    <row r="68" spans="1:29" s="5" customFormat="1" ht="174" x14ac:dyDescent="0.35">
      <c r="A68" s="237">
        <v>63</v>
      </c>
      <c r="B68" s="578" t="s">
        <v>310</v>
      </c>
      <c r="C68" s="239" t="s">
        <v>99</v>
      </c>
      <c r="D68" s="239">
        <v>62156888</v>
      </c>
      <c r="E68" s="255" t="s">
        <v>508</v>
      </c>
      <c r="F68" s="241">
        <v>600108597</v>
      </c>
      <c r="G68" s="244" t="s">
        <v>790</v>
      </c>
      <c r="H68" s="243" t="s">
        <v>40</v>
      </c>
      <c r="I68" s="239" t="s">
        <v>41</v>
      </c>
      <c r="J68" s="241" t="s">
        <v>42</v>
      </c>
      <c r="K68" s="244" t="s">
        <v>312</v>
      </c>
      <c r="L68" s="224">
        <v>370000000</v>
      </c>
      <c r="M68" s="245">
        <f t="shared" si="2"/>
        <v>259000000</v>
      </c>
      <c r="N68" s="225" t="s">
        <v>288</v>
      </c>
      <c r="O68" s="226" t="s">
        <v>71</v>
      </c>
      <c r="P68" s="246"/>
      <c r="Q68" s="247"/>
      <c r="R68" s="247"/>
      <c r="S68" s="247"/>
      <c r="T68" s="247"/>
      <c r="U68" s="247"/>
      <c r="V68" s="247" t="s">
        <v>672</v>
      </c>
      <c r="W68" s="247" t="s">
        <v>672</v>
      </c>
      <c r="X68" s="256" t="s">
        <v>672</v>
      </c>
      <c r="Y68" s="246" t="s">
        <v>656</v>
      </c>
      <c r="Z68" s="248" t="s">
        <v>46</v>
      </c>
      <c r="AA68" s="130"/>
      <c r="AB68" s="130"/>
    </row>
    <row r="69" spans="1:29" s="5" customFormat="1" ht="58" x14ac:dyDescent="0.35">
      <c r="A69" s="94">
        <v>64</v>
      </c>
      <c r="B69" s="580" t="s">
        <v>313</v>
      </c>
      <c r="C69" s="20" t="s">
        <v>101</v>
      </c>
      <c r="D69" s="20">
        <v>48511226</v>
      </c>
      <c r="E69" s="131" t="s">
        <v>509</v>
      </c>
      <c r="F69" s="21">
        <v>600108376</v>
      </c>
      <c r="G69" s="22" t="s">
        <v>314</v>
      </c>
      <c r="H69" s="4" t="s">
        <v>40</v>
      </c>
      <c r="I69" s="20" t="s">
        <v>41</v>
      </c>
      <c r="J69" s="21" t="s">
        <v>42</v>
      </c>
      <c r="K69" s="22" t="s">
        <v>613</v>
      </c>
      <c r="L69" s="23">
        <v>3600000</v>
      </c>
      <c r="M69" s="24">
        <f t="shared" si="2"/>
        <v>2520000</v>
      </c>
      <c r="N69" s="25" t="s">
        <v>104</v>
      </c>
      <c r="O69" s="26" t="s">
        <v>105</v>
      </c>
      <c r="P69" s="28"/>
      <c r="Q69" s="77"/>
      <c r="R69" s="77"/>
      <c r="S69" s="77"/>
      <c r="T69" s="77"/>
      <c r="U69" s="77" t="s">
        <v>672</v>
      </c>
      <c r="V69" s="77"/>
      <c r="W69" s="77" t="s">
        <v>672</v>
      </c>
      <c r="X69" s="27"/>
      <c r="Y69" s="28" t="s">
        <v>106</v>
      </c>
      <c r="Z69" s="29" t="s">
        <v>46</v>
      </c>
      <c r="AA69" s="130"/>
      <c r="AB69" s="130"/>
    </row>
    <row r="70" spans="1:29" s="5" customFormat="1" ht="43.5" x14ac:dyDescent="0.35">
      <c r="A70" s="92">
        <v>65</v>
      </c>
      <c r="B70" s="580" t="s">
        <v>315</v>
      </c>
      <c r="C70" s="20" t="s">
        <v>101</v>
      </c>
      <c r="D70" s="20">
        <v>48511927</v>
      </c>
      <c r="E70" s="131" t="s">
        <v>510</v>
      </c>
      <c r="F70" s="21">
        <v>600108015</v>
      </c>
      <c r="G70" s="22" t="s">
        <v>316</v>
      </c>
      <c r="H70" s="4" t="s">
        <v>40</v>
      </c>
      <c r="I70" s="20" t="s">
        <v>41</v>
      </c>
      <c r="J70" s="21" t="s">
        <v>42</v>
      </c>
      <c r="K70" s="22" t="s">
        <v>317</v>
      </c>
      <c r="L70" s="23">
        <v>11000000</v>
      </c>
      <c r="M70" s="24">
        <f t="shared" si="2"/>
        <v>7700000</v>
      </c>
      <c r="N70" s="25" t="s">
        <v>104</v>
      </c>
      <c r="O70" s="26" t="s">
        <v>318</v>
      </c>
      <c r="P70" s="28"/>
      <c r="Q70" s="77"/>
      <c r="R70" s="77"/>
      <c r="S70" s="77"/>
      <c r="T70" s="77"/>
      <c r="U70" s="77"/>
      <c r="V70" s="77" t="s">
        <v>672</v>
      </c>
      <c r="W70" s="77" t="s">
        <v>672</v>
      </c>
      <c r="X70" s="27"/>
      <c r="Y70" s="28" t="s">
        <v>319</v>
      </c>
      <c r="Z70" s="29" t="s">
        <v>46</v>
      </c>
      <c r="AA70" s="130"/>
      <c r="AB70" s="130"/>
    </row>
    <row r="71" spans="1:29" s="5" customFormat="1" ht="58" x14ac:dyDescent="0.35">
      <c r="A71" s="92">
        <v>66</v>
      </c>
      <c r="B71" s="580" t="s">
        <v>320</v>
      </c>
      <c r="C71" s="20" t="s">
        <v>321</v>
      </c>
      <c r="D71" s="20">
        <v>49465481</v>
      </c>
      <c r="E71" s="131" t="s">
        <v>511</v>
      </c>
      <c r="F71" s="21">
        <v>600108279</v>
      </c>
      <c r="G71" s="22" t="s">
        <v>322</v>
      </c>
      <c r="H71" s="4" t="s">
        <v>40</v>
      </c>
      <c r="I71" s="20" t="s">
        <v>41</v>
      </c>
      <c r="J71" s="21" t="s">
        <v>42</v>
      </c>
      <c r="K71" s="22" t="s">
        <v>323</v>
      </c>
      <c r="L71" s="23">
        <v>40000000</v>
      </c>
      <c r="M71" s="24">
        <f t="shared" si="2"/>
        <v>28000000</v>
      </c>
      <c r="N71" s="25" t="s">
        <v>135</v>
      </c>
      <c r="O71" s="26" t="s">
        <v>84</v>
      </c>
      <c r="P71" s="28" t="s">
        <v>672</v>
      </c>
      <c r="Q71" s="77" t="s">
        <v>672</v>
      </c>
      <c r="R71" s="77" t="s">
        <v>672</v>
      </c>
      <c r="S71" s="77" t="s">
        <v>672</v>
      </c>
      <c r="T71" s="77"/>
      <c r="U71" s="77" t="s">
        <v>672</v>
      </c>
      <c r="V71" s="77" t="s">
        <v>672</v>
      </c>
      <c r="W71" s="77" t="s">
        <v>672</v>
      </c>
      <c r="X71" s="27"/>
      <c r="Y71" s="28" t="s">
        <v>649</v>
      </c>
      <c r="Z71" s="29" t="s">
        <v>46</v>
      </c>
      <c r="AA71" s="130"/>
      <c r="AB71" s="130"/>
    </row>
    <row r="72" spans="1:29" s="5" customFormat="1" ht="58" x14ac:dyDescent="0.35">
      <c r="A72" s="92">
        <v>67</v>
      </c>
      <c r="B72" s="580" t="s">
        <v>324</v>
      </c>
      <c r="C72" s="20" t="s">
        <v>321</v>
      </c>
      <c r="D72" s="20">
        <v>70262969</v>
      </c>
      <c r="E72" s="132">
        <v>102067589</v>
      </c>
      <c r="F72" s="21">
        <v>600108198</v>
      </c>
      <c r="G72" s="22" t="s">
        <v>325</v>
      </c>
      <c r="H72" s="4" t="s">
        <v>40</v>
      </c>
      <c r="I72" s="20" t="s">
        <v>41</v>
      </c>
      <c r="J72" s="21" t="s">
        <v>42</v>
      </c>
      <c r="K72" s="22" t="s">
        <v>326</v>
      </c>
      <c r="L72" s="23">
        <v>25000000</v>
      </c>
      <c r="M72" s="24">
        <f t="shared" si="2"/>
        <v>17500000</v>
      </c>
      <c r="N72" s="25" t="s">
        <v>149</v>
      </c>
      <c r="O72" s="26" t="s">
        <v>79</v>
      </c>
      <c r="P72" s="28" t="s">
        <v>672</v>
      </c>
      <c r="Q72" s="77" t="s">
        <v>672</v>
      </c>
      <c r="R72" s="77" t="s">
        <v>672</v>
      </c>
      <c r="S72" s="77"/>
      <c r="T72" s="77"/>
      <c r="U72" s="77"/>
      <c r="V72" s="77" t="s">
        <v>672</v>
      </c>
      <c r="W72" s="77" t="s">
        <v>672</v>
      </c>
      <c r="X72" s="27"/>
      <c r="Y72" s="28" t="s">
        <v>650</v>
      </c>
      <c r="Z72" s="29" t="s">
        <v>46</v>
      </c>
      <c r="AA72" s="130"/>
      <c r="AB72" s="130"/>
    </row>
    <row r="73" spans="1:29" s="309" customFormat="1" ht="43.5" x14ac:dyDescent="0.35">
      <c r="A73" s="47">
        <v>68</v>
      </c>
      <c r="B73" s="580" t="s">
        <v>327</v>
      </c>
      <c r="C73" s="20" t="s">
        <v>119</v>
      </c>
      <c r="D73" s="20">
        <v>49466631</v>
      </c>
      <c r="E73" s="328" t="s">
        <v>512</v>
      </c>
      <c r="F73" s="21">
        <v>600108121</v>
      </c>
      <c r="G73" s="22" t="s">
        <v>328</v>
      </c>
      <c r="H73" s="4" t="s">
        <v>40</v>
      </c>
      <c r="I73" s="20" t="s">
        <v>41</v>
      </c>
      <c r="J73" s="21" t="s">
        <v>42</v>
      </c>
      <c r="K73" s="22" t="s">
        <v>597</v>
      </c>
      <c r="L73" s="23">
        <v>5750000</v>
      </c>
      <c r="M73" s="24">
        <f t="shared" si="2"/>
        <v>4025000</v>
      </c>
      <c r="N73" s="25" t="s">
        <v>104</v>
      </c>
      <c r="O73" s="26" t="s">
        <v>104</v>
      </c>
      <c r="P73" s="28" t="s">
        <v>672</v>
      </c>
      <c r="Q73" s="77"/>
      <c r="R73" s="77"/>
      <c r="S73" s="77" t="s">
        <v>672</v>
      </c>
      <c r="T73" s="77"/>
      <c r="U73" s="77"/>
      <c r="V73" s="77"/>
      <c r="W73" s="77"/>
      <c r="X73" s="77"/>
      <c r="Y73" s="28" t="s">
        <v>129</v>
      </c>
      <c r="Z73" s="29" t="s">
        <v>46</v>
      </c>
      <c r="AA73" s="329"/>
      <c r="AB73" s="329"/>
      <c r="AC73" s="330"/>
    </row>
    <row r="74" spans="1:29" s="309" customFormat="1" ht="43.5" x14ac:dyDescent="0.35">
      <c r="A74" s="47">
        <v>69</v>
      </c>
      <c r="B74" s="580" t="s">
        <v>327</v>
      </c>
      <c r="C74" s="20" t="s">
        <v>119</v>
      </c>
      <c r="D74" s="20">
        <v>49466631</v>
      </c>
      <c r="E74" s="328" t="s">
        <v>512</v>
      </c>
      <c r="F74" s="21">
        <v>600108121</v>
      </c>
      <c r="G74" s="22" t="s">
        <v>329</v>
      </c>
      <c r="H74" s="4" t="s">
        <v>40</v>
      </c>
      <c r="I74" s="20" t="s">
        <v>41</v>
      </c>
      <c r="J74" s="21" t="s">
        <v>42</v>
      </c>
      <c r="K74" s="22" t="s">
        <v>596</v>
      </c>
      <c r="L74" s="23">
        <v>5800000</v>
      </c>
      <c r="M74" s="24">
        <f t="shared" si="2"/>
        <v>4060000</v>
      </c>
      <c r="N74" s="25" t="s">
        <v>104</v>
      </c>
      <c r="O74" s="26" t="s">
        <v>104</v>
      </c>
      <c r="P74" s="28"/>
      <c r="Q74" s="77" t="s">
        <v>672</v>
      </c>
      <c r="R74" s="77"/>
      <c r="S74" s="77" t="s">
        <v>672</v>
      </c>
      <c r="T74" s="77"/>
      <c r="U74" s="77"/>
      <c r="V74" s="77"/>
      <c r="W74" s="77"/>
      <c r="X74" s="77"/>
      <c r="Y74" s="28" t="s">
        <v>129</v>
      </c>
      <c r="Z74" s="29" t="s">
        <v>46</v>
      </c>
      <c r="AA74" s="329"/>
      <c r="AB74" s="329"/>
      <c r="AC74" s="330"/>
    </row>
    <row r="75" spans="1:29" s="258" customFormat="1" ht="174" x14ac:dyDescent="0.35">
      <c r="A75" s="237">
        <v>70</v>
      </c>
      <c r="B75" s="578" t="s">
        <v>327</v>
      </c>
      <c r="C75" s="239" t="s">
        <v>119</v>
      </c>
      <c r="D75" s="239">
        <v>49466631</v>
      </c>
      <c r="E75" s="255" t="s">
        <v>512</v>
      </c>
      <c r="F75" s="241">
        <v>600108121</v>
      </c>
      <c r="G75" s="244" t="s">
        <v>865</v>
      </c>
      <c r="H75" s="243" t="s">
        <v>40</v>
      </c>
      <c r="I75" s="239" t="s">
        <v>41</v>
      </c>
      <c r="J75" s="241" t="s">
        <v>42</v>
      </c>
      <c r="K75" s="244" t="s">
        <v>739</v>
      </c>
      <c r="L75" s="224">
        <v>15175000</v>
      </c>
      <c r="M75" s="245">
        <f t="shared" ref="M75" si="8">L75/100*70</f>
        <v>10622500</v>
      </c>
      <c r="N75" s="225" t="s">
        <v>135</v>
      </c>
      <c r="O75" s="226" t="s">
        <v>79</v>
      </c>
      <c r="P75" s="246" t="s">
        <v>702</v>
      </c>
      <c r="Q75" s="247" t="s">
        <v>672</v>
      </c>
      <c r="R75" s="247"/>
      <c r="S75" s="247" t="s">
        <v>672</v>
      </c>
      <c r="T75" s="247"/>
      <c r="U75" s="247"/>
      <c r="V75" s="247"/>
      <c r="W75" s="247"/>
      <c r="X75" s="247" t="s">
        <v>702</v>
      </c>
      <c r="Y75" s="246" t="s">
        <v>129</v>
      </c>
      <c r="Z75" s="248" t="s">
        <v>46</v>
      </c>
      <c r="AA75" s="257"/>
      <c r="AB75" s="257"/>
    </row>
    <row r="76" spans="1:29" s="5" customFormat="1" ht="101.5" x14ac:dyDescent="0.35">
      <c r="A76" s="237">
        <v>71</v>
      </c>
      <c r="B76" s="578" t="s">
        <v>330</v>
      </c>
      <c r="C76" s="239" t="s">
        <v>119</v>
      </c>
      <c r="D76" s="239">
        <v>49466615</v>
      </c>
      <c r="E76" s="255" t="s">
        <v>487</v>
      </c>
      <c r="F76" s="241">
        <v>600108589</v>
      </c>
      <c r="G76" s="281" t="s">
        <v>795</v>
      </c>
      <c r="H76" s="243" t="s">
        <v>40</v>
      </c>
      <c r="I76" s="239" t="s">
        <v>41</v>
      </c>
      <c r="J76" s="241" t="s">
        <v>42</v>
      </c>
      <c r="K76" s="244" t="s">
        <v>595</v>
      </c>
      <c r="L76" s="224">
        <v>25000000</v>
      </c>
      <c r="M76" s="245">
        <f t="shared" si="2"/>
        <v>17500000</v>
      </c>
      <c r="N76" s="225" t="s">
        <v>160</v>
      </c>
      <c r="O76" s="226" t="s">
        <v>160</v>
      </c>
      <c r="P76" s="246"/>
      <c r="Q76" s="247"/>
      <c r="R76" s="247"/>
      <c r="S76" s="247"/>
      <c r="T76" s="247"/>
      <c r="U76" s="247"/>
      <c r="V76" s="247" t="s">
        <v>672</v>
      </c>
      <c r="W76" s="247" t="s">
        <v>672</v>
      </c>
      <c r="X76" s="256"/>
      <c r="Y76" s="246" t="s">
        <v>740</v>
      </c>
      <c r="Z76" s="248" t="s">
        <v>98</v>
      </c>
      <c r="AA76" s="130"/>
      <c r="AB76" s="130"/>
    </row>
    <row r="77" spans="1:29" s="5" customFormat="1" ht="101.5" x14ac:dyDescent="0.35">
      <c r="A77" s="237">
        <v>72</v>
      </c>
      <c r="B77" s="578" t="s">
        <v>188</v>
      </c>
      <c r="C77" s="239" t="s">
        <v>119</v>
      </c>
      <c r="D77" s="239">
        <v>48512184</v>
      </c>
      <c r="E77" s="255" t="s">
        <v>513</v>
      </c>
      <c r="F77" s="241">
        <v>600108384</v>
      </c>
      <c r="G77" s="281" t="s">
        <v>794</v>
      </c>
      <c r="H77" s="243" t="s">
        <v>40</v>
      </c>
      <c r="I77" s="239" t="s">
        <v>41</v>
      </c>
      <c r="J77" s="241" t="s">
        <v>42</v>
      </c>
      <c r="K77" s="244" t="s">
        <v>599</v>
      </c>
      <c r="L77" s="224">
        <v>12000000</v>
      </c>
      <c r="M77" s="245">
        <f t="shared" si="2"/>
        <v>8400000</v>
      </c>
      <c r="N77" s="225" t="s">
        <v>78</v>
      </c>
      <c r="O77" s="226" t="s">
        <v>89</v>
      </c>
      <c r="P77" s="246"/>
      <c r="Q77" s="247" t="s">
        <v>672</v>
      </c>
      <c r="R77" s="247"/>
      <c r="S77" s="247"/>
      <c r="T77" s="247"/>
      <c r="U77" s="247"/>
      <c r="V77" s="247" t="s">
        <v>672</v>
      </c>
      <c r="W77" s="247" t="s">
        <v>672</v>
      </c>
      <c r="X77" s="256" t="s">
        <v>702</v>
      </c>
      <c r="Y77" s="246" t="s">
        <v>703</v>
      </c>
      <c r="Z77" s="248" t="s">
        <v>46</v>
      </c>
      <c r="AA77" s="130"/>
      <c r="AB77" s="130"/>
    </row>
    <row r="78" spans="1:29" s="5" customFormat="1" ht="72.5" x14ac:dyDescent="0.35">
      <c r="A78" s="237">
        <v>73</v>
      </c>
      <c r="B78" s="578" t="s">
        <v>146</v>
      </c>
      <c r="C78" s="239" t="s">
        <v>119</v>
      </c>
      <c r="D78" s="239">
        <v>49465091</v>
      </c>
      <c r="E78" s="259" t="s">
        <v>514</v>
      </c>
      <c r="F78" s="241">
        <v>600108619</v>
      </c>
      <c r="G78" s="281" t="s">
        <v>895</v>
      </c>
      <c r="H78" s="243" t="s">
        <v>40</v>
      </c>
      <c r="I78" s="239" t="s">
        <v>41</v>
      </c>
      <c r="J78" s="241" t="s">
        <v>42</v>
      </c>
      <c r="K78" s="244" t="s">
        <v>598</v>
      </c>
      <c r="L78" s="224">
        <v>5000000</v>
      </c>
      <c r="M78" s="245">
        <f t="shared" si="2"/>
        <v>3500000</v>
      </c>
      <c r="N78" s="225" t="s">
        <v>262</v>
      </c>
      <c r="O78" s="226" t="s">
        <v>262</v>
      </c>
      <c r="P78" s="246"/>
      <c r="Q78" s="247"/>
      <c r="R78" s="247"/>
      <c r="S78" s="247"/>
      <c r="T78" s="247"/>
      <c r="U78" s="247"/>
      <c r="V78" s="247" t="s">
        <v>672</v>
      </c>
      <c r="W78" s="247" t="s">
        <v>672</v>
      </c>
      <c r="X78" s="256"/>
      <c r="Y78" s="246" t="s">
        <v>331</v>
      </c>
      <c r="Z78" s="248" t="s">
        <v>46</v>
      </c>
      <c r="AA78" s="130"/>
      <c r="AB78" s="130"/>
    </row>
    <row r="79" spans="1:29" s="5" customFormat="1" ht="87" x14ac:dyDescent="0.35">
      <c r="A79" s="237">
        <v>74</v>
      </c>
      <c r="B79" s="578" t="s">
        <v>146</v>
      </c>
      <c r="C79" s="239" t="s">
        <v>119</v>
      </c>
      <c r="D79" s="239">
        <v>49465091</v>
      </c>
      <c r="E79" s="255" t="s">
        <v>514</v>
      </c>
      <c r="F79" s="241">
        <v>600108619</v>
      </c>
      <c r="G79" s="281" t="s">
        <v>896</v>
      </c>
      <c r="H79" s="243" t="s">
        <v>40</v>
      </c>
      <c r="I79" s="239" t="s">
        <v>41</v>
      </c>
      <c r="J79" s="241" t="s">
        <v>42</v>
      </c>
      <c r="K79" s="244" t="s">
        <v>614</v>
      </c>
      <c r="L79" s="224">
        <v>6000000</v>
      </c>
      <c r="M79" s="245">
        <f t="shared" si="2"/>
        <v>4200000</v>
      </c>
      <c r="N79" s="225" t="s">
        <v>262</v>
      </c>
      <c r="O79" s="226" t="s">
        <v>262</v>
      </c>
      <c r="P79" s="246" t="s">
        <v>672</v>
      </c>
      <c r="Q79" s="247" t="s">
        <v>672</v>
      </c>
      <c r="R79" s="247"/>
      <c r="S79" s="247" t="s">
        <v>672</v>
      </c>
      <c r="T79" s="247"/>
      <c r="U79" s="247"/>
      <c r="V79" s="247"/>
      <c r="W79" s="247" t="s">
        <v>672</v>
      </c>
      <c r="X79" s="256" t="s">
        <v>672</v>
      </c>
      <c r="Y79" s="246" t="s">
        <v>137</v>
      </c>
      <c r="Z79" s="248" t="s">
        <v>46</v>
      </c>
      <c r="AA79" s="130"/>
      <c r="AB79" s="130"/>
    </row>
    <row r="80" spans="1:29" s="5" customFormat="1" ht="72.5" x14ac:dyDescent="0.35">
      <c r="A80" s="237">
        <v>75</v>
      </c>
      <c r="B80" s="578" t="s">
        <v>146</v>
      </c>
      <c r="C80" s="239" t="s">
        <v>119</v>
      </c>
      <c r="D80" s="239">
        <v>49465091</v>
      </c>
      <c r="E80" s="259" t="s">
        <v>514</v>
      </c>
      <c r="F80" s="241">
        <v>600108619</v>
      </c>
      <c r="G80" s="244" t="s">
        <v>898</v>
      </c>
      <c r="H80" s="243" t="s">
        <v>40</v>
      </c>
      <c r="I80" s="239" t="s">
        <v>41</v>
      </c>
      <c r="J80" s="241" t="s">
        <v>42</v>
      </c>
      <c r="K80" s="244" t="s">
        <v>600</v>
      </c>
      <c r="L80" s="224">
        <v>2000000</v>
      </c>
      <c r="M80" s="245">
        <f t="shared" si="2"/>
        <v>1400000</v>
      </c>
      <c r="N80" s="225" t="s">
        <v>262</v>
      </c>
      <c r="O80" s="226" t="s">
        <v>262</v>
      </c>
      <c r="P80" s="246" t="s">
        <v>672</v>
      </c>
      <c r="Q80" s="247" t="s">
        <v>672</v>
      </c>
      <c r="R80" s="247"/>
      <c r="S80" s="247" t="s">
        <v>672</v>
      </c>
      <c r="T80" s="247"/>
      <c r="U80" s="247"/>
      <c r="V80" s="247"/>
      <c r="W80" s="247" t="s">
        <v>672</v>
      </c>
      <c r="X80" s="256" t="s">
        <v>672</v>
      </c>
      <c r="Y80" s="246" t="s">
        <v>137</v>
      </c>
      <c r="Z80" s="248" t="s">
        <v>46</v>
      </c>
      <c r="AA80" s="130"/>
      <c r="AB80" s="130"/>
    </row>
    <row r="81" spans="1:28" s="258" customFormat="1" ht="59" customHeight="1" x14ac:dyDescent="0.35">
      <c r="A81" s="295">
        <v>76</v>
      </c>
      <c r="B81" s="581" t="s">
        <v>146</v>
      </c>
      <c r="C81" s="297" t="s">
        <v>119</v>
      </c>
      <c r="D81" s="297">
        <v>49465091</v>
      </c>
      <c r="E81" s="327" t="s">
        <v>514</v>
      </c>
      <c r="F81" s="299">
        <v>600108619</v>
      </c>
      <c r="G81" s="300" t="s">
        <v>737</v>
      </c>
      <c r="H81" s="301" t="s">
        <v>40</v>
      </c>
      <c r="I81" s="297" t="s">
        <v>41</v>
      </c>
      <c r="J81" s="299" t="s">
        <v>42</v>
      </c>
      <c r="K81" s="300" t="s">
        <v>738</v>
      </c>
      <c r="L81" s="302">
        <v>7000000</v>
      </c>
      <c r="M81" s="303">
        <f t="shared" ref="M81:M82" si="9">L81/100*70</f>
        <v>4900000</v>
      </c>
      <c r="N81" s="304" t="s">
        <v>262</v>
      </c>
      <c r="O81" s="305" t="s">
        <v>262</v>
      </c>
      <c r="P81" s="306" t="s">
        <v>672</v>
      </c>
      <c r="Q81" s="307" t="s">
        <v>672</v>
      </c>
      <c r="R81" s="307"/>
      <c r="S81" s="307" t="s">
        <v>672</v>
      </c>
      <c r="T81" s="307"/>
      <c r="U81" s="307"/>
      <c r="V81" s="307"/>
      <c r="W81" s="307" t="s">
        <v>672</v>
      </c>
      <c r="X81" s="315"/>
      <c r="Y81" s="306" t="s">
        <v>137</v>
      </c>
      <c r="Z81" s="308" t="s">
        <v>46</v>
      </c>
      <c r="AA81" s="257"/>
      <c r="AB81" s="257"/>
    </row>
    <row r="82" spans="1:28" s="258" customFormat="1" ht="145" x14ac:dyDescent="0.35">
      <c r="A82" s="295">
        <v>77</v>
      </c>
      <c r="B82" s="581" t="s">
        <v>699</v>
      </c>
      <c r="C82" s="297" t="s">
        <v>119</v>
      </c>
      <c r="D82" s="297">
        <v>49466623</v>
      </c>
      <c r="E82" s="327" t="s">
        <v>792</v>
      </c>
      <c r="F82" s="299">
        <v>600107973</v>
      </c>
      <c r="G82" s="300" t="s">
        <v>700</v>
      </c>
      <c r="H82" s="301" t="s">
        <v>40</v>
      </c>
      <c r="I82" s="297" t="s">
        <v>41</v>
      </c>
      <c r="J82" s="299" t="s">
        <v>42</v>
      </c>
      <c r="K82" s="300" t="s">
        <v>793</v>
      </c>
      <c r="L82" s="302">
        <v>6900000</v>
      </c>
      <c r="M82" s="303">
        <f t="shared" si="9"/>
        <v>4830000</v>
      </c>
      <c r="N82" s="304" t="s">
        <v>105</v>
      </c>
      <c r="O82" s="305" t="s">
        <v>136</v>
      </c>
      <c r="P82" s="306" t="s">
        <v>672</v>
      </c>
      <c r="Q82" s="315" t="s">
        <v>672</v>
      </c>
      <c r="R82" s="307" t="s">
        <v>672</v>
      </c>
      <c r="S82" s="307" t="s">
        <v>672</v>
      </c>
      <c r="T82" s="307"/>
      <c r="U82" s="315"/>
      <c r="V82" s="307" t="s">
        <v>672</v>
      </c>
      <c r="W82" s="307" t="s">
        <v>672</v>
      </c>
      <c r="X82" s="315" t="s">
        <v>672</v>
      </c>
      <c r="Y82" s="306" t="s">
        <v>701</v>
      </c>
      <c r="Z82" s="308" t="s">
        <v>46</v>
      </c>
      <c r="AA82" s="257"/>
      <c r="AB82" s="257"/>
    </row>
    <row r="83" spans="1:28" s="5" customFormat="1" ht="145" x14ac:dyDescent="0.35">
      <c r="A83" s="237">
        <v>78</v>
      </c>
      <c r="B83" s="578" t="s">
        <v>332</v>
      </c>
      <c r="C83" s="239" t="s">
        <v>148</v>
      </c>
      <c r="D83" s="239">
        <v>62156420</v>
      </c>
      <c r="E83" s="255" t="s">
        <v>515</v>
      </c>
      <c r="F83" s="241">
        <v>600108155</v>
      </c>
      <c r="G83" s="281" t="s">
        <v>802</v>
      </c>
      <c r="H83" s="243" t="s">
        <v>40</v>
      </c>
      <c r="I83" s="239" t="s">
        <v>41</v>
      </c>
      <c r="J83" s="241" t="s">
        <v>42</v>
      </c>
      <c r="K83" s="244" t="s">
        <v>801</v>
      </c>
      <c r="L83" s="224">
        <v>40000000</v>
      </c>
      <c r="M83" s="245">
        <f t="shared" si="2"/>
        <v>28000000</v>
      </c>
      <c r="N83" s="225" t="s">
        <v>694</v>
      </c>
      <c r="O83" s="226" t="s">
        <v>93</v>
      </c>
      <c r="P83" s="246"/>
      <c r="Q83" s="247"/>
      <c r="R83" s="247"/>
      <c r="S83" s="247"/>
      <c r="T83" s="247"/>
      <c r="U83" s="247"/>
      <c r="V83" s="247" t="s">
        <v>702</v>
      </c>
      <c r="W83" s="247" t="s">
        <v>672</v>
      </c>
      <c r="X83" s="256"/>
      <c r="Y83" s="246" t="s">
        <v>54</v>
      </c>
      <c r="Z83" s="248" t="s">
        <v>46</v>
      </c>
      <c r="AA83" s="130"/>
      <c r="AB83" s="130"/>
    </row>
    <row r="84" spans="1:28" s="258" customFormat="1" ht="58" x14ac:dyDescent="0.35">
      <c r="A84" s="295">
        <v>79</v>
      </c>
      <c r="B84" s="581" t="s">
        <v>695</v>
      </c>
      <c r="C84" s="297" t="s">
        <v>148</v>
      </c>
      <c r="D84" s="297">
        <v>62156527</v>
      </c>
      <c r="E84" s="298" t="s">
        <v>804</v>
      </c>
      <c r="F84" s="299">
        <v>600108236</v>
      </c>
      <c r="G84" s="300" t="s">
        <v>696</v>
      </c>
      <c r="H84" s="301" t="s">
        <v>40</v>
      </c>
      <c r="I84" s="297" t="s">
        <v>41</v>
      </c>
      <c r="J84" s="299" t="s">
        <v>42</v>
      </c>
      <c r="K84" s="300" t="s">
        <v>697</v>
      </c>
      <c r="L84" s="302">
        <v>2000000</v>
      </c>
      <c r="M84" s="303">
        <f t="shared" ref="M84" si="10">L84/100*70</f>
        <v>1400000</v>
      </c>
      <c r="N84" s="304" t="s">
        <v>79</v>
      </c>
      <c r="O84" s="305" t="s">
        <v>136</v>
      </c>
      <c r="P84" s="306"/>
      <c r="Q84" s="307"/>
      <c r="R84" s="307"/>
      <c r="S84" s="307"/>
      <c r="T84" s="307"/>
      <c r="U84" s="307" t="s">
        <v>672</v>
      </c>
      <c r="V84" s="307"/>
      <c r="W84" s="309"/>
      <c r="X84" s="315"/>
      <c r="Y84" s="306" t="s">
        <v>698</v>
      </c>
      <c r="Z84" s="308" t="s">
        <v>46</v>
      </c>
      <c r="AA84" s="257"/>
      <c r="AB84" s="257"/>
    </row>
    <row r="85" spans="1:28" s="5" customFormat="1" ht="116" x14ac:dyDescent="0.35">
      <c r="A85" s="237">
        <v>80</v>
      </c>
      <c r="B85" s="578" t="s">
        <v>333</v>
      </c>
      <c r="C85" s="239" t="s">
        <v>334</v>
      </c>
      <c r="D85" s="239">
        <v>62156543</v>
      </c>
      <c r="E85" s="255" t="s">
        <v>516</v>
      </c>
      <c r="F85" s="241">
        <v>600108546</v>
      </c>
      <c r="G85" s="281" t="s">
        <v>866</v>
      </c>
      <c r="H85" s="243" t="s">
        <v>40</v>
      </c>
      <c r="I85" s="239" t="s">
        <v>41</v>
      </c>
      <c r="J85" s="241" t="s">
        <v>42</v>
      </c>
      <c r="K85" s="244" t="s">
        <v>615</v>
      </c>
      <c r="L85" s="224">
        <v>36000000</v>
      </c>
      <c r="M85" s="245">
        <f t="shared" si="2"/>
        <v>25200000</v>
      </c>
      <c r="N85" s="225" t="s">
        <v>83</v>
      </c>
      <c r="O85" s="226" t="s">
        <v>135</v>
      </c>
      <c r="P85" s="246" t="s">
        <v>672</v>
      </c>
      <c r="Q85" s="247" t="s">
        <v>672</v>
      </c>
      <c r="R85" s="247" t="s">
        <v>672</v>
      </c>
      <c r="S85" s="247" t="s">
        <v>672</v>
      </c>
      <c r="T85" s="247"/>
      <c r="U85" s="247"/>
      <c r="V85" s="247" t="s">
        <v>672</v>
      </c>
      <c r="W85" s="247" t="s">
        <v>672</v>
      </c>
      <c r="X85" s="256" t="s">
        <v>672</v>
      </c>
      <c r="Y85" s="246" t="s">
        <v>335</v>
      </c>
      <c r="Z85" s="248" t="s">
        <v>46</v>
      </c>
      <c r="AA85" s="130"/>
      <c r="AB85" s="130"/>
    </row>
    <row r="86" spans="1:28" s="5" customFormat="1" ht="43.5" x14ac:dyDescent="0.35">
      <c r="A86" s="92">
        <v>81</v>
      </c>
      <c r="B86" s="580" t="s">
        <v>336</v>
      </c>
      <c r="C86" s="20" t="s">
        <v>334</v>
      </c>
      <c r="D86" s="20">
        <v>49465872</v>
      </c>
      <c r="E86" s="131" t="s">
        <v>517</v>
      </c>
      <c r="F86" s="21">
        <v>600108082</v>
      </c>
      <c r="G86" s="22" t="s">
        <v>337</v>
      </c>
      <c r="H86" s="4" t="s">
        <v>40</v>
      </c>
      <c r="I86" s="20" t="s">
        <v>41</v>
      </c>
      <c r="J86" s="21" t="s">
        <v>42</v>
      </c>
      <c r="K86" s="22" t="s">
        <v>338</v>
      </c>
      <c r="L86" s="23">
        <v>3000000</v>
      </c>
      <c r="M86" s="24">
        <f t="shared" si="2"/>
        <v>2100000</v>
      </c>
      <c r="N86" s="25" t="s">
        <v>149</v>
      </c>
      <c r="O86" s="26" t="s">
        <v>79</v>
      </c>
      <c r="P86" s="28"/>
      <c r="Q86" s="77"/>
      <c r="R86" s="77"/>
      <c r="S86" s="77"/>
      <c r="T86" s="77"/>
      <c r="U86" s="77"/>
      <c r="V86" s="77"/>
      <c r="W86" s="77" t="s">
        <v>672</v>
      </c>
      <c r="X86" s="27"/>
      <c r="Y86" s="28" t="s">
        <v>339</v>
      </c>
      <c r="Z86" s="29" t="s">
        <v>46</v>
      </c>
      <c r="AA86" s="130"/>
      <c r="AB86" s="130"/>
    </row>
    <row r="87" spans="1:28" ht="43.5" x14ac:dyDescent="0.35">
      <c r="A87" s="92">
        <v>82</v>
      </c>
      <c r="B87" s="580" t="s">
        <v>336</v>
      </c>
      <c r="C87" s="20" t="s">
        <v>334</v>
      </c>
      <c r="D87" s="20">
        <v>49465872</v>
      </c>
      <c r="E87" s="131" t="s">
        <v>517</v>
      </c>
      <c r="F87" s="21">
        <v>600108082</v>
      </c>
      <c r="G87" s="22" t="s">
        <v>340</v>
      </c>
      <c r="H87" s="4" t="s">
        <v>40</v>
      </c>
      <c r="I87" s="20" t="s">
        <v>41</v>
      </c>
      <c r="J87" s="21" t="s">
        <v>42</v>
      </c>
      <c r="K87" s="22" t="s">
        <v>341</v>
      </c>
      <c r="L87" s="23">
        <v>4000000</v>
      </c>
      <c r="M87" s="24">
        <f t="shared" si="2"/>
        <v>2800000</v>
      </c>
      <c r="N87" s="25" t="s">
        <v>149</v>
      </c>
      <c r="O87" s="26" t="s">
        <v>79</v>
      </c>
      <c r="P87" s="28"/>
      <c r="Q87" s="77"/>
      <c r="R87" s="77"/>
      <c r="S87" s="77"/>
      <c r="T87" s="77"/>
      <c r="U87" s="77"/>
      <c r="V87" s="77" t="s">
        <v>672</v>
      </c>
      <c r="W87" s="77"/>
      <c r="X87" s="27"/>
      <c r="Y87" s="28" t="s">
        <v>339</v>
      </c>
      <c r="Z87" s="29" t="s">
        <v>46</v>
      </c>
      <c r="AA87" s="115"/>
      <c r="AB87" s="115"/>
    </row>
    <row r="88" spans="1:28" ht="87" x14ac:dyDescent="0.35">
      <c r="A88" s="237">
        <v>83</v>
      </c>
      <c r="B88" s="578" t="s">
        <v>342</v>
      </c>
      <c r="C88" s="239" t="s">
        <v>151</v>
      </c>
      <c r="D88" s="239">
        <v>48512711</v>
      </c>
      <c r="E88" s="255" t="s">
        <v>518</v>
      </c>
      <c r="F88" s="241">
        <v>600108431</v>
      </c>
      <c r="G88" s="244" t="s">
        <v>897</v>
      </c>
      <c r="H88" s="243" t="s">
        <v>40</v>
      </c>
      <c r="I88" s="239" t="s">
        <v>41</v>
      </c>
      <c r="J88" s="241" t="s">
        <v>42</v>
      </c>
      <c r="K88" s="244" t="s">
        <v>569</v>
      </c>
      <c r="L88" s="224">
        <v>83431000</v>
      </c>
      <c r="M88" s="245">
        <f t="shared" ref="M88:M127" si="11">L88/100*70</f>
        <v>58401700</v>
      </c>
      <c r="N88" s="225" t="s">
        <v>343</v>
      </c>
      <c r="O88" s="226" t="s">
        <v>143</v>
      </c>
      <c r="P88" s="246" t="s">
        <v>672</v>
      </c>
      <c r="Q88" s="247" t="s">
        <v>672</v>
      </c>
      <c r="R88" s="247" t="s">
        <v>672</v>
      </c>
      <c r="S88" s="247" t="s">
        <v>672</v>
      </c>
      <c r="T88" s="247"/>
      <c r="U88" s="247"/>
      <c r="V88" s="247" t="s">
        <v>672</v>
      </c>
      <c r="W88" s="247"/>
      <c r="X88" s="256" t="s">
        <v>672</v>
      </c>
      <c r="Y88" s="246" t="s">
        <v>648</v>
      </c>
      <c r="Z88" s="248" t="s">
        <v>98</v>
      </c>
      <c r="AA88" s="115"/>
      <c r="AB88" s="115"/>
    </row>
    <row r="89" spans="1:28" ht="58" x14ac:dyDescent="0.35">
      <c r="A89" s="295">
        <v>84</v>
      </c>
      <c r="B89" s="581" t="s">
        <v>342</v>
      </c>
      <c r="C89" s="297" t="s">
        <v>151</v>
      </c>
      <c r="D89" s="297">
        <v>48512711</v>
      </c>
      <c r="E89" s="298" t="s">
        <v>518</v>
      </c>
      <c r="F89" s="299">
        <v>600108431</v>
      </c>
      <c r="G89" s="300" t="s">
        <v>767</v>
      </c>
      <c r="H89" s="301" t="s">
        <v>40</v>
      </c>
      <c r="I89" s="297" t="s">
        <v>41</v>
      </c>
      <c r="J89" s="299" t="s">
        <v>42</v>
      </c>
      <c r="K89" s="300" t="s">
        <v>771</v>
      </c>
      <c r="L89" s="302">
        <v>2000000</v>
      </c>
      <c r="M89" s="303">
        <f t="shared" ref="M89" si="12">L89/100*70</f>
        <v>1400000</v>
      </c>
      <c r="N89" s="304" t="s">
        <v>728</v>
      </c>
      <c r="O89" s="305" t="s">
        <v>160</v>
      </c>
      <c r="P89" s="306"/>
      <c r="Q89" s="307"/>
      <c r="R89" s="307"/>
      <c r="S89" s="307"/>
      <c r="T89" s="307"/>
      <c r="U89" s="307"/>
      <c r="V89" s="307"/>
      <c r="W89" s="307" t="s">
        <v>672</v>
      </c>
      <c r="X89" s="315"/>
      <c r="Y89" s="306" t="s">
        <v>703</v>
      </c>
      <c r="Z89" s="308" t="s">
        <v>46</v>
      </c>
      <c r="AA89" s="115"/>
      <c r="AB89" s="115"/>
    </row>
    <row r="90" spans="1:28" ht="159.5" x14ac:dyDescent="0.35">
      <c r="A90" s="295">
        <v>85</v>
      </c>
      <c r="B90" s="581" t="s">
        <v>342</v>
      </c>
      <c r="C90" s="297" t="s">
        <v>151</v>
      </c>
      <c r="D90" s="297">
        <v>48512711</v>
      </c>
      <c r="E90" s="298" t="s">
        <v>518</v>
      </c>
      <c r="F90" s="299">
        <v>600108431</v>
      </c>
      <c r="G90" s="300" t="s">
        <v>770</v>
      </c>
      <c r="H90" s="301" t="s">
        <v>40</v>
      </c>
      <c r="I90" s="297" t="s">
        <v>41</v>
      </c>
      <c r="J90" s="299" t="s">
        <v>42</v>
      </c>
      <c r="K90" s="300" t="s">
        <v>773</v>
      </c>
      <c r="L90" s="302">
        <v>3000000</v>
      </c>
      <c r="M90" s="303">
        <f t="shared" ref="M90" si="13">L90/100*70</f>
        <v>2100000</v>
      </c>
      <c r="N90" s="304" t="s">
        <v>728</v>
      </c>
      <c r="O90" s="305" t="s">
        <v>160</v>
      </c>
      <c r="P90" s="306"/>
      <c r="Q90" s="307"/>
      <c r="R90" s="307"/>
      <c r="S90" s="307"/>
      <c r="T90" s="307"/>
      <c r="U90" s="307"/>
      <c r="V90" s="307"/>
      <c r="W90" s="307"/>
      <c r="X90" s="315" t="s">
        <v>672</v>
      </c>
      <c r="Y90" s="306" t="s">
        <v>703</v>
      </c>
      <c r="Z90" s="308" t="s">
        <v>772</v>
      </c>
      <c r="AA90" s="115"/>
      <c r="AB90" s="115"/>
    </row>
    <row r="91" spans="1:28" ht="43.5" x14ac:dyDescent="0.35">
      <c r="A91" s="295">
        <v>86</v>
      </c>
      <c r="B91" s="581" t="s">
        <v>344</v>
      </c>
      <c r="C91" s="297" t="s">
        <v>151</v>
      </c>
      <c r="D91" s="297">
        <v>48512681</v>
      </c>
      <c r="E91" s="298" t="s">
        <v>519</v>
      </c>
      <c r="F91" s="299">
        <v>600108023</v>
      </c>
      <c r="G91" s="300" t="s">
        <v>774</v>
      </c>
      <c r="H91" s="301" t="s">
        <v>40</v>
      </c>
      <c r="I91" s="297" t="s">
        <v>41</v>
      </c>
      <c r="J91" s="299" t="s">
        <v>42</v>
      </c>
      <c r="K91" s="300" t="s">
        <v>775</v>
      </c>
      <c r="L91" s="302">
        <v>6000000</v>
      </c>
      <c r="M91" s="303">
        <v>4200000</v>
      </c>
      <c r="N91" s="304" t="s">
        <v>776</v>
      </c>
      <c r="O91" s="305" t="s">
        <v>745</v>
      </c>
      <c r="P91" s="306"/>
      <c r="Q91" s="307"/>
      <c r="R91" s="307"/>
      <c r="S91" s="307"/>
      <c r="T91" s="307"/>
      <c r="U91" s="307"/>
      <c r="V91" s="307" t="s">
        <v>672</v>
      </c>
      <c r="W91" s="307"/>
      <c r="X91" s="315"/>
      <c r="Y91" s="306" t="s">
        <v>638</v>
      </c>
      <c r="Z91" s="308" t="s">
        <v>46</v>
      </c>
      <c r="AA91" s="115"/>
      <c r="AB91" s="115"/>
    </row>
    <row r="92" spans="1:28" ht="127" customHeight="1" x14ac:dyDescent="0.35">
      <c r="A92" s="295">
        <v>87</v>
      </c>
      <c r="B92" s="581" t="s">
        <v>344</v>
      </c>
      <c r="C92" s="297" t="s">
        <v>151</v>
      </c>
      <c r="D92" s="297">
        <v>48512681</v>
      </c>
      <c r="E92" s="298" t="s">
        <v>519</v>
      </c>
      <c r="F92" s="299">
        <v>600108023</v>
      </c>
      <c r="G92" s="300" t="s">
        <v>777</v>
      </c>
      <c r="H92" s="301" t="s">
        <v>40</v>
      </c>
      <c r="I92" s="297" t="s">
        <v>41</v>
      </c>
      <c r="J92" s="299" t="s">
        <v>42</v>
      </c>
      <c r="K92" s="300" t="s">
        <v>778</v>
      </c>
      <c r="L92" s="302">
        <v>2000000</v>
      </c>
      <c r="M92" s="303">
        <v>1400000</v>
      </c>
      <c r="N92" s="304" t="s">
        <v>776</v>
      </c>
      <c r="O92" s="305" t="s">
        <v>745</v>
      </c>
      <c r="P92" s="306"/>
      <c r="Q92" s="307"/>
      <c r="R92" s="307"/>
      <c r="S92" s="307"/>
      <c r="T92" s="307"/>
      <c r="U92" s="307"/>
      <c r="V92" s="307"/>
      <c r="W92" s="307"/>
      <c r="X92" s="315" t="s">
        <v>672</v>
      </c>
      <c r="Y92" s="306" t="s">
        <v>638</v>
      </c>
      <c r="Z92" s="308" t="s">
        <v>46</v>
      </c>
      <c r="AA92" s="115"/>
      <c r="AB92" s="115"/>
    </row>
    <row r="93" spans="1:28" ht="87" x14ac:dyDescent="0.35">
      <c r="A93" s="237">
        <v>88</v>
      </c>
      <c r="B93" s="578" t="s">
        <v>344</v>
      </c>
      <c r="C93" s="239" t="s">
        <v>151</v>
      </c>
      <c r="D93" s="239">
        <v>48512681</v>
      </c>
      <c r="E93" s="255" t="s">
        <v>519</v>
      </c>
      <c r="F93" s="241">
        <v>600108023</v>
      </c>
      <c r="G93" s="244" t="s">
        <v>872</v>
      </c>
      <c r="H93" s="243" t="s">
        <v>40</v>
      </c>
      <c r="I93" s="239" t="s">
        <v>41</v>
      </c>
      <c r="J93" s="241" t="s">
        <v>42</v>
      </c>
      <c r="K93" s="244" t="s">
        <v>345</v>
      </c>
      <c r="L93" s="224">
        <v>7000000</v>
      </c>
      <c r="M93" s="245">
        <v>3360000</v>
      </c>
      <c r="N93" s="225" t="s">
        <v>78</v>
      </c>
      <c r="O93" s="226" t="s">
        <v>79</v>
      </c>
      <c r="P93" s="246"/>
      <c r="Q93" s="247"/>
      <c r="R93" s="247"/>
      <c r="S93" s="247"/>
      <c r="T93" s="247"/>
      <c r="U93" s="247"/>
      <c r="V93" s="247" t="s">
        <v>672</v>
      </c>
      <c r="W93" s="247"/>
      <c r="X93" s="256"/>
      <c r="Y93" s="246" t="s">
        <v>638</v>
      </c>
      <c r="Z93" s="248" t="s">
        <v>46</v>
      </c>
      <c r="AA93" s="115"/>
      <c r="AB93" s="115"/>
    </row>
    <row r="94" spans="1:28" s="5" customFormat="1" ht="87" x14ac:dyDescent="0.35">
      <c r="A94" s="237">
        <v>89</v>
      </c>
      <c r="B94" s="578" t="s">
        <v>346</v>
      </c>
      <c r="C94" s="239" t="s">
        <v>151</v>
      </c>
      <c r="D94" s="239">
        <v>62157060</v>
      </c>
      <c r="E94" s="255" t="s">
        <v>524</v>
      </c>
      <c r="F94" s="241">
        <v>600108163</v>
      </c>
      <c r="G94" s="244" t="s">
        <v>873</v>
      </c>
      <c r="H94" s="243" t="s">
        <v>40</v>
      </c>
      <c r="I94" s="239" t="s">
        <v>41</v>
      </c>
      <c r="J94" s="241" t="s">
        <v>42</v>
      </c>
      <c r="K94" s="244" t="s">
        <v>568</v>
      </c>
      <c r="L94" s="224">
        <v>12000000</v>
      </c>
      <c r="M94" s="245">
        <f t="shared" si="11"/>
        <v>8400000</v>
      </c>
      <c r="N94" s="225" t="s">
        <v>78</v>
      </c>
      <c r="O94" s="226" t="s">
        <v>79</v>
      </c>
      <c r="P94" s="246"/>
      <c r="Q94" s="247"/>
      <c r="R94" s="247"/>
      <c r="S94" s="247"/>
      <c r="T94" s="247"/>
      <c r="U94" s="247"/>
      <c r="V94" s="247" t="s">
        <v>672</v>
      </c>
      <c r="W94" s="247"/>
      <c r="X94" s="256"/>
      <c r="Y94" s="246" t="s">
        <v>638</v>
      </c>
      <c r="Z94" s="248" t="s">
        <v>46</v>
      </c>
      <c r="AA94" s="130"/>
      <c r="AB94" s="130"/>
    </row>
    <row r="95" spans="1:28" s="5" customFormat="1" ht="87" x14ac:dyDescent="0.35">
      <c r="A95" s="237">
        <v>90</v>
      </c>
      <c r="B95" s="578" t="s">
        <v>347</v>
      </c>
      <c r="C95" s="239" t="s">
        <v>151</v>
      </c>
      <c r="D95" s="239">
        <v>48512672</v>
      </c>
      <c r="E95" s="255" t="s">
        <v>520</v>
      </c>
      <c r="F95" s="241">
        <v>600108252</v>
      </c>
      <c r="G95" s="244" t="s">
        <v>874</v>
      </c>
      <c r="H95" s="243" t="s">
        <v>40</v>
      </c>
      <c r="I95" s="239" t="s">
        <v>41</v>
      </c>
      <c r="J95" s="241" t="s">
        <v>42</v>
      </c>
      <c r="K95" s="244" t="s">
        <v>616</v>
      </c>
      <c r="L95" s="224">
        <v>12000000</v>
      </c>
      <c r="M95" s="245">
        <f t="shared" si="11"/>
        <v>8400000</v>
      </c>
      <c r="N95" s="225" t="s">
        <v>78</v>
      </c>
      <c r="O95" s="226" t="s">
        <v>79</v>
      </c>
      <c r="P95" s="246" t="s">
        <v>672</v>
      </c>
      <c r="Q95" s="247" t="s">
        <v>672</v>
      </c>
      <c r="R95" s="247"/>
      <c r="S95" s="247"/>
      <c r="T95" s="247"/>
      <c r="U95" s="247"/>
      <c r="V95" s="247"/>
      <c r="W95" s="247"/>
      <c r="X95" s="247"/>
      <c r="Y95" s="246" t="s">
        <v>638</v>
      </c>
      <c r="Z95" s="248" t="s">
        <v>46</v>
      </c>
      <c r="AA95" s="130"/>
      <c r="AB95" s="130"/>
    </row>
    <row r="96" spans="1:28" s="5" customFormat="1" ht="87" x14ac:dyDescent="0.35">
      <c r="A96" s="237">
        <v>91</v>
      </c>
      <c r="B96" s="578" t="s">
        <v>348</v>
      </c>
      <c r="C96" s="239" t="s">
        <v>151</v>
      </c>
      <c r="D96" s="239">
        <v>60556188</v>
      </c>
      <c r="E96" s="255" t="s">
        <v>521</v>
      </c>
      <c r="F96" s="241">
        <v>600108261</v>
      </c>
      <c r="G96" s="244" t="s">
        <v>899</v>
      </c>
      <c r="H96" s="243" t="s">
        <v>40</v>
      </c>
      <c r="I96" s="239" t="s">
        <v>41</v>
      </c>
      <c r="J96" s="241" t="s">
        <v>42</v>
      </c>
      <c r="K96" s="244" t="s">
        <v>349</v>
      </c>
      <c r="L96" s="224">
        <v>6000000</v>
      </c>
      <c r="M96" s="245">
        <f t="shared" si="11"/>
        <v>4200000</v>
      </c>
      <c r="N96" s="225" t="s">
        <v>78</v>
      </c>
      <c r="O96" s="226" t="s">
        <v>79</v>
      </c>
      <c r="P96" s="246"/>
      <c r="Q96" s="247"/>
      <c r="R96" s="247"/>
      <c r="S96" s="247"/>
      <c r="T96" s="247"/>
      <c r="U96" s="247"/>
      <c r="V96" s="247" t="s">
        <v>672</v>
      </c>
      <c r="W96" s="247"/>
      <c r="X96" s="256"/>
      <c r="Y96" s="246" t="s">
        <v>638</v>
      </c>
      <c r="Z96" s="248" t="s">
        <v>46</v>
      </c>
      <c r="AA96" s="130"/>
      <c r="AB96" s="130"/>
    </row>
    <row r="97" spans="1:30" s="5" customFormat="1" ht="87" x14ac:dyDescent="0.35">
      <c r="A97" s="237">
        <v>92</v>
      </c>
      <c r="B97" s="578" t="s">
        <v>348</v>
      </c>
      <c r="C97" s="239" t="s">
        <v>151</v>
      </c>
      <c r="D97" s="239">
        <v>60556188</v>
      </c>
      <c r="E97" s="255" t="s">
        <v>521</v>
      </c>
      <c r="F97" s="241">
        <v>600108261</v>
      </c>
      <c r="G97" s="281" t="s">
        <v>875</v>
      </c>
      <c r="H97" s="243" t="s">
        <v>40</v>
      </c>
      <c r="I97" s="239" t="s">
        <v>41</v>
      </c>
      <c r="J97" s="241" t="s">
        <v>42</v>
      </c>
      <c r="K97" s="244" t="s">
        <v>350</v>
      </c>
      <c r="L97" s="224">
        <v>8500000</v>
      </c>
      <c r="M97" s="245">
        <f t="shared" si="11"/>
        <v>5950000</v>
      </c>
      <c r="N97" s="225" t="s">
        <v>78</v>
      </c>
      <c r="O97" s="226" t="s">
        <v>79</v>
      </c>
      <c r="P97" s="246"/>
      <c r="Q97" s="247"/>
      <c r="R97" s="247"/>
      <c r="S97" s="247"/>
      <c r="T97" s="247"/>
      <c r="U97" s="247"/>
      <c r="V97" s="247" t="s">
        <v>672</v>
      </c>
      <c r="W97" s="247"/>
      <c r="X97" s="256"/>
      <c r="Y97" s="246" t="s">
        <v>351</v>
      </c>
      <c r="Z97" s="248" t="s">
        <v>46</v>
      </c>
      <c r="AA97" s="257"/>
      <c r="AB97" s="257"/>
      <c r="AC97" s="258"/>
      <c r="AD97" s="258"/>
    </row>
    <row r="98" spans="1:30" s="5" customFormat="1" ht="101.5" x14ac:dyDescent="0.35">
      <c r="A98" s="237">
        <v>93</v>
      </c>
      <c r="B98" s="578" t="s">
        <v>353</v>
      </c>
      <c r="C98" s="239" t="s">
        <v>151</v>
      </c>
      <c r="D98" s="239">
        <v>44993978</v>
      </c>
      <c r="E98" s="255" t="s">
        <v>522</v>
      </c>
      <c r="F98" s="241">
        <v>600107949</v>
      </c>
      <c r="G98" s="244" t="s">
        <v>900</v>
      </c>
      <c r="H98" s="243" t="s">
        <v>40</v>
      </c>
      <c r="I98" s="239" t="s">
        <v>41</v>
      </c>
      <c r="J98" s="241" t="s">
        <v>42</v>
      </c>
      <c r="K98" s="244" t="s">
        <v>354</v>
      </c>
      <c r="L98" s="224">
        <v>10000000</v>
      </c>
      <c r="M98" s="245">
        <f t="shared" si="11"/>
        <v>7000000</v>
      </c>
      <c r="N98" s="225" t="s">
        <v>78</v>
      </c>
      <c r="O98" s="226" t="s">
        <v>79</v>
      </c>
      <c r="P98" s="246" t="s">
        <v>672</v>
      </c>
      <c r="Q98" s="247"/>
      <c r="R98" s="247" t="s">
        <v>672</v>
      </c>
      <c r="S98" s="247"/>
      <c r="T98" s="247"/>
      <c r="U98" s="247"/>
      <c r="V98" s="247"/>
      <c r="W98" s="247"/>
      <c r="X98" s="247"/>
      <c r="Y98" s="246" t="s">
        <v>153</v>
      </c>
      <c r="Z98" s="248" t="s">
        <v>46</v>
      </c>
      <c r="AA98" s="130"/>
      <c r="AB98" s="130"/>
    </row>
    <row r="99" spans="1:30" s="5" customFormat="1" ht="43.5" x14ac:dyDescent="0.35">
      <c r="A99" s="92">
        <v>94</v>
      </c>
      <c r="B99" s="580" t="s">
        <v>353</v>
      </c>
      <c r="C99" s="20" t="s">
        <v>151</v>
      </c>
      <c r="D99" s="20">
        <v>44993978</v>
      </c>
      <c r="E99" s="131" t="s">
        <v>522</v>
      </c>
      <c r="F99" s="21">
        <v>600107949</v>
      </c>
      <c r="G99" s="22" t="s">
        <v>571</v>
      </c>
      <c r="H99" s="4" t="s">
        <v>40</v>
      </c>
      <c r="I99" s="20" t="s">
        <v>41</v>
      </c>
      <c r="J99" s="21" t="s">
        <v>42</v>
      </c>
      <c r="K99" s="22" t="s">
        <v>355</v>
      </c>
      <c r="L99" s="23">
        <v>6500000</v>
      </c>
      <c r="M99" s="24">
        <f t="shared" si="11"/>
        <v>4550000</v>
      </c>
      <c r="N99" s="25" t="s">
        <v>97</v>
      </c>
      <c r="O99" s="26" t="s">
        <v>122</v>
      </c>
      <c r="P99" s="28"/>
      <c r="Q99" s="77"/>
      <c r="R99" s="77"/>
      <c r="S99" s="77"/>
      <c r="T99" s="77"/>
      <c r="U99" s="77"/>
      <c r="V99" s="77" t="s">
        <v>672</v>
      </c>
      <c r="W99" s="77"/>
      <c r="X99" s="27"/>
      <c r="Y99" s="28" t="s">
        <v>638</v>
      </c>
      <c r="Z99" s="29" t="s">
        <v>46</v>
      </c>
      <c r="AA99" s="130"/>
      <c r="AB99" s="130"/>
    </row>
    <row r="100" spans="1:30" s="5" customFormat="1" ht="101.5" x14ac:dyDescent="0.35">
      <c r="A100" s="237">
        <v>95</v>
      </c>
      <c r="B100" s="578" t="s">
        <v>150</v>
      </c>
      <c r="C100" s="239" t="s">
        <v>151</v>
      </c>
      <c r="D100" s="239">
        <v>48512664</v>
      </c>
      <c r="E100" s="255" t="s">
        <v>523</v>
      </c>
      <c r="F100" s="241">
        <v>600108422</v>
      </c>
      <c r="G100" s="244" t="s">
        <v>765</v>
      </c>
      <c r="H100" s="243" t="s">
        <v>40</v>
      </c>
      <c r="I100" s="239" t="s">
        <v>41</v>
      </c>
      <c r="J100" s="241" t="s">
        <v>42</v>
      </c>
      <c r="K100" s="244" t="s">
        <v>356</v>
      </c>
      <c r="L100" s="224">
        <v>15000000</v>
      </c>
      <c r="M100" s="245">
        <f t="shared" si="11"/>
        <v>10500000</v>
      </c>
      <c r="N100" s="225" t="s">
        <v>135</v>
      </c>
      <c r="O100" s="226" t="s">
        <v>680</v>
      </c>
      <c r="P100" s="246"/>
      <c r="Q100" s="247"/>
      <c r="R100" s="247"/>
      <c r="S100" s="247" t="s">
        <v>672</v>
      </c>
      <c r="T100" s="247"/>
      <c r="U100" s="247"/>
      <c r="V100" s="247"/>
      <c r="W100" s="247"/>
      <c r="X100" s="247"/>
      <c r="Y100" s="246" t="s">
        <v>638</v>
      </c>
      <c r="Z100" s="248" t="s">
        <v>46</v>
      </c>
      <c r="AA100" s="130"/>
      <c r="AB100" s="130"/>
    </row>
    <row r="101" spans="1:30" s="5" customFormat="1" ht="58" x14ac:dyDescent="0.35">
      <c r="A101" s="92">
        <v>96</v>
      </c>
      <c r="B101" s="580" t="s">
        <v>150</v>
      </c>
      <c r="C101" s="20" t="s">
        <v>151</v>
      </c>
      <c r="D101" s="20">
        <v>48512664</v>
      </c>
      <c r="E101" s="131" t="s">
        <v>523</v>
      </c>
      <c r="F101" s="21">
        <v>600108422</v>
      </c>
      <c r="G101" s="22" t="s">
        <v>570</v>
      </c>
      <c r="H101" s="4" t="s">
        <v>40</v>
      </c>
      <c r="I101" s="20" t="s">
        <v>41</v>
      </c>
      <c r="J101" s="21" t="s">
        <v>42</v>
      </c>
      <c r="K101" s="22" t="s">
        <v>345</v>
      </c>
      <c r="L101" s="23">
        <v>4000000</v>
      </c>
      <c r="M101" s="24">
        <f t="shared" si="11"/>
        <v>2800000</v>
      </c>
      <c r="N101" s="25" t="s">
        <v>97</v>
      </c>
      <c r="O101" s="26" t="s">
        <v>122</v>
      </c>
      <c r="P101" s="28"/>
      <c r="Q101" s="77"/>
      <c r="R101" s="77"/>
      <c r="S101" s="77"/>
      <c r="T101" s="77"/>
      <c r="U101" s="77"/>
      <c r="V101" s="77" t="s">
        <v>672</v>
      </c>
      <c r="W101" s="77"/>
      <c r="X101" s="27"/>
      <c r="Y101" s="28" t="s">
        <v>638</v>
      </c>
      <c r="Z101" s="29" t="s">
        <v>46</v>
      </c>
      <c r="AA101" s="130"/>
      <c r="AB101" s="130"/>
    </row>
    <row r="102" spans="1:30" s="5" customFormat="1" ht="89.5" customHeight="1" x14ac:dyDescent="0.35">
      <c r="A102" s="237">
        <v>97</v>
      </c>
      <c r="B102" s="578" t="s">
        <v>357</v>
      </c>
      <c r="C102" s="239" t="s">
        <v>151</v>
      </c>
      <c r="D102" s="239">
        <v>48512630</v>
      </c>
      <c r="E102" s="255" t="s">
        <v>525</v>
      </c>
      <c r="F102" s="241">
        <v>600108317</v>
      </c>
      <c r="G102" s="244" t="s">
        <v>762</v>
      </c>
      <c r="H102" s="243" t="s">
        <v>40</v>
      </c>
      <c r="I102" s="239" t="s">
        <v>41</v>
      </c>
      <c r="J102" s="241" t="s">
        <v>42</v>
      </c>
      <c r="K102" s="244" t="s">
        <v>358</v>
      </c>
      <c r="L102" s="224">
        <v>10000000</v>
      </c>
      <c r="M102" s="245">
        <f>L102/100*70</f>
        <v>7000000</v>
      </c>
      <c r="N102" s="225" t="s">
        <v>78</v>
      </c>
      <c r="O102" s="226" t="s">
        <v>79</v>
      </c>
      <c r="P102" s="246" t="s">
        <v>672</v>
      </c>
      <c r="Q102" s="247" t="s">
        <v>672</v>
      </c>
      <c r="R102" s="247"/>
      <c r="S102" s="247"/>
      <c r="T102" s="247"/>
      <c r="U102" s="247"/>
      <c r="V102" s="247"/>
      <c r="W102" s="247"/>
      <c r="X102" s="247"/>
      <c r="Y102" s="246" t="s">
        <v>648</v>
      </c>
      <c r="Z102" s="248" t="s">
        <v>46</v>
      </c>
      <c r="AA102" s="257"/>
      <c r="AB102" s="257"/>
    </row>
    <row r="103" spans="1:30" s="5" customFormat="1" ht="92" customHeight="1" x14ac:dyDescent="0.35">
      <c r="A103" s="237">
        <v>98</v>
      </c>
      <c r="B103" s="578" t="s">
        <v>357</v>
      </c>
      <c r="C103" s="239" t="s">
        <v>151</v>
      </c>
      <c r="D103" s="239">
        <v>48512630</v>
      </c>
      <c r="E103" s="255" t="s">
        <v>525</v>
      </c>
      <c r="F103" s="241">
        <v>600108317</v>
      </c>
      <c r="G103" s="244" t="s">
        <v>761</v>
      </c>
      <c r="H103" s="243" t="s">
        <v>40</v>
      </c>
      <c r="I103" s="239" t="s">
        <v>41</v>
      </c>
      <c r="J103" s="241" t="s">
        <v>42</v>
      </c>
      <c r="K103" s="244" t="s">
        <v>359</v>
      </c>
      <c r="L103" s="224">
        <v>5000000</v>
      </c>
      <c r="M103" s="245">
        <f>L103/100*70</f>
        <v>3500000</v>
      </c>
      <c r="N103" s="225" t="s">
        <v>78</v>
      </c>
      <c r="O103" s="226" t="s">
        <v>79</v>
      </c>
      <c r="P103" s="246"/>
      <c r="Q103" s="247"/>
      <c r="R103" s="247"/>
      <c r="S103" s="247"/>
      <c r="T103" s="247"/>
      <c r="U103" s="247"/>
      <c r="V103" s="247" t="s">
        <v>672</v>
      </c>
      <c r="W103" s="247"/>
      <c r="X103" s="256"/>
      <c r="Y103" s="246" t="s">
        <v>638</v>
      </c>
      <c r="Z103" s="248" t="s">
        <v>46</v>
      </c>
      <c r="AA103" s="130"/>
      <c r="AB103" s="130"/>
    </row>
    <row r="104" spans="1:30" s="5" customFormat="1" ht="90.5" customHeight="1" x14ac:dyDescent="0.35">
      <c r="A104" s="237">
        <v>99</v>
      </c>
      <c r="B104" s="578" t="s">
        <v>357</v>
      </c>
      <c r="C104" s="239" t="s">
        <v>151</v>
      </c>
      <c r="D104" s="239">
        <v>48512630</v>
      </c>
      <c r="E104" s="255" t="s">
        <v>525</v>
      </c>
      <c r="F104" s="241">
        <v>600108317</v>
      </c>
      <c r="G104" s="244" t="s">
        <v>876</v>
      </c>
      <c r="H104" s="243" t="s">
        <v>40</v>
      </c>
      <c r="I104" s="239" t="s">
        <v>41</v>
      </c>
      <c r="J104" s="241" t="s">
        <v>42</v>
      </c>
      <c r="K104" s="244" t="s">
        <v>360</v>
      </c>
      <c r="L104" s="224">
        <v>10000000</v>
      </c>
      <c r="M104" s="245">
        <f>L104/100*70</f>
        <v>7000000</v>
      </c>
      <c r="N104" s="225" t="s">
        <v>78</v>
      </c>
      <c r="O104" s="226" t="s">
        <v>136</v>
      </c>
      <c r="P104" s="246"/>
      <c r="Q104" s="247"/>
      <c r="R104" s="247"/>
      <c r="S104" s="247"/>
      <c r="T104" s="247"/>
      <c r="U104" s="247"/>
      <c r="V104" s="247" t="s">
        <v>672</v>
      </c>
      <c r="W104" s="247"/>
      <c r="X104" s="256"/>
      <c r="Y104" s="246" t="s">
        <v>638</v>
      </c>
      <c r="Z104" s="248" t="s">
        <v>46</v>
      </c>
      <c r="AA104" s="130"/>
      <c r="AB104" s="130"/>
    </row>
    <row r="105" spans="1:30" s="5" customFormat="1" ht="87" x14ac:dyDescent="0.35">
      <c r="A105" s="237">
        <v>100</v>
      </c>
      <c r="B105" s="578" t="s">
        <v>361</v>
      </c>
      <c r="C105" s="239" t="s">
        <v>151</v>
      </c>
      <c r="D105" s="239">
        <v>48512702</v>
      </c>
      <c r="E105" s="255" t="s">
        <v>526</v>
      </c>
      <c r="F105" s="241">
        <v>600108040</v>
      </c>
      <c r="G105" s="244" t="s">
        <v>877</v>
      </c>
      <c r="H105" s="243" t="s">
        <v>40</v>
      </c>
      <c r="I105" s="239" t="s">
        <v>41</v>
      </c>
      <c r="J105" s="241" t="s">
        <v>42</v>
      </c>
      <c r="K105" s="244" t="s">
        <v>362</v>
      </c>
      <c r="L105" s="224">
        <v>8000000</v>
      </c>
      <c r="M105" s="245">
        <f t="shared" si="11"/>
        <v>5600000</v>
      </c>
      <c r="N105" s="225" t="s">
        <v>78</v>
      </c>
      <c r="O105" s="226" t="s">
        <v>79</v>
      </c>
      <c r="P105" s="246"/>
      <c r="Q105" s="247"/>
      <c r="R105" s="247"/>
      <c r="S105" s="247"/>
      <c r="T105" s="247"/>
      <c r="U105" s="247"/>
      <c r="V105" s="247" t="s">
        <v>672</v>
      </c>
      <c r="W105" s="247"/>
      <c r="X105" s="256"/>
      <c r="Y105" s="246" t="s">
        <v>638</v>
      </c>
      <c r="Z105" s="248" t="s">
        <v>46</v>
      </c>
      <c r="AA105" s="130"/>
      <c r="AB105" s="130"/>
    </row>
    <row r="106" spans="1:30" s="5" customFormat="1" ht="101.5" x14ac:dyDescent="0.35">
      <c r="A106" s="237">
        <v>101</v>
      </c>
      <c r="B106" s="578" t="s">
        <v>361</v>
      </c>
      <c r="C106" s="239" t="s">
        <v>151</v>
      </c>
      <c r="D106" s="239">
        <v>48512702</v>
      </c>
      <c r="E106" s="255" t="s">
        <v>526</v>
      </c>
      <c r="F106" s="241">
        <v>600108040</v>
      </c>
      <c r="G106" s="244" t="s">
        <v>878</v>
      </c>
      <c r="H106" s="243" t="s">
        <v>40</v>
      </c>
      <c r="I106" s="239" t="s">
        <v>41</v>
      </c>
      <c r="J106" s="241" t="s">
        <v>42</v>
      </c>
      <c r="K106" s="244" t="s">
        <v>542</v>
      </c>
      <c r="L106" s="224">
        <v>9000000</v>
      </c>
      <c r="M106" s="245">
        <f t="shared" si="11"/>
        <v>6300000</v>
      </c>
      <c r="N106" s="225" t="s">
        <v>78</v>
      </c>
      <c r="O106" s="226" t="s">
        <v>79</v>
      </c>
      <c r="P106" s="246"/>
      <c r="Q106" s="247" t="s">
        <v>672</v>
      </c>
      <c r="R106" s="247"/>
      <c r="S106" s="247" t="s">
        <v>672</v>
      </c>
      <c r="T106" s="247"/>
      <c r="U106" s="247"/>
      <c r="V106" s="247"/>
      <c r="W106" s="247"/>
      <c r="X106" s="256"/>
      <c r="Y106" s="246" t="s">
        <v>638</v>
      </c>
      <c r="Z106" s="29" t="s">
        <v>46</v>
      </c>
      <c r="AA106" s="130"/>
      <c r="AB106" s="130"/>
    </row>
    <row r="107" spans="1:30" s="5" customFormat="1" ht="87" x14ac:dyDescent="0.35">
      <c r="A107" s="237">
        <v>102</v>
      </c>
      <c r="B107" s="578" t="s">
        <v>363</v>
      </c>
      <c r="C107" s="239" t="s">
        <v>151</v>
      </c>
      <c r="D107" s="239">
        <v>48512648</v>
      </c>
      <c r="E107" s="255" t="s">
        <v>527</v>
      </c>
      <c r="F107" s="241">
        <v>600107965</v>
      </c>
      <c r="G107" s="244" t="s">
        <v>879</v>
      </c>
      <c r="H107" s="243" t="s">
        <v>40</v>
      </c>
      <c r="I107" s="239" t="s">
        <v>41</v>
      </c>
      <c r="J107" s="241" t="s">
        <v>42</v>
      </c>
      <c r="K107" s="244" t="s">
        <v>567</v>
      </c>
      <c r="L107" s="224">
        <v>25000000</v>
      </c>
      <c r="M107" s="245">
        <f t="shared" si="11"/>
        <v>17500000</v>
      </c>
      <c r="N107" s="225" t="s">
        <v>78</v>
      </c>
      <c r="O107" s="226" t="s">
        <v>143</v>
      </c>
      <c r="P107" s="246"/>
      <c r="Q107" s="247"/>
      <c r="R107" s="247"/>
      <c r="S107" s="247" t="s">
        <v>672</v>
      </c>
      <c r="T107" s="247"/>
      <c r="U107" s="247"/>
      <c r="V107" s="247"/>
      <c r="W107" s="247"/>
      <c r="X107" s="256"/>
      <c r="Y107" s="246" t="s">
        <v>351</v>
      </c>
      <c r="Z107" s="248" t="s">
        <v>98</v>
      </c>
      <c r="AA107" s="130"/>
      <c r="AB107" s="130"/>
    </row>
    <row r="108" spans="1:30" s="5" customFormat="1" ht="88.5" customHeight="1" x14ac:dyDescent="0.35">
      <c r="A108" s="237">
        <v>103</v>
      </c>
      <c r="B108" s="578" t="s">
        <v>364</v>
      </c>
      <c r="C108" s="239" t="s">
        <v>151</v>
      </c>
      <c r="D108" s="239">
        <v>48512699</v>
      </c>
      <c r="E108" s="255" t="s">
        <v>528</v>
      </c>
      <c r="F108" s="241">
        <v>600108031</v>
      </c>
      <c r="G108" s="244" t="s">
        <v>760</v>
      </c>
      <c r="H108" s="243" t="s">
        <v>40</v>
      </c>
      <c r="I108" s="239" t="s">
        <v>41</v>
      </c>
      <c r="J108" s="241" t="s">
        <v>42</v>
      </c>
      <c r="K108" s="244" t="s">
        <v>365</v>
      </c>
      <c r="L108" s="224">
        <v>25000000</v>
      </c>
      <c r="M108" s="245">
        <f t="shared" si="11"/>
        <v>17500000</v>
      </c>
      <c r="N108" s="225" t="s">
        <v>135</v>
      </c>
      <c r="O108" s="226" t="s">
        <v>89</v>
      </c>
      <c r="P108" s="246" t="s">
        <v>672</v>
      </c>
      <c r="Q108" s="247"/>
      <c r="R108" s="247" t="s">
        <v>672</v>
      </c>
      <c r="S108" s="247" t="s">
        <v>672</v>
      </c>
      <c r="T108" s="247"/>
      <c r="U108" s="247"/>
      <c r="V108" s="247"/>
      <c r="W108" s="247"/>
      <c r="X108" s="247"/>
      <c r="Y108" s="246" t="s">
        <v>638</v>
      </c>
      <c r="Z108" s="248" t="s">
        <v>46</v>
      </c>
      <c r="AA108" s="130"/>
      <c r="AB108" s="130"/>
    </row>
    <row r="109" spans="1:30" s="5" customFormat="1" ht="116" x14ac:dyDescent="0.35">
      <c r="A109" s="237">
        <v>104</v>
      </c>
      <c r="B109" s="578" t="s">
        <v>366</v>
      </c>
      <c r="C109" s="239" t="s">
        <v>159</v>
      </c>
      <c r="D109" s="239">
        <v>70944776</v>
      </c>
      <c r="E109" s="255">
        <v>102067481</v>
      </c>
      <c r="F109" s="241">
        <v>600108635</v>
      </c>
      <c r="G109" s="281" t="s">
        <v>880</v>
      </c>
      <c r="H109" s="243" t="s">
        <v>40</v>
      </c>
      <c r="I109" s="239" t="s">
        <v>41</v>
      </c>
      <c r="J109" s="241" t="s">
        <v>42</v>
      </c>
      <c r="K109" s="244" t="s">
        <v>580</v>
      </c>
      <c r="L109" s="224">
        <v>45000000</v>
      </c>
      <c r="M109" s="245">
        <f t="shared" si="11"/>
        <v>31500000</v>
      </c>
      <c r="N109" s="225" t="s">
        <v>160</v>
      </c>
      <c r="O109" s="226" t="s">
        <v>262</v>
      </c>
      <c r="P109" s="246"/>
      <c r="Q109" s="247"/>
      <c r="R109" s="247"/>
      <c r="S109" s="247"/>
      <c r="T109" s="247"/>
      <c r="U109" s="247"/>
      <c r="V109" s="247"/>
      <c r="W109" s="247" t="s">
        <v>672</v>
      </c>
      <c r="X109" s="256"/>
      <c r="Y109" s="246" t="s">
        <v>816</v>
      </c>
      <c r="Z109" s="248" t="s">
        <v>46</v>
      </c>
      <c r="AA109" s="257"/>
      <c r="AB109" s="257"/>
      <c r="AC109" s="258"/>
    </row>
    <row r="110" spans="1:30" ht="72.5" x14ac:dyDescent="0.35">
      <c r="A110" s="237">
        <v>105</v>
      </c>
      <c r="B110" s="578" t="s">
        <v>366</v>
      </c>
      <c r="C110" s="239" t="s">
        <v>159</v>
      </c>
      <c r="D110" s="239">
        <v>70944776</v>
      </c>
      <c r="E110" s="255">
        <v>102067481</v>
      </c>
      <c r="F110" s="241">
        <v>600108635</v>
      </c>
      <c r="G110" s="358" t="s">
        <v>881</v>
      </c>
      <c r="H110" s="243" t="s">
        <v>40</v>
      </c>
      <c r="I110" s="239" t="s">
        <v>41</v>
      </c>
      <c r="J110" s="241" t="s">
        <v>42</v>
      </c>
      <c r="K110" s="244" t="s">
        <v>645</v>
      </c>
      <c r="L110" s="224">
        <v>190000000</v>
      </c>
      <c r="M110" s="245">
        <f t="shared" si="11"/>
        <v>133000000</v>
      </c>
      <c r="N110" s="225" t="s">
        <v>45</v>
      </c>
      <c r="O110" s="277">
        <v>2030</v>
      </c>
      <c r="P110" s="278" t="s">
        <v>672</v>
      </c>
      <c r="Q110" s="279" t="s">
        <v>672</v>
      </c>
      <c r="R110" s="279" t="s">
        <v>672</v>
      </c>
      <c r="S110" s="279" t="s">
        <v>672</v>
      </c>
      <c r="T110" s="279"/>
      <c r="U110" s="279" t="s">
        <v>672</v>
      </c>
      <c r="V110" s="279" t="s">
        <v>672</v>
      </c>
      <c r="W110" s="279" t="s">
        <v>672</v>
      </c>
      <c r="X110" s="277" t="s">
        <v>672</v>
      </c>
      <c r="Y110" s="246" t="s">
        <v>657</v>
      </c>
      <c r="Z110" s="280" t="s">
        <v>46</v>
      </c>
      <c r="AA110" s="249"/>
      <c r="AB110" s="249"/>
    </row>
    <row r="111" spans="1:30" s="5" customFormat="1" ht="101.5" x14ac:dyDescent="0.35">
      <c r="A111" s="92">
        <v>106</v>
      </c>
      <c r="B111" s="580" t="s">
        <v>367</v>
      </c>
      <c r="C111" s="20" t="s">
        <v>368</v>
      </c>
      <c r="D111" s="20">
        <v>60556102</v>
      </c>
      <c r="E111" s="132" t="s">
        <v>529</v>
      </c>
      <c r="F111" s="21">
        <v>600108147</v>
      </c>
      <c r="G111" s="22" t="s">
        <v>579</v>
      </c>
      <c r="H111" s="4" t="s">
        <v>40</v>
      </c>
      <c r="I111" s="20" t="s">
        <v>41</v>
      </c>
      <c r="J111" s="21" t="s">
        <v>42</v>
      </c>
      <c r="K111" s="22" t="s">
        <v>581</v>
      </c>
      <c r="L111" s="23">
        <v>2310000</v>
      </c>
      <c r="M111" s="24">
        <f t="shared" si="11"/>
        <v>1617000</v>
      </c>
      <c r="N111" s="25" t="s">
        <v>200</v>
      </c>
      <c r="O111" s="26" t="s">
        <v>205</v>
      </c>
      <c r="P111" s="28" t="s">
        <v>672</v>
      </c>
      <c r="Q111" s="77" t="s">
        <v>672</v>
      </c>
      <c r="R111" s="77"/>
      <c r="S111" s="77" t="s">
        <v>672</v>
      </c>
      <c r="T111" s="77"/>
      <c r="U111" s="77"/>
      <c r="V111" s="77"/>
      <c r="W111" s="77"/>
      <c r="X111" s="77"/>
      <c r="Y111" s="28" t="s">
        <v>646</v>
      </c>
      <c r="Z111" s="29" t="s">
        <v>46</v>
      </c>
      <c r="AA111" s="130"/>
      <c r="AB111" s="130"/>
    </row>
    <row r="112" spans="1:30" s="5" customFormat="1" ht="43.5" x14ac:dyDescent="0.35">
      <c r="A112" s="92">
        <v>107</v>
      </c>
      <c r="B112" s="580" t="s">
        <v>369</v>
      </c>
      <c r="C112" s="20" t="s">
        <v>370</v>
      </c>
      <c r="D112" s="137" t="s">
        <v>371</v>
      </c>
      <c r="E112" s="131" t="s">
        <v>531</v>
      </c>
      <c r="F112" s="21">
        <v>691013799</v>
      </c>
      <c r="G112" s="22" t="s">
        <v>372</v>
      </c>
      <c r="H112" s="4" t="s">
        <v>40</v>
      </c>
      <c r="I112" s="20" t="s">
        <v>41</v>
      </c>
      <c r="J112" s="21" t="s">
        <v>42</v>
      </c>
      <c r="K112" s="22" t="s">
        <v>617</v>
      </c>
      <c r="L112" s="23">
        <v>50000000</v>
      </c>
      <c r="M112" s="24">
        <f t="shared" si="11"/>
        <v>35000000</v>
      </c>
      <c r="N112" s="25" t="s">
        <v>104</v>
      </c>
      <c r="O112" s="26" t="s">
        <v>89</v>
      </c>
      <c r="P112" s="28" t="s">
        <v>672</v>
      </c>
      <c r="Q112" s="77" t="s">
        <v>672</v>
      </c>
      <c r="R112" s="77" t="s">
        <v>672</v>
      </c>
      <c r="S112" s="77" t="s">
        <v>672</v>
      </c>
      <c r="T112" s="77"/>
      <c r="U112" s="77" t="s">
        <v>672</v>
      </c>
      <c r="V112" s="77"/>
      <c r="W112" s="77"/>
      <c r="X112" s="27" t="s">
        <v>672</v>
      </c>
      <c r="Y112" s="28" t="s">
        <v>647</v>
      </c>
      <c r="Z112" s="29" t="s">
        <v>373</v>
      </c>
      <c r="AA112" s="130"/>
      <c r="AB112" s="130"/>
    </row>
    <row r="113" spans="1:29" s="5" customFormat="1" ht="145" x14ac:dyDescent="0.35">
      <c r="A113" s="237">
        <v>108</v>
      </c>
      <c r="B113" s="578" t="s">
        <v>374</v>
      </c>
      <c r="C113" s="239" t="s">
        <v>370</v>
      </c>
      <c r="D113" s="239">
        <v>62156781</v>
      </c>
      <c r="E113" s="255" t="s">
        <v>530</v>
      </c>
      <c r="F113" s="241">
        <v>600108490</v>
      </c>
      <c r="G113" s="281" t="s">
        <v>882</v>
      </c>
      <c r="H113" s="243" t="s">
        <v>40</v>
      </c>
      <c r="I113" s="239" t="s">
        <v>41</v>
      </c>
      <c r="J113" s="241" t="s">
        <v>42</v>
      </c>
      <c r="K113" s="244" t="s">
        <v>618</v>
      </c>
      <c r="L113" s="224">
        <v>60000000</v>
      </c>
      <c r="M113" s="245">
        <f t="shared" si="11"/>
        <v>42000000</v>
      </c>
      <c r="N113" s="225" t="s">
        <v>83</v>
      </c>
      <c r="O113" s="226" t="s">
        <v>89</v>
      </c>
      <c r="P113" s="246"/>
      <c r="Q113" s="247" t="s">
        <v>672</v>
      </c>
      <c r="R113" s="247"/>
      <c r="S113" s="247" t="s">
        <v>672</v>
      </c>
      <c r="T113" s="247"/>
      <c r="U113" s="247"/>
      <c r="V113" s="247"/>
      <c r="W113" s="247"/>
      <c r="X113" s="247"/>
      <c r="Y113" s="246" t="s">
        <v>375</v>
      </c>
      <c r="Z113" s="248" t="s">
        <v>98</v>
      </c>
      <c r="AA113" s="130"/>
      <c r="AB113" s="130"/>
    </row>
    <row r="114" spans="1:29" s="5" customFormat="1" ht="87.65" customHeight="1" x14ac:dyDescent="0.35">
      <c r="A114" s="237">
        <v>109</v>
      </c>
      <c r="B114" s="578" t="s">
        <v>374</v>
      </c>
      <c r="C114" s="239" t="s">
        <v>370</v>
      </c>
      <c r="D114" s="239">
        <v>62156781</v>
      </c>
      <c r="E114" s="255" t="s">
        <v>530</v>
      </c>
      <c r="F114" s="241">
        <v>600108490</v>
      </c>
      <c r="G114" s="281" t="s">
        <v>883</v>
      </c>
      <c r="H114" s="243" t="s">
        <v>40</v>
      </c>
      <c r="I114" s="239" t="s">
        <v>41</v>
      </c>
      <c r="J114" s="241" t="s">
        <v>42</v>
      </c>
      <c r="K114" s="244" t="s">
        <v>582</v>
      </c>
      <c r="L114" s="224">
        <v>12000000</v>
      </c>
      <c r="M114" s="245">
        <f t="shared" si="11"/>
        <v>8400000</v>
      </c>
      <c r="N114" s="225" t="s">
        <v>78</v>
      </c>
      <c r="O114" s="226" t="s">
        <v>79</v>
      </c>
      <c r="P114" s="246"/>
      <c r="Q114" s="247"/>
      <c r="R114" s="247"/>
      <c r="S114" s="247" t="s">
        <v>672</v>
      </c>
      <c r="T114" s="247"/>
      <c r="U114" s="247"/>
      <c r="V114" s="247"/>
      <c r="W114" s="247"/>
      <c r="X114" s="256" t="s">
        <v>672</v>
      </c>
      <c r="Y114" s="246" t="s">
        <v>658</v>
      </c>
      <c r="Z114" s="248" t="s">
        <v>376</v>
      </c>
      <c r="AA114" s="130"/>
      <c r="AB114" s="130"/>
    </row>
    <row r="115" spans="1:29" s="5" customFormat="1" ht="58" x14ac:dyDescent="0.35">
      <c r="A115" s="295">
        <v>110</v>
      </c>
      <c r="B115" s="581" t="s">
        <v>374</v>
      </c>
      <c r="C115" s="297" t="s">
        <v>370</v>
      </c>
      <c r="D115" s="297">
        <v>62156781</v>
      </c>
      <c r="E115" s="298" t="s">
        <v>530</v>
      </c>
      <c r="F115" s="299">
        <v>600108490</v>
      </c>
      <c r="G115" s="390" t="s">
        <v>757</v>
      </c>
      <c r="H115" s="301" t="s">
        <v>40</v>
      </c>
      <c r="I115" s="297" t="s">
        <v>41</v>
      </c>
      <c r="J115" s="299" t="s">
        <v>42</v>
      </c>
      <c r="K115" s="390" t="s">
        <v>758</v>
      </c>
      <c r="L115" s="302">
        <v>7000000</v>
      </c>
      <c r="M115" s="303">
        <f t="shared" ref="M115" si="14">L115/100*70</f>
        <v>4900000</v>
      </c>
      <c r="N115" s="304" t="s">
        <v>125</v>
      </c>
      <c r="O115" s="305" t="s">
        <v>93</v>
      </c>
      <c r="P115" s="306"/>
      <c r="Q115" s="307" t="s">
        <v>702</v>
      </c>
      <c r="R115" s="307"/>
      <c r="S115" s="307"/>
      <c r="T115" s="307"/>
      <c r="U115" s="307"/>
      <c r="V115" s="307"/>
      <c r="W115" s="307"/>
      <c r="X115" s="315"/>
      <c r="Y115" s="306"/>
      <c r="Z115" s="248" t="s">
        <v>46</v>
      </c>
      <c r="AA115" s="130"/>
      <c r="AB115" s="130"/>
    </row>
    <row r="116" spans="1:29" s="258" customFormat="1" ht="87" x14ac:dyDescent="0.35">
      <c r="A116" s="237">
        <v>111</v>
      </c>
      <c r="B116" s="578" t="s">
        <v>756</v>
      </c>
      <c r="C116" s="239" t="s">
        <v>370</v>
      </c>
      <c r="D116" s="239">
        <v>62156624</v>
      </c>
      <c r="E116" s="255" t="s">
        <v>821</v>
      </c>
      <c r="F116" s="241">
        <v>600107981</v>
      </c>
      <c r="G116" s="244" t="s">
        <v>822</v>
      </c>
      <c r="H116" s="243" t="s">
        <v>40</v>
      </c>
      <c r="I116" s="239" t="s">
        <v>41</v>
      </c>
      <c r="J116" s="241" t="s">
        <v>42</v>
      </c>
      <c r="K116" s="244" t="s">
        <v>727</v>
      </c>
      <c r="L116" s="224">
        <v>7000000</v>
      </c>
      <c r="M116" s="245">
        <f t="shared" ref="M116" si="15">L116/100*70</f>
        <v>4900000</v>
      </c>
      <c r="N116" s="225" t="s">
        <v>44</v>
      </c>
      <c r="O116" s="226" t="s">
        <v>728</v>
      </c>
      <c r="P116" s="246"/>
      <c r="Q116" s="247"/>
      <c r="R116" s="247"/>
      <c r="S116" s="247"/>
      <c r="T116" s="247"/>
      <c r="U116" s="247"/>
      <c r="V116" s="247"/>
      <c r="W116" s="247"/>
      <c r="X116" s="256"/>
      <c r="Y116" s="246" t="s">
        <v>729</v>
      </c>
      <c r="Z116" s="248" t="s">
        <v>98</v>
      </c>
      <c r="AA116" s="389"/>
      <c r="AB116" s="389"/>
      <c r="AC116" s="309"/>
    </row>
    <row r="117" spans="1:29" s="258" customFormat="1" ht="87" x14ac:dyDescent="0.35">
      <c r="A117" s="237">
        <v>112</v>
      </c>
      <c r="B117" s="578" t="s">
        <v>756</v>
      </c>
      <c r="C117" s="239" t="s">
        <v>370</v>
      </c>
      <c r="D117" s="239">
        <v>62156624</v>
      </c>
      <c r="E117" s="255" t="s">
        <v>821</v>
      </c>
      <c r="F117" s="241">
        <v>600107981</v>
      </c>
      <c r="G117" s="244" t="s">
        <v>823</v>
      </c>
      <c r="H117" s="243" t="s">
        <v>40</v>
      </c>
      <c r="I117" s="239" t="s">
        <v>41</v>
      </c>
      <c r="J117" s="241" t="s">
        <v>42</v>
      </c>
      <c r="K117" s="244" t="s">
        <v>730</v>
      </c>
      <c r="L117" s="224">
        <v>40000000</v>
      </c>
      <c r="M117" s="245">
        <f t="shared" ref="M117" si="16">L117/100*70</f>
        <v>28000000</v>
      </c>
      <c r="N117" s="225" t="s">
        <v>160</v>
      </c>
      <c r="O117" s="226" t="s">
        <v>262</v>
      </c>
      <c r="P117" s="246" t="s">
        <v>702</v>
      </c>
      <c r="Q117" s="247" t="s">
        <v>702</v>
      </c>
      <c r="R117" s="247" t="s">
        <v>702</v>
      </c>
      <c r="S117" s="247" t="s">
        <v>702</v>
      </c>
      <c r="T117" s="247"/>
      <c r="U117" s="247"/>
      <c r="V117" s="247"/>
      <c r="W117" s="247" t="s">
        <v>702</v>
      </c>
      <c r="X117" s="256" t="s">
        <v>702</v>
      </c>
      <c r="Y117" s="246" t="s">
        <v>397</v>
      </c>
      <c r="Z117" s="248" t="s">
        <v>46</v>
      </c>
      <c r="AA117" s="389"/>
      <c r="AB117" s="389"/>
      <c r="AC117" s="309"/>
    </row>
    <row r="118" spans="1:29" s="258" customFormat="1" ht="58" x14ac:dyDescent="0.35">
      <c r="A118" s="237">
        <v>113</v>
      </c>
      <c r="B118" s="578" t="s">
        <v>756</v>
      </c>
      <c r="C118" s="239" t="s">
        <v>370</v>
      </c>
      <c r="D118" s="239">
        <v>62156624</v>
      </c>
      <c r="E118" s="255" t="s">
        <v>821</v>
      </c>
      <c r="F118" s="241">
        <v>600107981</v>
      </c>
      <c r="G118" s="244" t="s">
        <v>824</v>
      </c>
      <c r="H118" s="243" t="s">
        <v>40</v>
      </c>
      <c r="I118" s="239" t="s">
        <v>41</v>
      </c>
      <c r="J118" s="241" t="s">
        <v>42</v>
      </c>
      <c r="K118" s="244" t="s">
        <v>731</v>
      </c>
      <c r="L118" s="224">
        <v>12000000</v>
      </c>
      <c r="M118" s="245">
        <f t="shared" ref="M118" si="17">L118/100*70</f>
        <v>8400000</v>
      </c>
      <c r="N118" s="225" t="s">
        <v>160</v>
      </c>
      <c r="O118" s="226" t="s">
        <v>160</v>
      </c>
      <c r="P118" s="246"/>
      <c r="Q118" s="247"/>
      <c r="R118" s="247"/>
      <c r="S118" s="247"/>
      <c r="T118" s="247"/>
      <c r="U118" s="247"/>
      <c r="V118" s="247"/>
      <c r="W118" s="247"/>
      <c r="X118" s="256"/>
      <c r="Y118" s="246"/>
      <c r="Z118" s="248" t="s">
        <v>46</v>
      </c>
      <c r="AA118" s="389"/>
      <c r="AB118" s="389"/>
    </row>
    <row r="119" spans="1:29" s="258" customFormat="1" ht="72.5" x14ac:dyDescent="0.35">
      <c r="A119" s="237">
        <v>114</v>
      </c>
      <c r="B119" s="578" t="s">
        <v>756</v>
      </c>
      <c r="C119" s="239" t="s">
        <v>370</v>
      </c>
      <c r="D119" s="239">
        <v>62156624</v>
      </c>
      <c r="E119" s="255" t="s">
        <v>821</v>
      </c>
      <c r="F119" s="241">
        <v>600107981</v>
      </c>
      <c r="G119" s="244" t="s">
        <v>884</v>
      </c>
      <c r="H119" s="243" t="s">
        <v>40</v>
      </c>
      <c r="I119" s="239" t="s">
        <v>41</v>
      </c>
      <c r="J119" s="241" t="s">
        <v>42</v>
      </c>
      <c r="K119" s="244" t="s">
        <v>732</v>
      </c>
      <c r="L119" s="224">
        <v>8000000</v>
      </c>
      <c r="M119" s="245">
        <f t="shared" ref="M119" si="18">L119/100*70</f>
        <v>5600000</v>
      </c>
      <c r="N119" s="225" t="s">
        <v>262</v>
      </c>
      <c r="O119" s="226" t="s">
        <v>262</v>
      </c>
      <c r="P119" s="246"/>
      <c r="Q119" s="247"/>
      <c r="R119" s="247"/>
      <c r="S119" s="247"/>
      <c r="T119" s="247"/>
      <c r="U119" s="247"/>
      <c r="V119" s="247"/>
      <c r="W119" s="247"/>
      <c r="X119" s="256"/>
      <c r="Y119" s="246"/>
      <c r="Z119" s="248" t="s">
        <v>46</v>
      </c>
      <c r="AA119" s="257"/>
      <c r="AB119" s="257"/>
    </row>
    <row r="120" spans="1:29" s="258" customFormat="1" ht="58" x14ac:dyDescent="0.35">
      <c r="A120" s="237">
        <v>115</v>
      </c>
      <c r="B120" s="578" t="s">
        <v>756</v>
      </c>
      <c r="C120" s="239" t="s">
        <v>370</v>
      </c>
      <c r="D120" s="239">
        <v>62156624</v>
      </c>
      <c r="E120" s="255" t="s">
        <v>821</v>
      </c>
      <c r="F120" s="241">
        <v>600107981</v>
      </c>
      <c r="G120" s="244" t="s">
        <v>825</v>
      </c>
      <c r="H120" s="243" t="s">
        <v>40</v>
      </c>
      <c r="I120" s="239" t="s">
        <v>41</v>
      </c>
      <c r="J120" s="241" t="s">
        <v>42</v>
      </c>
      <c r="K120" s="244" t="s">
        <v>733</v>
      </c>
      <c r="L120" s="224">
        <v>62314000</v>
      </c>
      <c r="M120" s="245">
        <f t="shared" ref="M120" si="19">L120/100*70</f>
        <v>43619800</v>
      </c>
      <c r="N120" s="225" t="s">
        <v>262</v>
      </c>
      <c r="O120" s="226" t="s">
        <v>262</v>
      </c>
      <c r="P120" s="246"/>
      <c r="Q120" s="247"/>
      <c r="R120" s="247"/>
      <c r="S120" s="247"/>
      <c r="T120" s="247"/>
      <c r="U120" s="247"/>
      <c r="V120" s="247"/>
      <c r="W120" s="247"/>
      <c r="X120" s="256"/>
      <c r="Y120" s="246"/>
      <c r="Z120" s="248" t="s">
        <v>46</v>
      </c>
      <c r="AA120" s="257"/>
      <c r="AB120" s="257"/>
    </row>
    <row r="121" spans="1:29" s="5" customFormat="1" ht="87" x14ac:dyDescent="0.35">
      <c r="A121" s="237">
        <v>116</v>
      </c>
      <c r="B121" s="601" t="s">
        <v>377</v>
      </c>
      <c r="C121" s="270" t="s">
        <v>378</v>
      </c>
      <c r="D121" s="270">
        <v>49466208</v>
      </c>
      <c r="E121" s="255" t="s">
        <v>532</v>
      </c>
      <c r="F121" s="313">
        <v>600108465</v>
      </c>
      <c r="G121" s="460" t="s">
        <v>871</v>
      </c>
      <c r="H121" s="272" t="s">
        <v>40</v>
      </c>
      <c r="I121" s="270" t="s">
        <v>41</v>
      </c>
      <c r="J121" s="313" t="s">
        <v>42</v>
      </c>
      <c r="K121" s="269" t="s">
        <v>589</v>
      </c>
      <c r="L121" s="260">
        <v>8000000</v>
      </c>
      <c r="M121" s="261">
        <f t="shared" si="11"/>
        <v>5600000</v>
      </c>
      <c r="N121" s="262" t="s">
        <v>826</v>
      </c>
      <c r="O121" s="263" t="s">
        <v>390</v>
      </c>
      <c r="P121" s="274" t="s">
        <v>672</v>
      </c>
      <c r="Q121" s="275" t="s">
        <v>672</v>
      </c>
      <c r="R121" s="275"/>
      <c r="S121" s="275" t="s">
        <v>672</v>
      </c>
      <c r="T121" s="80"/>
      <c r="U121" s="80"/>
      <c r="V121" s="80"/>
      <c r="W121" s="80"/>
      <c r="X121" s="80"/>
      <c r="Y121" s="274" t="s">
        <v>379</v>
      </c>
      <c r="Z121" s="276" t="s">
        <v>46</v>
      </c>
      <c r="AA121" s="130"/>
      <c r="AB121" s="130"/>
    </row>
    <row r="122" spans="1:29" s="5" customFormat="1" ht="75.5" customHeight="1" x14ac:dyDescent="0.35">
      <c r="A122" s="459">
        <v>117</v>
      </c>
      <c r="B122" s="597" t="s">
        <v>377</v>
      </c>
      <c r="C122" s="270" t="s">
        <v>378</v>
      </c>
      <c r="D122" s="239">
        <v>49466208</v>
      </c>
      <c r="E122" s="255" t="s">
        <v>532</v>
      </c>
      <c r="F122" s="291">
        <v>600108465</v>
      </c>
      <c r="G122" s="55" t="s">
        <v>870</v>
      </c>
      <c r="H122" s="282" t="s">
        <v>40</v>
      </c>
      <c r="I122" s="227" t="s">
        <v>41</v>
      </c>
      <c r="J122" s="368" t="s">
        <v>42</v>
      </c>
      <c r="K122" s="228" t="s">
        <v>590</v>
      </c>
      <c r="L122" s="230">
        <v>70000000</v>
      </c>
      <c r="M122" s="231">
        <f>L122/100*70</f>
        <v>49000000</v>
      </c>
      <c r="N122" s="232" t="s">
        <v>318</v>
      </c>
      <c r="O122" s="233" t="s">
        <v>67</v>
      </c>
      <c r="P122" s="234"/>
      <c r="Q122" s="369"/>
      <c r="R122" s="369"/>
      <c r="S122" s="369"/>
      <c r="T122" s="369"/>
      <c r="U122" s="369"/>
      <c r="V122" s="369"/>
      <c r="W122" s="369" t="s">
        <v>672</v>
      </c>
      <c r="X122" s="236" t="s">
        <v>672</v>
      </c>
      <c r="Y122" s="234" t="s">
        <v>660</v>
      </c>
      <c r="Z122" s="235" t="s">
        <v>46</v>
      </c>
      <c r="AA122" s="130"/>
      <c r="AB122" s="130"/>
    </row>
    <row r="123" spans="1:29" s="46" customFormat="1" ht="116" x14ac:dyDescent="0.35">
      <c r="A123" s="237">
        <v>118</v>
      </c>
      <c r="B123" s="578" t="s">
        <v>673</v>
      </c>
      <c r="C123" s="239" t="s">
        <v>163</v>
      </c>
      <c r="D123" s="239">
        <v>48510921</v>
      </c>
      <c r="E123" s="255" t="s">
        <v>533</v>
      </c>
      <c r="F123" s="241">
        <v>600108007</v>
      </c>
      <c r="G123" s="281" t="s">
        <v>911</v>
      </c>
      <c r="H123" s="243" t="s">
        <v>40</v>
      </c>
      <c r="I123" s="239" t="s">
        <v>41</v>
      </c>
      <c r="J123" s="241" t="s">
        <v>42</v>
      </c>
      <c r="K123" s="244" t="s">
        <v>619</v>
      </c>
      <c r="L123" s="224">
        <v>20569162.5</v>
      </c>
      <c r="M123" s="245">
        <f t="shared" si="11"/>
        <v>14398413.75</v>
      </c>
      <c r="N123" s="264" t="s">
        <v>84</v>
      </c>
      <c r="O123" s="265" t="s">
        <v>381</v>
      </c>
      <c r="P123" s="246" t="s">
        <v>672</v>
      </c>
      <c r="Q123" s="247"/>
      <c r="R123" s="247" t="s">
        <v>672</v>
      </c>
      <c r="S123" s="247" t="s">
        <v>672</v>
      </c>
      <c r="T123" s="247"/>
      <c r="U123" s="247"/>
      <c r="V123" s="247"/>
      <c r="W123" s="247"/>
      <c r="X123" s="247"/>
      <c r="Y123" s="225" t="s">
        <v>706</v>
      </c>
      <c r="Z123" s="248" t="s">
        <v>98</v>
      </c>
      <c r="AA123" s="266"/>
      <c r="AB123" s="266"/>
    </row>
    <row r="124" spans="1:29" s="5" customFormat="1" ht="43.5" x14ac:dyDescent="0.35">
      <c r="A124" s="92">
        <v>119</v>
      </c>
      <c r="B124" s="580" t="s">
        <v>674</v>
      </c>
      <c r="C124" s="20" t="s">
        <v>163</v>
      </c>
      <c r="D124" s="20">
        <v>48510661</v>
      </c>
      <c r="E124" s="146" t="s">
        <v>534</v>
      </c>
      <c r="F124" s="21">
        <v>600108571</v>
      </c>
      <c r="G124" s="152" t="s">
        <v>382</v>
      </c>
      <c r="H124" s="4" t="s">
        <v>40</v>
      </c>
      <c r="I124" s="20" t="s">
        <v>41</v>
      </c>
      <c r="J124" s="21" t="s">
        <v>42</v>
      </c>
      <c r="K124" s="22" t="s">
        <v>591</v>
      </c>
      <c r="L124" s="23">
        <v>55000000</v>
      </c>
      <c r="M124" s="24">
        <f t="shared" si="11"/>
        <v>38500000</v>
      </c>
      <c r="N124" s="25" t="s">
        <v>135</v>
      </c>
      <c r="O124" s="26" t="s">
        <v>125</v>
      </c>
      <c r="P124" s="28" t="s">
        <v>672</v>
      </c>
      <c r="Q124" s="77" t="s">
        <v>672</v>
      </c>
      <c r="R124" s="77"/>
      <c r="S124" s="77" t="s">
        <v>672</v>
      </c>
      <c r="T124" s="77"/>
      <c r="U124" s="77" t="s">
        <v>672</v>
      </c>
      <c r="V124" s="77"/>
      <c r="W124" s="77"/>
      <c r="X124" s="27" t="s">
        <v>672</v>
      </c>
      <c r="Y124" s="28" t="s">
        <v>659</v>
      </c>
      <c r="Z124" s="29" t="s">
        <v>46</v>
      </c>
      <c r="AA124" s="130"/>
      <c r="AB124" s="130"/>
    </row>
    <row r="125" spans="1:29" s="5" customFormat="1" ht="43.5" x14ac:dyDescent="0.35">
      <c r="A125" s="92">
        <v>120</v>
      </c>
      <c r="B125" s="580" t="s">
        <v>674</v>
      </c>
      <c r="C125" s="20" t="s">
        <v>163</v>
      </c>
      <c r="D125" s="20">
        <v>48510661</v>
      </c>
      <c r="E125" s="146" t="s">
        <v>534</v>
      </c>
      <c r="F125" s="21">
        <v>600108571</v>
      </c>
      <c r="G125" s="152" t="s">
        <v>383</v>
      </c>
      <c r="H125" s="4" t="s">
        <v>40</v>
      </c>
      <c r="I125" s="20" t="s">
        <v>41</v>
      </c>
      <c r="J125" s="21" t="s">
        <v>42</v>
      </c>
      <c r="K125" s="22" t="s">
        <v>592</v>
      </c>
      <c r="L125" s="23">
        <v>5000000</v>
      </c>
      <c r="M125" s="24">
        <f t="shared" si="11"/>
        <v>3500000</v>
      </c>
      <c r="N125" s="25" t="s">
        <v>135</v>
      </c>
      <c r="O125" s="26" t="s">
        <v>136</v>
      </c>
      <c r="P125" s="28"/>
      <c r="Q125" s="77"/>
      <c r="R125" s="77"/>
      <c r="S125" s="77" t="s">
        <v>672</v>
      </c>
      <c r="T125" s="77"/>
      <c r="U125" s="77"/>
      <c r="V125" s="77"/>
      <c r="W125" s="77"/>
      <c r="X125" s="27" t="s">
        <v>672</v>
      </c>
      <c r="Y125" s="28" t="s">
        <v>384</v>
      </c>
      <c r="Z125" s="29" t="s">
        <v>46</v>
      </c>
      <c r="AA125" s="130"/>
      <c r="AB125" s="130"/>
    </row>
    <row r="126" spans="1:29" s="46" customFormat="1" ht="72.5" x14ac:dyDescent="0.35">
      <c r="A126" s="237">
        <v>121</v>
      </c>
      <c r="B126" s="578" t="s">
        <v>675</v>
      </c>
      <c r="C126" s="239" t="s">
        <v>163</v>
      </c>
      <c r="D126" s="239">
        <v>49467247</v>
      </c>
      <c r="E126" s="359" t="s">
        <v>535</v>
      </c>
      <c r="F126" s="241">
        <v>600108139</v>
      </c>
      <c r="G126" s="281" t="s">
        <v>814</v>
      </c>
      <c r="H126" s="243" t="s">
        <v>40</v>
      </c>
      <c r="I126" s="239" t="s">
        <v>41</v>
      </c>
      <c r="J126" s="241" t="s">
        <v>42</v>
      </c>
      <c r="K126" s="244" t="s">
        <v>593</v>
      </c>
      <c r="L126" s="224">
        <v>3200000</v>
      </c>
      <c r="M126" s="245">
        <f t="shared" si="11"/>
        <v>2240000</v>
      </c>
      <c r="N126" s="264" t="s">
        <v>318</v>
      </c>
      <c r="O126" s="265" t="s">
        <v>385</v>
      </c>
      <c r="P126" s="246"/>
      <c r="Q126" s="247"/>
      <c r="R126" s="247"/>
      <c r="S126" s="247" t="s">
        <v>672</v>
      </c>
      <c r="T126" s="247"/>
      <c r="U126" s="247"/>
      <c r="V126" s="247"/>
      <c r="W126" s="247"/>
      <c r="X126" s="247" t="s">
        <v>702</v>
      </c>
      <c r="Y126" s="225" t="s">
        <v>707</v>
      </c>
      <c r="Z126" s="248" t="s">
        <v>46</v>
      </c>
      <c r="AA126" s="129"/>
      <c r="AB126" s="129"/>
    </row>
    <row r="127" spans="1:29" s="46" customFormat="1" ht="131" thickBot="1" x14ac:dyDescent="0.4">
      <c r="A127" s="344">
        <v>122</v>
      </c>
      <c r="B127" s="601" t="s">
        <v>37</v>
      </c>
      <c r="C127" s="239" t="s">
        <v>163</v>
      </c>
      <c r="D127" s="239" t="s">
        <v>39</v>
      </c>
      <c r="E127" s="310" t="s">
        <v>39</v>
      </c>
      <c r="F127" s="241" t="s">
        <v>39</v>
      </c>
      <c r="G127" s="269" t="s">
        <v>810</v>
      </c>
      <c r="H127" s="272" t="s">
        <v>40</v>
      </c>
      <c r="I127" s="270" t="s">
        <v>41</v>
      </c>
      <c r="J127" s="313" t="s">
        <v>42</v>
      </c>
      <c r="K127" s="269" t="s">
        <v>386</v>
      </c>
      <c r="L127" s="260">
        <v>73000000</v>
      </c>
      <c r="M127" s="261">
        <f t="shared" si="11"/>
        <v>51100000</v>
      </c>
      <c r="N127" s="262" t="s">
        <v>165</v>
      </c>
      <c r="O127" s="263" t="s">
        <v>160</v>
      </c>
      <c r="P127" s="274" t="s">
        <v>672</v>
      </c>
      <c r="Q127" s="275" t="s">
        <v>672</v>
      </c>
      <c r="R127" s="275"/>
      <c r="S127" s="275"/>
      <c r="T127" s="275"/>
      <c r="U127" s="275" t="s">
        <v>672</v>
      </c>
      <c r="V127" s="275" t="s">
        <v>672</v>
      </c>
      <c r="W127" s="275" t="s">
        <v>672</v>
      </c>
      <c r="X127" s="345" t="s">
        <v>672</v>
      </c>
      <c r="Y127" s="274" t="s">
        <v>705</v>
      </c>
      <c r="Z127" s="276" t="s">
        <v>46</v>
      </c>
      <c r="AA127" s="129"/>
      <c r="AB127" s="129"/>
    </row>
    <row r="128" spans="1:29" s="5" customFormat="1" ht="15" thickBot="1" x14ac:dyDescent="0.4">
      <c r="A128" s="51"/>
      <c r="B128" s="602"/>
      <c r="C128" s="157"/>
      <c r="D128" s="157"/>
      <c r="E128" s="158"/>
      <c r="F128" s="157"/>
      <c r="G128" s="157"/>
      <c r="H128" s="157"/>
      <c r="I128" s="157"/>
      <c r="J128" s="157"/>
      <c r="K128" s="157"/>
      <c r="L128" s="159"/>
      <c r="M128" s="159"/>
      <c r="N128" s="160"/>
      <c r="O128" s="160"/>
      <c r="P128" s="161"/>
      <c r="Q128" s="161"/>
      <c r="R128" s="161"/>
      <c r="S128" s="161"/>
      <c r="T128" s="161"/>
      <c r="U128" s="161"/>
      <c r="V128" s="161"/>
      <c r="W128" s="161"/>
      <c r="X128" s="161"/>
      <c r="Y128" s="161"/>
      <c r="Z128" s="161"/>
      <c r="AA128" s="130"/>
      <c r="AB128" s="130"/>
    </row>
    <row r="129" spans="1:28" s="5" customFormat="1" ht="43.5" x14ac:dyDescent="0.35">
      <c r="A129" s="91">
        <v>123</v>
      </c>
      <c r="B129" s="603" t="s">
        <v>387</v>
      </c>
      <c r="C129" s="118" t="s">
        <v>387</v>
      </c>
      <c r="D129" s="118">
        <v>28293240</v>
      </c>
      <c r="E129" s="162">
        <v>181015960</v>
      </c>
      <c r="F129" s="119">
        <v>691000697</v>
      </c>
      <c r="G129" s="120" t="s">
        <v>388</v>
      </c>
      <c r="H129" s="117" t="s">
        <v>40</v>
      </c>
      <c r="I129" s="118" t="s">
        <v>41</v>
      </c>
      <c r="J129" s="119" t="s">
        <v>42</v>
      </c>
      <c r="K129" s="120" t="s">
        <v>644</v>
      </c>
      <c r="L129" s="121">
        <v>215000</v>
      </c>
      <c r="M129" s="122">
        <f>L129/100*70</f>
        <v>150500</v>
      </c>
      <c r="N129" s="123" t="s">
        <v>389</v>
      </c>
      <c r="O129" s="124" t="s">
        <v>390</v>
      </c>
      <c r="P129" s="125"/>
      <c r="Q129" s="126" t="s">
        <v>672</v>
      </c>
      <c r="R129" s="126" t="s">
        <v>672</v>
      </c>
      <c r="S129" s="126"/>
      <c r="T129" s="126"/>
      <c r="U129" s="126"/>
      <c r="V129" s="126"/>
      <c r="W129" s="126"/>
      <c r="X129" s="126"/>
      <c r="Y129" s="125" t="s">
        <v>391</v>
      </c>
      <c r="Z129" s="128" t="s">
        <v>46</v>
      </c>
      <c r="AA129" s="130"/>
      <c r="AB129" s="130"/>
    </row>
    <row r="130" spans="1:28" s="5" customFormat="1" ht="101.5" x14ac:dyDescent="0.35">
      <c r="A130" s="47">
        <v>124</v>
      </c>
      <c r="B130" s="604" t="s">
        <v>392</v>
      </c>
      <c r="C130" s="118" t="s">
        <v>393</v>
      </c>
      <c r="D130" s="163" t="s">
        <v>394</v>
      </c>
      <c r="E130" s="162" t="s">
        <v>536</v>
      </c>
      <c r="F130" s="119">
        <v>600001539</v>
      </c>
      <c r="G130" s="120" t="s">
        <v>395</v>
      </c>
      <c r="H130" s="117" t="s">
        <v>40</v>
      </c>
      <c r="I130" s="118" t="s">
        <v>41</v>
      </c>
      <c r="J130" s="119" t="s">
        <v>42</v>
      </c>
      <c r="K130" s="120" t="s">
        <v>620</v>
      </c>
      <c r="L130" s="121">
        <v>38000000</v>
      </c>
      <c r="M130" s="122">
        <f>L130/100*70</f>
        <v>26600000</v>
      </c>
      <c r="N130" s="123" t="s">
        <v>132</v>
      </c>
      <c r="O130" s="124" t="s">
        <v>396</v>
      </c>
      <c r="P130" s="125" t="s">
        <v>672</v>
      </c>
      <c r="Q130" s="126" t="s">
        <v>672</v>
      </c>
      <c r="R130" s="126" t="s">
        <v>672</v>
      </c>
      <c r="S130" s="126" t="s">
        <v>672</v>
      </c>
      <c r="T130" s="126"/>
      <c r="U130" s="126" t="s">
        <v>672</v>
      </c>
      <c r="V130" s="126" t="s">
        <v>672</v>
      </c>
      <c r="W130" s="126"/>
      <c r="X130" s="127" t="s">
        <v>672</v>
      </c>
      <c r="Y130" s="125" t="s">
        <v>397</v>
      </c>
      <c r="Z130" s="128" t="s">
        <v>46</v>
      </c>
      <c r="AA130" s="130"/>
      <c r="AB130" s="130"/>
    </row>
    <row r="131" spans="1:28" s="5" customFormat="1" ht="87" x14ac:dyDescent="0.35">
      <c r="A131" s="92">
        <v>125</v>
      </c>
      <c r="B131" s="579" t="s">
        <v>398</v>
      </c>
      <c r="C131" s="20" t="s">
        <v>398</v>
      </c>
      <c r="D131" s="20">
        <v>26916061</v>
      </c>
      <c r="E131" s="85">
        <v>181036746</v>
      </c>
      <c r="F131" s="21">
        <v>671100769</v>
      </c>
      <c r="G131" s="22" t="s">
        <v>399</v>
      </c>
      <c r="H131" s="4" t="s">
        <v>40</v>
      </c>
      <c r="I131" s="20" t="s">
        <v>41</v>
      </c>
      <c r="J131" s="21" t="s">
        <v>42</v>
      </c>
      <c r="K131" s="22" t="s">
        <v>400</v>
      </c>
      <c r="L131" s="23">
        <v>30000000</v>
      </c>
      <c r="M131" s="24">
        <f>L131/100*70</f>
        <v>21000000</v>
      </c>
      <c r="N131" s="25" t="s">
        <v>389</v>
      </c>
      <c r="O131" s="26" t="s">
        <v>136</v>
      </c>
      <c r="P131" s="28" t="s">
        <v>672</v>
      </c>
      <c r="Q131" s="77" t="s">
        <v>672</v>
      </c>
      <c r="R131" s="77" t="s">
        <v>672</v>
      </c>
      <c r="S131" s="77" t="s">
        <v>672</v>
      </c>
      <c r="T131" s="77"/>
      <c r="U131" s="77"/>
      <c r="V131" s="77" t="s">
        <v>672</v>
      </c>
      <c r="W131" s="77"/>
      <c r="X131" s="27" t="s">
        <v>672</v>
      </c>
      <c r="Y131" s="28" t="s">
        <v>661</v>
      </c>
      <c r="Z131" s="29" t="s">
        <v>46</v>
      </c>
      <c r="AA131" s="130"/>
      <c r="AB131" s="130"/>
    </row>
    <row r="132" spans="1:28" s="252" customFormat="1" ht="43.5" x14ac:dyDescent="0.35">
      <c r="A132" s="47">
        <v>126</v>
      </c>
      <c r="B132" s="580" t="s">
        <v>401</v>
      </c>
      <c r="C132" s="20" t="s">
        <v>402</v>
      </c>
      <c r="D132" s="20">
        <v>25348221</v>
      </c>
      <c r="E132" s="85">
        <v>110300238</v>
      </c>
      <c r="F132" s="21">
        <v>600001521</v>
      </c>
      <c r="G132" s="22" t="s">
        <v>403</v>
      </c>
      <c r="H132" s="4" t="s">
        <v>40</v>
      </c>
      <c r="I132" s="20" t="s">
        <v>41</v>
      </c>
      <c r="J132" s="21" t="s">
        <v>42</v>
      </c>
      <c r="K132" s="22" t="s">
        <v>404</v>
      </c>
      <c r="L132" s="23">
        <v>2000000</v>
      </c>
      <c r="M132" s="24">
        <f t="shared" ref="M132:M139" si="20">L132/100*70</f>
        <v>1400000</v>
      </c>
      <c r="N132" s="439">
        <v>45474</v>
      </c>
      <c r="O132" s="440">
        <v>45505</v>
      </c>
      <c r="P132" s="28"/>
      <c r="Q132" s="77"/>
      <c r="R132" s="77"/>
      <c r="S132" s="77" t="s">
        <v>672</v>
      </c>
      <c r="T132" s="77"/>
      <c r="U132" s="77"/>
      <c r="V132" s="77"/>
      <c r="W132" s="77"/>
      <c r="X132" s="27" t="s">
        <v>672</v>
      </c>
      <c r="Y132" s="28" t="s">
        <v>405</v>
      </c>
      <c r="Z132" s="29" t="s">
        <v>46</v>
      </c>
      <c r="AA132" s="251"/>
      <c r="AB132" s="251"/>
    </row>
    <row r="133" spans="1:28" s="252" customFormat="1" ht="58" x14ac:dyDescent="0.35">
      <c r="A133" s="441">
        <v>127</v>
      </c>
      <c r="B133" s="580" t="s">
        <v>401</v>
      </c>
      <c r="C133" s="20" t="s">
        <v>402</v>
      </c>
      <c r="D133" s="20">
        <v>25348221</v>
      </c>
      <c r="E133" s="85">
        <v>110300238</v>
      </c>
      <c r="F133" s="21">
        <v>600001521</v>
      </c>
      <c r="G133" s="22" t="s">
        <v>406</v>
      </c>
      <c r="H133" s="4" t="s">
        <v>40</v>
      </c>
      <c r="I133" s="20" t="s">
        <v>41</v>
      </c>
      <c r="J133" s="21" t="s">
        <v>42</v>
      </c>
      <c r="K133" s="22" t="s">
        <v>407</v>
      </c>
      <c r="L133" s="23">
        <v>3000000</v>
      </c>
      <c r="M133" s="24">
        <f t="shared" si="20"/>
        <v>2100000</v>
      </c>
      <c r="N133" s="25" t="s">
        <v>227</v>
      </c>
      <c r="O133" s="26" t="s">
        <v>93</v>
      </c>
      <c r="P133" s="28"/>
      <c r="Q133" s="77"/>
      <c r="R133" s="77"/>
      <c r="S133" s="77"/>
      <c r="T133" s="77"/>
      <c r="U133" s="77"/>
      <c r="V133" s="77" t="s">
        <v>672</v>
      </c>
      <c r="W133" s="77"/>
      <c r="X133" s="27"/>
      <c r="Y133" s="28" t="s">
        <v>234</v>
      </c>
      <c r="Z133" s="29" t="s">
        <v>46</v>
      </c>
      <c r="AA133" s="251"/>
      <c r="AB133" s="251"/>
    </row>
    <row r="134" spans="1:28" s="252" customFormat="1" ht="43.5" x14ac:dyDescent="0.35">
      <c r="A134" s="47">
        <v>128</v>
      </c>
      <c r="B134" s="580" t="s">
        <v>408</v>
      </c>
      <c r="C134" s="20" t="s">
        <v>402</v>
      </c>
      <c r="D134" s="20">
        <v>25348221</v>
      </c>
      <c r="E134" s="85">
        <v>110300238</v>
      </c>
      <c r="F134" s="21">
        <v>600001521</v>
      </c>
      <c r="G134" s="22" t="s">
        <v>409</v>
      </c>
      <c r="H134" s="4" t="s">
        <v>40</v>
      </c>
      <c r="I134" s="20" t="s">
        <v>41</v>
      </c>
      <c r="J134" s="21" t="s">
        <v>42</v>
      </c>
      <c r="K134" s="22" t="s">
        <v>410</v>
      </c>
      <c r="L134" s="23">
        <v>2000000</v>
      </c>
      <c r="M134" s="24">
        <f t="shared" si="20"/>
        <v>1400000</v>
      </c>
      <c r="N134" s="25" t="s">
        <v>247</v>
      </c>
      <c r="O134" s="26" t="s">
        <v>396</v>
      </c>
      <c r="P134" s="28"/>
      <c r="Q134" s="77"/>
      <c r="R134" s="77"/>
      <c r="S134" s="77" t="s">
        <v>672</v>
      </c>
      <c r="T134" s="77"/>
      <c r="U134" s="77"/>
      <c r="V134" s="77"/>
      <c r="W134" s="77"/>
      <c r="X134" s="27" t="s">
        <v>672</v>
      </c>
      <c r="Y134" s="28" t="s">
        <v>234</v>
      </c>
      <c r="Z134" s="29" t="s">
        <v>46</v>
      </c>
      <c r="AA134" s="251"/>
      <c r="AB134" s="251"/>
    </row>
    <row r="135" spans="1:28" s="252" customFormat="1" ht="58" x14ac:dyDescent="0.35">
      <c r="A135" s="441">
        <v>129</v>
      </c>
      <c r="B135" s="580" t="s">
        <v>401</v>
      </c>
      <c r="C135" s="20" t="s">
        <v>402</v>
      </c>
      <c r="D135" s="20">
        <v>25348221</v>
      </c>
      <c r="E135" s="85">
        <v>110300238</v>
      </c>
      <c r="F135" s="21">
        <v>600001521</v>
      </c>
      <c r="G135" s="22" t="s">
        <v>411</v>
      </c>
      <c r="H135" s="4" t="s">
        <v>40</v>
      </c>
      <c r="I135" s="20" t="s">
        <v>41</v>
      </c>
      <c r="J135" s="21" t="s">
        <v>42</v>
      </c>
      <c r="K135" s="22" t="s">
        <v>412</v>
      </c>
      <c r="L135" s="23">
        <v>1000000</v>
      </c>
      <c r="M135" s="24">
        <f t="shared" si="20"/>
        <v>700000</v>
      </c>
      <c r="N135" s="25" t="s">
        <v>256</v>
      </c>
      <c r="O135" s="26" t="s">
        <v>257</v>
      </c>
      <c r="P135" s="28"/>
      <c r="Q135" s="77" t="s">
        <v>672</v>
      </c>
      <c r="R135" s="77"/>
      <c r="S135" s="77"/>
      <c r="T135" s="77"/>
      <c r="U135" s="77"/>
      <c r="V135" s="77"/>
      <c r="W135" s="77"/>
      <c r="X135" s="27"/>
      <c r="Y135" s="28" t="s">
        <v>234</v>
      </c>
      <c r="Z135" s="29" t="s">
        <v>46</v>
      </c>
      <c r="AA135" s="251"/>
      <c r="AB135" s="251"/>
    </row>
    <row r="136" spans="1:28" s="252" customFormat="1" ht="43.5" x14ac:dyDescent="0.35">
      <c r="A136" s="47">
        <v>130</v>
      </c>
      <c r="B136" s="580" t="s">
        <v>401</v>
      </c>
      <c r="C136" s="20" t="s">
        <v>402</v>
      </c>
      <c r="D136" s="20">
        <v>25348221</v>
      </c>
      <c r="E136" s="85">
        <v>110300238</v>
      </c>
      <c r="F136" s="21">
        <v>600001521</v>
      </c>
      <c r="G136" s="22" t="s">
        <v>413</v>
      </c>
      <c r="H136" s="4" t="s">
        <v>40</v>
      </c>
      <c r="I136" s="20" t="s">
        <v>41</v>
      </c>
      <c r="J136" s="21" t="s">
        <v>42</v>
      </c>
      <c r="K136" s="22" t="s">
        <v>414</v>
      </c>
      <c r="L136" s="23">
        <v>1000000</v>
      </c>
      <c r="M136" s="24">
        <f t="shared" si="20"/>
        <v>700000</v>
      </c>
      <c r="N136" s="25" t="s">
        <v>256</v>
      </c>
      <c r="O136" s="26" t="s">
        <v>257</v>
      </c>
      <c r="P136" s="28"/>
      <c r="Q136" s="77" t="s">
        <v>672</v>
      </c>
      <c r="R136" s="77"/>
      <c r="S136" s="77"/>
      <c r="T136" s="77"/>
      <c r="U136" s="77"/>
      <c r="V136" s="77"/>
      <c r="W136" s="77"/>
      <c r="X136" s="77"/>
      <c r="Y136" s="28" t="s">
        <v>234</v>
      </c>
      <c r="Z136" s="29" t="s">
        <v>46</v>
      </c>
      <c r="AA136" s="251"/>
      <c r="AB136" s="251"/>
    </row>
    <row r="137" spans="1:28" s="254" customFormat="1" ht="43.5" x14ac:dyDescent="0.35">
      <c r="A137" s="47">
        <v>131</v>
      </c>
      <c r="B137" s="580" t="s">
        <v>401</v>
      </c>
      <c r="C137" s="20" t="s">
        <v>402</v>
      </c>
      <c r="D137" s="20">
        <v>25348221</v>
      </c>
      <c r="E137" s="85">
        <v>110300238</v>
      </c>
      <c r="F137" s="21">
        <v>600001521</v>
      </c>
      <c r="G137" s="152" t="s">
        <v>415</v>
      </c>
      <c r="H137" s="4" t="s">
        <v>40</v>
      </c>
      <c r="I137" s="20" t="s">
        <v>41</v>
      </c>
      <c r="J137" s="21" t="s">
        <v>42</v>
      </c>
      <c r="K137" s="22" t="s">
        <v>908</v>
      </c>
      <c r="L137" s="23">
        <v>500000</v>
      </c>
      <c r="M137" s="24">
        <f t="shared" si="20"/>
        <v>350000</v>
      </c>
      <c r="N137" s="25" t="s">
        <v>256</v>
      </c>
      <c r="O137" s="26" t="s">
        <v>257</v>
      </c>
      <c r="P137" s="28"/>
      <c r="Q137" s="77"/>
      <c r="R137" s="77" t="s">
        <v>672</v>
      </c>
      <c r="S137" s="77"/>
      <c r="T137" s="77"/>
      <c r="U137" s="77"/>
      <c r="V137" s="77"/>
      <c r="W137" s="77"/>
      <c r="X137" s="77"/>
      <c r="Y137" s="28" t="s">
        <v>234</v>
      </c>
      <c r="Z137" s="29" t="s">
        <v>46</v>
      </c>
      <c r="AA137" s="253"/>
      <c r="AB137" s="253"/>
    </row>
    <row r="138" spans="1:28" s="250" customFormat="1" ht="246.5" x14ac:dyDescent="0.35">
      <c r="A138" s="237">
        <v>132</v>
      </c>
      <c r="B138" s="578" t="s">
        <v>401</v>
      </c>
      <c r="C138" s="239" t="s">
        <v>402</v>
      </c>
      <c r="D138" s="239">
        <v>25348221</v>
      </c>
      <c r="E138" s="240">
        <v>110300238</v>
      </c>
      <c r="F138" s="241">
        <v>600001521</v>
      </c>
      <c r="G138" s="242" t="s">
        <v>907</v>
      </c>
      <c r="H138" s="243" t="s">
        <v>40</v>
      </c>
      <c r="I138" s="239" t="s">
        <v>41</v>
      </c>
      <c r="J138" s="241" t="s">
        <v>42</v>
      </c>
      <c r="K138" s="244" t="s">
        <v>692</v>
      </c>
      <c r="L138" s="224">
        <v>11500000</v>
      </c>
      <c r="M138" s="245">
        <f t="shared" ref="M138" si="21">L138/100*70</f>
        <v>8050000</v>
      </c>
      <c r="N138" s="225" t="s">
        <v>132</v>
      </c>
      <c r="O138" s="226" t="s">
        <v>257</v>
      </c>
      <c r="P138" s="247" t="s">
        <v>672</v>
      </c>
      <c r="Q138" s="247" t="s">
        <v>672</v>
      </c>
      <c r="R138" s="247" t="s">
        <v>672</v>
      </c>
      <c r="S138" s="247" t="s">
        <v>672</v>
      </c>
      <c r="T138" s="247"/>
      <c r="U138" s="247"/>
      <c r="V138" s="247" t="s">
        <v>672</v>
      </c>
      <c r="W138" s="247"/>
      <c r="X138" s="247" t="s">
        <v>672</v>
      </c>
      <c r="Y138" s="246" t="s">
        <v>693</v>
      </c>
      <c r="Z138" s="248" t="s">
        <v>46</v>
      </c>
      <c r="AA138" s="249"/>
      <c r="AB138" s="249"/>
    </row>
    <row r="139" spans="1:28" ht="58" x14ac:dyDescent="0.35">
      <c r="A139" s="164">
        <v>133</v>
      </c>
      <c r="B139" s="605" t="s">
        <v>416</v>
      </c>
      <c r="C139" s="153" t="s">
        <v>417</v>
      </c>
      <c r="D139" s="140">
        <v>25330012</v>
      </c>
      <c r="E139" s="165" t="s">
        <v>537</v>
      </c>
      <c r="F139" s="138">
        <v>600001512</v>
      </c>
      <c r="G139" s="166" t="s">
        <v>418</v>
      </c>
      <c r="H139" s="4" t="s">
        <v>40</v>
      </c>
      <c r="I139" s="20" t="s">
        <v>41</v>
      </c>
      <c r="J139" s="21" t="s">
        <v>42</v>
      </c>
      <c r="K139" s="154" t="s">
        <v>643</v>
      </c>
      <c r="L139" s="78">
        <v>6100000</v>
      </c>
      <c r="M139" s="79">
        <f t="shared" si="20"/>
        <v>4270000</v>
      </c>
      <c r="N139" s="155" t="s">
        <v>83</v>
      </c>
      <c r="O139" s="156" t="s">
        <v>67</v>
      </c>
      <c r="P139" s="143"/>
      <c r="Q139" s="80" t="s">
        <v>672</v>
      </c>
      <c r="R139" s="80" t="s">
        <v>672</v>
      </c>
      <c r="S139" s="80" t="s">
        <v>672</v>
      </c>
      <c r="T139" s="80" t="s">
        <v>672</v>
      </c>
      <c r="U139" s="80"/>
      <c r="V139" s="80"/>
      <c r="W139" s="80"/>
      <c r="X139" s="144" t="s">
        <v>672</v>
      </c>
      <c r="Y139" s="143" t="s">
        <v>662</v>
      </c>
      <c r="Z139" s="81" t="s">
        <v>46</v>
      </c>
      <c r="AA139" s="115"/>
      <c r="AB139" s="115"/>
    </row>
    <row r="140" spans="1:28" s="5" customFormat="1" ht="54.5" customHeight="1" x14ac:dyDescent="0.35">
      <c r="A140" s="267">
        <v>134</v>
      </c>
      <c r="B140" s="605" t="s">
        <v>419</v>
      </c>
      <c r="C140" s="140" t="s">
        <v>420</v>
      </c>
      <c r="D140" s="268" t="s">
        <v>548</v>
      </c>
      <c r="E140" s="165">
        <v>181075130</v>
      </c>
      <c r="F140" s="138">
        <v>691008736</v>
      </c>
      <c r="G140" s="154" t="s">
        <v>421</v>
      </c>
      <c r="H140" s="139" t="s">
        <v>40</v>
      </c>
      <c r="I140" s="140" t="s">
        <v>41</v>
      </c>
      <c r="J140" s="138" t="s">
        <v>42</v>
      </c>
      <c r="K140" s="154" t="s">
        <v>642</v>
      </c>
      <c r="L140" s="78">
        <v>4000000</v>
      </c>
      <c r="M140" s="79">
        <f>L140/100*70</f>
        <v>2800000</v>
      </c>
      <c r="N140" s="155" t="s">
        <v>200</v>
      </c>
      <c r="O140" s="156" t="s">
        <v>422</v>
      </c>
      <c r="P140" s="143"/>
      <c r="Q140" s="80" t="s">
        <v>672</v>
      </c>
      <c r="R140" s="80"/>
      <c r="S140" s="80"/>
      <c r="T140" s="80"/>
      <c r="U140" s="80"/>
      <c r="V140" s="80" t="s">
        <v>672</v>
      </c>
      <c r="W140" s="80" t="s">
        <v>672</v>
      </c>
      <c r="X140" s="144"/>
      <c r="Y140" s="143" t="s">
        <v>423</v>
      </c>
      <c r="Z140" s="81" t="s">
        <v>46</v>
      </c>
      <c r="AA140" s="130"/>
      <c r="AB140" s="130"/>
    </row>
    <row r="141" spans="1:28" s="5" customFormat="1" ht="54.5" customHeight="1" x14ac:dyDescent="0.35">
      <c r="A141" s="410">
        <v>135</v>
      </c>
      <c r="B141" s="606" t="s">
        <v>828</v>
      </c>
      <c r="C141" s="411" t="s">
        <v>829</v>
      </c>
      <c r="D141" s="412" t="s">
        <v>830</v>
      </c>
      <c r="E141" s="413" t="s">
        <v>831</v>
      </c>
      <c r="F141" s="414">
        <v>691014795</v>
      </c>
      <c r="G141" s="415" t="s">
        <v>832</v>
      </c>
      <c r="H141" s="416" t="s">
        <v>40</v>
      </c>
      <c r="I141" s="411" t="s">
        <v>41</v>
      </c>
      <c r="J141" s="414" t="s">
        <v>42</v>
      </c>
      <c r="K141" s="415" t="s">
        <v>837</v>
      </c>
      <c r="L141" s="417">
        <v>70000000</v>
      </c>
      <c r="M141" s="418">
        <v>49000000</v>
      </c>
      <c r="N141" s="419" t="s">
        <v>105</v>
      </c>
      <c r="O141" s="420" t="s">
        <v>381</v>
      </c>
      <c r="P141" s="421" t="s">
        <v>672</v>
      </c>
      <c r="Q141" s="422" t="s">
        <v>672</v>
      </c>
      <c r="R141" s="422" t="s">
        <v>672</v>
      </c>
      <c r="S141" s="422" t="s">
        <v>672</v>
      </c>
      <c r="T141" s="422"/>
      <c r="U141" s="422" t="s">
        <v>672</v>
      </c>
      <c r="V141" s="422" t="s">
        <v>672</v>
      </c>
      <c r="W141" s="422" t="s">
        <v>672</v>
      </c>
      <c r="X141" s="423" t="s">
        <v>672</v>
      </c>
      <c r="Y141" s="421" t="s">
        <v>833</v>
      </c>
      <c r="Z141" s="424" t="s">
        <v>46</v>
      </c>
      <c r="AA141" s="130"/>
      <c r="AB141" s="130"/>
    </row>
    <row r="142" spans="1:28" s="258" customFormat="1" ht="58" x14ac:dyDescent="0.35">
      <c r="A142" s="425">
        <v>136</v>
      </c>
      <c r="B142" s="607" t="s">
        <v>708</v>
      </c>
      <c r="C142" s="411" t="s">
        <v>708</v>
      </c>
      <c r="D142" s="412" t="s">
        <v>709</v>
      </c>
      <c r="E142" s="413" t="s">
        <v>834</v>
      </c>
      <c r="F142" s="413" t="s">
        <v>710</v>
      </c>
      <c r="G142" s="426" t="s">
        <v>711</v>
      </c>
      <c r="H142" s="416" t="s">
        <v>40</v>
      </c>
      <c r="I142" s="411" t="s">
        <v>41</v>
      </c>
      <c r="J142" s="427" t="s">
        <v>42</v>
      </c>
      <c r="K142" s="415" t="s">
        <v>712</v>
      </c>
      <c r="L142" s="417">
        <v>1000000</v>
      </c>
      <c r="M142" s="428">
        <f t="shared" ref="M142" si="22">L142/100*70</f>
        <v>700000</v>
      </c>
      <c r="N142" s="419" t="s">
        <v>83</v>
      </c>
      <c r="O142" s="429" t="s">
        <v>67</v>
      </c>
      <c r="P142" s="421" t="s">
        <v>702</v>
      </c>
      <c r="Q142" s="422" t="s">
        <v>702</v>
      </c>
      <c r="R142" s="422"/>
      <c r="S142" s="422"/>
      <c r="T142" s="422"/>
      <c r="U142" s="422"/>
      <c r="V142" s="422"/>
      <c r="W142" s="422" t="s">
        <v>702</v>
      </c>
      <c r="X142" s="422"/>
      <c r="Y142" s="421" t="s">
        <v>714</v>
      </c>
      <c r="Z142" s="424" t="s">
        <v>713</v>
      </c>
      <c r="AA142" s="257"/>
      <c r="AB142" s="257"/>
    </row>
    <row r="143" spans="1:28" s="258" customFormat="1" ht="58.5" customHeight="1" thickBot="1" x14ac:dyDescent="0.4">
      <c r="A143" s="437">
        <v>137</v>
      </c>
      <c r="B143" s="608" t="s">
        <v>708</v>
      </c>
      <c r="C143" s="318" t="s">
        <v>708</v>
      </c>
      <c r="D143" s="430" t="s">
        <v>709</v>
      </c>
      <c r="E143" s="431" t="s">
        <v>834</v>
      </c>
      <c r="F143" s="431" t="s">
        <v>710</v>
      </c>
      <c r="G143" s="432" t="s">
        <v>715</v>
      </c>
      <c r="H143" s="317" t="s">
        <v>40</v>
      </c>
      <c r="I143" s="318" t="s">
        <v>41</v>
      </c>
      <c r="J143" s="433" t="s">
        <v>42</v>
      </c>
      <c r="K143" s="320" t="s">
        <v>716</v>
      </c>
      <c r="L143" s="321">
        <v>12800000</v>
      </c>
      <c r="M143" s="434">
        <f t="shared" ref="M143" si="23">L143/100*70</f>
        <v>8960000</v>
      </c>
      <c r="N143" s="323" t="s">
        <v>104</v>
      </c>
      <c r="O143" s="435" t="s">
        <v>79</v>
      </c>
      <c r="P143" s="324" t="s">
        <v>702</v>
      </c>
      <c r="Q143" s="436" t="s">
        <v>702</v>
      </c>
      <c r="R143" s="436" t="s">
        <v>702</v>
      </c>
      <c r="S143" s="436" t="s">
        <v>702</v>
      </c>
      <c r="T143" s="436"/>
      <c r="U143" s="436"/>
      <c r="V143" s="436"/>
      <c r="W143" s="436"/>
      <c r="X143" s="436" t="s">
        <v>702</v>
      </c>
      <c r="Y143" s="324" t="s">
        <v>717</v>
      </c>
      <c r="Z143" s="405" t="s">
        <v>713</v>
      </c>
      <c r="AA143" s="257"/>
      <c r="AB143" s="257"/>
    </row>
    <row r="144" spans="1:28" s="5" customFormat="1" ht="14.5" customHeight="1" x14ac:dyDescent="0.35">
      <c r="A144" s="168"/>
      <c r="B144" s="609"/>
      <c r="C144" s="169"/>
      <c r="D144" s="170"/>
      <c r="E144" s="170"/>
      <c r="F144" s="169"/>
      <c r="G144" s="169"/>
      <c r="H144" s="169"/>
      <c r="I144" s="169"/>
      <c r="J144" s="169"/>
      <c r="K144" s="169"/>
      <c r="L144" s="171"/>
      <c r="M144" s="171"/>
      <c r="N144" s="172"/>
      <c r="O144" s="172"/>
      <c r="P144" s="173"/>
      <c r="Q144" s="173"/>
      <c r="R144" s="173"/>
      <c r="S144" s="173"/>
      <c r="T144" s="173"/>
      <c r="U144" s="173"/>
      <c r="V144" s="173"/>
      <c r="W144" s="173"/>
      <c r="X144" s="173"/>
      <c r="Y144" s="173"/>
      <c r="Z144" s="173"/>
      <c r="AA144" s="130"/>
      <c r="AB144" s="130"/>
    </row>
    <row r="145" spans="1:28" s="5" customFormat="1" ht="29" customHeight="1" x14ac:dyDescent="0.35">
      <c r="A145" s="174" t="s">
        <v>676</v>
      </c>
      <c r="B145" s="609"/>
      <c r="C145" s="169"/>
      <c r="D145" s="170"/>
      <c r="E145" s="170"/>
      <c r="F145" s="169"/>
      <c r="G145" s="169"/>
      <c r="H145" s="169"/>
      <c r="I145" s="169"/>
      <c r="J145" s="169"/>
      <c r="K145" s="169"/>
      <c r="L145" s="171"/>
      <c r="M145" s="171"/>
      <c r="N145" s="172"/>
      <c r="O145" s="172"/>
      <c r="P145" s="173"/>
      <c r="Q145" s="173"/>
      <c r="R145" s="173"/>
      <c r="S145" s="173"/>
      <c r="T145" s="173"/>
      <c r="U145" s="173"/>
      <c r="V145" s="173"/>
      <c r="W145" s="173"/>
      <c r="X145" s="173"/>
      <c r="Y145" s="173"/>
      <c r="Z145" s="173"/>
      <c r="AA145" s="130"/>
      <c r="AB145" s="130"/>
    </row>
    <row r="146" spans="1:28" s="5" customFormat="1" ht="14.5" customHeight="1" thickBot="1" x14ac:dyDescent="0.4">
      <c r="A146" s="52"/>
      <c r="B146" s="583"/>
      <c r="C146" s="175"/>
      <c r="D146" s="175"/>
      <c r="E146" s="176"/>
      <c r="F146" s="175"/>
      <c r="G146" s="175"/>
      <c r="H146" s="175"/>
      <c r="I146" s="175"/>
      <c r="J146" s="175"/>
      <c r="K146" s="175"/>
      <c r="L146" s="177"/>
      <c r="M146" s="177"/>
      <c r="N146" s="178"/>
      <c r="O146" s="178"/>
      <c r="P146" s="51"/>
      <c r="Q146" s="51"/>
      <c r="R146" s="51"/>
      <c r="S146" s="51"/>
      <c r="T146" s="51"/>
      <c r="U146" s="51"/>
      <c r="V146" s="51"/>
      <c r="W146" s="51"/>
      <c r="X146" s="51"/>
      <c r="Y146" s="51"/>
      <c r="Z146" s="51"/>
      <c r="AA146" s="130"/>
      <c r="AB146" s="130"/>
    </row>
    <row r="147" spans="1:28" s="252" customFormat="1" ht="58" x14ac:dyDescent="0.35">
      <c r="A147" s="44">
        <v>138</v>
      </c>
      <c r="B147" s="610" t="s">
        <v>215</v>
      </c>
      <c r="C147" s="66" t="s">
        <v>216</v>
      </c>
      <c r="D147" s="66">
        <v>48513121</v>
      </c>
      <c r="E147" s="335" t="s">
        <v>494</v>
      </c>
      <c r="F147" s="67">
        <v>600108066</v>
      </c>
      <c r="G147" s="68" t="s">
        <v>424</v>
      </c>
      <c r="H147" s="69" t="s">
        <v>40</v>
      </c>
      <c r="I147" s="66" t="s">
        <v>41</v>
      </c>
      <c r="J147" s="67" t="s">
        <v>42</v>
      </c>
      <c r="K147" s="68" t="s">
        <v>425</v>
      </c>
      <c r="L147" s="70">
        <v>1800000</v>
      </c>
      <c r="M147" s="71" t="s">
        <v>39</v>
      </c>
      <c r="N147" s="72" t="s">
        <v>247</v>
      </c>
      <c r="O147" s="73" t="s">
        <v>396</v>
      </c>
      <c r="P147" s="74"/>
      <c r="Q147" s="75"/>
      <c r="R147" s="75"/>
      <c r="S147" s="75"/>
      <c r="T147" s="75"/>
      <c r="U147" s="75"/>
      <c r="V147" s="75"/>
      <c r="W147" s="75"/>
      <c r="X147" s="75"/>
      <c r="Y147" s="74" t="s">
        <v>222</v>
      </c>
      <c r="Z147" s="76" t="s">
        <v>46</v>
      </c>
      <c r="AA147" s="251"/>
      <c r="AB147" s="251"/>
    </row>
    <row r="148" spans="1:28" s="252" customFormat="1" ht="43.5" x14ac:dyDescent="0.35">
      <c r="A148" s="461">
        <v>139</v>
      </c>
      <c r="B148" s="611" t="s">
        <v>215</v>
      </c>
      <c r="C148" s="20" t="s">
        <v>216</v>
      </c>
      <c r="D148" s="118">
        <v>48513121</v>
      </c>
      <c r="E148" s="328" t="s">
        <v>494</v>
      </c>
      <c r="F148" s="21">
        <v>600108066</v>
      </c>
      <c r="G148" s="22" t="s">
        <v>426</v>
      </c>
      <c r="H148" s="4" t="s">
        <v>40</v>
      </c>
      <c r="I148" s="20" t="s">
        <v>41</v>
      </c>
      <c r="J148" s="21" t="s">
        <v>42</v>
      </c>
      <c r="K148" s="22" t="s">
        <v>231</v>
      </c>
      <c r="L148" s="23">
        <v>2000000</v>
      </c>
      <c r="M148" s="24" t="s">
        <v>39</v>
      </c>
      <c r="N148" s="25" t="s">
        <v>427</v>
      </c>
      <c r="O148" s="26" t="s">
        <v>428</v>
      </c>
      <c r="P148" s="28"/>
      <c r="Q148" s="77"/>
      <c r="R148" s="77"/>
      <c r="S148" s="77"/>
      <c r="T148" s="77"/>
      <c r="U148" s="77"/>
      <c r="V148" s="77"/>
      <c r="W148" s="77"/>
      <c r="X148" s="77"/>
      <c r="Y148" s="28" t="s">
        <v>234</v>
      </c>
      <c r="Z148" s="29" t="s">
        <v>46</v>
      </c>
      <c r="AA148" s="251"/>
      <c r="AB148" s="251"/>
    </row>
    <row r="149" spans="1:28" s="5" customFormat="1" ht="58" x14ac:dyDescent="0.35">
      <c r="A149" s="95">
        <v>140</v>
      </c>
      <c r="B149" s="612" t="s">
        <v>235</v>
      </c>
      <c r="C149" s="20" t="s">
        <v>216</v>
      </c>
      <c r="D149" s="20">
        <v>44994052</v>
      </c>
      <c r="E149" s="85" t="s">
        <v>497</v>
      </c>
      <c r="F149" s="21">
        <v>600108295</v>
      </c>
      <c r="G149" s="22" t="s">
        <v>429</v>
      </c>
      <c r="H149" s="4" t="s">
        <v>40</v>
      </c>
      <c r="I149" s="20" t="s">
        <v>41</v>
      </c>
      <c r="J149" s="21" t="s">
        <v>42</v>
      </c>
      <c r="K149" s="22" t="s">
        <v>430</v>
      </c>
      <c r="L149" s="23">
        <v>3000000</v>
      </c>
      <c r="M149" s="24" t="s">
        <v>39</v>
      </c>
      <c r="N149" s="25" t="s">
        <v>247</v>
      </c>
      <c r="O149" s="26" t="s">
        <v>233</v>
      </c>
      <c r="P149" s="28"/>
      <c r="Q149" s="77"/>
      <c r="R149" s="77"/>
      <c r="S149" s="77"/>
      <c r="T149" s="77"/>
      <c r="U149" s="77"/>
      <c r="V149" s="77"/>
      <c r="W149" s="77"/>
      <c r="X149" s="77"/>
      <c r="Y149" s="28" t="s">
        <v>241</v>
      </c>
      <c r="Z149" s="29" t="s">
        <v>46</v>
      </c>
      <c r="AA149" s="130"/>
      <c r="AB149" s="130"/>
    </row>
    <row r="150" spans="1:28" s="5" customFormat="1" ht="58" x14ac:dyDescent="0.35">
      <c r="A150" s="95">
        <v>141</v>
      </c>
      <c r="B150" s="612" t="s">
        <v>248</v>
      </c>
      <c r="C150" s="20" t="s">
        <v>216</v>
      </c>
      <c r="D150" s="20">
        <v>48513091</v>
      </c>
      <c r="E150" s="85" t="s">
        <v>496</v>
      </c>
      <c r="F150" s="21">
        <v>600108058</v>
      </c>
      <c r="G150" s="22" t="s">
        <v>431</v>
      </c>
      <c r="H150" s="4" t="s">
        <v>40</v>
      </c>
      <c r="I150" s="20" t="s">
        <v>41</v>
      </c>
      <c r="J150" s="21" t="s">
        <v>42</v>
      </c>
      <c r="K150" s="22" t="s">
        <v>432</v>
      </c>
      <c r="L150" s="23">
        <v>3000000</v>
      </c>
      <c r="M150" s="24" t="s">
        <v>39</v>
      </c>
      <c r="N150" s="25" t="s">
        <v>227</v>
      </c>
      <c r="O150" s="26" t="s">
        <v>152</v>
      </c>
      <c r="P150" s="28"/>
      <c r="Q150" s="77"/>
      <c r="R150" s="77"/>
      <c r="S150" s="77"/>
      <c r="T150" s="77"/>
      <c r="U150" s="77"/>
      <c r="V150" s="77"/>
      <c r="W150" s="77"/>
      <c r="X150" s="77"/>
      <c r="Y150" s="28" t="s">
        <v>241</v>
      </c>
      <c r="Z150" s="29" t="s">
        <v>46</v>
      </c>
      <c r="AA150" s="130"/>
      <c r="AB150" s="130"/>
    </row>
    <row r="151" spans="1:28" s="5" customFormat="1" ht="43.5" x14ac:dyDescent="0.35">
      <c r="A151" s="95">
        <v>142</v>
      </c>
      <c r="B151" s="612" t="s">
        <v>248</v>
      </c>
      <c r="C151" s="20" t="s">
        <v>216</v>
      </c>
      <c r="D151" s="20">
        <v>48513091</v>
      </c>
      <c r="E151" s="85" t="s">
        <v>496</v>
      </c>
      <c r="F151" s="21">
        <v>600108058</v>
      </c>
      <c r="G151" s="22" t="s">
        <v>433</v>
      </c>
      <c r="H151" s="4" t="s">
        <v>40</v>
      </c>
      <c r="I151" s="20" t="s">
        <v>41</v>
      </c>
      <c r="J151" s="32" t="s">
        <v>42</v>
      </c>
      <c r="K151" s="22" t="s">
        <v>434</v>
      </c>
      <c r="L151" s="78">
        <v>2000000</v>
      </c>
      <c r="M151" s="79" t="s">
        <v>39</v>
      </c>
      <c r="N151" s="25" t="s">
        <v>256</v>
      </c>
      <c r="O151" s="26" t="s">
        <v>257</v>
      </c>
      <c r="P151" s="28"/>
      <c r="Q151" s="80"/>
      <c r="R151" s="80"/>
      <c r="S151" s="80"/>
      <c r="T151" s="80"/>
      <c r="U151" s="80"/>
      <c r="V151" s="80"/>
      <c r="W151" s="80"/>
      <c r="X151" s="80"/>
      <c r="Y151" s="28" t="s">
        <v>241</v>
      </c>
      <c r="Z151" s="81" t="s">
        <v>46</v>
      </c>
      <c r="AA151" s="130"/>
      <c r="AB151" s="130"/>
    </row>
    <row r="152" spans="1:28" s="5" customFormat="1" ht="43.5" x14ac:dyDescent="0.35">
      <c r="A152" s="95">
        <v>143</v>
      </c>
      <c r="B152" s="612" t="s">
        <v>295</v>
      </c>
      <c r="C152" s="20" t="s">
        <v>435</v>
      </c>
      <c r="D152" s="20">
        <v>48512575</v>
      </c>
      <c r="E152" s="85" t="s">
        <v>505</v>
      </c>
      <c r="F152" s="21">
        <v>600107957</v>
      </c>
      <c r="G152" s="22" t="s">
        <v>436</v>
      </c>
      <c r="H152" s="4" t="s">
        <v>40</v>
      </c>
      <c r="I152" s="20" t="s">
        <v>41</v>
      </c>
      <c r="J152" s="21" t="s">
        <v>42</v>
      </c>
      <c r="K152" s="22" t="s">
        <v>583</v>
      </c>
      <c r="L152" s="23">
        <v>1200000</v>
      </c>
      <c r="M152" s="24" t="s">
        <v>39</v>
      </c>
      <c r="N152" s="25" t="s">
        <v>269</v>
      </c>
      <c r="O152" s="26" t="s">
        <v>227</v>
      </c>
      <c r="P152" s="28"/>
      <c r="Q152" s="77"/>
      <c r="R152" s="77"/>
      <c r="S152" s="77"/>
      <c r="T152" s="77"/>
      <c r="U152" s="77"/>
      <c r="V152" s="77"/>
      <c r="W152" s="77"/>
      <c r="X152" s="77"/>
      <c r="Y152" s="28" t="s">
        <v>652</v>
      </c>
      <c r="Z152" s="29" t="s">
        <v>46</v>
      </c>
      <c r="AA152" s="130"/>
      <c r="AB152" s="130"/>
    </row>
    <row r="153" spans="1:28" s="5" customFormat="1" ht="43.5" x14ac:dyDescent="0.35">
      <c r="A153" s="95">
        <v>144</v>
      </c>
      <c r="B153" s="612" t="s">
        <v>295</v>
      </c>
      <c r="C153" s="20" t="s">
        <v>435</v>
      </c>
      <c r="D153" s="20">
        <v>48512575</v>
      </c>
      <c r="E153" s="85" t="s">
        <v>505</v>
      </c>
      <c r="F153" s="21">
        <v>600107957</v>
      </c>
      <c r="G153" s="22" t="s">
        <v>437</v>
      </c>
      <c r="H153" s="4" t="s">
        <v>40</v>
      </c>
      <c r="I153" s="20" t="s">
        <v>41</v>
      </c>
      <c r="J153" s="21" t="s">
        <v>42</v>
      </c>
      <c r="K153" s="22" t="s">
        <v>584</v>
      </c>
      <c r="L153" s="23">
        <v>5000000</v>
      </c>
      <c r="M153" s="24" t="s">
        <v>39</v>
      </c>
      <c r="N153" s="25" t="s">
        <v>269</v>
      </c>
      <c r="O153" s="26" t="s">
        <v>227</v>
      </c>
      <c r="P153" s="28"/>
      <c r="Q153" s="77"/>
      <c r="R153" s="77"/>
      <c r="S153" s="77"/>
      <c r="T153" s="77"/>
      <c r="U153" s="77"/>
      <c r="V153" s="77"/>
      <c r="W153" s="77"/>
      <c r="X153" s="77"/>
      <c r="Y153" s="28" t="s">
        <v>652</v>
      </c>
      <c r="Z153" s="29" t="s">
        <v>46</v>
      </c>
      <c r="AA153" s="130"/>
      <c r="AB153" s="130"/>
    </row>
    <row r="154" spans="1:28" s="5" customFormat="1" ht="43.5" x14ac:dyDescent="0.35">
      <c r="A154" s="96">
        <v>145</v>
      </c>
      <c r="B154" s="612" t="s">
        <v>295</v>
      </c>
      <c r="C154" s="20" t="s">
        <v>435</v>
      </c>
      <c r="D154" s="20">
        <v>48512575</v>
      </c>
      <c r="E154" s="85" t="s">
        <v>505</v>
      </c>
      <c r="F154" s="21">
        <v>600107957</v>
      </c>
      <c r="G154" s="22" t="s">
        <v>438</v>
      </c>
      <c r="H154" s="4" t="s">
        <v>40</v>
      </c>
      <c r="I154" s="20" t="s">
        <v>41</v>
      </c>
      <c r="J154" s="21" t="s">
        <v>42</v>
      </c>
      <c r="K154" s="22" t="s">
        <v>585</v>
      </c>
      <c r="L154" s="23">
        <v>1000000</v>
      </c>
      <c r="M154" s="24" t="s">
        <v>39</v>
      </c>
      <c r="N154" s="25" t="s">
        <v>269</v>
      </c>
      <c r="O154" s="26" t="s">
        <v>227</v>
      </c>
      <c r="P154" s="28"/>
      <c r="Q154" s="77"/>
      <c r="R154" s="77"/>
      <c r="S154" s="77"/>
      <c r="T154" s="77"/>
      <c r="U154" s="77"/>
      <c r="V154" s="77"/>
      <c r="W154" s="77"/>
      <c r="X154" s="77"/>
      <c r="Y154" s="28" t="s">
        <v>663</v>
      </c>
      <c r="Z154" s="29" t="s">
        <v>46</v>
      </c>
      <c r="AA154" s="130"/>
      <c r="AB154" s="130"/>
    </row>
    <row r="155" spans="1:28" s="5" customFormat="1" ht="43.5" x14ac:dyDescent="0.35">
      <c r="A155" s="96">
        <v>146</v>
      </c>
      <c r="B155" s="612" t="s">
        <v>295</v>
      </c>
      <c r="C155" s="20" t="s">
        <v>435</v>
      </c>
      <c r="D155" s="20">
        <v>48512575</v>
      </c>
      <c r="E155" s="85" t="s">
        <v>505</v>
      </c>
      <c r="F155" s="21">
        <v>600107957</v>
      </c>
      <c r="G155" s="22" t="s">
        <v>439</v>
      </c>
      <c r="H155" s="4" t="s">
        <v>40</v>
      </c>
      <c r="I155" s="20" t="s">
        <v>41</v>
      </c>
      <c r="J155" s="21" t="s">
        <v>42</v>
      </c>
      <c r="K155" s="22" t="s">
        <v>586</v>
      </c>
      <c r="L155" s="23">
        <v>1600000</v>
      </c>
      <c r="M155" s="24" t="s">
        <v>39</v>
      </c>
      <c r="N155" s="25" t="s">
        <v>269</v>
      </c>
      <c r="O155" s="26" t="s">
        <v>227</v>
      </c>
      <c r="P155" s="28"/>
      <c r="Q155" s="77"/>
      <c r="R155" s="77"/>
      <c r="S155" s="77"/>
      <c r="T155" s="77"/>
      <c r="U155" s="77"/>
      <c r="V155" s="77"/>
      <c r="W155" s="77"/>
      <c r="X155" s="77"/>
      <c r="Y155" s="28" t="s">
        <v>663</v>
      </c>
      <c r="Z155" s="29" t="s">
        <v>46</v>
      </c>
      <c r="AA155" s="130"/>
      <c r="AB155" s="130"/>
    </row>
    <row r="156" spans="1:28" s="5" customFormat="1" ht="43.5" x14ac:dyDescent="0.35">
      <c r="A156" s="94">
        <v>147</v>
      </c>
      <c r="B156" s="579" t="s">
        <v>295</v>
      </c>
      <c r="C156" s="20" t="s">
        <v>95</v>
      </c>
      <c r="D156" s="20">
        <v>48512575</v>
      </c>
      <c r="E156" s="131" t="s">
        <v>505</v>
      </c>
      <c r="F156" s="21">
        <v>600107957</v>
      </c>
      <c r="G156" s="22" t="s">
        <v>302</v>
      </c>
      <c r="H156" s="4" t="s">
        <v>40</v>
      </c>
      <c r="I156" s="20" t="s">
        <v>41</v>
      </c>
      <c r="J156" s="21" t="s">
        <v>42</v>
      </c>
      <c r="K156" s="22" t="s">
        <v>303</v>
      </c>
      <c r="L156" s="23">
        <v>3500000</v>
      </c>
      <c r="M156" s="24" t="s">
        <v>39</v>
      </c>
      <c r="N156" s="25" t="s">
        <v>269</v>
      </c>
      <c r="O156" s="26" t="s">
        <v>227</v>
      </c>
      <c r="P156" s="28"/>
      <c r="Q156" s="77"/>
      <c r="R156" s="77"/>
      <c r="S156" s="77"/>
      <c r="T156" s="77"/>
      <c r="U156" s="77"/>
      <c r="V156" s="77"/>
      <c r="W156" s="77"/>
      <c r="X156" s="77"/>
      <c r="Y156" s="28" t="s">
        <v>652</v>
      </c>
      <c r="Z156" s="29" t="s">
        <v>46</v>
      </c>
      <c r="AA156" s="130"/>
      <c r="AB156" s="130"/>
    </row>
    <row r="157" spans="1:28" s="5" customFormat="1" ht="43.5" x14ac:dyDescent="0.35">
      <c r="A157" s="94">
        <v>148</v>
      </c>
      <c r="B157" s="612" t="s">
        <v>440</v>
      </c>
      <c r="C157" s="20" t="s">
        <v>119</v>
      </c>
      <c r="D157" s="20">
        <v>70994218</v>
      </c>
      <c r="E157" s="85">
        <v>102055904</v>
      </c>
      <c r="F157" s="21">
        <v>600108511</v>
      </c>
      <c r="G157" s="22" t="s">
        <v>441</v>
      </c>
      <c r="H157" s="4" t="s">
        <v>40</v>
      </c>
      <c r="I157" s="20" t="s">
        <v>41</v>
      </c>
      <c r="J157" s="21" t="s">
        <v>42</v>
      </c>
      <c r="K157" s="22" t="s">
        <v>587</v>
      </c>
      <c r="L157" s="23">
        <v>9200000</v>
      </c>
      <c r="M157" s="24" t="s">
        <v>39</v>
      </c>
      <c r="N157" s="25" t="s">
        <v>104</v>
      </c>
      <c r="O157" s="26" t="s">
        <v>105</v>
      </c>
      <c r="P157" s="28"/>
      <c r="Q157" s="77"/>
      <c r="R157" s="77"/>
      <c r="S157" s="77"/>
      <c r="T157" s="77"/>
      <c r="U157" s="77"/>
      <c r="V157" s="77"/>
      <c r="W157" s="77"/>
      <c r="X157" s="77"/>
      <c r="Y157" s="28" t="s">
        <v>442</v>
      </c>
      <c r="Z157" s="29" t="s">
        <v>46</v>
      </c>
      <c r="AA157" s="130"/>
      <c r="AB157" s="130"/>
    </row>
    <row r="158" spans="1:28" s="5" customFormat="1" ht="72.5" x14ac:dyDescent="0.35">
      <c r="A158" s="316">
        <v>149</v>
      </c>
      <c r="B158" s="581" t="s">
        <v>342</v>
      </c>
      <c r="C158" s="297" t="s">
        <v>151</v>
      </c>
      <c r="D158" s="297">
        <v>48512711</v>
      </c>
      <c r="E158" s="298" t="s">
        <v>518</v>
      </c>
      <c r="F158" s="299">
        <v>600108431</v>
      </c>
      <c r="G158" s="300" t="s">
        <v>768</v>
      </c>
      <c r="H158" s="301" t="s">
        <v>40</v>
      </c>
      <c r="I158" s="297" t="s">
        <v>41</v>
      </c>
      <c r="J158" s="299" t="s">
        <v>42</v>
      </c>
      <c r="K158" s="300" t="s">
        <v>769</v>
      </c>
      <c r="L158" s="302">
        <v>3000000</v>
      </c>
      <c r="M158" s="303" t="s">
        <v>39</v>
      </c>
      <c r="N158" s="304" t="s">
        <v>728</v>
      </c>
      <c r="O158" s="305" t="s">
        <v>160</v>
      </c>
      <c r="P158" s="306"/>
      <c r="Q158" s="307"/>
      <c r="R158" s="307"/>
      <c r="S158" s="307"/>
      <c r="T158" s="307"/>
      <c r="U158" s="307"/>
      <c r="V158" s="307"/>
      <c r="W158" s="307"/>
      <c r="X158" s="315"/>
      <c r="Y158" s="306" t="s">
        <v>703</v>
      </c>
      <c r="Z158" s="308" t="s">
        <v>46</v>
      </c>
      <c r="AA158" s="130"/>
      <c r="AB158" s="130"/>
    </row>
    <row r="159" spans="1:28" s="5" customFormat="1" ht="72.5" x14ac:dyDescent="0.35">
      <c r="A159" s="312">
        <v>150</v>
      </c>
      <c r="B159" s="578" t="s">
        <v>346</v>
      </c>
      <c r="C159" s="239" t="s">
        <v>151</v>
      </c>
      <c r="D159" s="239">
        <v>62157060</v>
      </c>
      <c r="E159" s="255" t="s">
        <v>524</v>
      </c>
      <c r="F159" s="241">
        <v>600108163</v>
      </c>
      <c r="G159" s="244" t="s">
        <v>910</v>
      </c>
      <c r="H159" s="243" t="s">
        <v>40</v>
      </c>
      <c r="I159" s="239" t="s">
        <v>41</v>
      </c>
      <c r="J159" s="241" t="s">
        <v>42</v>
      </c>
      <c r="K159" s="244" t="s">
        <v>909</v>
      </c>
      <c r="L159" s="224">
        <v>5800000</v>
      </c>
      <c r="M159" s="245" t="s">
        <v>39</v>
      </c>
      <c r="N159" s="225" t="s">
        <v>78</v>
      </c>
      <c r="O159" s="226" t="s">
        <v>79</v>
      </c>
      <c r="P159" s="246"/>
      <c r="Q159" s="247"/>
      <c r="R159" s="247"/>
      <c r="S159" s="247"/>
      <c r="T159" s="247"/>
      <c r="U159" s="247"/>
      <c r="V159" s="247"/>
      <c r="W159" s="247"/>
      <c r="X159" s="256"/>
      <c r="Y159" s="246" t="s">
        <v>638</v>
      </c>
      <c r="Z159" s="248" t="s">
        <v>46</v>
      </c>
      <c r="AA159" s="130"/>
      <c r="AB159" s="130"/>
    </row>
    <row r="160" spans="1:28" s="5" customFormat="1" ht="87" x14ac:dyDescent="0.35">
      <c r="A160" s="311">
        <v>151</v>
      </c>
      <c r="B160" s="597" t="s">
        <v>443</v>
      </c>
      <c r="C160" s="239" t="s">
        <v>151</v>
      </c>
      <c r="D160" s="239">
        <v>48512672</v>
      </c>
      <c r="E160" s="240" t="s">
        <v>520</v>
      </c>
      <c r="F160" s="240">
        <v>600108252</v>
      </c>
      <c r="G160" s="244" t="s">
        <v>885</v>
      </c>
      <c r="H160" s="243" t="s">
        <v>40</v>
      </c>
      <c r="I160" s="239" t="s">
        <v>41</v>
      </c>
      <c r="J160" s="241" t="s">
        <v>42</v>
      </c>
      <c r="K160" s="244" t="s">
        <v>621</v>
      </c>
      <c r="L160" s="224">
        <v>8000000</v>
      </c>
      <c r="M160" s="245" t="s">
        <v>39</v>
      </c>
      <c r="N160" s="225" t="s">
        <v>78</v>
      </c>
      <c r="O160" s="226" t="s">
        <v>79</v>
      </c>
      <c r="P160" s="246"/>
      <c r="Q160" s="247"/>
      <c r="R160" s="247"/>
      <c r="S160" s="247"/>
      <c r="T160" s="247"/>
      <c r="U160" s="247"/>
      <c r="V160" s="247"/>
      <c r="W160" s="247"/>
      <c r="X160" s="247"/>
      <c r="Y160" s="246" t="s">
        <v>638</v>
      </c>
      <c r="Z160" s="248" t="s">
        <v>46</v>
      </c>
      <c r="AA160" s="130"/>
      <c r="AB160" s="130"/>
    </row>
    <row r="161" spans="1:28" s="5" customFormat="1" ht="101.5" x14ac:dyDescent="0.35">
      <c r="A161" s="237">
        <v>152</v>
      </c>
      <c r="B161" s="578" t="s">
        <v>348</v>
      </c>
      <c r="C161" s="239" t="s">
        <v>151</v>
      </c>
      <c r="D161" s="239">
        <v>60556188</v>
      </c>
      <c r="E161" s="255" t="s">
        <v>521</v>
      </c>
      <c r="F161" s="241">
        <v>600108261</v>
      </c>
      <c r="G161" s="244" t="s">
        <v>887</v>
      </c>
      <c r="H161" s="243" t="s">
        <v>40</v>
      </c>
      <c r="I161" s="239" t="s">
        <v>41</v>
      </c>
      <c r="J161" s="241" t="s">
        <v>42</v>
      </c>
      <c r="K161" s="244" t="s">
        <v>352</v>
      </c>
      <c r="L161" s="224">
        <v>7000000</v>
      </c>
      <c r="M161" s="245" t="s">
        <v>39</v>
      </c>
      <c r="N161" s="225" t="s">
        <v>78</v>
      </c>
      <c r="O161" s="226" t="s">
        <v>79</v>
      </c>
      <c r="P161" s="246"/>
      <c r="Q161" s="247"/>
      <c r="R161" s="247"/>
      <c r="S161" s="247"/>
      <c r="T161" s="247"/>
      <c r="U161" s="247"/>
      <c r="V161" s="247"/>
      <c r="W161" s="247"/>
      <c r="X161" s="247"/>
      <c r="Y161" s="246" t="s">
        <v>638</v>
      </c>
      <c r="Z161" s="248" t="s">
        <v>46</v>
      </c>
      <c r="AA161" s="130"/>
      <c r="AB161" s="130"/>
    </row>
    <row r="162" spans="1:28" s="5" customFormat="1" ht="101.5" x14ac:dyDescent="0.35">
      <c r="A162" s="361">
        <v>153</v>
      </c>
      <c r="B162" s="597" t="s">
        <v>366</v>
      </c>
      <c r="C162" s="239" t="s">
        <v>159</v>
      </c>
      <c r="D162" s="239">
        <v>70944776</v>
      </c>
      <c r="E162" s="240">
        <v>102067481</v>
      </c>
      <c r="F162" s="241">
        <v>600108635</v>
      </c>
      <c r="G162" s="281" t="s">
        <v>886</v>
      </c>
      <c r="H162" s="243" t="s">
        <v>40</v>
      </c>
      <c r="I162" s="239" t="s">
        <v>41</v>
      </c>
      <c r="J162" s="241" t="s">
        <v>42</v>
      </c>
      <c r="K162" s="244" t="s">
        <v>622</v>
      </c>
      <c r="L162" s="224">
        <v>8000000</v>
      </c>
      <c r="M162" s="245" t="s">
        <v>39</v>
      </c>
      <c r="N162" s="225" t="s">
        <v>444</v>
      </c>
      <c r="O162" s="226" t="s">
        <v>79</v>
      </c>
      <c r="P162" s="246"/>
      <c r="Q162" s="247"/>
      <c r="R162" s="247"/>
      <c r="S162" s="247"/>
      <c r="T162" s="247"/>
      <c r="U162" s="247"/>
      <c r="V162" s="247"/>
      <c r="W162" s="247"/>
      <c r="X162" s="247"/>
      <c r="Y162" s="246" t="s">
        <v>817</v>
      </c>
      <c r="Z162" s="248" t="s">
        <v>46</v>
      </c>
      <c r="AA162" s="130"/>
      <c r="AB162" s="130"/>
    </row>
    <row r="163" spans="1:28" s="5" customFormat="1" ht="58" x14ac:dyDescent="0.35">
      <c r="A163" s="237">
        <v>154</v>
      </c>
      <c r="B163" s="578" t="s">
        <v>374</v>
      </c>
      <c r="C163" s="238" t="s">
        <v>370</v>
      </c>
      <c r="D163" s="239">
        <v>62156781</v>
      </c>
      <c r="E163" s="255" t="s">
        <v>530</v>
      </c>
      <c r="F163" s="241">
        <v>600108490</v>
      </c>
      <c r="G163" s="281" t="s">
        <v>888</v>
      </c>
      <c r="H163" s="243" t="s">
        <v>40</v>
      </c>
      <c r="I163" s="239" t="s">
        <v>41</v>
      </c>
      <c r="J163" s="241" t="s">
        <v>42</v>
      </c>
      <c r="K163" s="244" t="s">
        <v>588</v>
      </c>
      <c r="L163" s="224">
        <v>66000000</v>
      </c>
      <c r="M163" s="245" t="s">
        <v>39</v>
      </c>
      <c r="N163" s="225" t="s">
        <v>227</v>
      </c>
      <c r="O163" s="226" t="s">
        <v>152</v>
      </c>
      <c r="P163" s="28"/>
      <c r="Q163" s="77"/>
      <c r="R163" s="77"/>
      <c r="S163" s="77"/>
      <c r="T163" s="77"/>
      <c r="U163" s="77"/>
      <c r="V163" s="77"/>
      <c r="W163" s="77"/>
      <c r="X163" s="77"/>
      <c r="Y163" s="246" t="s">
        <v>664</v>
      </c>
      <c r="Z163" s="248" t="s">
        <v>46</v>
      </c>
      <c r="AA163" s="257"/>
      <c r="AB163" s="257"/>
    </row>
    <row r="164" spans="1:28" s="5" customFormat="1" ht="43.5" x14ac:dyDescent="0.35">
      <c r="A164" s="356">
        <v>155</v>
      </c>
      <c r="B164" s="597" t="s">
        <v>380</v>
      </c>
      <c r="C164" s="357" t="s">
        <v>163</v>
      </c>
      <c r="D164" s="239">
        <v>48510921</v>
      </c>
      <c r="E164" s="240" t="s">
        <v>533</v>
      </c>
      <c r="F164" s="241">
        <v>600108007</v>
      </c>
      <c r="G164" s="358" t="s">
        <v>813</v>
      </c>
      <c r="H164" s="243" t="s">
        <v>40</v>
      </c>
      <c r="I164" s="239" t="s">
        <v>41</v>
      </c>
      <c r="J164" s="241" t="s">
        <v>42</v>
      </c>
      <c r="K164" s="244" t="s">
        <v>445</v>
      </c>
      <c r="L164" s="224">
        <v>84229874.5</v>
      </c>
      <c r="M164" s="245" t="s">
        <v>39</v>
      </c>
      <c r="N164" s="225" t="s">
        <v>105</v>
      </c>
      <c r="O164" s="226" t="s">
        <v>136</v>
      </c>
      <c r="P164" s="246"/>
      <c r="Q164" s="247"/>
      <c r="R164" s="247"/>
      <c r="S164" s="247"/>
      <c r="T164" s="247"/>
      <c r="U164" s="247"/>
      <c r="V164" s="247"/>
      <c r="W164" s="247"/>
      <c r="X164" s="247"/>
      <c r="Y164" s="246" t="s">
        <v>446</v>
      </c>
      <c r="Z164" s="248" t="s">
        <v>98</v>
      </c>
      <c r="AA164" s="130"/>
      <c r="AB164" s="130"/>
    </row>
    <row r="165" spans="1:28" s="5" customFormat="1" ht="43.5" x14ac:dyDescent="0.35">
      <c r="A165" s="94">
        <v>156</v>
      </c>
      <c r="B165" s="613" t="s">
        <v>447</v>
      </c>
      <c r="C165" s="20" t="s">
        <v>402</v>
      </c>
      <c r="D165" s="20">
        <v>25348221</v>
      </c>
      <c r="E165" s="85">
        <v>110300238</v>
      </c>
      <c r="F165" s="21">
        <v>600001521</v>
      </c>
      <c r="G165" s="22" t="s">
        <v>448</v>
      </c>
      <c r="H165" s="4" t="s">
        <v>40</v>
      </c>
      <c r="I165" s="20" t="s">
        <v>41</v>
      </c>
      <c r="J165" s="21" t="s">
        <v>42</v>
      </c>
      <c r="K165" s="22" t="s">
        <v>449</v>
      </c>
      <c r="L165" s="23">
        <v>2000000</v>
      </c>
      <c r="M165" s="24" t="s">
        <v>39</v>
      </c>
      <c r="N165" s="25" t="s">
        <v>247</v>
      </c>
      <c r="O165" s="26" t="s">
        <v>396</v>
      </c>
      <c r="P165" s="28"/>
      <c r="Q165" s="77"/>
      <c r="R165" s="77"/>
      <c r="S165" s="77"/>
      <c r="T165" s="77"/>
      <c r="U165" s="77"/>
      <c r="V165" s="77"/>
      <c r="W165" s="77"/>
      <c r="X165" s="77"/>
      <c r="Y165" s="28" t="s">
        <v>665</v>
      </c>
      <c r="Z165" s="29" t="s">
        <v>46</v>
      </c>
      <c r="AA165" s="130"/>
      <c r="AB165" s="130"/>
    </row>
    <row r="166" spans="1:28" s="5" customFormat="1" ht="72.5" x14ac:dyDescent="0.35">
      <c r="A166" s="312">
        <v>157</v>
      </c>
      <c r="B166" s="597" t="s">
        <v>450</v>
      </c>
      <c r="C166" s="239" t="s">
        <v>151</v>
      </c>
      <c r="D166" s="239">
        <v>60555840</v>
      </c>
      <c r="E166" s="240" t="s">
        <v>538</v>
      </c>
      <c r="F166" s="314">
        <v>600109259</v>
      </c>
      <c r="G166" s="244" t="s">
        <v>889</v>
      </c>
      <c r="H166" s="243" t="s">
        <v>40</v>
      </c>
      <c r="I166" s="239" t="s">
        <v>41</v>
      </c>
      <c r="J166" s="241" t="s">
        <v>42</v>
      </c>
      <c r="K166" s="244" t="s">
        <v>451</v>
      </c>
      <c r="L166" s="224">
        <v>11000000</v>
      </c>
      <c r="M166" s="245" t="s">
        <v>39</v>
      </c>
      <c r="N166" s="225" t="s">
        <v>78</v>
      </c>
      <c r="O166" s="226" t="s">
        <v>79</v>
      </c>
      <c r="P166" s="246"/>
      <c r="Q166" s="247"/>
      <c r="R166" s="247"/>
      <c r="S166" s="247"/>
      <c r="T166" s="247"/>
      <c r="U166" s="247"/>
      <c r="V166" s="247"/>
      <c r="W166" s="247"/>
      <c r="X166" s="247"/>
      <c r="Y166" s="246" t="s">
        <v>638</v>
      </c>
      <c r="Z166" s="248" t="s">
        <v>46</v>
      </c>
      <c r="AA166" s="130"/>
      <c r="AB166" s="130"/>
    </row>
    <row r="167" spans="1:28" s="5" customFormat="1" ht="101.5" x14ac:dyDescent="0.35">
      <c r="A167" s="312">
        <v>158</v>
      </c>
      <c r="B167" s="597" t="s">
        <v>452</v>
      </c>
      <c r="C167" s="239" t="s">
        <v>151</v>
      </c>
      <c r="D167" s="239">
        <v>62157558</v>
      </c>
      <c r="E167" s="240" t="s">
        <v>539</v>
      </c>
      <c r="F167" s="240">
        <v>600109020</v>
      </c>
      <c r="G167" s="244" t="s">
        <v>890</v>
      </c>
      <c r="H167" s="243" t="s">
        <v>40</v>
      </c>
      <c r="I167" s="239" t="s">
        <v>41</v>
      </c>
      <c r="J167" s="241" t="s">
        <v>42</v>
      </c>
      <c r="K167" s="244" t="s">
        <v>453</v>
      </c>
      <c r="L167" s="224">
        <v>1000000</v>
      </c>
      <c r="M167" s="245" t="s">
        <v>39</v>
      </c>
      <c r="N167" s="225" t="s">
        <v>78</v>
      </c>
      <c r="O167" s="226" t="s">
        <v>79</v>
      </c>
      <c r="P167" s="28"/>
      <c r="Q167" s="77"/>
      <c r="R167" s="77"/>
      <c r="S167" s="77"/>
      <c r="T167" s="77"/>
      <c r="U167" s="77"/>
      <c r="V167" s="77"/>
      <c r="W167" s="77"/>
      <c r="X167" s="77"/>
      <c r="Y167" s="246" t="s">
        <v>638</v>
      </c>
      <c r="Z167" s="248" t="s">
        <v>46</v>
      </c>
      <c r="AA167" s="130"/>
      <c r="AB167" s="130"/>
    </row>
    <row r="168" spans="1:28" s="5" customFormat="1" ht="87" x14ac:dyDescent="0.35">
      <c r="A168" s="530">
        <v>159</v>
      </c>
      <c r="B168" s="614" t="s">
        <v>454</v>
      </c>
      <c r="C168" s="270" t="s">
        <v>151</v>
      </c>
      <c r="D168" s="270">
        <v>62157566</v>
      </c>
      <c r="E168" s="271" t="s">
        <v>540</v>
      </c>
      <c r="F168" s="271">
        <v>600109038</v>
      </c>
      <c r="G168" s="269" t="s">
        <v>891</v>
      </c>
      <c r="H168" s="272" t="s">
        <v>40</v>
      </c>
      <c r="I168" s="270" t="s">
        <v>41</v>
      </c>
      <c r="J168" s="313" t="s">
        <v>42</v>
      </c>
      <c r="K168" s="269" t="s">
        <v>455</v>
      </c>
      <c r="L168" s="260">
        <v>11000000</v>
      </c>
      <c r="M168" s="261" t="s">
        <v>39</v>
      </c>
      <c r="N168" s="262" t="s">
        <v>78</v>
      </c>
      <c r="O168" s="273" t="s">
        <v>79</v>
      </c>
      <c r="P168" s="274"/>
      <c r="Q168" s="275"/>
      <c r="R168" s="275"/>
      <c r="S168" s="275"/>
      <c r="T168" s="275"/>
      <c r="U168" s="275"/>
      <c r="V168" s="275"/>
      <c r="W168" s="275"/>
      <c r="X168" s="275"/>
      <c r="Y168" s="274" t="s">
        <v>766</v>
      </c>
      <c r="Z168" s="276" t="s">
        <v>46</v>
      </c>
      <c r="AA168" s="257"/>
      <c r="AB168" s="257"/>
    </row>
    <row r="169" spans="1:28" s="5" customFormat="1" ht="44" thickBot="1" x14ac:dyDescent="0.4">
      <c r="A169" s="391">
        <v>160</v>
      </c>
      <c r="B169" s="615" t="s">
        <v>374</v>
      </c>
      <c r="C169" s="393" t="s">
        <v>370</v>
      </c>
      <c r="D169" s="393">
        <v>62156781</v>
      </c>
      <c r="E169" s="394" t="s">
        <v>530</v>
      </c>
      <c r="F169" s="395">
        <v>600108490</v>
      </c>
      <c r="G169" s="396" t="s">
        <v>753</v>
      </c>
      <c r="H169" s="392" t="s">
        <v>40</v>
      </c>
      <c r="I169" s="393" t="s">
        <v>41</v>
      </c>
      <c r="J169" s="395" t="s">
        <v>42</v>
      </c>
      <c r="K169" s="396" t="s">
        <v>754</v>
      </c>
      <c r="L169" s="397">
        <v>6000000</v>
      </c>
      <c r="M169" s="398" t="s">
        <v>39</v>
      </c>
      <c r="N169" s="399" t="s">
        <v>744</v>
      </c>
      <c r="O169" s="400" t="s">
        <v>745</v>
      </c>
      <c r="P169" s="401"/>
      <c r="Q169" s="402"/>
      <c r="R169" s="402"/>
      <c r="S169" s="402"/>
      <c r="T169" s="402"/>
      <c r="U169" s="402"/>
      <c r="V169" s="402"/>
      <c r="W169" s="402"/>
      <c r="X169" s="403"/>
      <c r="Y169" s="404" t="s">
        <v>755</v>
      </c>
      <c r="Z169" s="405" t="s">
        <v>46</v>
      </c>
      <c r="AA169" s="130"/>
      <c r="AB169" s="130"/>
    </row>
    <row r="170" spans="1:28" x14ac:dyDescent="0.35">
      <c r="A170" s="115"/>
      <c r="B170" s="115"/>
      <c r="C170" s="115"/>
      <c r="D170" s="115"/>
      <c r="E170" s="179"/>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row>
    <row r="171" spans="1:28" x14ac:dyDescent="0.35">
      <c r="A171" s="1" t="s">
        <v>782</v>
      </c>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row>
    <row r="172" spans="1:28" x14ac:dyDescent="0.3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row>
    <row r="173" spans="1:28" x14ac:dyDescent="0.35">
      <c r="A173" s="1" t="s">
        <v>678</v>
      </c>
      <c r="B173" s="1" t="s">
        <v>679</v>
      </c>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row>
  </sheetData>
  <mergeCells count="29">
    <mergeCell ref="A1:AA1"/>
    <mergeCell ref="A2:A4"/>
    <mergeCell ref="C3:C4"/>
    <mergeCell ref="F3:F4"/>
    <mergeCell ref="H2:H4"/>
    <mergeCell ref="K2:K4"/>
    <mergeCell ref="U3:U4"/>
    <mergeCell ref="W3:W4"/>
    <mergeCell ref="Y3:Y4"/>
    <mergeCell ref="B3:B4"/>
    <mergeCell ref="V3:V4"/>
    <mergeCell ref="Z3:Z4"/>
    <mergeCell ref="M3:M4"/>
    <mergeCell ref="N3:N4"/>
    <mergeCell ref="O3:O4"/>
    <mergeCell ref="D3:D4"/>
    <mergeCell ref="N2:O2"/>
    <mergeCell ref="P2:X2"/>
    <mergeCell ref="Y2:Z2"/>
    <mergeCell ref="B2:F2"/>
    <mergeCell ref="L2:M2"/>
    <mergeCell ref="G2:G4"/>
    <mergeCell ref="E3:E4"/>
    <mergeCell ref="I2:I4"/>
    <mergeCell ref="X3:X4"/>
    <mergeCell ref="J2:J4"/>
    <mergeCell ref="L3:L4"/>
    <mergeCell ref="P3:S3"/>
    <mergeCell ref="T3:T4"/>
  </mergeCells>
  <pageMargins left="0.7" right="0.7" top="0.78740157499999996" bottom="0.78740157499999996" header="0.3" footer="0.3"/>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7"/>
  <sheetViews>
    <sheetView topLeftCell="B10" zoomScale="70" zoomScaleNormal="70" workbookViewId="0">
      <selection activeCell="F9" sqref="F9"/>
    </sheetView>
  </sheetViews>
  <sheetFormatPr defaultColWidth="8.6328125" defaultRowHeight="14.5" x14ac:dyDescent="0.35"/>
  <cols>
    <col min="1" max="1" width="14.36328125" style="1" hidden="1" customWidth="1"/>
    <col min="2" max="2" width="7.36328125" style="1" customWidth="1"/>
    <col min="3" max="3" width="25.6328125" style="1" customWidth="1"/>
    <col min="4" max="4" width="17.54296875" style="1" customWidth="1"/>
    <col min="5" max="5" width="12.90625" style="1" customWidth="1"/>
    <col min="6" max="6" width="27.08984375" style="1" customWidth="1"/>
    <col min="7" max="7" width="13.6328125" style="1" customWidth="1"/>
    <col min="8" max="8" width="16.6328125" style="1" customWidth="1"/>
    <col min="9" max="9" width="12.453125" style="1" bestFit="1" customWidth="1"/>
    <col min="10" max="10" width="45.90625" style="1" customWidth="1"/>
    <col min="11" max="11" width="14.90625" style="1" customWidth="1"/>
    <col min="12" max="12" width="15.81640625" style="1" customWidth="1"/>
    <col min="13" max="13" width="12.81640625" style="1" customWidth="1"/>
    <col min="14" max="17" width="11.08984375" style="1" customWidth="1"/>
    <col min="18" max="18" width="10.54296875" style="1" customWidth="1"/>
    <col min="19" max="19" width="22.6328125" style="1" customWidth="1"/>
    <col min="20" max="20" width="11.90625" style="1" customWidth="1"/>
    <col min="21" max="16384" width="8.6328125" style="1"/>
  </cols>
  <sheetData>
    <row r="1" spans="1:20" ht="21.75" customHeight="1" thickBot="1" x14ac:dyDescent="0.5">
      <c r="A1" s="692" t="s">
        <v>30</v>
      </c>
      <c r="B1" s="692"/>
      <c r="C1" s="692"/>
      <c r="D1" s="692"/>
      <c r="E1" s="692"/>
      <c r="F1" s="692"/>
      <c r="G1" s="692"/>
      <c r="H1" s="692"/>
      <c r="I1" s="692"/>
      <c r="J1" s="692"/>
      <c r="K1" s="693"/>
      <c r="L1" s="693"/>
      <c r="M1" s="692"/>
      <c r="N1" s="692"/>
      <c r="O1" s="692"/>
      <c r="P1" s="692"/>
      <c r="Q1" s="692"/>
      <c r="R1" s="692"/>
      <c r="S1" s="692"/>
    </row>
    <row r="2" spans="1:20" ht="30" customHeight="1" thickBot="1" x14ac:dyDescent="0.4">
      <c r="A2" s="694" t="s">
        <v>31</v>
      </c>
      <c r="B2" s="674" t="s">
        <v>1</v>
      </c>
      <c r="C2" s="720" t="s">
        <v>544</v>
      </c>
      <c r="D2" s="645"/>
      <c r="E2" s="646"/>
      <c r="F2" s="714" t="s">
        <v>3</v>
      </c>
      <c r="G2" s="717" t="s">
        <v>20</v>
      </c>
      <c r="H2" s="697" t="s">
        <v>33</v>
      </c>
      <c r="I2" s="700" t="s">
        <v>5</v>
      </c>
      <c r="J2" s="714" t="s">
        <v>6</v>
      </c>
      <c r="K2" s="721" t="s">
        <v>21</v>
      </c>
      <c r="L2" s="722"/>
      <c r="M2" s="723" t="s">
        <v>7</v>
      </c>
      <c r="N2" s="724"/>
      <c r="O2" s="725" t="s">
        <v>22</v>
      </c>
      <c r="P2" s="726"/>
      <c r="Q2" s="726"/>
      <c r="R2" s="727"/>
      <c r="S2" s="728" t="s">
        <v>8</v>
      </c>
      <c r="T2" s="729"/>
    </row>
    <row r="3" spans="1:20" ht="22.4" customHeight="1" x14ac:dyDescent="0.35">
      <c r="A3" s="695"/>
      <c r="B3" s="675"/>
      <c r="C3" s="705" t="s">
        <v>546</v>
      </c>
      <c r="D3" s="668" t="s">
        <v>10</v>
      </c>
      <c r="E3" s="700" t="s">
        <v>545</v>
      </c>
      <c r="F3" s="715"/>
      <c r="G3" s="718"/>
      <c r="H3" s="698"/>
      <c r="I3" s="701"/>
      <c r="J3" s="715"/>
      <c r="K3" s="708" t="s">
        <v>13</v>
      </c>
      <c r="L3" s="710" t="s">
        <v>23</v>
      </c>
      <c r="M3" s="712" t="s">
        <v>15</v>
      </c>
      <c r="N3" s="730" t="s">
        <v>16</v>
      </c>
      <c r="O3" s="667" t="s">
        <v>24</v>
      </c>
      <c r="P3" s="668"/>
      <c r="Q3" s="668"/>
      <c r="R3" s="662"/>
      <c r="S3" s="703" t="s">
        <v>17</v>
      </c>
      <c r="T3" s="732" t="s">
        <v>18</v>
      </c>
    </row>
    <row r="4" spans="1:20" ht="68.25" customHeight="1" thickBot="1" x14ac:dyDescent="0.4">
      <c r="A4" s="696"/>
      <c r="B4" s="676"/>
      <c r="C4" s="706"/>
      <c r="D4" s="707"/>
      <c r="E4" s="702"/>
      <c r="F4" s="716"/>
      <c r="G4" s="719"/>
      <c r="H4" s="699"/>
      <c r="I4" s="702"/>
      <c r="J4" s="716"/>
      <c r="K4" s="709"/>
      <c r="L4" s="711"/>
      <c r="M4" s="713"/>
      <c r="N4" s="731"/>
      <c r="O4" s="83" t="s">
        <v>32</v>
      </c>
      <c r="P4" s="84" t="s">
        <v>27</v>
      </c>
      <c r="Q4" s="84" t="s">
        <v>28</v>
      </c>
      <c r="R4" s="529" t="s">
        <v>29</v>
      </c>
      <c r="S4" s="704"/>
      <c r="T4" s="733"/>
    </row>
    <row r="5" spans="1:20" ht="145" x14ac:dyDescent="0.35">
      <c r="A5" s="2">
        <v>1</v>
      </c>
      <c r="B5" s="44">
        <v>1</v>
      </c>
      <c r="C5" s="516" t="s">
        <v>459</v>
      </c>
      <c r="D5" s="86" t="s">
        <v>38</v>
      </c>
      <c r="E5" s="519" t="s">
        <v>460</v>
      </c>
      <c r="F5" s="523" t="s">
        <v>461</v>
      </c>
      <c r="G5" s="522" t="s">
        <v>40</v>
      </c>
      <c r="H5" s="9" t="s">
        <v>41</v>
      </c>
      <c r="I5" s="10" t="s">
        <v>42</v>
      </c>
      <c r="J5" s="523" t="s">
        <v>462</v>
      </c>
      <c r="K5" s="525">
        <v>15000000</v>
      </c>
      <c r="L5" s="31">
        <f t="shared" ref="L5:L11" si="0">K5/100*70</f>
        <v>10500000</v>
      </c>
      <c r="M5" s="11" t="s">
        <v>136</v>
      </c>
      <c r="N5" s="12" t="s">
        <v>381</v>
      </c>
      <c r="O5" s="13"/>
      <c r="P5" s="53" t="s">
        <v>672</v>
      </c>
      <c r="Q5" s="53"/>
      <c r="R5" s="14" t="s">
        <v>672</v>
      </c>
      <c r="S5" s="527" t="s">
        <v>463</v>
      </c>
      <c r="T5" s="14" t="s">
        <v>46</v>
      </c>
    </row>
    <row r="6" spans="1:20" ht="145" x14ac:dyDescent="0.35">
      <c r="A6" s="2">
        <v>2</v>
      </c>
      <c r="B6" s="47">
        <v>2</v>
      </c>
      <c r="C6" s="517" t="s">
        <v>464</v>
      </c>
      <c r="D6" s="87" t="s">
        <v>38</v>
      </c>
      <c r="E6" s="520" t="s">
        <v>460</v>
      </c>
      <c r="F6" s="524" t="s">
        <v>465</v>
      </c>
      <c r="G6" s="518" t="s">
        <v>40</v>
      </c>
      <c r="H6" s="6" t="s">
        <v>41</v>
      </c>
      <c r="I6" s="15" t="s">
        <v>42</v>
      </c>
      <c r="J6" s="524" t="s">
        <v>466</v>
      </c>
      <c r="K6" s="526">
        <v>25000000</v>
      </c>
      <c r="L6" s="18">
        <f t="shared" si="0"/>
        <v>17500000</v>
      </c>
      <c r="M6" s="19" t="s">
        <v>83</v>
      </c>
      <c r="N6" s="16" t="s">
        <v>68</v>
      </c>
      <c r="O6" s="17"/>
      <c r="P6" s="45" t="s">
        <v>672</v>
      </c>
      <c r="Q6" s="45"/>
      <c r="R6" s="7" t="s">
        <v>672</v>
      </c>
      <c r="S6" s="528" t="s">
        <v>467</v>
      </c>
      <c r="T6" s="7" t="s">
        <v>46</v>
      </c>
    </row>
    <row r="7" spans="1:20" ht="116" x14ac:dyDescent="0.35">
      <c r="A7" s="2">
        <v>3</v>
      </c>
      <c r="B7" s="47">
        <v>3</v>
      </c>
      <c r="C7" s="518" t="s">
        <v>627</v>
      </c>
      <c r="D7" s="6" t="s">
        <v>468</v>
      </c>
      <c r="E7" s="521" t="s">
        <v>469</v>
      </c>
      <c r="F7" s="524" t="s">
        <v>470</v>
      </c>
      <c r="G7" s="518" t="s">
        <v>40</v>
      </c>
      <c r="H7" s="6" t="s">
        <v>41</v>
      </c>
      <c r="I7" s="15" t="s">
        <v>42</v>
      </c>
      <c r="J7" s="524" t="s">
        <v>471</v>
      </c>
      <c r="K7" s="526">
        <v>1300000</v>
      </c>
      <c r="L7" s="18">
        <f t="shared" si="0"/>
        <v>910000</v>
      </c>
      <c r="M7" s="19" t="s">
        <v>200</v>
      </c>
      <c r="N7" s="16" t="s">
        <v>205</v>
      </c>
      <c r="O7" s="17"/>
      <c r="P7" s="48"/>
      <c r="Q7" s="48"/>
      <c r="R7" s="7" t="s">
        <v>672</v>
      </c>
      <c r="S7" s="528" t="s">
        <v>628</v>
      </c>
      <c r="T7" s="7" t="s">
        <v>46</v>
      </c>
    </row>
    <row r="8" spans="1:20" ht="220.25" customHeight="1" x14ac:dyDescent="0.35">
      <c r="A8" s="2"/>
      <c r="B8" s="54">
        <v>4</v>
      </c>
      <c r="C8" s="518" t="s">
        <v>472</v>
      </c>
      <c r="D8" s="6" t="s">
        <v>468</v>
      </c>
      <c r="E8" s="521" t="s">
        <v>473</v>
      </c>
      <c r="F8" s="524" t="s">
        <v>543</v>
      </c>
      <c r="G8" s="518" t="s">
        <v>40</v>
      </c>
      <c r="H8" s="6" t="s">
        <v>41</v>
      </c>
      <c r="I8" s="15" t="s">
        <v>42</v>
      </c>
      <c r="J8" s="524" t="s">
        <v>474</v>
      </c>
      <c r="K8" s="526">
        <v>150000</v>
      </c>
      <c r="L8" s="18">
        <f t="shared" si="0"/>
        <v>105000</v>
      </c>
      <c r="M8" s="19" t="s">
        <v>214</v>
      </c>
      <c r="N8" s="16" t="s">
        <v>205</v>
      </c>
      <c r="O8" s="17"/>
      <c r="P8" s="48"/>
      <c r="Q8" s="48"/>
      <c r="R8" s="7" t="s">
        <v>672</v>
      </c>
      <c r="S8" s="528" t="s">
        <v>475</v>
      </c>
      <c r="T8" s="7" t="s">
        <v>46</v>
      </c>
    </row>
    <row r="9" spans="1:20" ht="130.5" x14ac:dyDescent="0.35">
      <c r="A9" s="2"/>
      <c r="B9" s="54">
        <v>5</v>
      </c>
      <c r="C9" s="518" t="s">
        <v>476</v>
      </c>
      <c r="D9" s="6" t="s">
        <v>468</v>
      </c>
      <c r="E9" s="521" t="s">
        <v>477</v>
      </c>
      <c r="F9" s="524" t="s">
        <v>478</v>
      </c>
      <c r="G9" s="518" t="s">
        <v>40</v>
      </c>
      <c r="H9" s="6" t="s">
        <v>41</v>
      </c>
      <c r="I9" s="15" t="s">
        <v>42</v>
      </c>
      <c r="J9" s="524" t="s">
        <v>479</v>
      </c>
      <c r="K9" s="526">
        <v>1200000</v>
      </c>
      <c r="L9" s="18">
        <f t="shared" si="0"/>
        <v>840000</v>
      </c>
      <c r="M9" s="19" t="s">
        <v>200</v>
      </c>
      <c r="N9" s="16" t="s">
        <v>205</v>
      </c>
      <c r="O9" s="17"/>
      <c r="P9" s="48"/>
      <c r="Q9" s="48"/>
      <c r="R9" s="7" t="s">
        <v>672</v>
      </c>
      <c r="S9" s="528" t="s">
        <v>629</v>
      </c>
      <c r="T9" s="7" t="s">
        <v>46</v>
      </c>
    </row>
    <row r="10" spans="1:20" ht="42" customHeight="1" x14ac:dyDescent="0.35">
      <c r="A10" s="2"/>
      <c r="B10" s="442">
        <v>6</v>
      </c>
      <c r="C10" s="153" t="s">
        <v>480</v>
      </c>
      <c r="D10" s="140" t="s">
        <v>481</v>
      </c>
      <c r="E10" s="165" t="s">
        <v>482</v>
      </c>
      <c r="F10" s="188" t="s">
        <v>485</v>
      </c>
      <c r="G10" s="153" t="s">
        <v>40</v>
      </c>
      <c r="H10" s="140" t="s">
        <v>41</v>
      </c>
      <c r="I10" s="138" t="s">
        <v>42</v>
      </c>
      <c r="J10" s="188" t="s">
        <v>594</v>
      </c>
      <c r="K10" s="190">
        <v>450000</v>
      </c>
      <c r="L10" s="79">
        <f t="shared" si="0"/>
        <v>315000</v>
      </c>
      <c r="M10" s="155" t="s">
        <v>483</v>
      </c>
      <c r="N10" s="156" t="s">
        <v>104</v>
      </c>
      <c r="O10" s="143"/>
      <c r="P10" s="80"/>
      <c r="Q10" s="80"/>
      <c r="R10" s="443" t="s">
        <v>672</v>
      </c>
      <c r="S10" s="194" t="s">
        <v>484</v>
      </c>
      <c r="T10" s="81" t="s">
        <v>46</v>
      </c>
    </row>
    <row r="11" spans="1:20" ht="174" x14ac:dyDescent="0.35">
      <c r="A11" s="2"/>
      <c r="B11" s="547">
        <v>7</v>
      </c>
      <c r="C11" s="616" t="s">
        <v>840</v>
      </c>
      <c r="D11" s="548" t="s">
        <v>841</v>
      </c>
      <c r="E11" s="549" t="s">
        <v>842</v>
      </c>
      <c r="F11" s="550" t="s">
        <v>838</v>
      </c>
      <c r="G11" s="296" t="s">
        <v>40</v>
      </c>
      <c r="H11" s="297" t="s">
        <v>41</v>
      </c>
      <c r="I11" s="299" t="s">
        <v>42</v>
      </c>
      <c r="J11" s="550" t="s">
        <v>839</v>
      </c>
      <c r="K11" s="551">
        <v>3000000</v>
      </c>
      <c r="L11" s="552">
        <f t="shared" si="0"/>
        <v>2100000</v>
      </c>
      <c r="M11" s="419" t="s">
        <v>149</v>
      </c>
      <c r="N11" s="420" t="s">
        <v>694</v>
      </c>
      <c r="O11" s="553"/>
      <c r="P11" s="548"/>
      <c r="Q11" s="554" t="s">
        <v>672</v>
      </c>
      <c r="R11" s="555" t="s">
        <v>672</v>
      </c>
      <c r="S11" s="556" t="s">
        <v>845</v>
      </c>
      <c r="T11" s="557" t="s">
        <v>46</v>
      </c>
    </row>
    <row r="12" spans="1:20" ht="131" thickBot="1" x14ac:dyDescent="0.4">
      <c r="B12" s="558">
        <v>8</v>
      </c>
      <c r="C12" s="617" t="s">
        <v>840</v>
      </c>
      <c r="D12" s="559" t="s">
        <v>841</v>
      </c>
      <c r="E12" s="560" t="s">
        <v>842</v>
      </c>
      <c r="F12" s="561" t="s">
        <v>844</v>
      </c>
      <c r="G12" s="438" t="s">
        <v>40</v>
      </c>
      <c r="H12" s="318" t="s">
        <v>41</v>
      </c>
      <c r="I12" s="319" t="s">
        <v>42</v>
      </c>
      <c r="J12" s="561" t="s">
        <v>843</v>
      </c>
      <c r="K12" s="562">
        <v>3000000</v>
      </c>
      <c r="L12" s="563">
        <f t="shared" ref="L12" si="1">K12/100*70</f>
        <v>2100000</v>
      </c>
      <c r="M12" s="323" t="s">
        <v>149</v>
      </c>
      <c r="N12" s="564" t="s">
        <v>694</v>
      </c>
      <c r="O12" s="565"/>
      <c r="P12" s="559"/>
      <c r="Q12" s="566" t="s">
        <v>672</v>
      </c>
      <c r="R12" s="567" t="s">
        <v>672</v>
      </c>
      <c r="S12" s="568" t="s">
        <v>845</v>
      </c>
      <c r="T12" s="569" t="s">
        <v>46</v>
      </c>
    </row>
    <row r="15" spans="1:20" x14ac:dyDescent="0.35">
      <c r="B15" s="1" t="s">
        <v>782</v>
      </c>
    </row>
    <row r="17" spans="2:3" x14ac:dyDescent="0.35">
      <c r="B17" s="1" t="s">
        <v>678</v>
      </c>
      <c r="C17" s="1" t="s">
        <v>679</v>
      </c>
    </row>
  </sheetData>
  <mergeCells count="23">
    <mergeCell ref="K2:L2"/>
    <mergeCell ref="M2:N2"/>
    <mergeCell ref="O2:R2"/>
    <mergeCell ref="S2:T2"/>
    <mergeCell ref="N3:N4"/>
    <mergeCell ref="O3:R3"/>
    <mergeCell ref="T3:T4"/>
    <mergeCell ref="A1:S1"/>
    <mergeCell ref="A2:A4"/>
    <mergeCell ref="H2:H4"/>
    <mergeCell ref="I2:I4"/>
    <mergeCell ref="S3:S4"/>
    <mergeCell ref="B2:B4"/>
    <mergeCell ref="C3:C4"/>
    <mergeCell ref="D3:D4"/>
    <mergeCell ref="E3:E4"/>
    <mergeCell ref="K3:K4"/>
    <mergeCell ref="L3:L4"/>
    <mergeCell ref="M3:M4"/>
    <mergeCell ref="F2:F4"/>
    <mergeCell ref="G2:G4"/>
    <mergeCell ref="C2:E2"/>
    <mergeCell ref="J2:J4"/>
  </mergeCells>
  <pageMargins left="0.7" right="0.7" top="0.78740157499999996" bottom="0.78740157499999996"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celoživot.</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OSMT</cp:lastModifiedBy>
  <cp:revision/>
  <cp:lastPrinted>2022-08-31T08:56:53Z</cp:lastPrinted>
  <dcterms:created xsi:type="dcterms:W3CDTF">2020-07-22T07:46:04Z</dcterms:created>
  <dcterms:modified xsi:type="dcterms:W3CDTF">2022-08-31T13:22:24Z</dcterms:modified>
  <cp:category/>
  <cp:contentStatus/>
</cp:coreProperties>
</file>