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LENOVO\Desktop\odesílání_SR\JBC\"/>
    </mc:Choice>
  </mc:AlternateContent>
  <xr:revisionPtr revIDLastSave="0" documentId="13_ncr:1_{1302BFBD-0AD4-42F0-96A8-14970FEE88CC}" xr6:coauthVersionLast="47" xr6:coauthVersionMax="47" xr10:uidLastSave="{00000000-0000-0000-0000-000000000000}"/>
  <bookViews>
    <workbookView xWindow="-108" yWindow="-108" windowWidth="23256" windowHeight="12456" tabRatio="710" xr2:uid="{00000000-000D-0000-FFFF-FFFF00000000}"/>
  </bookViews>
  <sheets>
    <sheet name="MŠ" sheetId="6" r:id="rId1"/>
    <sheet name="ZŠ" sheetId="7" r:id="rId2"/>
    <sheet name="zajmové, neformalní, cel" sheetId="8" r:id="rId3"/>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 i="6" l="1"/>
  <c r="M15" i="7"/>
  <c r="M16" i="7"/>
  <c r="M14" i="7"/>
  <c r="L5" i="8"/>
  <c r="M7" i="6"/>
  <c r="M6" i="6"/>
  <c r="M26" i="7"/>
  <c r="M8" i="6"/>
  <c r="M25" i="7"/>
  <c r="M24" i="7"/>
  <c r="M23" i="7"/>
  <c r="M22" i="7"/>
  <c r="M21" i="7"/>
  <c r="M20" i="7"/>
  <c r="M19" i="7"/>
  <c r="M18" i="7"/>
  <c r="M17" i="7"/>
</calcChain>
</file>

<file path=xl/sharedStrings.xml><?xml version="1.0" encoding="utf-8"?>
<sst xmlns="http://schemas.openxmlformats.org/spreadsheetml/2006/main" count="585" uniqueCount="226">
  <si>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</si>
  <si>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</si>
  <si>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</si>
  <si>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</si>
  <si>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</si>
  <si>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</si>
  <si>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</si>
  <si>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</si>
  <si>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</si>
  <si>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</si>
  <si>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</si>
  <si>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</si>
  <si>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</si>
  <si>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</si>
  <si>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</si>
  <si>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</si>
  <si>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</si>
  <si>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</si>
  <si>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</si>
  <si>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</si>
  <si>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</si>
  <si>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</si>
  <si>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</si>
  <si>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</si>
  <si>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</si>
  <si>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</si>
  <si>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</si>
  <si>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</si>
  <si>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</si>
  <si>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</si>
  <si>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</si>
  <si>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</si>
  <si>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</si>
  <si>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</si>
  <si>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</si>
  <si>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</si>
  <si>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</si>
  <si>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</si>
  <si>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</si>
  <si>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</si>
  <si>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</si>
  <si>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</si>
  <si>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</si>
  <si>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</si>
  <si>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</si>
  <si>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stručný popis</t>
    </r>
    <r>
      <rPr>
        <sz val="10"/>
        <color theme="1"/>
        <rFont val="Calibri"/>
        <family val="2"/>
        <charset val="238"/>
        <scheme val="minor"/>
      </rPr>
      <t>, např. zpracovaná PD, zajištěné výkupy, výber dodavatele</t>
    </r>
  </si>
  <si>
    <t xml:space="preserve">cizí jazyky
</t>
  </si>
  <si>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</si>
  <si>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</si>
  <si>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Obec s rozšířenou působností - realizace</t>
  </si>
  <si>
    <t>konektivita</t>
  </si>
  <si>
    <r>
      <t>zázemí pro školní poradenské pracoviště</t>
    </r>
    <r>
      <rPr>
        <sz val="10"/>
        <color theme="1"/>
        <rFont val="Calibri"/>
        <family val="2"/>
        <scheme val="minor"/>
      </rPr>
      <t xml:space="preserve"> </t>
    </r>
  </si>
  <si>
    <t>vnitřní/venkovní zázemí pro komunitní aktivity vedoucí k sociální inkluzi</t>
  </si>
  <si>
    <t>z toho předpokládané výdaje EFRR</t>
  </si>
  <si>
    <r>
      <t xml:space="preserve">z toho předpokládané výdaje </t>
    </r>
    <r>
      <rPr>
        <sz val="10"/>
        <rFont val="Calibri"/>
        <family val="2"/>
        <charset val="238"/>
        <scheme val="minor"/>
      </rPr>
      <t>EFRR</t>
    </r>
  </si>
  <si>
    <r>
      <t>z toho předpokládané výdaje</t>
    </r>
    <r>
      <rPr>
        <sz val="10"/>
        <color rgb="FFFF0000"/>
        <rFont val="Calibri"/>
        <family val="2"/>
        <charset val="238"/>
        <scheme val="minor"/>
      </rPr>
      <t xml:space="preserve"> </t>
    </r>
    <r>
      <rPr>
        <sz val="10"/>
        <color theme="1"/>
        <rFont val="Calibri"/>
        <family val="2"/>
        <charset val="238"/>
        <scheme val="minor"/>
      </rPr>
      <t>EFRR</t>
    </r>
  </si>
  <si>
    <t>Základní 
umělecká škola Jablonec nad Nisou, 
DDM Vikýř Jablonec nad Nisou</t>
  </si>
  <si>
    <t>Statutární 
město Jablonec nad Nisou</t>
  </si>
  <si>
    <t>75122308, 
75122294</t>
  </si>
  <si>
    <t>Multifunkční centrum 
volnočasových aktivit v Jablonci nad Nisou</t>
  </si>
  <si>
    <t>Liberecký</t>
  </si>
  <si>
    <t>Jablonec 
nad Nisou</t>
  </si>
  <si>
    <t>Jedná se o projektový záměr kompletní rekonstrukce DDM Vikýř, zahrady a ZUŠ. DDM a ZUŠ spolu sousedí, jednalo by se o propojení obou budov, nejdříve bude nutné vyřešit majetkoprávní vztahy, následně bude projektový záměr předložen zastupitelstvu města (zpracována studie a následné zpracování projektové dokumentace).</t>
  </si>
  <si>
    <t>x</t>
  </si>
  <si>
    <t>studie</t>
  </si>
  <si>
    <t>ne</t>
  </si>
  <si>
    <t>2
ODEBRÁN</t>
  </si>
  <si>
    <t>Základní 
umělecká škola Jablonec nad Nisou</t>
  </si>
  <si>
    <t>Transformace bývalé vily K. Maschkeho na základní uměleckou školu</t>
  </si>
  <si>
    <t>Rychnov u Jablonce nad Nisou</t>
  </si>
  <si>
    <r>
      <t xml:space="preserve">Zéměrem projektu je využití objektu městské knihovny v ulici Květinová 498 v Rychnově u Jablonce nad Nisou pro provoz odloučeného pracoviště ZUŠ Jablonec nad Nisou. Hlavním cílem projektu je modernizace prostor pro výuku výtvarného oboru, a to prostřednictvím stavebních úprav a adaptací objektu. Dále projekt zahrnuje vybavení učeben pro práci s digitálními technologiemi. </t>
    </r>
    <r>
      <rPr>
        <b/>
        <sz val="10"/>
        <color rgb="FFFF0000"/>
        <rFont val="Calibri"/>
        <family val="2"/>
        <charset val="238"/>
        <scheme val="minor"/>
      </rPr>
      <t>Předfinancování projektu bude zajištovat Rychnov u JNN.</t>
    </r>
  </si>
  <si>
    <t>Projektový záměr, PD</t>
  </si>
  <si>
    <t>MŠ Jablonec nad Nisou, Palackého 37, příspěvková organizace</t>
  </si>
  <si>
    <t>Navýšení kapacity MŠ Palackého
v Jablonci nad Nisou</t>
  </si>
  <si>
    <t>Jablonec nad 
Nisou</t>
  </si>
  <si>
    <t>ZŠ Jablonec nad Nisou, Pivovarská 15, příspěvková organizace</t>
  </si>
  <si>
    <t xml:space="preserve">Modernizace ZŠ Pivovarská 
v Jablonci nad Nisou </t>
  </si>
  <si>
    <t>Učebna IT včetně kabinetu a skladu, učebna přírodních věd včetně kabinetu a skladu, zázemí pro asistenty pedagogů, zázemí pro spec. pedagoga + psychologa, relaxační místnost pro děti s poruchami osobnosti.</t>
  </si>
  <si>
    <t>fáze
plánování</t>
  </si>
  <si>
    <t>ZŠ Jablonec 
nad Nisou - Kokonín, Rychnovská 216, příspěvková organizace</t>
  </si>
  <si>
    <t xml:space="preserve">Modernizace
ZŠ Jablonec nad Nisou -  Kokonín - navazující investice </t>
  </si>
  <si>
    <t>Objekt Rychnovská 216: Vybudování přístavby ZŠ, kde se bude nacházet učebna fyziky, chemie, učebna přírodopisu, učebna IT a 2x jazyková učebna,  učebna vytvarné výchovy, 2 kabinety pro učitele, tělocvična včetně nářaďovny, vývařovna a výdejna. Bezbariérové WC - bude využito bezbariérové WC, které se již nachází ve stávající přístavbě.</t>
  </si>
  <si>
    <t>dokončena stavební studie</t>
  </si>
  <si>
    <t>3
ZMĚNA</t>
  </si>
  <si>
    <t>ZŠ Jablonec nad Nisou- Mšeno, Mozartova 24, příspěvková organizace</t>
  </si>
  <si>
    <t>Modernizace ZŠ Mozartova v Jablonci nad Nisou - navazující investice</t>
  </si>
  <si>
    <t>Jablonec nad Nisou</t>
  </si>
  <si>
    <t>DPS</t>
  </si>
  <si>
    <t>ano</t>
  </si>
  <si>
    <t>Jablonec nad Nisou, Liberecká 26, příspěvková organizace</t>
  </si>
  <si>
    <t>Modernizace ZŠ Liberecká v Jablonci nad Nisou - navazující investice</t>
  </si>
  <si>
    <t xml:space="preserve">Modernizace školní družiny včetně vybudování nového oddělení, úprava vstupní haly, vybudování venkovní auly se zastřešením, rekonstrukce hřišť a sportovních ploch. </t>
  </si>
  <si>
    <t>5
ZMĚNA</t>
  </si>
  <si>
    <t>ZŠ Jablonec nad Nisou, 5. května 76, příspěvková organizace</t>
  </si>
  <si>
    <t>Modernizace ZŠ 5. května v Jablonci nad Nisou</t>
  </si>
  <si>
    <t>ZŠ Jablonec nad Nisou, Pasířská 72, příspěvková organizace</t>
  </si>
  <si>
    <t>Modernizace ZŠ Pasířská v Jablonci nad Nisou – navazující investice II.</t>
  </si>
  <si>
    <t>Modernizace odborné učebny dílen včetně kabinetu (pavilon F),  terapeutické místnosti (pavilon B)</t>
  </si>
  <si>
    <t>Zpracovaná PD (DPS)</t>
  </si>
  <si>
    <t>Modernizace ZŠ Pasířská v Jablonci nad Nisou – navazující investice III.</t>
  </si>
  <si>
    <t>Modernizace jazykové učebny, učebny přírodopisu včetně kabinetu, zajištění bezbariérovosti školy včetně modernizace všech tříd družiny a bezbariérových WC v 1. a 2. NP, rozšíření sborovny (pavilony B, H) .</t>
  </si>
  <si>
    <t>Jablonec nad Nisou - Rýnovice, Pod Vodárnou 10, příspěvková organizace</t>
  </si>
  <si>
    <t>Modernizace ZŠ Jablonec nad Nisou - Rýnovice, Pod Vodárnou 10</t>
  </si>
  <si>
    <t>Modernizace učebny fyziky, chemie, přírodopisu a dvou učeben IT včetně kabinetů a skladu, modernizace sborovny a ředitelny, rekonstrukce tělocvičny.</t>
  </si>
  <si>
    <t>PD (DSP)</t>
  </si>
  <si>
    <t>ZŠ Jablonec nad Nisou - Mšeno, Arbesova 30, příspěvková organizace</t>
  </si>
  <si>
    <t>Modernizace ZŠ Arbesova v Jablonci nad Nisou</t>
  </si>
  <si>
    <t>13 800 685</t>
  </si>
  <si>
    <t>Biskupství litoměřické</t>
  </si>
  <si>
    <t>Vybudování odborné učebny zaměřené na přírodovědné vzdělávání (fyzika, přírodopis, chemie, zeměpis) a výuku IT a robotiky, vč. vybudování bezbariérového  WC, dále zajištění standardu konektivity a bezpečného internetového připojení.</t>
  </si>
  <si>
    <t>Výstavba odborné učebny zaměřené na polytechnické vzdělávání; učebna bude dále sloužit pro práci školního klubu.</t>
  </si>
  <si>
    <t>Fáze 
plánování</t>
  </si>
  <si>
    <t>Výstavba prostor pro školní klub a družinu, vč. bezbariérového WC a vstupní chodby a šatny; modernizace venkovní plochy - školní zahrada s herními prvky v návaznosti na školní klub.</t>
  </si>
  <si>
    <t>Fáze
plánování</t>
  </si>
  <si>
    <t>ZŠ a MŠ Janov nad Nisou, příspěvková organizace</t>
  </si>
  <si>
    <t>Obec Janov nad Nisou</t>
  </si>
  <si>
    <t>Cesta objevů</t>
  </si>
  <si>
    <t>Jablonec
nad Nisou</t>
  </si>
  <si>
    <t>Janov nad
Nisou</t>
  </si>
  <si>
    <t>Rekonstrukce odborné učebny a kabinetů.</t>
  </si>
  <si>
    <t>zpracovaná
PD</t>
  </si>
  <si>
    <t>Mateřská škola Lučany nad Nisou, příspěvková organizace</t>
  </si>
  <si>
    <t>Město Lučany nad Nisou</t>
  </si>
  <si>
    <t>MŠ Lučany nad Nisou - Přístavba a stavební úpravy související s navýšením kapacity MŠ a úpravou provozu jídelny</t>
  </si>
  <si>
    <t>Lučany nad Nisou</t>
  </si>
  <si>
    <t>šatny, herny, ložnice, sociální zařízení, úprava jídelny</t>
  </si>
  <si>
    <t>40 000 000</t>
  </si>
  <si>
    <t>rozpracovaná projektová dokumentace</t>
  </si>
  <si>
    <t>150020490</t>
  </si>
  <si>
    <t>MŠ Lučany nad Nisou - Stavební úpravy související s modernizací gastroprovozu</t>
  </si>
  <si>
    <t>optimalizace gastroprovozu, vyžádané stavební úpravy, pořízení gastrozařízení</t>
  </si>
  <si>
    <t>15 000 000</t>
  </si>
  <si>
    <t>Základní škola, Lučany nad Nisou, okres Jablonec nad Nisou, příspěvková organizace</t>
  </si>
  <si>
    <t>Bezbariérová škola ZŠ Lučany 
nad Nisou</t>
  </si>
  <si>
    <t xml:space="preserve">Vybudování bezbarierovosti školy </t>
  </si>
  <si>
    <t>PD pro provedení stavby v přípravě a rozpracovanosti</t>
  </si>
  <si>
    <t>ZŠ Lučany nad Nisou připravuje komplexně žáky pro budoucnost</t>
  </si>
  <si>
    <t>Rekonsrukce odborných učeben v areálu základní školy.</t>
  </si>
  <si>
    <t>Stavební úpravy, přístavba, vybudování a rekonstrukce odborných učeben přírodních věd, cizích jazyků, fyziky, polytechniky / robotiky, observatoře a zázemí, učebny přírodních věd se zaměřením na astronomii, dílen, zázemí pro pedagogy, zajištění konektivity, vybudování venkovní učebny.</t>
  </si>
  <si>
    <t>87 000 000</t>
  </si>
  <si>
    <t>Pořízení vybavení odborných učeben ZŠ Lučany nad Nisou, vybudování venkovní učebny</t>
  </si>
  <si>
    <t>80 000 000</t>
  </si>
  <si>
    <t>ZŠ a MŠ Josefův Důl, okres Jablonec nad Nisou, příspěvková organizace</t>
  </si>
  <si>
    <t>Obec Josefův Důl</t>
  </si>
  <si>
    <t>Jazyky a technika v Josefově Dole</t>
  </si>
  <si>
    <t>Josefův Důl</t>
  </si>
  <si>
    <t>1, 2021</t>
  </si>
  <si>
    <t>12, 2023</t>
  </si>
  <si>
    <t>Nadaní 
jsou u nás vítání</t>
  </si>
  <si>
    <t>Moderní výuka ve škole</t>
  </si>
  <si>
    <t>Spolek pro rozvoj
svobodného vzdělávání</t>
  </si>
  <si>
    <t>Centrum neformálního
vzdělávání Rádlo - odborné prostory</t>
  </si>
  <si>
    <t>Rádlo</t>
  </si>
  <si>
    <t>Vybudování nových odborných prostor
(učeben): audiovizuální ateliéry, jazyková a počítačová učebna, multimediální místnost a polytechnická učebna (dílny) vč. zázemí a potřebného vybavení.</t>
  </si>
  <si>
    <t>ZŠ Rádllo,
příspěvková organizace</t>
  </si>
  <si>
    <t>obec Rádlo</t>
  </si>
  <si>
    <t>Stavební úpravy
Pc učebny</t>
  </si>
  <si>
    <t>Jablonec nad
Nisou</t>
  </si>
  <si>
    <t>Rekonstrukce odborné učebny</t>
  </si>
  <si>
    <t>4, 2022</t>
  </si>
  <si>
    <t>12, 2022</t>
  </si>
  <si>
    <t>PD</t>
  </si>
  <si>
    <t>ZŠ a MŠ Rychnov u Jablonce nad Nisou, příspěvková organizace</t>
  </si>
  <si>
    <t>Město Rychnov u Jablonce nad Nisou</t>
  </si>
  <si>
    <t>Navýšení kapacity mateřské školy Rychnov u Jablonce nad Nisou</t>
  </si>
  <si>
    <t>Rychnov u Jablonce nad Niosu</t>
  </si>
  <si>
    <t>Současná kapacita budovy MŠ je na maximální hranici a v dalších letech se z důvodů zvýšeného zájmu o bydlení v našem městě zvyšuje počet bytů i rodinných domů, kam se stěhují mladí lidé, proto se dá očekávat, že kapacita naši MŠ nebude již dostatečná, proto město připravuje projekt přístavby budovy MŠ s navýšení o dvě třídy.</t>
  </si>
  <si>
    <t>zpracovává
se PD</t>
  </si>
  <si>
    <t>Vybudování odborných učeben pro druhý stupeň</t>
  </si>
  <si>
    <t>Rychnov u 
Jablonce nad Nisou</t>
  </si>
  <si>
    <t xml:space="preserve">Současná kapcita Základní školy je nedostatečná a očekává se další nárůst počtu žáků. Do dvou let je nutné zvýšit kapacitu učeben na výuku cizých jazyků, přírodních věd, polytechnického vzdělávání, práci s digitalními technologiemy a výtvarné výchovy, včetně kabinetů a zázemí pro školní poradenské centrum a zázemí pro komunitní aktivity při ZŠ vedoucí k sociální inkluzi, včetně vybavení těchto učeben.    </t>
  </si>
  <si>
    <t>Realizace</t>
  </si>
  <si>
    <t>Navýšení kapacity - vybudování odborných učeben pro druhý stupeň ZŠ - 3. etapa</t>
  </si>
  <si>
    <t xml:space="preserve">Současná kapcita Základní školy je nedostatečná a očekává se další nárůst počtu žáků. Je nutné zvýšit kapacitu učeben polytechnického vzdělávání, práci s digitalními technologiemy a výtvarné výchovy, včetně kabinetů a zázemí pro školní poradenské centrum a zázemí pro komunitní aktivity při ZŠ vedoucí k sociální inkluzi, včetně vybavení těchto učeben.    </t>
  </si>
  <si>
    <t>Zahájena II. Etapa Navýšení kapacity ZŠ a MŠ a bude dokončena 10/2024, je vystaveno stavební povolení na všechny etapy akce.</t>
  </si>
  <si>
    <t>1, 2027</t>
  </si>
  <si>
    <t>12, 2026</t>
  </si>
  <si>
    <t>1, 2025</t>
  </si>
  <si>
    <t>11, 2023</t>
  </si>
  <si>
    <t>6, 2025</t>
  </si>
  <si>
    <t>6, 2086</t>
  </si>
  <si>
    <t>1, 2024</t>
  </si>
  <si>
    <t>12, 2027</t>
  </si>
  <si>
    <t>9, 2027</t>
  </si>
  <si>
    <t>5, 2023</t>
  </si>
  <si>
    <t>12, 2024</t>
  </si>
  <si>
    <t>1, 2022</t>
  </si>
  <si>
    <t>1/2024</t>
  </si>
  <si>
    <t>12/2028</t>
  </si>
  <si>
    <t>1/2025</t>
  </si>
  <si>
    <t>1/2027</t>
  </si>
  <si>
    <t>12/2029</t>
  </si>
  <si>
    <t xml:space="preserve">1
ZMĚNA
</t>
  </si>
  <si>
    <t>1/2026</t>
  </si>
  <si>
    <t>12/2027</t>
  </si>
  <si>
    <t>6/2024</t>
  </si>
  <si>
    <t>10/2025</t>
  </si>
  <si>
    <t>7/2024</t>
  </si>
  <si>
    <t>12/2025</t>
  </si>
  <si>
    <t>9/2025</t>
  </si>
  <si>
    <t>4/2024</t>
  </si>
  <si>
    <t>12/2024</t>
  </si>
  <si>
    <t>Základní škola svaté Zdislavy</t>
  </si>
  <si>
    <t>Modernizace ZŠ svaté Zdislavy</t>
  </si>
  <si>
    <t>7/2025</t>
  </si>
  <si>
    <t>Zpracovaný audit IT, projekt, rozpočet</t>
  </si>
  <si>
    <t>9/2027</t>
  </si>
  <si>
    <t>11
ZMĚNA</t>
  </si>
  <si>
    <t>12
ZMĚNA</t>
  </si>
  <si>
    <t>11/2025</t>
  </si>
  <si>
    <t>DPS, vybrán dodavatel stavby</t>
  </si>
  <si>
    <t>Navýšení kapacity MŠ Palackého
v Jablonci nad Nisou - speciální vzdělávání</t>
  </si>
  <si>
    <t>11/ 2025</t>
  </si>
  <si>
    <t xml:space="preserve">1
ZMĚNA
</t>
  </si>
  <si>
    <t>Cílem projektu je navýšení kapacity MŠ Palackého a vybudování 1 třídy v novém objektu pro děti se speciálními potřebami, která je ve výše uvedeném projektu včetně zázemí (poměrové rozdělení) zařazena do nezpůsobilých výdajů. Kapacita této třídy pro děti se speciálními potřebami bude 12 míst. Celkově tak bude v MŠ Palackého v obou budovách k dispozici 48 míst pro děti se speciálními potřebami.
Projekt Navýšení kapacity MŠ Palackého v JNN byl zařazen do RAP LK (naposledy aktualizován v září 2023), aktuálně je bohužel krajská obálka LK ve výši 40,3 mil. Kč v rámci 95. Výzvy IROP vyčerpána).</t>
  </si>
  <si>
    <r>
      <t xml:space="preserve">
Cílem projektu je navýšení počtu volných míst v zařízení předškolní výchovy v Jablonci nad Nisou. 
</t>
    </r>
    <r>
      <rPr>
        <b/>
        <sz val="10"/>
        <color theme="4"/>
        <rFont val="Calibri"/>
        <family val="2"/>
        <charset val="238"/>
        <scheme val="minor"/>
      </rPr>
      <t>V současné době má MŠ Palackého dva objekty. V každém z nich jsou umístěny 2 třídy pro děti se speciálními potřebami a 1 třída klasická.  Jeden objekt již byl zdemolován a na jeho místě bude vystavěna nová budova s šesti třídami. Jedna třída bude určená pro děti se speciálními potřebami (nezpůsobilý výdaj).   PROJEKT BYL DOPORUČEN ze strany CRR k FINANCOVÁNÍ BEZ VÝHRAD (v rámci 20. Výzvy IROP - ITI).</t>
    </r>
    <r>
      <rPr>
        <sz val="10"/>
        <color theme="4"/>
        <rFont val="Calibri"/>
        <family val="2"/>
        <charset val="238"/>
        <scheme val="minor"/>
      </rPr>
      <t xml:space="preserve">
Ve druhém objektu MŠ budou 3 třídy pro děti se speciálními potřebami (není předmětem tohoto projektu). 
Kapacita MŠ tak bude díky podpořenému projektu navýšena o 85 míst (původní kapacita  - 93 míst; celková kapacita po vybudování nového objektu 178 míst).
Součástí projektu budou úpravy venkovních prostor, instalace herních prvků. Demolice již proběhla mimo dotační projekt.</t>
    </r>
  </si>
  <si>
    <t xml:space="preserve">3
</t>
  </si>
  <si>
    <t xml:space="preserve">2
NOVÝ
</t>
  </si>
  <si>
    <r>
      <t xml:space="preserve">Modernizace jazykové učebny a učebny IT, zajištění bezbariérovosti celé školy (vybudování výtahu a instalace schodišťových plošin). Dotace přidělena. </t>
    </r>
    <r>
      <rPr>
        <b/>
        <sz val="10"/>
        <color theme="1"/>
        <rFont val="Calibri"/>
        <family val="2"/>
        <charset val="238"/>
        <scheme val="minor"/>
      </rPr>
      <t>Realizace projektu ukončena.</t>
    </r>
  </si>
  <si>
    <t>6/2026</t>
  </si>
  <si>
    <t>9/2026</t>
  </si>
  <si>
    <t>6
ZMĚNA</t>
  </si>
  <si>
    <r>
      <t xml:space="preserve">Modernizace učeben, kabinetu, skladů a sborovny: 5x učebna (cvičná kuchyňka, dílny, IT učebna, učebna cizích jazyků, učebna přírodních věd), 1x kabinet IT, 4x sklad: sklad dílen, sklad IT, 2x sklad přírodních věd. Součástí projektu je zajištění částečné bezbariérovosti školy - výtah, rampa a bezbariérová WC v každém patře. </t>
    </r>
    <r>
      <rPr>
        <b/>
        <sz val="10"/>
        <color rgb="FF00B0F0"/>
        <rFont val="Calibri"/>
        <family val="2"/>
        <charset val="238"/>
        <scheme val="minor"/>
      </rPr>
      <t>Dotace přidělena. REALIZACE dotačního projektu UKONČENA k 31.10.2025 dle RoPD, probíhá závěrečné vyúčtování projektu.</t>
    </r>
  </si>
  <si>
    <r>
      <t xml:space="preserve">Modernizace učeben, kabinetů, skladů a sborovny pro 1. stupeň: 7 x učebna (4 x učebna jazyků, 1x učebna IT, 1x učebna přírodopisu, 1x učebna pracovní výchovy - dílny), 7 x kabinet (1x kabinet pracovní výchovy- dílny, 1x kabinet fyziky, 2 x kabinet jazyků, 1x kabinet zeměpisu, 1x kabinet přírodopisu, 1x kabinet matematiky), 5x sklad (3x sklad přírodních věd, 1x sklad pracovní výchovy - dílny, 1x sklad přírodopisu). </t>
    </r>
    <r>
      <rPr>
        <b/>
        <sz val="10"/>
        <color rgb="FF00B0F0"/>
        <rFont val="Calibri"/>
        <family val="2"/>
        <charset val="238"/>
        <scheme val="minor"/>
      </rPr>
      <t>Dotace přidělena. REALIZACE dotačního projektu UKONČENA k 31.10.2025 dle RoPD, probíhá závěrečné vyúčtování projektu.</t>
    </r>
  </si>
  <si>
    <t>Schváleno v Jablonci nad Nisou dne 11. 12. 2025 řídícím výborem MAP IV JABLONECKO. Podpis: _________</t>
  </si>
  <si>
    <t>10
ODEBRÁNO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</si>
</sst>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sz val="9"/>
      <color theme="1"/>
      <name val="Calibri"/>
      <family val="2"/>
      <charset val="238"/>
      <scheme val="minor"/>
    </font>
    <font>
      <b/>
      <sz val="10"/>
      <color rgb="FFFF0000"/>
      <name val="Calibri"/>
      <family val="2"/>
      <charset val="238"/>
      <scheme val="minor"/>
    </font>
    <font>
      <sz val="4"/>
      <color rgb="FFFF0000"/>
      <name val="Calibri"/>
      <family val="2"/>
      <charset val="238"/>
      <scheme val="minor"/>
    </font>
    <font>
      <sz val="10"/>
      <color theme="4"/>
      <name val="Calibri"/>
      <family val="2"/>
      <charset val="238"/>
      <scheme val="minor"/>
    </font>
    <font>
      <sz val="9"/>
      <color theme="1"/>
      <name val="Calibri"/>
      <family val="2"/>
      <charset val="238"/>
    </font>
    <font>
      <sz val="9"/>
      <color rgb="FF458DCF"/>
      <name val="Calibri"/>
      <family val="2"/>
      <charset val="238"/>
      <scheme val="minor"/>
    </font>
    <font>
      <sz val="10"/>
      <color rgb="FF458DCF"/>
      <name val="Calibri"/>
      <family val="2"/>
      <charset val="238"/>
      <scheme val="minor"/>
    </font>
    <font>
      <sz val="10"/>
      <color rgb="FF00B0F0"/>
      <name val="Calibri"/>
      <family val="2"/>
      <charset val="238"/>
      <scheme val="minor"/>
    </font>
    <font>
      <sz val="9"/>
      <color rgb="FF00B0F0"/>
      <name val="Calibri"/>
      <family val="2"/>
      <charset val="238"/>
      <scheme val="minor"/>
    </font>
    <font>
      <sz val="11"/>
      <color rgb="FF00B0F0"/>
      <name val="Calibri"/>
      <family val="2"/>
      <charset val="238"/>
      <scheme val="minor"/>
    </font>
    <font>
      <strike/>
      <sz val="10"/>
      <color rgb="FFFF0000"/>
      <name val="Calibri"/>
      <family val="2"/>
      <charset val="238"/>
      <scheme val="minor"/>
    </font>
    <font>
      <strike/>
      <sz val="9"/>
      <color rgb="FFFF0000"/>
      <name val="Calibri"/>
      <family val="2"/>
      <charset val="238"/>
      <scheme val="minor"/>
    </font>
    <font>
      <strike/>
      <sz val="11"/>
      <color rgb="FFFF0000"/>
      <name val="Calibri"/>
      <family val="2"/>
      <charset val="238"/>
      <scheme val="minor"/>
    </font>
    <font>
      <sz val="9"/>
      <color theme="4"/>
      <name val="Calibri"/>
      <family val="2"/>
      <charset val="238"/>
      <scheme val="minor"/>
    </font>
    <font>
      <b/>
      <sz val="10"/>
      <color theme="4"/>
      <name val="Calibri"/>
      <family val="2"/>
      <charset val="238"/>
      <scheme val="minor"/>
    </font>
    <font>
      <sz val="11"/>
      <color theme="4"/>
      <name val="Calibri"/>
      <family val="2"/>
      <charset val="238"/>
      <scheme val="minor"/>
    </font>
    <font>
      <b/>
      <sz val="10"/>
      <color rgb="FF00B0F0"/>
      <name val="Calibri"/>
      <family val="2"/>
      <charset val="238"/>
      <scheme val="minor"/>
    </font>
    <font>
      <sz val="9"/>
      <color rgb="FF00B0F0"/>
      <name val="Calibri"/>
      <family val="2"/>
      <charset val="238"/>
    </font>
  </fonts>
  <fills count="3">
    <fill>
      <patternFill patternType="none"/>
    </fill>
    <fill>
      <patternFill patternType="gray125"/>
    </fill>
    <fill>
      <patternFill patternType="solid">
        <fgColor theme="0"/>
        <bgColor indexed="64"/>
      </patternFill>
    </fill>
  </fills>
  <borders count="5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s>
  <cellStyleXfs count="1">
    <xf numFmtId="0" fontId="0" fillId="0" borderId="0"/>
  </cellStyleXfs>
  <cellXfs count="384">
    <xf numFmtId="0" fontId="0" fillId="0" borderId="0" xfId="0"/>
    <xf numFmtId="0" fontId="0" fillId="0" borderId="0" xfId="0" applyProtection="1">
      <protection locked="0"/>
    </xf>
    <xf numFmtId="0" fontId="14" fillId="0" borderId="0" xfId="0" applyFont="1" applyProtection="1">
      <protection locked="0"/>
    </xf>
    <xf numFmtId="0" fontId="7" fillId="0" borderId="0" xfId="0" applyFont="1" applyProtection="1">
      <protection locked="0"/>
    </xf>
    <xf numFmtId="0" fontId="0" fillId="0" borderId="14" xfId="0" applyBorder="1" applyAlignment="1" applyProtection="1">
      <alignment horizontal="center"/>
      <protection locked="0"/>
    </xf>
    <xf numFmtId="0" fontId="0" fillId="0" borderId="4" xfId="0"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14" xfId="0" applyBorder="1" applyProtection="1">
      <protection locked="0"/>
    </xf>
    <xf numFmtId="3" fontId="0" fillId="0" borderId="0" xfId="0" applyNumberFormat="1" applyProtection="1">
      <protection locked="0"/>
    </xf>
    <xf numFmtId="0" fontId="15" fillId="0" borderId="0" xfId="0" applyFont="1" applyProtection="1">
      <protection locked="0"/>
    </xf>
    <xf numFmtId="3" fontId="15" fillId="0" borderId="0" xfId="0" applyNumberFormat="1" applyFont="1" applyProtection="1">
      <protection locked="0"/>
    </xf>
    <xf numFmtId="3" fontId="14" fillId="0" borderId="0" xfId="0" applyNumberFormat="1" applyFont="1" applyProtection="1">
      <protection locked="0"/>
    </xf>
    <xf numFmtId="0" fontId="0" fillId="2" borderId="0" xfId="0" applyFill="1" applyProtection="1">
      <protection locked="0"/>
    </xf>
    <xf numFmtId="3" fontId="0" fillId="2" borderId="0" xfId="0" applyNumberFormat="1" applyFill="1" applyProtection="1">
      <protection locked="0"/>
    </xf>
    <xf numFmtId="3" fontId="0" fillId="0" borderId="14" xfId="0" applyNumberFormat="1" applyBorder="1" applyProtection="1">
      <protection locked="0"/>
    </xf>
    <xf numFmtId="3" fontId="0" fillId="0" borderId="42" xfId="0" applyNumberFormat="1" applyBorder="1" applyProtection="1">
      <protection locked="0"/>
    </xf>
    <xf numFmtId="0" fontId="0" fillId="0" borderId="0" xfId="0" applyAlignment="1" applyProtection="1">
      <alignment horizontal="center"/>
      <protection locked="0"/>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3" fontId="4" fillId="0" borderId="4" xfId="0" applyNumberFormat="1" applyFont="1" applyBorder="1" applyAlignment="1">
      <alignment vertical="center" wrapText="1"/>
    </xf>
    <xf numFmtId="3" fontId="4" fillId="0" borderId="6" xfId="0" applyNumberFormat="1" applyFont="1" applyBorder="1" applyAlignment="1">
      <alignment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2" borderId="4"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0" borderId="1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4" xfId="0" applyFont="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7" fillId="0" borderId="31" xfId="0" applyFont="1" applyBorder="1" applyAlignment="1" applyProtection="1">
      <alignment horizontal="center" vertical="center" wrapText="1"/>
      <protection locked="0"/>
    </xf>
    <xf numFmtId="0" fontId="18" fillId="0" borderId="44"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0" fontId="18" fillId="0" borderId="18" xfId="0" applyFont="1" applyBorder="1" applyAlignment="1" applyProtection="1">
      <alignment horizontal="center" vertical="center"/>
      <protection locked="0"/>
    </xf>
    <xf numFmtId="1" fontId="18" fillId="0" borderId="18" xfId="0" applyNumberFormat="1" applyFont="1" applyBorder="1" applyAlignment="1" applyProtection="1">
      <alignment horizontal="center" vertical="center"/>
      <protection locked="0"/>
    </xf>
    <xf numFmtId="1" fontId="18" fillId="0" borderId="19" xfId="0" applyNumberFormat="1" applyFont="1" applyBorder="1" applyAlignment="1" applyProtection="1">
      <alignment horizontal="center" vertical="center"/>
      <protection locked="0"/>
    </xf>
    <xf numFmtId="0" fontId="4" fillId="0" borderId="44" xfId="0" applyFont="1" applyBorder="1" applyAlignment="1" applyProtection="1">
      <alignment horizontal="center" vertical="center" wrapText="1"/>
      <protection locked="0"/>
    </xf>
    <xf numFmtId="0" fontId="4" fillId="0" borderId="44" xfId="0" applyFont="1" applyBorder="1" applyAlignment="1" applyProtection="1">
      <alignment horizontal="center" vertical="center"/>
      <protection locked="0"/>
    </xf>
    <xf numFmtId="0" fontId="4" fillId="0" borderId="16" xfId="0" applyFont="1" applyBorder="1" applyAlignment="1" applyProtection="1">
      <alignment horizontal="center" vertical="center" wrapText="1"/>
      <protection locked="0"/>
    </xf>
    <xf numFmtId="3" fontId="4" fillId="0" borderId="17" xfId="0" applyNumberFormat="1" applyFont="1" applyBorder="1" applyAlignment="1" applyProtection="1">
      <alignment horizontal="center" vertical="center"/>
      <protection locked="0"/>
    </xf>
    <xf numFmtId="3" fontId="4" fillId="0" borderId="19" xfId="0" applyNumberFormat="1" applyFont="1" applyBorder="1" applyAlignment="1" applyProtection="1">
      <alignment horizontal="center" vertical="center"/>
      <protection locked="0"/>
    </xf>
    <xf numFmtId="49" fontId="4" fillId="0" borderId="8" xfId="0" applyNumberFormat="1" applyFont="1" applyBorder="1" applyAlignment="1" applyProtection="1">
      <alignment horizontal="center" vertical="center"/>
      <protection locked="0"/>
    </xf>
    <xf numFmtId="49" fontId="4" fillId="0" borderId="13" xfId="0" applyNumberFormat="1"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30" xfId="0" applyFont="1" applyBorder="1" applyAlignment="1" applyProtection="1">
      <alignment horizontal="center" vertical="center" wrapText="1"/>
      <protection locked="0"/>
    </xf>
    <xf numFmtId="0" fontId="4" fillId="0" borderId="33" xfId="0" applyFont="1" applyBorder="1" applyAlignment="1" applyProtection="1">
      <alignment horizontal="center" vertical="center"/>
      <protection locked="0"/>
    </xf>
    <xf numFmtId="0" fontId="18" fillId="0" borderId="31" xfId="0" applyFont="1" applyBorder="1" applyAlignment="1" applyProtection="1">
      <alignment horizontal="center" vertical="center" wrapText="1"/>
      <protection locked="0"/>
    </xf>
    <xf numFmtId="0" fontId="18" fillId="0" borderId="19" xfId="0" applyFont="1" applyBorder="1" applyAlignment="1" applyProtection="1">
      <alignment horizontal="center" vertical="center"/>
      <protection locked="0"/>
    </xf>
    <xf numFmtId="0" fontId="4" fillId="0" borderId="31" xfId="0" applyFont="1" applyBorder="1" applyAlignment="1" applyProtection="1">
      <alignment horizontal="center" vertical="center" wrapText="1"/>
      <protection locked="0"/>
    </xf>
    <xf numFmtId="49" fontId="4" fillId="0" borderId="45" xfId="0" applyNumberFormat="1" applyFont="1" applyBorder="1" applyAlignment="1" applyProtection="1">
      <alignment horizontal="center" vertical="center"/>
      <protection locked="0"/>
    </xf>
    <xf numFmtId="49" fontId="4" fillId="0" borderId="31" xfId="0" applyNumberFormat="1"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21" fillId="0" borderId="25" xfId="0" applyFont="1" applyBorder="1" applyAlignment="1" applyProtection="1">
      <alignment horizontal="center" vertical="center"/>
      <protection locked="0"/>
    </xf>
    <xf numFmtId="0" fontId="18" fillId="0" borderId="14"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0" fontId="22" fillId="0" borderId="46" xfId="0" applyFont="1" applyBorder="1" applyAlignment="1" applyProtection="1">
      <alignment horizontal="center" vertical="center"/>
      <protection locked="0"/>
    </xf>
    <xf numFmtId="0" fontId="22" fillId="0" borderId="41" xfId="0" applyFont="1" applyBorder="1" applyAlignment="1" applyProtection="1">
      <alignment horizontal="center" vertical="center"/>
      <protection locked="0"/>
    </xf>
    <xf numFmtId="49" fontId="4" fillId="0" borderId="47" xfId="0" applyNumberFormat="1" applyFont="1" applyBorder="1" applyAlignment="1" applyProtection="1">
      <alignment horizontal="center" vertical="center" wrapText="1"/>
      <protection locked="0"/>
    </xf>
    <xf numFmtId="49" fontId="4" fillId="0" borderId="48" xfId="0" applyNumberFormat="1" applyFont="1" applyBorder="1" applyAlignment="1" applyProtection="1">
      <alignment horizontal="center" vertical="center" wrapText="1"/>
      <protection locked="0"/>
    </xf>
    <xf numFmtId="0" fontId="4" fillId="0" borderId="16" xfId="0" applyFont="1" applyBorder="1" applyAlignment="1" applyProtection="1">
      <alignment horizontal="center" vertical="center"/>
      <protection locked="0"/>
    </xf>
    <xf numFmtId="0" fontId="4" fillId="0" borderId="49" xfId="0" applyFont="1" applyBorder="1" applyAlignment="1" applyProtection="1">
      <alignment horizontal="center" vertical="center"/>
      <protection locked="0"/>
    </xf>
    <xf numFmtId="0" fontId="4" fillId="0" borderId="37" xfId="0" applyFont="1" applyBorder="1" applyAlignment="1" applyProtection="1">
      <alignment horizontal="center" vertical="center" wrapText="1"/>
      <protection locked="0"/>
    </xf>
    <xf numFmtId="0" fontId="4" fillId="0" borderId="46" xfId="0" applyFont="1" applyBorder="1" applyAlignment="1" applyProtection="1">
      <alignment horizontal="center" vertical="center" wrapText="1"/>
      <protection locked="0"/>
    </xf>
    <xf numFmtId="0" fontId="18" fillId="0" borderId="46" xfId="0" applyFont="1" applyBorder="1" applyAlignment="1" applyProtection="1">
      <alignment horizontal="center" vertical="center"/>
      <protection locked="0"/>
    </xf>
    <xf numFmtId="0" fontId="18" fillId="0" borderId="38" xfId="0" applyFont="1" applyBorder="1" applyAlignment="1" applyProtection="1">
      <alignment horizontal="center" vertical="center"/>
      <protection locked="0"/>
    </xf>
    <xf numFmtId="0" fontId="4" fillId="0" borderId="48" xfId="0" applyFont="1" applyBorder="1" applyAlignment="1" applyProtection="1">
      <alignment horizontal="center" vertical="center" wrapText="1"/>
      <protection locked="0"/>
    </xf>
    <xf numFmtId="0" fontId="4" fillId="0" borderId="48" xfId="0" applyFont="1" applyBorder="1" applyAlignment="1" applyProtection="1">
      <alignment horizontal="center" vertical="center"/>
      <protection locked="0"/>
    </xf>
    <xf numFmtId="3" fontId="4" fillId="0" borderId="37" xfId="0" applyNumberFormat="1" applyFont="1" applyBorder="1" applyAlignment="1" applyProtection="1">
      <alignment horizontal="center" vertical="center"/>
      <protection locked="0"/>
    </xf>
    <xf numFmtId="3" fontId="4" fillId="0" borderId="38" xfId="0" applyNumberFormat="1" applyFont="1" applyBorder="1" applyAlignment="1" applyProtection="1">
      <alignment horizontal="center" vertical="center"/>
      <protection locked="0"/>
    </xf>
    <xf numFmtId="0" fontId="4" fillId="0" borderId="37" xfId="0" applyFont="1" applyBorder="1" applyAlignment="1" applyProtection="1">
      <alignment horizontal="center" vertical="center"/>
      <protection locked="0"/>
    </xf>
    <xf numFmtId="0" fontId="4" fillId="0" borderId="46" xfId="0" applyFont="1" applyBorder="1" applyAlignment="1" applyProtection="1">
      <alignment horizontal="center" vertical="center"/>
      <protection locked="0"/>
    </xf>
    <xf numFmtId="0" fontId="4" fillId="0" borderId="38" xfId="0" applyFont="1" applyBorder="1" applyAlignment="1" applyProtection="1">
      <alignment horizontal="center" vertical="center"/>
      <protection locked="0"/>
    </xf>
    <xf numFmtId="0" fontId="4" fillId="0" borderId="50"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18" fillId="0" borderId="24" xfId="0" applyFont="1" applyBorder="1" applyAlignment="1" applyProtection="1">
      <alignment horizontal="center" vertical="center"/>
      <protection locked="0"/>
    </xf>
    <xf numFmtId="0" fontId="18" fillId="0" borderId="25" xfId="0" applyFont="1" applyBorder="1" applyAlignment="1" applyProtection="1">
      <alignment horizontal="center" vertical="center"/>
      <protection locked="0"/>
    </xf>
    <xf numFmtId="3" fontId="4" fillId="0" borderId="23" xfId="0" applyNumberFormat="1" applyFont="1" applyBorder="1" applyAlignment="1" applyProtection="1">
      <alignment horizontal="center" vertical="center"/>
      <protection locked="0"/>
    </xf>
    <xf numFmtId="3" fontId="4" fillId="0" borderId="25" xfId="0" applyNumberFormat="1" applyFont="1" applyBorder="1" applyAlignment="1" applyProtection="1">
      <alignment horizontal="center" vertical="center"/>
      <protection locked="0"/>
    </xf>
    <xf numFmtId="49" fontId="4" fillId="0" borderId="45" xfId="0" applyNumberFormat="1" applyFont="1" applyBorder="1" applyAlignment="1" applyProtection="1">
      <alignment horizontal="center" vertical="center" wrapText="1"/>
      <protection locked="0"/>
    </xf>
    <xf numFmtId="49" fontId="4" fillId="0" borderId="31" xfId="0" applyNumberFormat="1" applyFont="1" applyBorder="1" applyAlignment="1" applyProtection="1">
      <alignment horizontal="center" vertical="center" wrapText="1"/>
      <protection locked="0"/>
    </xf>
    <xf numFmtId="0" fontId="18" fillId="2" borderId="31" xfId="0" applyFont="1" applyFill="1" applyBorder="1" applyAlignment="1" applyProtection="1">
      <alignment horizontal="center" vertical="center" wrapText="1"/>
      <protection locked="0"/>
    </xf>
    <xf numFmtId="0" fontId="4" fillId="2" borderId="17" xfId="0" applyFont="1" applyFill="1" applyBorder="1" applyAlignment="1" applyProtection="1">
      <alignment horizontal="center" vertical="center" wrapText="1"/>
      <protection locked="0"/>
    </xf>
    <xf numFmtId="0" fontId="4" fillId="2" borderId="24" xfId="0" applyFont="1" applyFill="1" applyBorder="1" applyAlignment="1" applyProtection="1">
      <alignment horizontal="center" vertical="center" wrapText="1"/>
      <protection locked="0"/>
    </xf>
    <xf numFmtId="0" fontId="18" fillId="2" borderId="24" xfId="0" applyFont="1" applyFill="1" applyBorder="1" applyAlignment="1" applyProtection="1">
      <alignment horizontal="center" vertical="center"/>
      <protection locked="0"/>
    </xf>
    <xf numFmtId="0" fontId="18" fillId="2" borderId="25" xfId="0" applyFont="1" applyFill="1" applyBorder="1" applyAlignment="1" applyProtection="1">
      <alignment horizontal="center" vertical="center"/>
      <protection locked="0"/>
    </xf>
    <xf numFmtId="0" fontId="4" fillId="2" borderId="31" xfId="0" applyFont="1" applyFill="1" applyBorder="1" applyAlignment="1" applyProtection="1">
      <alignment horizontal="center" vertical="center" wrapText="1"/>
      <protection locked="0"/>
    </xf>
    <xf numFmtId="0" fontId="4" fillId="2" borderId="31" xfId="0" applyFont="1" applyFill="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18" fillId="0" borderId="5" xfId="0" applyFont="1" applyBorder="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3" fontId="4" fillId="0" borderId="4" xfId="0" applyNumberFormat="1"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49" fontId="4" fillId="0" borderId="23" xfId="0" applyNumberFormat="1" applyFont="1" applyBorder="1" applyAlignment="1" applyProtection="1">
      <alignment horizontal="center" vertical="center"/>
      <protection locked="0"/>
    </xf>
    <xf numFmtId="0" fontId="0" fillId="0" borderId="31" xfId="0" applyBorder="1" applyAlignment="1" applyProtection="1">
      <alignment horizontal="center" vertical="center"/>
      <protection locked="0"/>
    </xf>
    <xf numFmtId="3" fontId="4" fillId="0" borderId="48" xfId="0" applyNumberFormat="1" applyFont="1" applyBorder="1" applyAlignment="1" applyProtection="1">
      <alignment horizontal="center" vertical="center"/>
      <protection locked="0"/>
    </xf>
    <xf numFmtId="3" fontId="4" fillId="0" borderId="53" xfId="0" applyNumberFormat="1" applyFont="1" applyBorder="1" applyAlignment="1" applyProtection="1">
      <alignment horizontal="center" vertical="center"/>
      <protection locked="0"/>
    </xf>
    <xf numFmtId="49" fontId="4" fillId="0" borderId="37" xfId="0" applyNumberFormat="1" applyFont="1" applyBorder="1" applyAlignment="1" applyProtection="1">
      <alignment horizontal="center" vertical="center"/>
      <protection locked="0"/>
    </xf>
    <xf numFmtId="49" fontId="4" fillId="0" borderId="38" xfId="0" applyNumberFormat="1" applyFont="1" applyBorder="1" applyAlignment="1" applyProtection="1">
      <alignment horizontal="center" vertical="center"/>
      <protection locked="0"/>
    </xf>
    <xf numFmtId="0" fontId="4" fillId="0" borderId="38" xfId="0" applyFont="1" applyBorder="1" applyAlignment="1" applyProtection="1">
      <alignment horizontal="center" vertical="center" wrapText="1"/>
      <protection locked="0"/>
    </xf>
    <xf numFmtId="0" fontId="18" fillId="0" borderId="48" xfId="0" applyFont="1" applyBorder="1" applyAlignment="1" applyProtection="1">
      <alignment horizontal="center" vertical="center" wrapText="1"/>
      <protection locked="0"/>
    </xf>
    <xf numFmtId="49" fontId="4" fillId="0" borderId="47" xfId="0" applyNumberFormat="1" applyFont="1" applyBorder="1" applyAlignment="1" applyProtection="1">
      <alignment horizontal="center" vertical="center"/>
      <protection locked="0"/>
    </xf>
    <xf numFmtId="49" fontId="4" fillId="0" borderId="48" xfId="0" applyNumberFormat="1" applyFont="1" applyBorder="1" applyAlignment="1" applyProtection="1">
      <alignment horizontal="center" vertical="center"/>
      <protection locked="0"/>
    </xf>
    <xf numFmtId="0" fontId="4" fillId="0" borderId="4" xfId="0" applyFont="1" applyBorder="1" applyAlignment="1" applyProtection="1">
      <alignment wrapText="1"/>
      <protection locked="0"/>
    </xf>
    <xf numFmtId="0" fontId="4" fillId="0" borderId="5" xfId="0" applyFont="1" applyBorder="1" applyAlignment="1" applyProtection="1">
      <alignment wrapText="1"/>
      <protection locked="0"/>
    </xf>
    <xf numFmtId="3" fontId="4" fillId="0" borderId="6" xfId="0" applyNumberFormat="1" applyFont="1" applyBorder="1" applyAlignment="1" applyProtection="1">
      <alignment horizontal="center" vertical="center"/>
      <protection locked="0"/>
    </xf>
    <xf numFmtId="17" fontId="4" fillId="0" borderId="4" xfId="0" applyNumberFormat="1" applyFont="1" applyBorder="1" applyAlignment="1" applyProtection="1">
      <alignment horizontal="center" vertical="center"/>
      <protection locked="0"/>
    </xf>
    <xf numFmtId="17" fontId="4" fillId="0" borderId="6" xfId="0" applyNumberFormat="1"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21" fillId="0" borderId="48" xfId="0" applyFont="1" applyBorder="1" applyAlignment="1" applyProtection="1">
      <alignment horizontal="center" vertical="center"/>
      <protection locked="0"/>
    </xf>
    <xf numFmtId="0" fontId="21" fillId="0" borderId="37"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wrapText="1"/>
      <protection locked="0"/>
    </xf>
    <xf numFmtId="0" fontId="20" fillId="0" borderId="24" xfId="0" applyFont="1" applyBorder="1" applyAlignment="1" applyProtection="1">
      <alignment horizontal="center" vertical="center"/>
      <protection locked="0"/>
    </xf>
    <xf numFmtId="0" fontId="19" fillId="0" borderId="24" xfId="0" applyFont="1" applyBorder="1" applyAlignment="1" applyProtection="1">
      <alignment horizontal="center" vertical="center"/>
      <protection locked="0"/>
    </xf>
    <xf numFmtId="0" fontId="8" fillId="0" borderId="25" xfId="0" applyFont="1" applyBorder="1" applyAlignment="1" applyProtection="1">
      <alignment horizontal="center" vertical="center"/>
      <protection locked="0"/>
    </xf>
    <xf numFmtId="0" fontId="0" fillId="0" borderId="54" xfId="0" applyBorder="1" applyProtection="1">
      <protection locked="0"/>
    </xf>
    <xf numFmtId="0" fontId="8" fillId="0" borderId="23" xfId="0" applyFont="1" applyBorder="1" applyAlignment="1" applyProtection="1">
      <alignment horizontal="center" vertical="center" wrapText="1"/>
      <protection locked="0"/>
    </xf>
    <xf numFmtId="0" fontId="8" fillId="0" borderId="25" xfId="0" applyFont="1" applyBorder="1" applyAlignment="1" applyProtection="1">
      <alignment horizontal="center" vertical="center" wrapText="1"/>
      <protection locked="0"/>
    </xf>
    <xf numFmtId="0" fontId="8" fillId="0" borderId="31" xfId="0" applyFont="1" applyBorder="1" applyAlignment="1" applyProtection="1">
      <alignment horizontal="center" vertical="center" wrapText="1"/>
      <protection locked="0"/>
    </xf>
    <xf numFmtId="0" fontId="8" fillId="0" borderId="31" xfId="0" applyFont="1" applyBorder="1" applyAlignment="1" applyProtection="1">
      <alignment horizontal="center" vertical="center"/>
      <protection locked="0"/>
    </xf>
    <xf numFmtId="3" fontId="8" fillId="0" borderId="31" xfId="0" applyNumberFormat="1" applyFont="1" applyBorder="1" applyAlignment="1" applyProtection="1">
      <alignment horizontal="center" vertical="center"/>
      <protection locked="0"/>
    </xf>
    <xf numFmtId="3" fontId="8" fillId="0" borderId="41" xfId="0" applyNumberFormat="1" applyFont="1" applyBorder="1" applyAlignment="1" applyProtection="1">
      <alignment horizontal="center" vertical="center"/>
      <protection locked="0"/>
    </xf>
    <xf numFmtId="49" fontId="8" fillId="0" borderId="23" xfId="0" applyNumberFormat="1" applyFont="1" applyBorder="1" applyAlignment="1" applyProtection="1">
      <alignment horizontal="center" vertical="center"/>
      <protection locked="0"/>
    </xf>
    <xf numFmtId="49" fontId="8" fillId="0" borderId="25" xfId="0" applyNumberFormat="1" applyFont="1" applyBorder="1" applyAlignment="1" applyProtection="1">
      <alignment horizontal="center" vertical="center"/>
      <protection locked="0"/>
    </xf>
    <xf numFmtId="0" fontId="18" fillId="0" borderId="48" xfId="0" applyFont="1" applyBorder="1" applyAlignment="1" applyProtection="1">
      <alignment horizontal="center" vertical="center"/>
      <protection locked="0"/>
    </xf>
    <xf numFmtId="0" fontId="4" fillId="0" borderId="47" xfId="0" applyFont="1" applyBorder="1" applyAlignment="1" applyProtection="1">
      <alignment horizontal="center" vertical="center"/>
      <protection locked="0"/>
    </xf>
    <xf numFmtId="0" fontId="18" fillId="0" borderId="31"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4" fillId="0" borderId="45" xfId="0" applyFont="1" applyBorder="1" applyAlignment="1" applyProtection="1">
      <alignment horizontal="center" vertical="center" wrapText="1"/>
      <protection locked="0"/>
    </xf>
    <xf numFmtId="0" fontId="21" fillId="0" borderId="4" xfId="0" applyFont="1" applyBorder="1" applyAlignment="1" applyProtection="1">
      <alignment horizontal="center" vertical="center" wrapText="1"/>
      <protection locked="0"/>
    </xf>
    <xf numFmtId="0" fontId="21" fillId="0" borderId="6" xfId="0" applyFont="1" applyBorder="1" applyAlignment="1" applyProtection="1">
      <alignment horizontal="center" vertical="center" wrapText="1"/>
      <protection locked="0"/>
    </xf>
    <xf numFmtId="3" fontId="0" fillId="0" borderId="25" xfId="0" applyNumberFormat="1" applyBorder="1" applyAlignment="1" applyProtection="1">
      <alignment horizontal="center" vertical="center"/>
      <protection locked="0"/>
    </xf>
    <xf numFmtId="0" fontId="18" fillId="0" borderId="49" xfId="0" applyFont="1" applyBorder="1" applyAlignment="1" applyProtection="1">
      <alignment horizontal="center" vertical="center"/>
      <protection locked="0"/>
    </xf>
    <xf numFmtId="3" fontId="4" fillId="0" borderId="49" xfId="0" applyNumberFormat="1"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18" fillId="0" borderId="5" xfId="0" applyFont="1" applyBorder="1" applyAlignment="1" applyProtection="1">
      <alignment horizontal="center" vertical="center" wrapText="1"/>
      <protection locked="0"/>
    </xf>
    <xf numFmtId="0" fontId="18" fillId="0" borderId="6" xfId="0" applyFont="1" applyBorder="1" applyAlignment="1" applyProtection="1">
      <alignment horizontal="center" vertical="center" wrapText="1"/>
      <protection locked="0"/>
    </xf>
    <xf numFmtId="49" fontId="4" fillId="0" borderId="12" xfId="0" applyNumberFormat="1" applyFont="1" applyBorder="1" applyAlignment="1" applyProtection="1">
      <alignment horizontal="center" vertical="center"/>
      <protection locked="0"/>
    </xf>
    <xf numFmtId="49" fontId="4" fillId="0" borderId="4" xfId="0" applyNumberFormat="1"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23" fillId="0" borderId="10"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4" fillId="0" borderId="2" xfId="0" applyFont="1" applyBorder="1" applyAlignment="1" applyProtection="1">
      <alignment horizontal="center" vertical="center" wrapText="1"/>
      <protection locked="0"/>
    </xf>
    <xf numFmtId="0" fontId="24" fillId="0" borderId="3" xfId="0" applyFont="1" applyBorder="1" applyAlignment="1" applyProtection="1">
      <alignment horizontal="center" vertical="center" wrapText="1"/>
      <protection locked="0"/>
    </xf>
    <xf numFmtId="0" fontId="24" fillId="0" borderId="13" xfId="0" applyFont="1" applyBorder="1" applyAlignment="1" applyProtection="1">
      <alignment horizontal="center" vertical="center" wrapText="1"/>
      <protection locked="0"/>
    </xf>
    <xf numFmtId="0" fontId="24" fillId="0" borderId="13" xfId="0" applyFont="1" applyBorder="1" applyAlignment="1" applyProtection="1">
      <alignment horizontal="center" vertical="center"/>
      <protection locked="0"/>
    </xf>
    <xf numFmtId="3" fontId="24" fillId="0" borderId="13" xfId="0" applyNumberFormat="1" applyFont="1" applyBorder="1" applyAlignment="1" applyProtection="1">
      <alignment horizontal="center" vertical="center"/>
      <protection locked="0"/>
    </xf>
    <xf numFmtId="3" fontId="24" fillId="0" borderId="9" xfId="0" applyNumberFormat="1" applyFont="1" applyBorder="1" applyAlignment="1" applyProtection="1">
      <alignment horizontal="center" vertical="center"/>
      <protection locked="0"/>
    </xf>
    <xf numFmtId="49" fontId="24" fillId="0" borderId="1" xfId="0" applyNumberFormat="1" applyFont="1" applyBorder="1" applyAlignment="1" applyProtection="1">
      <alignment horizontal="center" vertical="center"/>
      <protection locked="0"/>
    </xf>
    <xf numFmtId="49" fontId="24" fillId="0" borderId="3" xfId="0" applyNumberFormat="1" applyFont="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0" fontId="24" fillId="0" borderId="2" xfId="0" applyFont="1" applyBorder="1" applyAlignment="1" applyProtection="1">
      <alignment horizontal="center" vertical="center"/>
      <protection locked="0"/>
    </xf>
    <xf numFmtId="0" fontId="24" fillId="0" borderId="3" xfId="0" applyFont="1" applyBorder="1" applyAlignment="1" applyProtection="1">
      <alignment horizontal="center" vertical="center"/>
      <protection locked="0"/>
    </xf>
    <xf numFmtId="0" fontId="25" fillId="0" borderId="31" xfId="0" applyFont="1" applyBorder="1" applyAlignment="1" applyProtection="1">
      <alignment horizontal="center" vertical="center" wrapText="1"/>
      <protection locked="0"/>
    </xf>
    <xf numFmtId="0" fontId="25" fillId="0" borderId="23" xfId="0" applyFont="1" applyBorder="1" applyAlignment="1" applyProtection="1">
      <alignment wrapText="1"/>
      <protection locked="0"/>
    </xf>
    <xf numFmtId="0" fontId="25" fillId="0" borderId="24" xfId="0" applyFont="1" applyBorder="1" applyAlignment="1" applyProtection="1">
      <alignment wrapText="1"/>
      <protection locked="0"/>
    </xf>
    <xf numFmtId="0" fontId="25" fillId="0" borderId="24" xfId="0" applyFont="1" applyBorder="1" applyAlignment="1" applyProtection="1">
      <alignment horizontal="center" vertical="center"/>
      <protection locked="0"/>
    </xf>
    <xf numFmtId="0" fontId="25" fillId="0" borderId="24" xfId="0" applyFont="1" applyBorder="1" applyAlignment="1" applyProtection="1">
      <alignment vertical="center"/>
      <protection locked="0"/>
    </xf>
    <xf numFmtId="0" fontId="26" fillId="0" borderId="25" xfId="0" applyFont="1" applyBorder="1" applyAlignment="1" applyProtection="1">
      <alignment vertical="center"/>
      <protection locked="0"/>
    </xf>
    <xf numFmtId="0" fontId="27" fillId="0" borderId="31" xfId="0" applyFont="1" applyBorder="1" applyAlignment="1" applyProtection="1">
      <alignment vertical="center" wrapText="1"/>
      <protection locked="0"/>
    </xf>
    <xf numFmtId="0" fontId="25" fillId="0" borderId="31" xfId="0" applyFont="1" applyBorder="1" applyAlignment="1" applyProtection="1">
      <alignment horizontal="center" vertical="center"/>
      <protection locked="0"/>
    </xf>
    <xf numFmtId="0" fontId="25" fillId="0" borderId="31" xfId="0" applyFont="1" applyBorder="1" applyAlignment="1" applyProtection="1">
      <alignment vertical="center"/>
      <protection locked="0"/>
    </xf>
    <xf numFmtId="0" fontId="27" fillId="0" borderId="31" xfId="0" applyFont="1" applyBorder="1" applyAlignment="1" applyProtection="1">
      <alignment wrapText="1"/>
      <protection locked="0"/>
    </xf>
    <xf numFmtId="3" fontId="27" fillId="0" borderId="23" xfId="0" applyNumberFormat="1" applyFont="1" applyBorder="1" applyAlignment="1" applyProtection="1">
      <alignment horizontal="center" vertical="center"/>
      <protection locked="0"/>
    </xf>
    <xf numFmtId="3" fontId="25" fillId="0" borderId="25" xfId="0" applyNumberFormat="1" applyFont="1" applyBorder="1" applyAlignment="1" applyProtection="1">
      <alignment horizontal="center" vertical="center"/>
      <protection locked="0"/>
    </xf>
    <xf numFmtId="49" fontId="27" fillId="0" borderId="23" xfId="0" applyNumberFormat="1" applyFont="1" applyBorder="1" applyAlignment="1" applyProtection="1">
      <alignment horizontal="center" vertical="center"/>
      <protection locked="0"/>
    </xf>
    <xf numFmtId="49" fontId="27" fillId="0" borderId="25" xfId="0" applyNumberFormat="1" applyFont="1" applyBorder="1" applyAlignment="1" applyProtection="1">
      <alignment horizontal="center" vertical="center"/>
      <protection locked="0"/>
    </xf>
    <xf numFmtId="0" fontId="25" fillId="0" borderId="23" xfId="0" applyFont="1" applyBorder="1" applyAlignment="1" applyProtection="1">
      <alignment horizontal="center" vertical="center"/>
      <protection locked="0"/>
    </xf>
    <xf numFmtId="0" fontId="25" fillId="0" borderId="56" xfId="0" applyFont="1" applyBorder="1" applyAlignment="1" applyProtection="1">
      <alignment horizontal="center" vertical="center"/>
      <protection locked="0"/>
    </xf>
    <xf numFmtId="0" fontId="25" fillId="0" borderId="41" xfId="0" applyFont="1" applyBorder="1" applyAlignment="1" applyProtection="1">
      <alignment horizontal="center" vertical="center"/>
      <protection locked="0"/>
    </xf>
    <xf numFmtId="0" fontId="27" fillId="0" borderId="23" xfId="0" applyFont="1" applyBorder="1" applyAlignment="1" applyProtection="1">
      <alignment wrapText="1"/>
      <protection locked="0"/>
    </xf>
    <xf numFmtId="0" fontId="25" fillId="0" borderId="25" xfId="0" applyFont="1" applyBorder="1" applyAlignment="1" applyProtection="1">
      <alignment horizontal="center" vertical="center"/>
      <protection locked="0"/>
    </xf>
    <xf numFmtId="0" fontId="27" fillId="0" borderId="0" xfId="0" applyFont="1" applyProtection="1">
      <protection locked="0"/>
    </xf>
    <xf numFmtId="0" fontId="25" fillId="0" borderId="44" xfId="0" applyFont="1" applyBorder="1" applyAlignment="1" applyProtection="1">
      <alignment horizontal="center" vertical="center" wrapText="1"/>
      <protection locked="0"/>
    </xf>
    <xf numFmtId="0" fontId="25" fillId="0" borderId="17" xfId="0" applyFont="1" applyBorder="1" applyAlignment="1" applyProtection="1">
      <alignment horizontal="center" vertical="center" wrapText="1"/>
      <protection locked="0"/>
    </xf>
    <xf numFmtId="0" fontId="25" fillId="0" borderId="18" xfId="0" applyFont="1" applyBorder="1" applyAlignment="1" applyProtection="1">
      <alignment horizontal="center" vertical="center" wrapText="1"/>
      <protection locked="0"/>
    </xf>
    <xf numFmtId="0" fontId="25" fillId="0" borderId="18" xfId="0" applyFont="1" applyBorder="1" applyAlignment="1" applyProtection="1">
      <alignment horizontal="center" vertical="center"/>
      <protection locked="0"/>
    </xf>
    <xf numFmtId="1" fontId="26" fillId="0" borderId="19" xfId="0" applyNumberFormat="1" applyFont="1" applyBorder="1" applyAlignment="1" applyProtection="1">
      <alignment horizontal="center" vertical="center"/>
      <protection locked="0"/>
    </xf>
    <xf numFmtId="0" fontId="25" fillId="0" borderId="44" xfId="0" applyFont="1" applyBorder="1" applyAlignment="1" applyProtection="1">
      <alignment horizontal="center" vertical="center"/>
      <protection locked="0"/>
    </xf>
    <xf numFmtId="0" fontId="25" fillId="0" borderId="44" xfId="0" applyFont="1" applyBorder="1" applyAlignment="1" applyProtection="1">
      <alignment vertical="center"/>
      <protection locked="0"/>
    </xf>
    <xf numFmtId="3" fontId="25" fillId="0" borderId="17" xfId="0" applyNumberFormat="1" applyFont="1" applyBorder="1" applyAlignment="1" applyProtection="1">
      <alignment horizontal="center" vertical="center"/>
      <protection locked="0"/>
    </xf>
    <xf numFmtId="49" fontId="25" fillId="0" borderId="17" xfId="0" applyNumberFormat="1" applyFont="1" applyBorder="1" applyAlignment="1" applyProtection="1">
      <alignment horizontal="center" vertical="center"/>
      <protection locked="0"/>
    </xf>
    <xf numFmtId="49" fontId="25" fillId="0" borderId="19" xfId="0" applyNumberFormat="1" applyFont="1" applyBorder="1" applyAlignment="1" applyProtection="1">
      <alignment horizontal="center" vertical="center"/>
      <protection locked="0"/>
    </xf>
    <xf numFmtId="0" fontId="25" fillId="0" borderId="17" xfId="0" applyFont="1" applyBorder="1" applyProtection="1">
      <protection locked="0"/>
    </xf>
    <xf numFmtId="0" fontId="25" fillId="0" borderId="51" xfId="0" applyFont="1" applyBorder="1" applyAlignment="1" applyProtection="1">
      <alignment horizontal="center" vertical="center"/>
      <protection locked="0"/>
    </xf>
    <xf numFmtId="0" fontId="25" fillId="0" borderId="52" xfId="0" applyFont="1" applyBorder="1" applyAlignment="1" applyProtection="1">
      <alignment horizontal="center" vertical="center"/>
      <protection locked="0"/>
    </xf>
    <xf numFmtId="0" fontId="25" fillId="0" borderId="44" xfId="0" applyFont="1" applyBorder="1" applyProtection="1">
      <protection locked="0"/>
    </xf>
    <xf numFmtId="0" fontId="25" fillId="0" borderId="19" xfId="0" applyFont="1" applyBorder="1" applyAlignment="1" applyProtection="1">
      <alignment horizontal="center" vertical="center"/>
      <protection locked="0"/>
    </xf>
    <xf numFmtId="0" fontId="28" fillId="0" borderId="23" xfId="0" applyFont="1" applyBorder="1" applyAlignment="1" applyProtection="1">
      <alignment horizontal="center" vertical="center" wrapText="1"/>
      <protection locked="0"/>
    </xf>
    <xf numFmtId="0" fontId="28" fillId="0" borderId="24" xfId="0" applyFont="1" applyBorder="1" applyAlignment="1" applyProtection="1">
      <alignment horizontal="center" vertical="center" wrapText="1"/>
      <protection locked="0"/>
    </xf>
    <xf numFmtId="0" fontId="28" fillId="0" borderId="24" xfId="0" applyFont="1" applyBorder="1" applyAlignment="1" applyProtection="1">
      <alignment horizontal="center" vertical="center"/>
      <protection locked="0"/>
    </xf>
    <xf numFmtId="1" fontId="29" fillId="0" borderId="25" xfId="0" applyNumberFormat="1" applyFont="1" applyBorder="1" applyAlignment="1" applyProtection="1">
      <alignment horizontal="center" vertical="center"/>
      <protection locked="0"/>
    </xf>
    <xf numFmtId="0" fontId="28" fillId="0" borderId="31" xfId="0" applyFont="1" applyBorder="1" applyAlignment="1" applyProtection="1">
      <alignment horizontal="center" vertical="center" wrapText="1"/>
      <protection locked="0"/>
    </xf>
    <xf numFmtId="0" fontId="28" fillId="0" borderId="31" xfId="0" applyFont="1" applyBorder="1" applyAlignment="1" applyProtection="1">
      <alignment horizontal="center" vertical="center"/>
      <protection locked="0"/>
    </xf>
    <xf numFmtId="3" fontId="28" fillId="0" borderId="23" xfId="0" applyNumberFormat="1" applyFont="1" applyBorder="1" applyAlignment="1" applyProtection="1">
      <alignment horizontal="center" vertical="center"/>
      <protection locked="0"/>
    </xf>
    <xf numFmtId="3" fontId="28" fillId="0" borderId="25" xfId="0" applyNumberFormat="1" applyFont="1" applyBorder="1" applyAlignment="1" applyProtection="1">
      <alignment horizontal="center" vertical="center"/>
      <protection locked="0"/>
    </xf>
    <xf numFmtId="49" fontId="28" fillId="0" borderId="23" xfId="0" applyNumberFormat="1" applyFont="1" applyBorder="1" applyAlignment="1" applyProtection="1">
      <alignment horizontal="center" vertical="center"/>
      <protection locked="0"/>
    </xf>
    <xf numFmtId="49" fontId="28" fillId="0" borderId="25" xfId="0" applyNumberFormat="1" applyFont="1" applyBorder="1" applyAlignment="1" applyProtection="1">
      <alignment horizontal="center" vertical="center"/>
      <protection locked="0"/>
    </xf>
    <xf numFmtId="0" fontId="28" fillId="0" borderId="23" xfId="0" applyFont="1" applyBorder="1" applyAlignment="1" applyProtection="1">
      <alignment horizontal="center" vertical="center"/>
      <protection locked="0"/>
    </xf>
    <xf numFmtId="0" fontId="28" fillId="0" borderId="56" xfId="0" applyFont="1" applyBorder="1" applyAlignment="1" applyProtection="1">
      <alignment horizontal="center" vertical="center"/>
      <protection locked="0"/>
    </xf>
    <xf numFmtId="0" fontId="28" fillId="0" borderId="41" xfId="0" applyFont="1" applyBorder="1" applyAlignment="1" applyProtection="1">
      <alignment horizontal="center" vertical="center"/>
      <protection locked="0"/>
    </xf>
    <xf numFmtId="0" fontId="28" fillId="0" borderId="25" xfId="0" applyFont="1" applyBorder="1" applyAlignment="1" applyProtection="1">
      <alignment horizontal="center" vertical="center"/>
      <protection locked="0"/>
    </xf>
    <xf numFmtId="0" fontId="30" fillId="0" borderId="0" xfId="0" applyFont="1" applyProtection="1">
      <protection locked="0"/>
    </xf>
    <xf numFmtId="0" fontId="31" fillId="0" borderId="13" xfId="0" applyFont="1" applyBorder="1" applyAlignment="1" applyProtection="1">
      <alignment horizontal="center" vertical="center" wrapText="1"/>
      <protection locked="0"/>
    </xf>
    <xf numFmtId="0" fontId="21" fillId="0" borderId="1" xfId="0" applyFont="1" applyBorder="1" applyAlignment="1" applyProtection="1">
      <alignment horizontal="left" vertical="center" wrapText="1"/>
      <protection locked="0"/>
    </xf>
    <xf numFmtId="0" fontId="21" fillId="0" borderId="2" xfId="0" applyFont="1" applyBorder="1" applyAlignment="1" applyProtection="1">
      <alignment horizontal="left" vertical="center" wrapText="1"/>
      <protection locked="0"/>
    </xf>
    <xf numFmtId="0" fontId="31" fillId="0" borderId="2" xfId="0" applyFont="1" applyBorder="1" applyAlignment="1" applyProtection="1">
      <alignment horizontal="center" vertical="center"/>
      <protection locked="0"/>
    </xf>
    <xf numFmtId="1" fontId="31" fillId="0" borderId="2" xfId="0" applyNumberFormat="1" applyFont="1" applyBorder="1" applyAlignment="1" applyProtection="1">
      <alignment horizontal="center" vertical="center"/>
      <protection locked="0"/>
    </xf>
    <xf numFmtId="1" fontId="31" fillId="0" borderId="3" xfId="0" applyNumberFormat="1" applyFont="1" applyBorder="1" applyAlignment="1" applyProtection="1">
      <alignment horizontal="center" vertical="center"/>
      <protection locked="0"/>
    </xf>
    <xf numFmtId="0" fontId="21" fillId="0" borderId="13"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protection locked="0"/>
    </xf>
    <xf numFmtId="0" fontId="21" fillId="0" borderId="13" xfId="0" applyFont="1" applyBorder="1" applyAlignment="1" applyProtection="1">
      <alignment horizontal="left" vertical="center" wrapText="1"/>
      <protection locked="0"/>
    </xf>
    <xf numFmtId="3" fontId="21" fillId="0" borderId="1" xfId="0" applyNumberFormat="1" applyFont="1" applyBorder="1" applyAlignment="1" applyProtection="1">
      <alignment horizontal="center" vertical="center"/>
      <protection locked="0"/>
    </xf>
    <xf numFmtId="3" fontId="21" fillId="0" borderId="33" xfId="0" applyNumberFormat="1" applyFont="1" applyBorder="1" applyAlignment="1" applyProtection="1">
      <alignment horizontal="center" vertical="center"/>
      <protection locked="0"/>
    </xf>
    <xf numFmtId="49" fontId="21" fillId="0" borderId="1" xfId="0" applyNumberFormat="1" applyFont="1" applyBorder="1" applyAlignment="1" applyProtection="1">
      <alignment horizontal="center" vertical="center"/>
      <protection locked="0"/>
    </xf>
    <xf numFmtId="49" fontId="21" fillId="0" borderId="3" xfId="0" applyNumberFormat="1"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1" fillId="0" borderId="3" xfId="0" applyFont="1" applyBorder="1" applyAlignment="1" applyProtection="1">
      <alignment horizontal="center" vertical="center"/>
      <protection locked="0"/>
    </xf>
    <xf numFmtId="0" fontId="21" fillId="0" borderId="1" xfId="0" applyFont="1" applyBorder="1" applyAlignment="1" applyProtection="1">
      <alignment horizontal="center" vertical="center" wrapText="1"/>
      <protection locked="0"/>
    </xf>
    <xf numFmtId="0" fontId="33" fillId="0" borderId="31" xfId="0" applyFont="1" applyBorder="1" applyAlignment="1" applyProtection="1">
      <alignment horizontal="center" vertical="center" wrapText="1"/>
      <protection locked="0"/>
    </xf>
    <xf numFmtId="0" fontId="21" fillId="2" borderId="31" xfId="0" applyFont="1" applyFill="1" applyBorder="1" applyAlignment="1" applyProtection="1">
      <alignment wrapText="1"/>
      <protection locked="0"/>
    </xf>
    <xf numFmtId="3" fontId="33" fillId="0" borderId="23" xfId="0" applyNumberFormat="1" applyFont="1" applyBorder="1" applyAlignment="1" applyProtection="1">
      <alignment horizontal="center" vertical="center"/>
      <protection locked="0"/>
    </xf>
    <xf numFmtId="3" fontId="33" fillId="0" borderId="25" xfId="0" applyNumberFormat="1" applyFont="1" applyBorder="1" applyAlignment="1" applyProtection="1">
      <alignment horizontal="center" vertical="center"/>
      <protection locked="0"/>
    </xf>
    <xf numFmtId="49" fontId="4" fillId="0" borderId="23" xfId="0" applyNumberFormat="1" applyFont="1" applyBorder="1" applyAlignment="1" applyProtection="1">
      <alignment horizontal="center" vertical="center" wrapText="1"/>
      <protection locked="0"/>
    </xf>
    <xf numFmtId="49" fontId="4" fillId="0" borderId="24" xfId="0" applyNumberFormat="1" applyFont="1" applyBorder="1" applyAlignment="1" applyProtection="1">
      <alignment horizontal="center" vertical="center" wrapText="1"/>
      <protection locked="0"/>
    </xf>
    <xf numFmtId="49" fontId="18" fillId="0" borderId="24" xfId="0" applyNumberFormat="1" applyFont="1" applyBorder="1" applyAlignment="1" applyProtection="1">
      <alignment horizontal="center" vertical="center" wrapText="1"/>
      <protection locked="0"/>
    </xf>
    <xf numFmtId="49" fontId="18" fillId="0" borderId="25" xfId="0" applyNumberFormat="1" applyFont="1" applyBorder="1" applyAlignment="1" applyProtection="1">
      <alignment horizontal="center" vertical="center" wrapText="1"/>
      <protection locked="0"/>
    </xf>
    <xf numFmtId="49" fontId="4" fillId="0" borderId="25" xfId="0" applyNumberFormat="1" applyFont="1" applyBorder="1" applyAlignment="1" applyProtection="1">
      <alignment horizontal="center" vertical="center" wrapText="1"/>
      <protection locked="0"/>
    </xf>
    <xf numFmtId="49" fontId="4" fillId="0" borderId="37" xfId="0" applyNumberFormat="1" applyFont="1" applyBorder="1" applyAlignment="1" applyProtection="1">
      <alignment horizontal="center" vertical="center" wrapText="1"/>
      <protection locked="0"/>
    </xf>
    <xf numFmtId="49" fontId="4" fillId="0" borderId="38" xfId="0" applyNumberFormat="1" applyFont="1" applyBorder="1" applyAlignment="1" applyProtection="1">
      <alignment horizontal="center" vertical="center" wrapText="1"/>
      <protection locked="0"/>
    </xf>
    <xf numFmtId="0" fontId="4" fillId="0" borderId="55" xfId="0" applyFont="1" applyBorder="1" applyAlignment="1" applyProtection="1">
      <alignment horizontal="center" vertical="center"/>
      <protection locked="0"/>
    </xf>
    <xf numFmtId="49" fontId="4" fillId="0" borderId="12" xfId="0" applyNumberFormat="1" applyFont="1" applyBorder="1" applyAlignment="1" applyProtection="1">
      <alignment horizontal="center" vertical="center" wrapText="1"/>
      <protection locked="0"/>
    </xf>
    <xf numFmtId="49" fontId="4" fillId="0" borderId="14" xfId="0" applyNumberFormat="1" applyFont="1" applyBorder="1" applyAlignment="1" applyProtection="1">
      <alignment horizontal="center" vertical="center" wrapText="1"/>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26" fillId="0" borderId="16" xfId="0" applyFont="1" applyBorder="1" applyAlignment="1" applyProtection="1">
      <alignment horizontal="center" vertical="center" wrapText="1"/>
      <protection locked="0"/>
    </xf>
    <xf numFmtId="0" fontId="25" fillId="0" borderId="37" xfId="0" applyFont="1" applyBorder="1" applyAlignment="1" applyProtection="1">
      <alignment horizontal="center" vertical="center" wrapText="1"/>
      <protection locked="0"/>
    </xf>
    <xf numFmtId="0" fontId="25" fillId="0" borderId="46" xfId="0" applyFont="1" applyBorder="1" applyAlignment="1" applyProtection="1">
      <alignment horizontal="center" vertical="center" wrapText="1"/>
      <protection locked="0"/>
    </xf>
    <xf numFmtId="0" fontId="26" fillId="0" borderId="46" xfId="0" applyFont="1" applyBorder="1" applyAlignment="1" applyProtection="1">
      <alignment horizontal="center" vertical="center"/>
      <protection locked="0"/>
    </xf>
    <xf numFmtId="0" fontId="26" fillId="0" borderId="38" xfId="0" applyFont="1" applyBorder="1" applyAlignment="1" applyProtection="1">
      <alignment horizontal="center" vertical="center"/>
      <protection locked="0"/>
    </xf>
    <xf numFmtId="0" fontId="25" fillId="0" borderId="48" xfId="0" applyFont="1" applyBorder="1" applyAlignment="1" applyProtection="1">
      <alignment horizontal="center" vertical="center" wrapText="1"/>
      <protection locked="0"/>
    </xf>
    <xf numFmtId="0" fontId="25" fillId="0" borderId="48" xfId="0" applyFont="1" applyBorder="1" applyAlignment="1" applyProtection="1">
      <alignment horizontal="center" vertical="center"/>
      <protection locked="0"/>
    </xf>
    <xf numFmtId="3" fontId="25" fillId="0" borderId="37" xfId="0" applyNumberFormat="1" applyFont="1" applyBorder="1" applyAlignment="1" applyProtection="1">
      <alignment horizontal="center" vertical="center"/>
      <protection locked="0"/>
    </xf>
    <xf numFmtId="3" fontId="25" fillId="0" borderId="38" xfId="0" applyNumberFormat="1" applyFont="1" applyBorder="1" applyAlignment="1" applyProtection="1">
      <alignment horizontal="center" vertical="center"/>
      <protection locked="0"/>
    </xf>
    <xf numFmtId="49" fontId="25" fillId="0" borderId="47" xfId="0" applyNumberFormat="1" applyFont="1" applyBorder="1" applyAlignment="1" applyProtection="1">
      <alignment horizontal="center" vertical="center" wrapText="1"/>
      <protection locked="0"/>
    </xf>
    <xf numFmtId="49" fontId="25" fillId="0" borderId="48" xfId="0" applyNumberFormat="1" applyFont="1" applyBorder="1" applyAlignment="1" applyProtection="1">
      <alignment horizontal="center" vertical="center" wrapText="1"/>
      <protection locked="0"/>
    </xf>
    <xf numFmtId="0" fontId="25" fillId="0" borderId="37" xfId="0" applyFont="1" applyBorder="1" applyAlignment="1" applyProtection="1">
      <alignment horizontal="center" vertical="center"/>
      <protection locked="0"/>
    </xf>
    <xf numFmtId="0" fontId="25" fillId="0" borderId="46" xfId="0" applyFont="1" applyBorder="1" applyAlignment="1" applyProtection="1">
      <alignment horizontal="center" vertical="center"/>
      <protection locked="0"/>
    </xf>
    <xf numFmtId="0" fontId="25" fillId="0" borderId="38" xfId="0" applyFont="1" applyBorder="1" applyAlignment="1" applyProtection="1">
      <alignment horizontal="center" vertical="center"/>
      <protection locked="0"/>
    </xf>
    <xf numFmtId="0" fontId="25" fillId="0" borderId="50" xfId="0" applyFont="1" applyBorder="1" applyAlignment="1" applyProtection="1">
      <alignment horizontal="center" vertical="center" wrapText="1"/>
      <protection locked="0"/>
    </xf>
    <xf numFmtId="0" fontId="25" fillId="0" borderId="23" xfId="0" applyFont="1" applyBorder="1" applyAlignment="1" applyProtection="1">
      <alignment horizontal="center" vertical="center" wrapText="1"/>
      <protection locked="0"/>
    </xf>
    <xf numFmtId="0" fontId="25" fillId="0" borderId="24" xfId="0" applyFont="1" applyBorder="1" applyAlignment="1" applyProtection="1">
      <alignment horizontal="center" vertical="center" wrapText="1"/>
      <protection locked="0"/>
    </xf>
    <xf numFmtId="0" fontId="26" fillId="0" borderId="24" xfId="0" applyFont="1" applyBorder="1" applyAlignment="1" applyProtection="1">
      <alignment horizontal="center" vertical="center"/>
      <protection locked="0"/>
    </xf>
    <xf numFmtId="0" fontId="26" fillId="0" borderId="25" xfId="0" applyFont="1" applyBorder="1" applyAlignment="1" applyProtection="1">
      <alignment horizontal="center" vertical="center"/>
      <protection locked="0"/>
    </xf>
    <xf numFmtId="3" fontId="25" fillId="2" borderId="23" xfId="0" applyNumberFormat="1" applyFont="1" applyFill="1" applyBorder="1" applyAlignment="1" applyProtection="1">
      <alignment horizontal="center" vertical="center"/>
      <protection locked="0"/>
    </xf>
    <xf numFmtId="3" fontId="25" fillId="2" borderId="25" xfId="0" applyNumberFormat="1" applyFont="1" applyFill="1" applyBorder="1" applyAlignment="1" applyProtection="1">
      <alignment horizontal="center" vertical="center"/>
      <protection locked="0"/>
    </xf>
    <xf numFmtId="49" fontId="25" fillId="2" borderId="45" xfId="0" applyNumberFormat="1" applyFont="1" applyFill="1" applyBorder="1" applyAlignment="1" applyProtection="1">
      <alignment horizontal="center" vertical="center" wrapText="1"/>
      <protection locked="0"/>
    </xf>
    <xf numFmtId="49" fontId="25" fillId="2" borderId="31" xfId="0" applyNumberFormat="1" applyFont="1" applyFill="1" applyBorder="1" applyAlignment="1" applyProtection="1">
      <alignment horizontal="center" vertical="center" wrapText="1"/>
      <protection locked="0"/>
    </xf>
    <xf numFmtId="0" fontId="26" fillId="0" borderId="18" xfId="0" applyFont="1" applyBorder="1" applyAlignment="1" applyProtection="1">
      <alignment horizontal="center" vertical="center"/>
      <protection locked="0"/>
    </xf>
    <xf numFmtId="0" fontId="35" fillId="0" borderId="25" xfId="0" applyFont="1" applyBorder="1" applyAlignment="1" applyProtection="1">
      <alignment horizontal="center" vertical="center"/>
      <protection locked="0"/>
    </xf>
    <xf numFmtId="0" fontId="25" fillId="0" borderId="16" xfId="0" applyFont="1" applyBorder="1" applyAlignment="1" applyProtection="1">
      <alignment horizontal="center" vertical="center" wrapText="1"/>
      <protection locked="0"/>
    </xf>
    <xf numFmtId="3" fontId="25" fillId="2" borderId="17" xfId="0" applyNumberFormat="1" applyFont="1" applyFill="1" applyBorder="1" applyAlignment="1" applyProtection="1">
      <alignment horizontal="center" vertical="center"/>
      <protection locked="0"/>
    </xf>
    <xf numFmtId="3" fontId="25" fillId="2" borderId="19" xfId="0" applyNumberFormat="1" applyFont="1" applyFill="1" applyBorder="1" applyAlignment="1" applyProtection="1">
      <alignment horizontal="center" vertical="center"/>
      <protection locked="0"/>
    </xf>
    <xf numFmtId="0" fontId="26" fillId="0" borderId="44" xfId="0" applyFont="1" applyBorder="1" applyAlignment="1" applyProtection="1">
      <alignment horizontal="center" vertical="center" wrapText="1"/>
      <protection locked="0"/>
    </xf>
    <xf numFmtId="0" fontId="29" fillId="0" borderId="48" xfId="0" applyFont="1" applyBorder="1" applyAlignment="1" applyProtection="1">
      <alignment horizontal="center" vertical="center" wrapText="1"/>
      <protection locked="0"/>
    </xf>
    <xf numFmtId="0" fontId="26" fillId="0" borderId="31" xfId="0" applyFont="1" applyBorder="1" applyAlignment="1" applyProtection="1">
      <alignment horizontal="center" vertical="center" wrapText="1"/>
      <protection locked="0"/>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2" fillId="0" borderId="27" xfId="0" applyFont="1" applyBorder="1" applyAlignment="1">
      <alignment horizontal="center"/>
    </xf>
    <xf numFmtId="0" fontId="12" fillId="0" borderId="28" xfId="0" applyFont="1" applyBorder="1" applyAlignment="1">
      <alignment horizontal="center"/>
    </xf>
    <xf numFmtId="0" fontId="12" fillId="0" borderId="29" xfId="0" applyFont="1" applyBorder="1" applyAlignment="1">
      <alignment horizont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3" fontId="3" fillId="0" borderId="8" xfId="0" applyNumberFormat="1" applyFont="1" applyBorder="1" applyAlignment="1">
      <alignment horizontal="center" vertical="center"/>
    </xf>
    <xf numFmtId="3" fontId="3" fillId="0" borderId="9" xfId="0" applyNumberFormat="1" applyFont="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2" fillId="2" borderId="30"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3" fontId="3" fillId="0" borderId="1" xfId="0" applyNumberFormat="1" applyFont="1" applyBorder="1" applyAlignment="1">
      <alignment horizontal="center" vertical="center"/>
    </xf>
    <xf numFmtId="3" fontId="3" fillId="0" borderId="3" xfId="0" applyNumberFormat="1" applyFont="1" applyBorder="1" applyAlignment="1">
      <alignment horizontal="center" vertical="center"/>
    </xf>
    <xf numFmtId="0" fontId="3" fillId="0" borderId="35" xfId="0" applyFont="1" applyBorder="1" applyAlignment="1">
      <alignment horizontal="center" vertical="top" wrapText="1"/>
    </xf>
    <xf numFmtId="0" fontId="3" fillId="0" borderId="36" xfId="0" applyFont="1" applyBorder="1" applyAlignment="1">
      <alignment horizontal="center" vertical="top" wrapText="1"/>
    </xf>
    <xf numFmtId="0" fontId="4"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3" fontId="4" fillId="0" borderId="23"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3" fontId="4" fillId="0" borderId="25" xfId="0" applyNumberFormat="1" applyFont="1" applyBorder="1" applyAlignment="1">
      <alignment horizontal="center" vertical="center" wrapText="1"/>
    </xf>
    <xf numFmtId="3" fontId="4" fillId="0" borderId="6" xfId="0" applyNumberFormat="1" applyFont="1" applyBorder="1" applyAlignment="1">
      <alignment horizontal="center" vertical="center" wrapText="1"/>
    </xf>
    <xf numFmtId="0" fontId="4" fillId="0" borderId="3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6"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4" xfId="0" applyFont="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17" fillId="0" borderId="10"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1" xfId="0" applyFont="1" applyBorder="1" applyAlignment="1">
      <alignment horizontal="center" vertical="center" wrapText="1"/>
    </xf>
    <xf numFmtId="3" fontId="1" fillId="0" borderId="35" xfId="0" applyNumberFormat="1" applyFont="1" applyBorder="1" applyAlignment="1" applyProtection="1">
      <alignment horizontal="center"/>
      <protection locked="0"/>
    </xf>
    <xf numFmtId="3" fontId="1" fillId="0" borderId="43" xfId="0" applyNumberFormat="1" applyFont="1" applyBorder="1" applyAlignment="1" applyProtection="1">
      <alignment horizontal="center"/>
      <protection locked="0"/>
    </xf>
    <xf numFmtId="3" fontId="1" fillId="0" borderId="36" xfId="0" applyNumberFormat="1" applyFont="1" applyBorder="1" applyAlignment="1" applyProtection="1">
      <alignment horizontal="center"/>
      <protection locked="0"/>
    </xf>
    <xf numFmtId="0" fontId="3" fillId="2" borderId="13"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9"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1" fillId="0" borderId="27" xfId="0" applyFont="1" applyBorder="1" applyAlignment="1">
      <alignment horizontal="center"/>
    </xf>
    <xf numFmtId="0" fontId="1" fillId="0" borderId="28" xfId="0" applyFont="1" applyBorder="1" applyAlignment="1">
      <alignment horizontal="center"/>
    </xf>
    <xf numFmtId="0" fontId="1" fillId="0" borderId="29" xfId="0" applyFont="1" applyBorder="1" applyAlignment="1">
      <alignment horizontal="center"/>
    </xf>
    <xf numFmtId="0" fontId="3" fillId="2" borderId="1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0" borderId="16" xfId="0" applyFont="1" applyBorder="1" applyAlignment="1">
      <alignment horizontal="center" vertical="center" wrapText="1"/>
    </xf>
    <xf numFmtId="0" fontId="17" fillId="2" borderId="10"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3" fillId="0" borderId="1" xfId="0" applyFont="1" applyBorder="1" applyAlignment="1">
      <alignment horizontal="center" vertical="top" wrapText="1"/>
    </xf>
    <xf numFmtId="0" fontId="3" fillId="0" borderId="3" xfId="0" applyFont="1" applyBorder="1" applyAlignment="1">
      <alignment horizontal="center" vertical="top" wrapText="1"/>
    </xf>
    <xf numFmtId="0" fontId="4" fillId="0" borderId="23" xfId="0" applyFont="1" applyBorder="1" applyAlignment="1">
      <alignment horizontal="center" vertical="center" wrapText="1"/>
    </xf>
    <xf numFmtId="0" fontId="4" fillId="0" borderId="25" xfId="0" applyFont="1" applyBorder="1" applyAlignment="1">
      <alignment horizontal="center" vertical="center" wrapText="1"/>
    </xf>
    <xf numFmtId="0" fontId="3"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6" xfId="0" applyFont="1" applyFill="1" applyBorder="1" applyAlignment="1">
      <alignment horizontal="center" vertical="center"/>
    </xf>
    <xf numFmtId="0" fontId="2" fillId="2" borderId="40" xfId="0" applyFont="1" applyFill="1" applyBorder="1" applyAlignment="1">
      <alignment horizontal="center" vertical="center"/>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xf numFmtId="3" fontId="4" fillId="0" borderId="17" xfId="0" applyNumberFormat="1" applyFont="1" applyBorder="1" applyAlignment="1">
      <alignment horizontal="center" vertical="center" wrapText="1"/>
    </xf>
    <xf numFmtId="3" fontId="4" fillId="0" borderId="20"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16" fillId="0" borderId="16" xfId="0" applyFont="1" applyBorder="1" applyAlignment="1">
      <alignment horizontal="center" vertical="center" wrapText="1"/>
    </xf>
  </cellXfs>
  <cellStyles count="1">
    <cellStyle name="Normální" xfId="0" builtinId="0"/>
  </cellStyles>
  <dxfs count="0"/>
  <tableStyles count="0" defaultTableStyle="TableStyleMedium2" defaultPivotStyle="PivotStyleLight16"/>
  <colors>
    <mruColors>
      <color rgb="FF66FF99"/>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1"/>
  <sheetViews>
    <sheetView tabSelected="1" zoomScale="70" zoomScaleNormal="70" workbookViewId="0">
      <selection activeCell="J18" sqref="J18"/>
    </sheetView>
  </sheetViews>
  <sheetFormatPr defaultColWidth="9.33203125" defaultRowHeight="14.4" x14ac:dyDescent="0.3"/>
  <cols>
    <col min="1" max="1" width="7.33203125" style="1" customWidth="1"/>
    <col min="2" max="2" width="9.33203125" style="1" customWidth="1"/>
    <col min="3" max="6" width="9.33203125" style="1"/>
    <col min="7" max="7" width="21" style="1" customWidth="1"/>
    <col min="8" max="9" width="12.88671875" style="1" customWidth="1"/>
    <col min="10" max="10" width="11.6640625" style="1" customWidth="1"/>
    <col min="11" max="11" width="42.33203125" style="1" customWidth="1"/>
    <col min="12" max="13" width="13.109375" style="9" customWidth="1"/>
    <col min="14" max="15" width="9.33203125" style="1"/>
    <col min="16" max="16" width="13.6640625" style="1" customWidth="1"/>
    <col min="17" max="17" width="13.33203125" style="1" customWidth="1"/>
    <col min="18" max="18" width="10.33203125" style="1" customWidth="1"/>
    <col min="19" max="16384" width="9.33203125" style="1"/>
  </cols>
  <sheetData>
    <row r="1" spans="1:19" ht="18.600000000000001" thickBot="1" x14ac:dyDescent="0.4">
      <c r="A1" s="284" t="s">
        <v>0</v>
      </c>
      <c r="B1" s="285"/>
      <c r="C1" s="285"/>
      <c r="D1" s="285"/>
      <c r="E1" s="285"/>
      <c r="F1" s="285"/>
      <c r="G1" s="285"/>
      <c r="H1" s="285"/>
      <c r="I1" s="285"/>
      <c r="J1" s="285"/>
      <c r="K1" s="285"/>
      <c r="L1" s="285"/>
      <c r="M1" s="285"/>
      <c r="N1" s="285"/>
      <c r="O1" s="285"/>
      <c r="P1" s="285"/>
      <c r="Q1" s="285"/>
      <c r="R1" s="285"/>
      <c r="S1" s="286"/>
    </row>
    <row r="2" spans="1:19" ht="27.45" customHeight="1" x14ac:dyDescent="0.3">
      <c r="A2" s="287" t="s">
        <v>1</v>
      </c>
      <c r="B2" s="289" t="s">
        <v>2</v>
      </c>
      <c r="C2" s="290"/>
      <c r="D2" s="290"/>
      <c r="E2" s="290"/>
      <c r="F2" s="291"/>
      <c r="G2" s="287" t="s">
        <v>3</v>
      </c>
      <c r="H2" s="294" t="s">
        <v>4</v>
      </c>
      <c r="I2" s="296" t="s">
        <v>49</v>
      </c>
      <c r="J2" s="287" t="s">
        <v>5</v>
      </c>
      <c r="K2" s="287" t="s">
        <v>6</v>
      </c>
      <c r="L2" s="292" t="s">
        <v>7</v>
      </c>
      <c r="M2" s="293"/>
      <c r="N2" s="280" t="s">
        <v>8</v>
      </c>
      <c r="O2" s="281"/>
      <c r="P2" s="282" t="s">
        <v>9</v>
      </c>
      <c r="Q2" s="283"/>
      <c r="R2" s="280" t="s">
        <v>10</v>
      </c>
      <c r="S2" s="281"/>
    </row>
    <row r="3" spans="1:19" ht="111" thickBot="1" x14ac:dyDescent="0.35">
      <c r="A3" s="288"/>
      <c r="B3" s="18" t="s">
        <v>11</v>
      </c>
      <c r="C3" s="19" t="s">
        <v>12</v>
      </c>
      <c r="D3" s="19" t="s">
        <v>13</v>
      </c>
      <c r="E3" s="19" t="s">
        <v>14</v>
      </c>
      <c r="F3" s="20" t="s">
        <v>15</v>
      </c>
      <c r="G3" s="288"/>
      <c r="H3" s="295"/>
      <c r="I3" s="297"/>
      <c r="J3" s="288"/>
      <c r="K3" s="288"/>
      <c r="L3" s="21" t="s">
        <v>16</v>
      </c>
      <c r="M3" s="22" t="s">
        <v>53</v>
      </c>
      <c r="N3" s="23" t="s">
        <v>17</v>
      </c>
      <c r="O3" s="24" t="s">
        <v>18</v>
      </c>
      <c r="P3" s="25" t="s">
        <v>19</v>
      </c>
      <c r="Q3" s="26" t="s">
        <v>20</v>
      </c>
      <c r="R3" s="27" t="s">
        <v>21</v>
      </c>
      <c r="S3" s="24" t="s">
        <v>22</v>
      </c>
    </row>
    <row r="4" spans="1:19" ht="318" thickBot="1" x14ac:dyDescent="0.35">
      <c r="A4" s="217" t="s">
        <v>213</v>
      </c>
      <c r="B4" s="218" t="s">
        <v>72</v>
      </c>
      <c r="C4" s="219" t="s">
        <v>57</v>
      </c>
      <c r="D4" s="220">
        <v>72743433</v>
      </c>
      <c r="E4" s="221">
        <v>107563258</v>
      </c>
      <c r="F4" s="222">
        <v>600077918</v>
      </c>
      <c r="G4" s="223" t="s">
        <v>73</v>
      </c>
      <c r="H4" s="224" t="s">
        <v>60</v>
      </c>
      <c r="I4" s="223" t="s">
        <v>74</v>
      </c>
      <c r="J4" s="223" t="s">
        <v>74</v>
      </c>
      <c r="K4" s="225" t="s">
        <v>215</v>
      </c>
      <c r="L4" s="226">
        <v>212000000</v>
      </c>
      <c r="M4" s="227">
        <v>136000000</v>
      </c>
      <c r="N4" s="228" t="s">
        <v>209</v>
      </c>
      <c r="O4" s="229" t="s">
        <v>194</v>
      </c>
      <c r="P4" s="230" t="s">
        <v>63</v>
      </c>
      <c r="Q4" s="231"/>
      <c r="R4" s="232" t="s">
        <v>210</v>
      </c>
      <c r="S4" s="231" t="s">
        <v>88</v>
      </c>
    </row>
    <row r="5" spans="1:19" ht="179.4" x14ac:dyDescent="0.3">
      <c r="A5" s="233" t="s">
        <v>217</v>
      </c>
      <c r="B5" s="218" t="s">
        <v>72</v>
      </c>
      <c r="C5" s="219" t="s">
        <v>57</v>
      </c>
      <c r="D5" s="220">
        <v>72743433</v>
      </c>
      <c r="E5" s="221">
        <v>107563258</v>
      </c>
      <c r="F5" s="222">
        <v>600077918</v>
      </c>
      <c r="G5" s="223" t="s">
        <v>211</v>
      </c>
      <c r="H5" s="224" t="s">
        <v>60</v>
      </c>
      <c r="I5" s="223" t="s">
        <v>74</v>
      </c>
      <c r="J5" s="223" t="s">
        <v>74</v>
      </c>
      <c r="K5" s="234" t="s">
        <v>214</v>
      </c>
      <c r="L5" s="235">
        <v>10700000</v>
      </c>
      <c r="M5" s="236">
        <f>L5/100*85</f>
        <v>9095000</v>
      </c>
      <c r="N5" s="228" t="s">
        <v>212</v>
      </c>
      <c r="O5" s="229" t="s">
        <v>194</v>
      </c>
      <c r="P5" s="230" t="s">
        <v>63</v>
      </c>
      <c r="Q5" s="231"/>
      <c r="R5" s="232" t="s">
        <v>210</v>
      </c>
      <c r="S5" s="231" t="s">
        <v>88</v>
      </c>
    </row>
    <row r="6" spans="1:19" ht="108" customHeight="1" x14ac:dyDescent="0.3">
      <c r="A6" s="55" t="s">
        <v>216</v>
      </c>
      <c r="B6" s="237" t="s">
        <v>121</v>
      </c>
      <c r="C6" s="238" t="s">
        <v>122</v>
      </c>
      <c r="D6" s="239">
        <v>72742470</v>
      </c>
      <c r="E6" s="239">
        <v>150020490</v>
      </c>
      <c r="F6" s="240">
        <v>600078019</v>
      </c>
      <c r="G6" s="91" t="s">
        <v>123</v>
      </c>
      <c r="H6" s="91" t="s">
        <v>60</v>
      </c>
      <c r="I6" s="91" t="s">
        <v>86</v>
      </c>
      <c r="J6" s="91" t="s">
        <v>124</v>
      </c>
      <c r="K6" s="91" t="s">
        <v>125</v>
      </c>
      <c r="L6" s="237" t="s">
        <v>126</v>
      </c>
      <c r="M6" s="89">
        <f t="shared" ref="M6:M7" si="0">L6/100*85</f>
        <v>34000000</v>
      </c>
      <c r="N6" s="237" t="s">
        <v>187</v>
      </c>
      <c r="O6" s="241" t="s">
        <v>188</v>
      </c>
      <c r="P6" s="242" t="s">
        <v>63</v>
      </c>
      <c r="Q6" s="243" t="s">
        <v>63</v>
      </c>
      <c r="R6" s="237" t="s">
        <v>127</v>
      </c>
      <c r="S6" s="241" t="s">
        <v>65</v>
      </c>
    </row>
    <row r="7" spans="1:19" ht="108.6" customHeight="1" x14ac:dyDescent="0.3">
      <c r="A7" s="55">
        <v>4</v>
      </c>
      <c r="B7" s="237" t="s">
        <v>121</v>
      </c>
      <c r="C7" s="238" t="s">
        <v>122</v>
      </c>
      <c r="D7" s="239">
        <v>72742470</v>
      </c>
      <c r="E7" s="239" t="s">
        <v>128</v>
      </c>
      <c r="F7" s="240">
        <v>600078019</v>
      </c>
      <c r="G7" s="91" t="s">
        <v>129</v>
      </c>
      <c r="H7" s="91" t="s">
        <v>60</v>
      </c>
      <c r="I7" s="91" t="s">
        <v>86</v>
      </c>
      <c r="J7" s="91" t="s">
        <v>124</v>
      </c>
      <c r="K7" s="91" t="s">
        <v>130</v>
      </c>
      <c r="L7" s="237" t="s">
        <v>131</v>
      </c>
      <c r="M7" s="80">
        <f t="shared" si="0"/>
        <v>12750000</v>
      </c>
      <c r="N7" s="237" t="s">
        <v>189</v>
      </c>
      <c r="O7" s="241" t="s">
        <v>188</v>
      </c>
      <c r="P7" s="237" t="s">
        <v>63</v>
      </c>
      <c r="Q7" s="241" t="s">
        <v>63</v>
      </c>
      <c r="R7" s="237" t="s">
        <v>127</v>
      </c>
      <c r="S7" s="241" t="s">
        <v>65</v>
      </c>
    </row>
    <row r="8" spans="1:19" ht="108.6" customHeight="1" thickBot="1" x14ac:dyDescent="0.35">
      <c r="A8" s="65">
        <v>5</v>
      </c>
      <c r="B8" s="116" t="s">
        <v>162</v>
      </c>
      <c r="C8" s="117" t="s">
        <v>163</v>
      </c>
      <c r="D8" s="101">
        <v>70981531</v>
      </c>
      <c r="E8" s="101">
        <v>102177325</v>
      </c>
      <c r="F8" s="102">
        <v>650022131</v>
      </c>
      <c r="G8" s="99" t="s">
        <v>164</v>
      </c>
      <c r="H8" s="103" t="s">
        <v>60</v>
      </c>
      <c r="I8" s="99" t="s">
        <v>157</v>
      </c>
      <c r="J8" s="99" t="s">
        <v>165</v>
      </c>
      <c r="K8" s="99" t="s">
        <v>166</v>
      </c>
      <c r="L8" s="104">
        <v>40000000</v>
      </c>
      <c r="M8" s="118">
        <f t="shared" ref="M8" si="1">L8/100*85</f>
        <v>34000000</v>
      </c>
      <c r="N8" s="119" t="s">
        <v>175</v>
      </c>
      <c r="O8" s="120" t="s">
        <v>180</v>
      </c>
      <c r="P8" s="121" t="s">
        <v>63</v>
      </c>
      <c r="Q8" s="122"/>
      <c r="R8" s="100" t="s">
        <v>167</v>
      </c>
      <c r="S8" s="105" t="s">
        <v>65</v>
      </c>
    </row>
    <row r="10" spans="1:19" x14ac:dyDescent="0.3">
      <c r="B10" s="1" t="s">
        <v>224</v>
      </c>
    </row>
    <row r="13" spans="1:19" x14ac:dyDescent="0.3">
      <c r="A13" s="3"/>
      <c r="B13" s="3"/>
      <c r="C13" s="3"/>
    </row>
    <row r="27" spans="1:13" s="10" customFormat="1" x14ac:dyDescent="0.3">
      <c r="A27" s="2"/>
      <c r="B27" s="2"/>
      <c r="C27" s="2"/>
      <c r="L27" s="11"/>
      <c r="M27" s="11"/>
    </row>
    <row r="29" spans="1:13" x14ac:dyDescent="0.3">
      <c r="A29" s="2"/>
      <c r="B29" s="2"/>
      <c r="C29" s="2"/>
    </row>
    <row r="31" spans="1:13" x14ac:dyDescent="0.3">
      <c r="A31" s="2"/>
    </row>
  </sheetData>
  <sheetProtection algorithmName="SHA-512" hashValue="oGfTEY5ZHGPVsELTH0IKBav360E8rHyZgOIR/l9LzTDSYXvXtWNhH366r1XpgmG9ZmpSwr1cW3hYGLXsE03BKw==" saltValue="UlRkLF1E3uphg9aBkdM6Cw==" spinCount="100000" sheet="1" objects="1" scenarios="1" formatCells="0" formatRows="0" insertRows="0" insertHyperlinks="0" sort="0" autoFilter="0" pivotTables="0"/>
  <mergeCells count="12">
    <mergeCell ref="N2:O2"/>
    <mergeCell ref="P2:Q2"/>
    <mergeCell ref="R2:S2"/>
    <mergeCell ref="A1:S1"/>
    <mergeCell ref="A2:A3"/>
    <mergeCell ref="B2:F2"/>
    <mergeCell ref="G2:G3"/>
    <mergeCell ref="J2:J3"/>
    <mergeCell ref="K2:K3"/>
    <mergeCell ref="L2:M2"/>
    <mergeCell ref="H2:H3"/>
    <mergeCell ref="I2:I3"/>
  </mergeCells>
  <pageMargins left="0.7" right="0.7" top="0.78740157499999996" bottom="0.78740157499999996" header="0.3" footer="0.3"/>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48"/>
  <sheetViews>
    <sheetView zoomScale="70" zoomScaleNormal="70" workbookViewId="0">
      <selection activeCell="E9" sqref="E9"/>
    </sheetView>
  </sheetViews>
  <sheetFormatPr defaultColWidth="9.33203125" defaultRowHeight="14.4" x14ac:dyDescent="0.3"/>
  <cols>
    <col min="1" max="1" width="6.5546875" style="1" customWidth="1"/>
    <col min="2" max="3" width="9.33203125" style="1"/>
    <col min="4" max="4" width="9.44140625" style="1" bestFit="1" customWidth="1"/>
    <col min="5" max="5" width="10" style="1" bestFit="1" customWidth="1"/>
    <col min="6" max="6" width="9.44140625" style="1" bestFit="1" customWidth="1"/>
    <col min="7" max="7" width="16.33203125" style="1" customWidth="1"/>
    <col min="8" max="9" width="14.33203125" style="1" customWidth="1"/>
    <col min="10" max="10" width="14.6640625" style="1" customWidth="1"/>
    <col min="11" max="11" width="39.44140625" style="1" customWidth="1"/>
    <col min="12" max="12" width="13.88671875" style="9" customWidth="1"/>
    <col min="13" max="13" width="15.44140625" style="9" customWidth="1"/>
    <col min="14" max="15" width="9.33203125" style="1"/>
    <col min="16" max="16" width="8.44140625" style="1" customWidth="1"/>
    <col min="17" max="19" width="10.44140625" style="1" customWidth="1"/>
    <col min="20" max="21" width="13.44140625" style="1" customWidth="1"/>
    <col min="22" max="23" width="14" style="1" customWidth="1"/>
    <col min="24" max="24" width="12.33203125" style="1" customWidth="1"/>
    <col min="25" max="26" width="10.33203125" style="1" customWidth="1"/>
    <col min="27" max="16384" width="9.33203125" style="1"/>
  </cols>
  <sheetData>
    <row r="1" spans="1:26" ht="18" customHeight="1" thickBot="1" x14ac:dyDescent="0.4">
      <c r="A1" s="325" t="s">
        <v>24</v>
      </c>
      <c r="B1" s="326"/>
      <c r="C1" s="326"/>
      <c r="D1" s="326"/>
      <c r="E1" s="326"/>
      <c r="F1" s="326"/>
      <c r="G1" s="326"/>
      <c r="H1" s="326"/>
      <c r="I1" s="326"/>
      <c r="J1" s="326"/>
      <c r="K1" s="326"/>
      <c r="L1" s="326"/>
      <c r="M1" s="326"/>
      <c r="N1" s="326"/>
      <c r="O1" s="326"/>
      <c r="P1" s="326"/>
      <c r="Q1" s="326"/>
      <c r="R1" s="326"/>
      <c r="S1" s="326"/>
      <c r="T1" s="326"/>
      <c r="U1" s="326"/>
      <c r="V1" s="326"/>
      <c r="W1" s="326"/>
      <c r="X1" s="326"/>
      <c r="Y1" s="326"/>
      <c r="Z1" s="327"/>
    </row>
    <row r="2" spans="1:26" ht="29.1" customHeight="1" thickBot="1" x14ac:dyDescent="0.35">
      <c r="A2" s="328" t="s">
        <v>1</v>
      </c>
      <c r="B2" s="298" t="s">
        <v>2</v>
      </c>
      <c r="C2" s="299"/>
      <c r="D2" s="299"/>
      <c r="E2" s="299"/>
      <c r="F2" s="300"/>
      <c r="G2" s="335" t="s">
        <v>3</v>
      </c>
      <c r="H2" s="317" t="s">
        <v>25</v>
      </c>
      <c r="I2" s="322" t="s">
        <v>49</v>
      </c>
      <c r="J2" s="338" t="s">
        <v>5</v>
      </c>
      <c r="K2" s="350" t="s">
        <v>6</v>
      </c>
      <c r="L2" s="301" t="s">
        <v>26</v>
      </c>
      <c r="M2" s="302"/>
      <c r="N2" s="303" t="s">
        <v>8</v>
      </c>
      <c r="O2" s="304"/>
      <c r="P2" s="345" t="s">
        <v>27</v>
      </c>
      <c r="Q2" s="346"/>
      <c r="R2" s="346"/>
      <c r="S2" s="346"/>
      <c r="T2" s="346"/>
      <c r="U2" s="346"/>
      <c r="V2" s="346"/>
      <c r="W2" s="347"/>
      <c r="X2" s="347"/>
      <c r="Y2" s="280" t="s">
        <v>10</v>
      </c>
      <c r="Z2" s="281"/>
    </row>
    <row r="3" spans="1:26" ht="14.85" customHeight="1" x14ac:dyDescent="0.3">
      <c r="A3" s="329"/>
      <c r="B3" s="335" t="s">
        <v>11</v>
      </c>
      <c r="C3" s="331" t="s">
        <v>12</v>
      </c>
      <c r="D3" s="331" t="s">
        <v>13</v>
      </c>
      <c r="E3" s="331" t="s">
        <v>14</v>
      </c>
      <c r="F3" s="333" t="s">
        <v>15</v>
      </c>
      <c r="G3" s="336"/>
      <c r="H3" s="318"/>
      <c r="I3" s="323"/>
      <c r="J3" s="339"/>
      <c r="K3" s="351"/>
      <c r="L3" s="309" t="s">
        <v>16</v>
      </c>
      <c r="M3" s="311" t="s">
        <v>54</v>
      </c>
      <c r="N3" s="313" t="s">
        <v>17</v>
      </c>
      <c r="O3" s="315" t="s">
        <v>18</v>
      </c>
      <c r="P3" s="348" t="s">
        <v>28</v>
      </c>
      <c r="Q3" s="349"/>
      <c r="R3" s="349"/>
      <c r="S3" s="350"/>
      <c r="T3" s="320" t="s">
        <v>29</v>
      </c>
      <c r="U3" s="341" t="s">
        <v>51</v>
      </c>
      <c r="V3" s="341" t="s">
        <v>52</v>
      </c>
      <c r="W3" s="320" t="s">
        <v>30</v>
      </c>
      <c r="X3" s="343" t="s">
        <v>50</v>
      </c>
      <c r="Y3" s="305" t="s">
        <v>21</v>
      </c>
      <c r="Z3" s="307" t="s">
        <v>22</v>
      </c>
    </row>
    <row r="4" spans="1:26" ht="93.75" customHeight="1" thickBot="1" x14ac:dyDescent="0.35">
      <c r="A4" s="330"/>
      <c r="B4" s="337"/>
      <c r="C4" s="332"/>
      <c r="D4" s="332"/>
      <c r="E4" s="332"/>
      <c r="F4" s="334"/>
      <c r="G4" s="337"/>
      <c r="H4" s="319"/>
      <c r="I4" s="324"/>
      <c r="J4" s="340"/>
      <c r="K4" s="352"/>
      <c r="L4" s="310"/>
      <c r="M4" s="312"/>
      <c r="N4" s="314"/>
      <c r="O4" s="316"/>
      <c r="P4" s="28" t="s">
        <v>46</v>
      </c>
      <c r="Q4" s="29" t="s">
        <v>31</v>
      </c>
      <c r="R4" s="29" t="s">
        <v>32</v>
      </c>
      <c r="S4" s="30" t="s">
        <v>33</v>
      </c>
      <c r="T4" s="321"/>
      <c r="U4" s="342"/>
      <c r="V4" s="342"/>
      <c r="W4" s="321"/>
      <c r="X4" s="344"/>
      <c r="Y4" s="306"/>
      <c r="Z4" s="308"/>
    </row>
    <row r="5" spans="1:26" ht="123.6" customHeight="1" x14ac:dyDescent="0.3">
      <c r="A5" s="37">
        <v>1</v>
      </c>
      <c r="B5" s="38" t="s">
        <v>75</v>
      </c>
      <c r="C5" s="39" t="s">
        <v>57</v>
      </c>
      <c r="D5" s="40">
        <v>72743115</v>
      </c>
      <c r="E5" s="41">
        <v>102177091</v>
      </c>
      <c r="F5" s="42">
        <v>600078566</v>
      </c>
      <c r="G5" s="43" t="s">
        <v>76</v>
      </c>
      <c r="H5" s="44" t="s">
        <v>60</v>
      </c>
      <c r="I5" s="45" t="s">
        <v>74</v>
      </c>
      <c r="J5" s="45" t="s">
        <v>74</v>
      </c>
      <c r="K5" s="35" t="s">
        <v>77</v>
      </c>
      <c r="L5" s="46">
        <v>30000000</v>
      </c>
      <c r="M5" s="47">
        <v>25500000</v>
      </c>
      <c r="N5" s="48" t="s">
        <v>193</v>
      </c>
      <c r="O5" s="49" t="s">
        <v>194</v>
      </c>
      <c r="P5" s="50" t="s">
        <v>63</v>
      </c>
      <c r="Q5" s="51" t="s">
        <v>63</v>
      </c>
      <c r="R5" s="51" t="s">
        <v>63</v>
      </c>
      <c r="S5" s="52" t="s">
        <v>63</v>
      </c>
      <c r="T5" s="44"/>
      <c r="U5" s="44" t="s">
        <v>63</v>
      </c>
      <c r="V5" s="44" t="s">
        <v>63</v>
      </c>
      <c r="W5" s="44" t="s">
        <v>63</v>
      </c>
      <c r="X5" s="44" t="s">
        <v>63</v>
      </c>
      <c r="Y5" s="53" t="s">
        <v>78</v>
      </c>
      <c r="Z5" s="54" t="s">
        <v>65</v>
      </c>
    </row>
    <row r="6" spans="1:26" ht="152.4" customHeight="1" x14ac:dyDescent="0.3">
      <c r="A6" s="55">
        <v>2</v>
      </c>
      <c r="B6" s="38" t="s">
        <v>79</v>
      </c>
      <c r="C6" s="39" t="s">
        <v>57</v>
      </c>
      <c r="D6" s="40">
        <v>72743191</v>
      </c>
      <c r="E6" s="40">
        <v>102177112</v>
      </c>
      <c r="F6" s="56">
        <v>650038550</v>
      </c>
      <c r="G6" s="43" t="s">
        <v>80</v>
      </c>
      <c r="H6" s="44" t="s">
        <v>60</v>
      </c>
      <c r="I6" s="43" t="s">
        <v>74</v>
      </c>
      <c r="J6" s="43" t="s">
        <v>74</v>
      </c>
      <c r="K6" s="57" t="s">
        <v>81</v>
      </c>
      <c r="L6" s="46">
        <v>200000000</v>
      </c>
      <c r="M6" s="47">
        <v>170000000</v>
      </c>
      <c r="N6" s="58" t="s">
        <v>193</v>
      </c>
      <c r="O6" s="59" t="s">
        <v>194</v>
      </c>
      <c r="P6" s="60" t="s">
        <v>63</v>
      </c>
      <c r="Q6" s="61" t="s">
        <v>63</v>
      </c>
      <c r="R6" s="61" t="s">
        <v>63</v>
      </c>
      <c r="S6" s="62" t="s">
        <v>63</v>
      </c>
      <c r="T6" s="63"/>
      <c r="U6" s="63" t="s">
        <v>63</v>
      </c>
      <c r="V6" s="63" t="s">
        <v>63</v>
      </c>
      <c r="W6" s="63" t="s">
        <v>63</v>
      </c>
      <c r="X6" s="63" t="s">
        <v>63</v>
      </c>
      <c r="Y6" s="38" t="s">
        <v>82</v>
      </c>
      <c r="Z6" s="62" t="s">
        <v>65</v>
      </c>
    </row>
    <row r="7" spans="1:26" s="186" customFormat="1" ht="165.6" x14ac:dyDescent="0.3">
      <c r="A7" s="277" t="s">
        <v>83</v>
      </c>
      <c r="B7" s="188" t="s">
        <v>84</v>
      </c>
      <c r="C7" s="265" t="s">
        <v>57</v>
      </c>
      <c r="D7" s="272">
        <v>72743034</v>
      </c>
      <c r="E7" s="266">
        <v>102177147</v>
      </c>
      <c r="F7" s="273">
        <v>600078426</v>
      </c>
      <c r="G7" s="187" t="s">
        <v>85</v>
      </c>
      <c r="H7" s="174" t="s">
        <v>60</v>
      </c>
      <c r="I7" s="167" t="s">
        <v>86</v>
      </c>
      <c r="J7" s="167" t="s">
        <v>86</v>
      </c>
      <c r="K7" s="274" t="s">
        <v>223</v>
      </c>
      <c r="L7" s="275">
        <v>21015173.370000001</v>
      </c>
      <c r="M7" s="276">
        <v>17426551.109999999</v>
      </c>
      <c r="N7" s="270" t="s">
        <v>195</v>
      </c>
      <c r="O7" s="271" t="s">
        <v>196</v>
      </c>
      <c r="P7" s="181" t="s">
        <v>63</v>
      </c>
      <c r="Q7" s="170" t="s">
        <v>63</v>
      </c>
      <c r="R7" s="170" t="s">
        <v>63</v>
      </c>
      <c r="S7" s="185" t="s">
        <v>63</v>
      </c>
      <c r="T7" s="174"/>
      <c r="U7" s="174" t="s">
        <v>63</v>
      </c>
      <c r="V7" s="174" t="s">
        <v>63</v>
      </c>
      <c r="W7" s="174" t="s">
        <v>63</v>
      </c>
      <c r="X7" s="174" t="s">
        <v>63</v>
      </c>
      <c r="Y7" s="188" t="s">
        <v>87</v>
      </c>
      <c r="Z7" s="185" t="s">
        <v>88</v>
      </c>
    </row>
    <row r="8" spans="1:26" ht="133.80000000000001" customHeight="1" thickBot="1" x14ac:dyDescent="0.35">
      <c r="A8" s="65">
        <v>4</v>
      </c>
      <c r="B8" s="38" t="s">
        <v>89</v>
      </c>
      <c r="C8" s="66" t="s">
        <v>57</v>
      </c>
      <c r="D8" s="40">
        <v>72742879</v>
      </c>
      <c r="E8" s="67">
        <v>102565040</v>
      </c>
      <c r="F8" s="68">
        <v>600078540</v>
      </c>
      <c r="G8" s="43" t="s">
        <v>90</v>
      </c>
      <c r="H8" s="63" t="s">
        <v>60</v>
      </c>
      <c r="I8" s="57" t="s">
        <v>86</v>
      </c>
      <c r="J8" s="57" t="s">
        <v>86</v>
      </c>
      <c r="K8" s="43" t="s">
        <v>91</v>
      </c>
      <c r="L8" s="46">
        <v>70000000</v>
      </c>
      <c r="M8" s="47">
        <v>59500000</v>
      </c>
      <c r="N8" s="69" t="s">
        <v>193</v>
      </c>
      <c r="O8" s="70" t="s">
        <v>194</v>
      </c>
      <c r="P8" s="60" t="s">
        <v>63</v>
      </c>
      <c r="Q8" s="61" t="s">
        <v>63</v>
      </c>
      <c r="R8" s="61" t="s">
        <v>63</v>
      </c>
      <c r="S8" s="62" t="s">
        <v>63</v>
      </c>
      <c r="T8" s="71"/>
      <c r="U8" s="63" t="s">
        <v>63</v>
      </c>
      <c r="V8" s="63" t="s">
        <v>63</v>
      </c>
      <c r="W8" s="63" t="s">
        <v>63</v>
      </c>
      <c r="X8" s="63" t="s">
        <v>63</v>
      </c>
      <c r="Y8" s="38" t="s">
        <v>78</v>
      </c>
      <c r="Z8" s="72" t="s">
        <v>65</v>
      </c>
    </row>
    <row r="9" spans="1:26" s="186" customFormat="1" ht="138" x14ac:dyDescent="0.3">
      <c r="A9" s="167" t="s">
        <v>92</v>
      </c>
      <c r="B9" s="264" t="s">
        <v>93</v>
      </c>
      <c r="C9" s="265" t="s">
        <v>57</v>
      </c>
      <c r="D9" s="266">
        <v>43257399</v>
      </c>
      <c r="E9" s="266">
        <v>102165998</v>
      </c>
      <c r="F9" s="267">
        <v>600078396</v>
      </c>
      <c r="G9" s="167" t="s">
        <v>94</v>
      </c>
      <c r="H9" s="174" t="s">
        <v>60</v>
      </c>
      <c r="I9" s="167" t="s">
        <v>86</v>
      </c>
      <c r="J9" s="167" t="s">
        <v>86</v>
      </c>
      <c r="K9" s="167" t="s">
        <v>222</v>
      </c>
      <c r="L9" s="268">
        <v>40853139.039999999</v>
      </c>
      <c r="M9" s="269">
        <v>25500000</v>
      </c>
      <c r="N9" s="270" t="s">
        <v>197</v>
      </c>
      <c r="O9" s="271" t="s">
        <v>198</v>
      </c>
      <c r="P9" s="181" t="s">
        <v>63</v>
      </c>
      <c r="Q9" s="170" t="s">
        <v>63</v>
      </c>
      <c r="R9" s="170" t="s">
        <v>63</v>
      </c>
      <c r="S9" s="185" t="s">
        <v>63</v>
      </c>
      <c r="T9" s="174"/>
      <c r="U9" s="174" t="s">
        <v>63</v>
      </c>
      <c r="V9" s="174" t="s">
        <v>63</v>
      </c>
      <c r="W9" s="174" t="s">
        <v>63</v>
      </c>
      <c r="X9" s="174" t="s">
        <v>63</v>
      </c>
      <c r="Y9" s="264" t="s">
        <v>87</v>
      </c>
      <c r="Z9" s="185" t="s">
        <v>88</v>
      </c>
    </row>
    <row r="10" spans="1:26" s="186" customFormat="1" ht="110.4" x14ac:dyDescent="0.3">
      <c r="A10" s="249" t="s">
        <v>221</v>
      </c>
      <c r="B10" s="250" t="s">
        <v>95</v>
      </c>
      <c r="C10" s="251" t="s">
        <v>57</v>
      </c>
      <c r="D10" s="252">
        <v>72742950</v>
      </c>
      <c r="E10" s="252">
        <v>102177015</v>
      </c>
      <c r="F10" s="253">
        <v>600078400</v>
      </c>
      <c r="G10" s="254" t="s">
        <v>96</v>
      </c>
      <c r="H10" s="255" t="s">
        <v>60</v>
      </c>
      <c r="I10" s="254" t="s">
        <v>86</v>
      </c>
      <c r="J10" s="254" t="s">
        <v>86</v>
      </c>
      <c r="K10" s="254" t="s">
        <v>97</v>
      </c>
      <c r="L10" s="256">
        <v>4000000</v>
      </c>
      <c r="M10" s="257">
        <v>3400000</v>
      </c>
      <c r="N10" s="258" t="s">
        <v>219</v>
      </c>
      <c r="O10" s="259" t="s">
        <v>220</v>
      </c>
      <c r="P10" s="260" t="s">
        <v>63</v>
      </c>
      <c r="Q10" s="261" t="s">
        <v>63</v>
      </c>
      <c r="R10" s="261" t="s">
        <v>63</v>
      </c>
      <c r="S10" s="262" t="s">
        <v>63</v>
      </c>
      <c r="T10" s="255"/>
      <c r="U10" s="255" t="s">
        <v>63</v>
      </c>
      <c r="V10" s="255" t="s">
        <v>63</v>
      </c>
      <c r="W10" s="255" t="s">
        <v>63</v>
      </c>
      <c r="X10" s="255" t="s">
        <v>63</v>
      </c>
      <c r="Y10" s="263" t="s">
        <v>98</v>
      </c>
      <c r="Z10" s="185" t="s">
        <v>65</v>
      </c>
    </row>
    <row r="11" spans="1:26" ht="147" customHeight="1" x14ac:dyDescent="0.3">
      <c r="A11" s="37">
        <v>7</v>
      </c>
      <c r="B11" s="85" t="s">
        <v>95</v>
      </c>
      <c r="C11" s="66" t="s">
        <v>57</v>
      </c>
      <c r="D11" s="86">
        <v>72742950</v>
      </c>
      <c r="E11" s="86">
        <v>102177015</v>
      </c>
      <c r="F11" s="87">
        <v>600078400</v>
      </c>
      <c r="G11" s="57" t="s">
        <v>99</v>
      </c>
      <c r="H11" s="63" t="s">
        <v>60</v>
      </c>
      <c r="I11" s="57" t="s">
        <v>86</v>
      </c>
      <c r="J11" s="57" t="s">
        <v>86</v>
      </c>
      <c r="K11" s="57" t="s">
        <v>100</v>
      </c>
      <c r="L11" s="88">
        <v>30000000</v>
      </c>
      <c r="M11" s="89">
        <v>25500000</v>
      </c>
      <c r="N11" s="90" t="s">
        <v>193</v>
      </c>
      <c r="O11" s="91" t="s">
        <v>194</v>
      </c>
      <c r="P11" s="60" t="s">
        <v>63</v>
      </c>
      <c r="Q11" s="61" t="s">
        <v>63</v>
      </c>
      <c r="R11" s="61" t="s">
        <v>63</v>
      </c>
      <c r="S11" s="62" t="s">
        <v>63</v>
      </c>
      <c r="T11" s="63"/>
      <c r="U11" s="63" t="s">
        <v>63</v>
      </c>
      <c r="V11" s="63" t="s">
        <v>63</v>
      </c>
      <c r="W11" s="63" t="s">
        <v>63</v>
      </c>
      <c r="X11" s="63" t="s">
        <v>63</v>
      </c>
      <c r="Y11" s="38" t="s">
        <v>78</v>
      </c>
      <c r="Z11" s="62" t="s">
        <v>65</v>
      </c>
    </row>
    <row r="12" spans="1:26" ht="160.19999999999999" customHeight="1" x14ac:dyDescent="0.3">
      <c r="A12" s="92">
        <v>8</v>
      </c>
      <c r="B12" s="93" t="s">
        <v>101</v>
      </c>
      <c r="C12" s="94" t="s">
        <v>57</v>
      </c>
      <c r="D12" s="95">
        <v>72743352</v>
      </c>
      <c r="E12" s="95">
        <v>102165866</v>
      </c>
      <c r="F12" s="96">
        <v>600078353</v>
      </c>
      <c r="G12" s="97" t="s">
        <v>102</v>
      </c>
      <c r="H12" s="98" t="s">
        <v>60</v>
      </c>
      <c r="I12" s="97" t="s">
        <v>86</v>
      </c>
      <c r="J12" s="97" t="s">
        <v>86</v>
      </c>
      <c r="K12" s="57" t="s">
        <v>103</v>
      </c>
      <c r="L12" s="88">
        <v>15000000</v>
      </c>
      <c r="M12" s="89">
        <v>12750000</v>
      </c>
      <c r="N12" s="90" t="s">
        <v>193</v>
      </c>
      <c r="O12" s="91" t="s">
        <v>194</v>
      </c>
      <c r="P12" s="60" t="s">
        <v>63</v>
      </c>
      <c r="Q12" s="61" t="s">
        <v>63</v>
      </c>
      <c r="R12" s="61" t="s">
        <v>63</v>
      </c>
      <c r="S12" s="62" t="s">
        <v>63</v>
      </c>
      <c r="T12" s="63"/>
      <c r="U12" s="63" t="s">
        <v>63</v>
      </c>
      <c r="V12" s="63" t="s">
        <v>63</v>
      </c>
      <c r="W12" s="63" t="s">
        <v>63</v>
      </c>
      <c r="X12" s="63" t="s">
        <v>63</v>
      </c>
      <c r="Y12" s="38" t="s">
        <v>104</v>
      </c>
      <c r="Z12" s="62" t="s">
        <v>65</v>
      </c>
    </row>
    <row r="13" spans="1:26" ht="162.6" customHeight="1" thickBot="1" x14ac:dyDescent="0.35">
      <c r="A13" s="99">
        <v>9</v>
      </c>
      <c r="B13" s="100" t="s">
        <v>105</v>
      </c>
      <c r="C13" s="148" t="s">
        <v>57</v>
      </c>
      <c r="D13" s="101">
        <v>72743271</v>
      </c>
      <c r="E13" s="101">
        <v>102565040</v>
      </c>
      <c r="F13" s="102">
        <v>600078523</v>
      </c>
      <c r="G13" s="99" t="s">
        <v>106</v>
      </c>
      <c r="H13" s="103" t="s">
        <v>60</v>
      </c>
      <c r="I13" s="99" t="s">
        <v>86</v>
      </c>
      <c r="J13" s="99" t="s">
        <v>86</v>
      </c>
      <c r="K13" s="99" t="s">
        <v>218</v>
      </c>
      <c r="L13" s="104">
        <v>16163790</v>
      </c>
      <c r="M13" s="244" t="s">
        <v>107</v>
      </c>
      <c r="N13" s="245" t="s">
        <v>200</v>
      </c>
      <c r="O13" s="246" t="s">
        <v>201</v>
      </c>
      <c r="P13" s="247" t="s">
        <v>63</v>
      </c>
      <c r="Q13" s="248"/>
      <c r="R13" s="248"/>
      <c r="S13" s="105" t="s">
        <v>63</v>
      </c>
      <c r="T13" s="103"/>
      <c r="U13" s="103" t="s">
        <v>63</v>
      </c>
      <c r="V13" s="103" t="s">
        <v>63</v>
      </c>
      <c r="W13" s="103" t="s">
        <v>63</v>
      </c>
      <c r="X13" s="103" t="s">
        <v>63</v>
      </c>
      <c r="Y13" s="100" t="s">
        <v>87</v>
      </c>
      <c r="Z13" s="153" t="s">
        <v>88</v>
      </c>
    </row>
    <row r="14" spans="1:26" s="216" customFormat="1" ht="82.8" x14ac:dyDescent="0.3">
      <c r="A14" s="278" t="s">
        <v>225</v>
      </c>
      <c r="B14" s="202" t="s">
        <v>202</v>
      </c>
      <c r="C14" s="203" t="s">
        <v>108</v>
      </c>
      <c r="D14" s="204">
        <v>16389999</v>
      </c>
      <c r="E14" s="204">
        <v>108006018</v>
      </c>
      <c r="F14" s="205">
        <v>600001369</v>
      </c>
      <c r="G14" s="206" t="s">
        <v>203</v>
      </c>
      <c r="H14" s="207" t="s">
        <v>60</v>
      </c>
      <c r="I14" s="206" t="s">
        <v>86</v>
      </c>
      <c r="J14" s="206" t="s">
        <v>86</v>
      </c>
      <c r="K14" s="206" t="s">
        <v>109</v>
      </c>
      <c r="L14" s="208">
        <v>3500000</v>
      </c>
      <c r="M14" s="209">
        <f>L14/100*85</f>
        <v>2975000</v>
      </c>
      <c r="N14" s="210" t="s">
        <v>204</v>
      </c>
      <c r="O14" s="211" t="s">
        <v>198</v>
      </c>
      <c r="P14" s="212"/>
      <c r="Q14" s="213" t="s">
        <v>63</v>
      </c>
      <c r="R14" s="204"/>
      <c r="S14" s="214" t="s">
        <v>63</v>
      </c>
      <c r="T14" s="207"/>
      <c r="U14" s="207"/>
      <c r="V14" s="207"/>
      <c r="W14" s="207"/>
      <c r="X14" s="207" t="s">
        <v>63</v>
      </c>
      <c r="Y14" s="202" t="s">
        <v>205</v>
      </c>
      <c r="Z14" s="215" t="s">
        <v>65</v>
      </c>
    </row>
    <row r="15" spans="1:26" s="186" customFormat="1" ht="55.2" x14ac:dyDescent="0.3">
      <c r="A15" s="277" t="s">
        <v>207</v>
      </c>
      <c r="B15" s="188" t="s">
        <v>202</v>
      </c>
      <c r="C15" s="189" t="s">
        <v>108</v>
      </c>
      <c r="D15" s="190">
        <v>16389999</v>
      </c>
      <c r="E15" s="190">
        <v>108006018</v>
      </c>
      <c r="F15" s="191">
        <v>600001369</v>
      </c>
      <c r="G15" s="187" t="s">
        <v>203</v>
      </c>
      <c r="H15" s="192" t="s">
        <v>60</v>
      </c>
      <c r="I15" s="193" t="s">
        <v>86</v>
      </c>
      <c r="J15" s="192" t="s">
        <v>86</v>
      </c>
      <c r="K15" s="187" t="s">
        <v>110</v>
      </c>
      <c r="L15" s="194">
        <v>5000000</v>
      </c>
      <c r="M15" s="178">
        <f t="shared" ref="M15" si="0">L15/100*85</f>
        <v>4250000</v>
      </c>
      <c r="N15" s="195" t="s">
        <v>199</v>
      </c>
      <c r="O15" s="196" t="s">
        <v>206</v>
      </c>
      <c r="P15" s="197"/>
      <c r="Q15" s="198"/>
      <c r="R15" s="190" t="s">
        <v>63</v>
      </c>
      <c r="S15" s="199" t="s">
        <v>63</v>
      </c>
      <c r="T15" s="200"/>
      <c r="U15" s="200"/>
      <c r="V15" s="192" t="s">
        <v>63</v>
      </c>
      <c r="W15" s="192" t="s">
        <v>63</v>
      </c>
      <c r="X15" s="192" t="s">
        <v>63</v>
      </c>
      <c r="Y15" s="188" t="s">
        <v>111</v>
      </c>
      <c r="Z15" s="201" t="s">
        <v>65</v>
      </c>
    </row>
    <row r="16" spans="1:26" s="186" customFormat="1" ht="86.25" customHeight="1" x14ac:dyDescent="0.3">
      <c r="A16" s="279" t="s">
        <v>208</v>
      </c>
      <c r="B16" s="168" t="s">
        <v>202</v>
      </c>
      <c r="C16" s="169" t="s">
        <v>108</v>
      </c>
      <c r="D16" s="170">
        <v>16389999</v>
      </c>
      <c r="E16" s="171">
        <v>108006018</v>
      </c>
      <c r="F16" s="172">
        <v>600001369</v>
      </c>
      <c r="G16" s="173" t="s">
        <v>203</v>
      </c>
      <c r="H16" s="174" t="s">
        <v>60</v>
      </c>
      <c r="I16" s="175" t="s">
        <v>86</v>
      </c>
      <c r="J16" s="175" t="s">
        <v>86</v>
      </c>
      <c r="K16" s="176" t="s">
        <v>112</v>
      </c>
      <c r="L16" s="177">
        <v>25000000</v>
      </c>
      <c r="M16" s="178">
        <f>L16/100*85</f>
        <v>21250000</v>
      </c>
      <c r="N16" s="179" t="s">
        <v>199</v>
      </c>
      <c r="O16" s="180" t="s">
        <v>206</v>
      </c>
      <c r="P16" s="181"/>
      <c r="Q16" s="182"/>
      <c r="R16" s="170"/>
      <c r="S16" s="183"/>
      <c r="T16" s="174"/>
      <c r="U16" s="174"/>
      <c r="V16" s="174" t="s">
        <v>63</v>
      </c>
      <c r="W16" s="174" t="s">
        <v>63</v>
      </c>
      <c r="X16" s="174"/>
      <c r="Y16" s="184" t="s">
        <v>113</v>
      </c>
      <c r="Z16" s="185" t="s">
        <v>65</v>
      </c>
    </row>
    <row r="17" spans="1:26" ht="82.8" x14ac:dyDescent="0.3">
      <c r="A17" s="55">
        <v>13</v>
      </c>
      <c r="B17" s="85" t="s">
        <v>114</v>
      </c>
      <c r="C17" s="66" t="s">
        <v>115</v>
      </c>
      <c r="D17" s="86">
        <v>72742658</v>
      </c>
      <c r="E17" s="86">
        <v>102177198</v>
      </c>
      <c r="F17" s="87">
        <v>60078434</v>
      </c>
      <c r="G17" s="63" t="s">
        <v>116</v>
      </c>
      <c r="H17" s="63" t="s">
        <v>60</v>
      </c>
      <c r="I17" s="57" t="s">
        <v>117</v>
      </c>
      <c r="J17" s="57" t="s">
        <v>118</v>
      </c>
      <c r="K17" s="63" t="s">
        <v>119</v>
      </c>
      <c r="L17" s="88">
        <v>1400000</v>
      </c>
      <c r="M17" s="89">
        <f>L17/100*85</f>
        <v>1190000</v>
      </c>
      <c r="N17" s="58" t="s">
        <v>186</v>
      </c>
      <c r="O17" s="59" t="s">
        <v>160</v>
      </c>
      <c r="P17" s="60"/>
      <c r="Q17" s="61" t="s">
        <v>63</v>
      </c>
      <c r="R17" s="61"/>
      <c r="S17" s="62"/>
      <c r="T17" s="63" t="s">
        <v>63</v>
      </c>
      <c r="U17" s="63" t="s">
        <v>63</v>
      </c>
      <c r="V17" s="63"/>
      <c r="W17" s="63"/>
      <c r="X17" s="63"/>
      <c r="Y17" s="85" t="s">
        <v>120</v>
      </c>
      <c r="Z17" s="62" t="s">
        <v>65</v>
      </c>
    </row>
    <row r="18" spans="1:26" ht="138" x14ac:dyDescent="0.3">
      <c r="A18" s="113">
        <v>14</v>
      </c>
      <c r="B18" s="73" t="s">
        <v>132</v>
      </c>
      <c r="C18" s="74" t="s">
        <v>122</v>
      </c>
      <c r="D18" s="75">
        <v>72742551</v>
      </c>
      <c r="E18" s="75">
        <v>102177252</v>
      </c>
      <c r="F18" s="76">
        <v>600078451</v>
      </c>
      <c r="G18" s="77" t="s">
        <v>133</v>
      </c>
      <c r="H18" s="78" t="s">
        <v>60</v>
      </c>
      <c r="I18" s="77" t="s">
        <v>86</v>
      </c>
      <c r="J18" s="77" t="s">
        <v>124</v>
      </c>
      <c r="K18" s="77" t="s">
        <v>134</v>
      </c>
      <c r="L18" s="79">
        <v>1200000</v>
      </c>
      <c r="M18" s="80">
        <f t="shared" ref="M18:M20" si="1">L18/100*85</f>
        <v>1020000</v>
      </c>
      <c r="N18" s="69" t="s">
        <v>181</v>
      </c>
      <c r="O18" s="70" t="s">
        <v>176</v>
      </c>
      <c r="P18" s="81"/>
      <c r="Q18" s="82"/>
      <c r="R18" s="82"/>
      <c r="S18" s="83"/>
      <c r="T18" s="78"/>
      <c r="U18" s="78"/>
      <c r="V18" s="78"/>
      <c r="W18" s="78"/>
      <c r="X18" s="78"/>
      <c r="Y18" s="84" t="s">
        <v>135</v>
      </c>
      <c r="Z18" s="83" t="s">
        <v>88</v>
      </c>
    </row>
    <row r="19" spans="1:26" ht="150.6" customHeight="1" x14ac:dyDescent="0.3">
      <c r="A19" s="55">
        <v>15</v>
      </c>
      <c r="B19" s="73" t="s">
        <v>132</v>
      </c>
      <c r="C19" s="66" t="s">
        <v>122</v>
      </c>
      <c r="D19" s="86">
        <v>72742551</v>
      </c>
      <c r="E19" s="86">
        <v>102177252</v>
      </c>
      <c r="F19" s="87">
        <v>600078451</v>
      </c>
      <c r="G19" s="57" t="s">
        <v>136</v>
      </c>
      <c r="H19" s="63" t="s">
        <v>60</v>
      </c>
      <c r="I19" s="57" t="s">
        <v>86</v>
      </c>
      <c r="J19" s="57" t="s">
        <v>124</v>
      </c>
      <c r="K19" s="57" t="s">
        <v>137</v>
      </c>
      <c r="L19" s="88">
        <v>25500000</v>
      </c>
      <c r="M19" s="89">
        <f t="shared" si="1"/>
        <v>21675000</v>
      </c>
      <c r="N19" s="90" t="s">
        <v>181</v>
      </c>
      <c r="O19" s="91" t="s">
        <v>176</v>
      </c>
      <c r="P19" s="60" t="s">
        <v>63</v>
      </c>
      <c r="Q19" s="61" t="s">
        <v>63</v>
      </c>
      <c r="R19" s="61" t="s">
        <v>63</v>
      </c>
      <c r="S19" s="62" t="s">
        <v>63</v>
      </c>
      <c r="T19" s="63"/>
      <c r="U19" s="63"/>
      <c r="V19" s="63"/>
      <c r="W19" s="63"/>
      <c r="X19" s="63"/>
      <c r="Y19" s="38" t="s">
        <v>135</v>
      </c>
      <c r="Z19" s="62" t="s">
        <v>88</v>
      </c>
    </row>
    <row r="20" spans="1:26" ht="177.6" customHeight="1" x14ac:dyDescent="0.3">
      <c r="A20" s="55">
        <v>16</v>
      </c>
      <c r="B20" s="85" t="s">
        <v>132</v>
      </c>
      <c r="C20" s="66" t="s">
        <v>122</v>
      </c>
      <c r="D20" s="86">
        <v>72742551</v>
      </c>
      <c r="E20" s="86">
        <v>102177252</v>
      </c>
      <c r="F20" s="87">
        <v>600078451</v>
      </c>
      <c r="G20" s="57" t="s">
        <v>136</v>
      </c>
      <c r="H20" s="63" t="s">
        <v>60</v>
      </c>
      <c r="I20" s="57" t="s">
        <v>86</v>
      </c>
      <c r="J20" s="57" t="s">
        <v>124</v>
      </c>
      <c r="K20" s="57" t="s">
        <v>138</v>
      </c>
      <c r="L20" s="106" t="s">
        <v>139</v>
      </c>
      <c r="M20" s="89">
        <f t="shared" si="1"/>
        <v>73950000</v>
      </c>
      <c r="N20" s="58" t="s">
        <v>181</v>
      </c>
      <c r="O20" s="59" t="s">
        <v>176</v>
      </c>
      <c r="P20" s="60" t="s">
        <v>63</v>
      </c>
      <c r="Q20" s="61" t="s">
        <v>63</v>
      </c>
      <c r="R20" s="61" t="s">
        <v>63</v>
      </c>
      <c r="S20" s="62" t="s">
        <v>63</v>
      </c>
      <c r="T20" s="63"/>
      <c r="U20" s="63"/>
      <c r="V20" s="63" t="s">
        <v>63</v>
      </c>
      <c r="W20" s="63" t="s">
        <v>63</v>
      </c>
      <c r="X20" s="63" t="s">
        <v>63</v>
      </c>
      <c r="Y20" s="85" t="s">
        <v>135</v>
      </c>
      <c r="Z20" s="62" t="s">
        <v>88</v>
      </c>
    </row>
    <row r="21" spans="1:26" ht="188.4" customHeight="1" x14ac:dyDescent="0.3">
      <c r="A21" s="55">
        <v>17</v>
      </c>
      <c r="B21" s="85" t="s">
        <v>132</v>
      </c>
      <c r="C21" s="66" t="s">
        <v>122</v>
      </c>
      <c r="D21" s="86">
        <v>72742551</v>
      </c>
      <c r="E21" s="86">
        <v>102177252</v>
      </c>
      <c r="F21" s="87">
        <v>600078451</v>
      </c>
      <c r="G21" s="57" t="s">
        <v>136</v>
      </c>
      <c r="H21" s="63" t="s">
        <v>60</v>
      </c>
      <c r="I21" s="57" t="s">
        <v>86</v>
      </c>
      <c r="J21" s="57" t="s">
        <v>124</v>
      </c>
      <c r="K21" s="57" t="s">
        <v>140</v>
      </c>
      <c r="L21" s="106" t="s">
        <v>141</v>
      </c>
      <c r="M21" s="145">
        <f>L21/100*85</f>
        <v>68000000</v>
      </c>
      <c r="N21" s="58" t="s">
        <v>181</v>
      </c>
      <c r="O21" s="59" t="s">
        <v>182</v>
      </c>
      <c r="P21" s="60" t="s">
        <v>63</v>
      </c>
      <c r="Q21" s="61" t="s">
        <v>63</v>
      </c>
      <c r="R21" s="61" t="s">
        <v>63</v>
      </c>
      <c r="S21" s="62" t="s">
        <v>63</v>
      </c>
      <c r="T21" s="107"/>
      <c r="U21" s="107"/>
      <c r="V21" s="63" t="s">
        <v>63</v>
      </c>
      <c r="W21" s="63" t="s">
        <v>63</v>
      </c>
      <c r="X21" s="63" t="s">
        <v>63</v>
      </c>
      <c r="Y21" s="85" t="s">
        <v>135</v>
      </c>
      <c r="Z21" s="62" t="s">
        <v>88</v>
      </c>
    </row>
    <row r="22" spans="1:26" ht="110.4" x14ac:dyDescent="0.3">
      <c r="A22" s="138">
        <v>18</v>
      </c>
      <c r="B22" s="73" t="s">
        <v>142</v>
      </c>
      <c r="C22" s="74" t="s">
        <v>143</v>
      </c>
      <c r="D22" s="75">
        <v>72742682</v>
      </c>
      <c r="E22" s="75">
        <v>102177236</v>
      </c>
      <c r="F22" s="76">
        <v>600078591</v>
      </c>
      <c r="G22" s="77" t="s">
        <v>144</v>
      </c>
      <c r="H22" s="78" t="s">
        <v>60</v>
      </c>
      <c r="I22" s="77" t="s">
        <v>86</v>
      </c>
      <c r="J22" s="77" t="s">
        <v>145</v>
      </c>
      <c r="K22" s="78"/>
      <c r="L22" s="79">
        <v>1200000</v>
      </c>
      <c r="M22" s="80">
        <f t="shared" ref="M22" si="2">L22/100*85</f>
        <v>1020000</v>
      </c>
      <c r="N22" s="139" t="s">
        <v>146</v>
      </c>
      <c r="O22" s="78" t="s">
        <v>147</v>
      </c>
      <c r="P22" s="81" t="s">
        <v>63</v>
      </c>
      <c r="Q22" s="82" t="s">
        <v>63</v>
      </c>
      <c r="R22" s="82" t="s">
        <v>63</v>
      </c>
      <c r="S22" s="83" t="s">
        <v>63</v>
      </c>
      <c r="T22" s="78"/>
      <c r="U22" s="78"/>
      <c r="V22" s="78"/>
      <c r="W22" s="78"/>
      <c r="X22" s="78"/>
      <c r="Y22" s="81"/>
      <c r="Z22" s="83"/>
    </row>
    <row r="23" spans="1:26" ht="110.4" x14ac:dyDescent="0.3">
      <c r="A23" s="140">
        <v>19</v>
      </c>
      <c r="B23" s="85" t="s">
        <v>142</v>
      </c>
      <c r="C23" s="66" t="s">
        <v>143</v>
      </c>
      <c r="D23" s="86">
        <v>72742682</v>
      </c>
      <c r="E23" s="86">
        <v>102177236</v>
      </c>
      <c r="F23" s="87">
        <v>600078591</v>
      </c>
      <c r="G23" s="57" t="s">
        <v>148</v>
      </c>
      <c r="H23" s="63" t="s">
        <v>60</v>
      </c>
      <c r="I23" s="57" t="s">
        <v>86</v>
      </c>
      <c r="J23" s="57" t="s">
        <v>145</v>
      </c>
      <c r="K23" s="63"/>
      <c r="L23" s="88">
        <v>2300000</v>
      </c>
      <c r="M23" s="89">
        <f>L23/100*85</f>
        <v>1955000</v>
      </c>
      <c r="N23" s="141" t="s">
        <v>146</v>
      </c>
      <c r="O23" s="63" t="s">
        <v>147</v>
      </c>
      <c r="P23" s="60" t="s">
        <v>63</v>
      </c>
      <c r="Q23" s="61" t="s">
        <v>63</v>
      </c>
      <c r="R23" s="61" t="s">
        <v>63</v>
      </c>
      <c r="S23" s="62" t="s">
        <v>63</v>
      </c>
      <c r="T23" s="63"/>
      <c r="U23" s="63"/>
      <c r="V23" s="63"/>
      <c r="W23" s="63"/>
      <c r="X23" s="63"/>
      <c r="Y23" s="60"/>
      <c r="Z23" s="62"/>
    </row>
    <row r="24" spans="1:26" ht="110.4" x14ac:dyDescent="0.3">
      <c r="A24" s="140">
        <v>20</v>
      </c>
      <c r="B24" s="85" t="s">
        <v>142</v>
      </c>
      <c r="C24" s="66" t="s">
        <v>143</v>
      </c>
      <c r="D24" s="86">
        <v>72742682</v>
      </c>
      <c r="E24" s="86">
        <v>102177236</v>
      </c>
      <c r="F24" s="87">
        <v>600078591</v>
      </c>
      <c r="G24" s="57" t="s">
        <v>149</v>
      </c>
      <c r="H24" s="63" t="s">
        <v>60</v>
      </c>
      <c r="I24" s="57" t="s">
        <v>86</v>
      </c>
      <c r="J24" s="57" t="s">
        <v>145</v>
      </c>
      <c r="K24" s="63"/>
      <c r="L24" s="88">
        <v>2000000</v>
      </c>
      <c r="M24" s="89">
        <f>L24/100*85</f>
        <v>1700000</v>
      </c>
      <c r="N24" s="142" t="s">
        <v>146</v>
      </c>
      <c r="O24" s="57" t="s">
        <v>147</v>
      </c>
      <c r="P24" s="60" t="s">
        <v>63</v>
      </c>
      <c r="Q24" s="61" t="s">
        <v>63</v>
      </c>
      <c r="R24" s="61" t="s">
        <v>63</v>
      </c>
      <c r="S24" s="62" t="s">
        <v>63</v>
      </c>
      <c r="T24" s="63"/>
      <c r="U24" s="63"/>
      <c r="V24" s="63"/>
      <c r="W24" s="63"/>
      <c r="X24" s="63"/>
      <c r="Y24" s="60"/>
      <c r="Z24" s="62"/>
    </row>
    <row r="25" spans="1:26" ht="56.25" customHeight="1" x14ac:dyDescent="0.3">
      <c r="A25" s="113">
        <v>21</v>
      </c>
      <c r="B25" s="73" t="s">
        <v>154</v>
      </c>
      <c r="C25" s="82" t="s">
        <v>155</v>
      </c>
      <c r="D25" s="75">
        <v>70695121</v>
      </c>
      <c r="E25" s="75">
        <v>102165815</v>
      </c>
      <c r="F25" s="76">
        <v>600078329</v>
      </c>
      <c r="G25" s="77" t="s">
        <v>156</v>
      </c>
      <c r="H25" s="78" t="s">
        <v>60</v>
      </c>
      <c r="I25" s="77" t="s">
        <v>157</v>
      </c>
      <c r="J25" s="78" t="s">
        <v>152</v>
      </c>
      <c r="K25" s="78" t="s">
        <v>158</v>
      </c>
      <c r="L25" s="79">
        <v>3500000</v>
      </c>
      <c r="M25" s="80">
        <f>L25/100*85</f>
        <v>2975000</v>
      </c>
      <c r="N25" s="114" t="s">
        <v>159</v>
      </c>
      <c r="O25" s="115" t="s">
        <v>160</v>
      </c>
      <c r="P25" s="81"/>
      <c r="Q25" s="82"/>
      <c r="R25" s="82"/>
      <c r="S25" s="83" t="s">
        <v>63</v>
      </c>
      <c r="T25" s="78"/>
      <c r="U25" s="78"/>
      <c r="V25" s="78"/>
      <c r="W25" s="78"/>
      <c r="X25" s="78"/>
      <c r="Y25" s="81" t="s">
        <v>161</v>
      </c>
      <c r="Z25" s="83" t="s">
        <v>88</v>
      </c>
    </row>
    <row r="26" spans="1:26" ht="148.19999999999999" customHeight="1" x14ac:dyDescent="0.3">
      <c r="A26" s="113">
        <v>22</v>
      </c>
      <c r="B26" s="84" t="s">
        <v>162</v>
      </c>
      <c r="C26" s="74" t="s">
        <v>163</v>
      </c>
      <c r="D26" s="75">
        <v>70981531</v>
      </c>
      <c r="E26" s="75">
        <v>102177325</v>
      </c>
      <c r="F26" s="146">
        <v>650022131</v>
      </c>
      <c r="G26" s="77" t="s">
        <v>168</v>
      </c>
      <c r="H26" s="78" t="s">
        <v>60</v>
      </c>
      <c r="I26" s="45" t="s">
        <v>74</v>
      </c>
      <c r="J26" s="45" t="s">
        <v>169</v>
      </c>
      <c r="K26" s="77" t="s">
        <v>170</v>
      </c>
      <c r="L26" s="79">
        <v>40000000</v>
      </c>
      <c r="M26" s="147">
        <f>L26/100*85</f>
        <v>34000000</v>
      </c>
      <c r="N26" s="58" t="s">
        <v>184</v>
      </c>
      <c r="O26" s="115" t="s">
        <v>185</v>
      </c>
      <c r="P26" s="81" t="s">
        <v>63</v>
      </c>
      <c r="Q26" s="82" t="s">
        <v>63</v>
      </c>
      <c r="R26" s="82"/>
      <c r="S26" s="83"/>
      <c r="T26" s="78"/>
      <c r="U26" s="78" t="s">
        <v>63</v>
      </c>
      <c r="V26" s="123" t="s">
        <v>63</v>
      </c>
      <c r="W26" s="123" t="s">
        <v>63</v>
      </c>
      <c r="X26" s="123" t="s">
        <v>63</v>
      </c>
      <c r="Y26" s="124" t="s">
        <v>171</v>
      </c>
      <c r="Z26" s="64" t="s">
        <v>88</v>
      </c>
    </row>
    <row r="27" spans="1:26" ht="180" thickBot="1" x14ac:dyDescent="0.35">
      <c r="A27" s="65">
        <v>23</v>
      </c>
      <c r="B27" s="100" t="s">
        <v>162</v>
      </c>
      <c r="C27" s="148" t="s">
        <v>163</v>
      </c>
      <c r="D27" s="149">
        <v>70981531</v>
      </c>
      <c r="E27" s="149">
        <v>102177325</v>
      </c>
      <c r="F27" s="150">
        <v>650022131</v>
      </c>
      <c r="G27" s="100" t="s">
        <v>172</v>
      </c>
      <c r="H27" s="100" t="s">
        <v>60</v>
      </c>
      <c r="I27" s="100" t="s">
        <v>86</v>
      </c>
      <c r="J27" s="100" t="s">
        <v>69</v>
      </c>
      <c r="K27" s="100" t="s">
        <v>173</v>
      </c>
      <c r="L27" s="100">
        <v>40000000</v>
      </c>
      <c r="M27" s="100">
        <v>34000000</v>
      </c>
      <c r="N27" s="151" t="s">
        <v>179</v>
      </c>
      <c r="O27" s="152" t="s">
        <v>183</v>
      </c>
      <c r="P27" s="100"/>
      <c r="Q27" s="148"/>
      <c r="R27" s="148" t="s">
        <v>63</v>
      </c>
      <c r="S27" s="153" t="s">
        <v>63</v>
      </c>
      <c r="T27" s="100"/>
      <c r="U27" s="100" t="s">
        <v>63</v>
      </c>
      <c r="V27" s="143" t="s">
        <v>63</v>
      </c>
      <c r="W27" s="143" t="s">
        <v>63</v>
      </c>
      <c r="X27" s="143" t="s">
        <v>63</v>
      </c>
      <c r="Y27" s="143" t="s">
        <v>174</v>
      </c>
      <c r="Z27" s="144" t="s">
        <v>88</v>
      </c>
    </row>
    <row r="28" spans="1:26" x14ac:dyDescent="0.3">
      <c r="A28" s="2"/>
      <c r="B28" s="2"/>
      <c r="C28" s="2"/>
      <c r="D28" s="2"/>
      <c r="E28" s="2"/>
      <c r="F28" s="2"/>
      <c r="G28" s="2"/>
      <c r="H28" s="2"/>
    </row>
    <row r="29" spans="1:26" x14ac:dyDescent="0.3">
      <c r="A29" s="2"/>
      <c r="B29" s="1" t="s">
        <v>224</v>
      </c>
      <c r="C29" s="2"/>
      <c r="D29" s="2"/>
      <c r="E29" s="2"/>
      <c r="F29" s="2"/>
      <c r="G29" s="2"/>
      <c r="H29" s="2"/>
    </row>
    <row r="30" spans="1:26" x14ac:dyDescent="0.3">
      <c r="A30" s="2"/>
      <c r="B30" s="2"/>
      <c r="C30" s="2"/>
      <c r="D30" s="2"/>
      <c r="E30" s="2"/>
      <c r="F30" s="2"/>
      <c r="G30" s="2"/>
      <c r="H30" s="2"/>
    </row>
    <row r="31" spans="1:26" x14ac:dyDescent="0.3">
      <c r="A31" s="2"/>
      <c r="B31" s="2"/>
      <c r="C31" s="2"/>
      <c r="D31" s="2"/>
      <c r="E31" s="2"/>
      <c r="F31" s="2"/>
      <c r="G31" s="2"/>
      <c r="H31" s="2"/>
    </row>
    <row r="32" spans="1:26" x14ac:dyDescent="0.3">
      <c r="A32" s="2"/>
      <c r="B32" s="2"/>
      <c r="C32" s="2"/>
      <c r="D32" s="2"/>
      <c r="E32" s="2"/>
      <c r="F32" s="2"/>
      <c r="G32" s="2"/>
      <c r="H32" s="2"/>
    </row>
    <row r="33" spans="1:13" x14ac:dyDescent="0.3">
      <c r="A33" s="3"/>
      <c r="B33" s="3"/>
      <c r="C33" s="3"/>
      <c r="D33" s="3"/>
      <c r="E33" s="3"/>
    </row>
    <row r="34" spans="1:13" x14ac:dyDescent="0.3">
      <c r="A34" s="2"/>
      <c r="B34" s="2"/>
      <c r="C34" s="2"/>
      <c r="D34" s="2"/>
      <c r="E34" s="2"/>
      <c r="F34" s="2"/>
    </row>
    <row r="35" spans="1:13" x14ac:dyDescent="0.3">
      <c r="A35" s="2"/>
      <c r="B35" s="2"/>
      <c r="C35" s="2"/>
      <c r="D35" s="2"/>
      <c r="E35" s="2"/>
      <c r="F35" s="2"/>
    </row>
    <row r="36" spans="1:13" x14ac:dyDescent="0.3">
      <c r="A36" s="2"/>
      <c r="B36" s="2"/>
      <c r="C36" s="2"/>
      <c r="D36" s="2"/>
      <c r="E36" s="2"/>
      <c r="F36" s="2"/>
    </row>
    <row r="37" spans="1:13" x14ac:dyDescent="0.3">
      <c r="A37" s="2"/>
      <c r="B37" s="2"/>
      <c r="C37" s="2"/>
      <c r="D37" s="2"/>
      <c r="E37" s="2"/>
      <c r="F37" s="2"/>
    </row>
    <row r="38" spans="1:13" x14ac:dyDescent="0.3">
      <c r="A38" s="2"/>
      <c r="B38" s="2"/>
      <c r="C38" s="2"/>
      <c r="D38" s="2"/>
      <c r="E38" s="2"/>
      <c r="F38" s="2"/>
    </row>
    <row r="41" spans="1:13" x14ac:dyDescent="0.3">
      <c r="A41" s="2"/>
    </row>
    <row r="44" spans="1:13" s="2" customFormat="1" x14ac:dyDescent="0.3">
      <c r="L44" s="12"/>
      <c r="M44" s="12"/>
    </row>
    <row r="45" spans="1:13" s="2" customFormat="1" x14ac:dyDescent="0.3">
      <c r="L45" s="12"/>
      <c r="M45" s="12"/>
    </row>
    <row r="46" spans="1:13" x14ac:dyDescent="0.3">
      <c r="A46" s="3"/>
    </row>
    <row r="48" spans="1:13" s="13" customFormat="1" x14ac:dyDescent="0.3">
      <c r="A48" s="2"/>
      <c r="B48" s="2"/>
      <c r="C48" s="2"/>
      <c r="D48" s="2"/>
      <c r="E48" s="2"/>
      <c r="F48" s="2"/>
      <c r="G48" s="2"/>
      <c r="H48" s="2"/>
      <c r="I48" s="1"/>
      <c r="L48" s="14"/>
      <c r="M48" s="14"/>
    </row>
  </sheetData>
  <sheetProtection algorithmName="SHA-512" hashValue="emsxyAxS/CihKBV0FPLashta2ZcYw6e4zCuh8PEUANdi1obHLWkQuJg2TdAqhuXIKdZnpZLD8Pz8RKQQMRZ14Q==" saltValue="t84/bmv2/NTqZ1BxcdOXfQ==" spinCount="100000" sheet="1" objects="1" scenarios="1" formatCells="0" formatRows="0" insertRows="0" insertHyperlinks="0" sort="0" autoFilter="0" pivotTables="0"/>
  <mergeCells count="29">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 ref="B2:F2"/>
    <mergeCell ref="L2:M2"/>
    <mergeCell ref="N2:O2"/>
    <mergeCell ref="Y2:Z2"/>
    <mergeCell ref="Y3:Y4"/>
    <mergeCell ref="Z3:Z4"/>
    <mergeCell ref="L3:L4"/>
    <mergeCell ref="M3:M4"/>
    <mergeCell ref="N3:N4"/>
    <mergeCell ref="O3:O4"/>
    <mergeCell ref="H2:H4"/>
    <mergeCell ref="W3:W4"/>
    <mergeCell ref="I2:I4"/>
  </mergeCells>
  <pageMargins left="0.7" right="0.7" top="0.78740157499999996" bottom="0.78740157499999996" header="0.3" footer="0.3"/>
  <pageSetup paperSize="9" scale="3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37"/>
  <sheetViews>
    <sheetView topLeftCell="B1" zoomScaleNormal="100" workbookViewId="0">
      <selection activeCell="C21" sqref="C21"/>
    </sheetView>
  </sheetViews>
  <sheetFormatPr defaultColWidth="8.6640625" defaultRowHeight="14.4" x14ac:dyDescent="0.3"/>
  <cols>
    <col min="1" max="1" width="14.33203125" style="1" hidden="1" customWidth="1"/>
    <col min="2" max="2" width="7.33203125" style="1" customWidth="1"/>
    <col min="3" max="3" width="18.33203125" style="1" customWidth="1"/>
    <col min="4" max="4" width="17.5546875" style="1" customWidth="1"/>
    <col min="5" max="5" width="9.6640625" style="1" customWidth="1"/>
    <col min="6" max="6" width="22.33203125" style="1" customWidth="1"/>
    <col min="7" max="8" width="13.6640625" style="1" customWidth="1"/>
    <col min="9" max="9" width="16.6640625" style="1" customWidth="1"/>
    <col min="10" max="10" width="39.44140625" style="1" customWidth="1"/>
    <col min="11" max="11" width="12.5546875" style="9" customWidth="1"/>
    <col min="12" max="12" width="13" style="9" customWidth="1"/>
    <col min="13" max="13" width="9" style="1" customWidth="1"/>
    <col min="14" max="14" width="8.6640625" style="1"/>
    <col min="15" max="18" width="11.109375" style="1" customWidth="1"/>
    <col min="19" max="20" width="10.5546875" style="1" customWidth="1"/>
    <col min="21" max="16384" width="8.6640625" style="1"/>
  </cols>
  <sheetData>
    <row r="1" spans="1:20" ht="21.75" customHeight="1" thickBot="1" x14ac:dyDescent="0.4">
      <c r="A1" s="353" t="s">
        <v>36</v>
      </c>
      <c r="B1" s="354"/>
      <c r="C1" s="354"/>
      <c r="D1" s="354"/>
      <c r="E1" s="354"/>
      <c r="F1" s="354"/>
      <c r="G1" s="354"/>
      <c r="H1" s="354"/>
      <c r="I1" s="354"/>
      <c r="J1" s="354"/>
      <c r="K1" s="354"/>
      <c r="L1" s="354"/>
      <c r="M1" s="354"/>
      <c r="N1" s="354"/>
      <c r="O1" s="354"/>
      <c r="P1" s="354"/>
      <c r="Q1" s="354"/>
      <c r="R1" s="354"/>
      <c r="S1" s="354"/>
      <c r="T1" s="355"/>
    </row>
    <row r="2" spans="1:20" ht="30" customHeight="1" thickBot="1" x14ac:dyDescent="0.35">
      <c r="A2" s="289" t="s">
        <v>37</v>
      </c>
      <c r="B2" s="287" t="s">
        <v>1</v>
      </c>
      <c r="C2" s="335" t="s">
        <v>38</v>
      </c>
      <c r="D2" s="331"/>
      <c r="E2" s="331"/>
      <c r="F2" s="358" t="s">
        <v>3</v>
      </c>
      <c r="G2" s="380" t="s">
        <v>25</v>
      </c>
      <c r="H2" s="296" t="s">
        <v>49</v>
      </c>
      <c r="I2" s="294" t="s">
        <v>5</v>
      </c>
      <c r="J2" s="362" t="s">
        <v>6</v>
      </c>
      <c r="K2" s="292" t="s">
        <v>39</v>
      </c>
      <c r="L2" s="293"/>
      <c r="M2" s="365" t="s">
        <v>8</v>
      </c>
      <c r="N2" s="366"/>
      <c r="O2" s="374" t="s">
        <v>40</v>
      </c>
      <c r="P2" s="375"/>
      <c r="Q2" s="375"/>
      <c r="R2" s="375"/>
      <c r="S2" s="365" t="s">
        <v>10</v>
      </c>
      <c r="T2" s="366"/>
    </row>
    <row r="3" spans="1:20" ht="22.35" customHeight="1" thickBot="1" x14ac:dyDescent="0.35">
      <c r="A3" s="356"/>
      <c r="B3" s="369"/>
      <c r="C3" s="370" t="s">
        <v>41</v>
      </c>
      <c r="D3" s="372" t="s">
        <v>42</v>
      </c>
      <c r="E3" s="372" t="s">
        <v>43</v>
      </c>
      <c r="F3" s="359"/>
      <c r="G3" s="381"/>
      <c r="H3" s="383"/>
      <c r="I3" s="361"/>
      <c r="J3" s="363"/>
      <c r="K3" s="378" t="s">
        <v>44</v>
      </c>
      <c r="L3" s="378" t="s">
        <v>55</v>
      </c>
      <c r="M3" s="305" t="s">
        <v>17</v>
      </c>
      <c r="N3" s="307" t="s">
        <v>18</v>
      </c>
      <c r="O3" s="376" t="s">
        <v>28</v>
      </c>
      <c r="P3" s="377"/>
      <c r="Q3" s="377"/>
      <c r="R3" s="377"/>
      <c r="S3" s="367" t="s">
        <v>45</v>
      </c>
      <c r="T3" s="368" t="s">
        <v>22</v>
      </c>
    </row>
    <row r="4" spans="1:20" ht="68.25" customHeight="1" thickBot="1" x14ac:dyDescent="0.35">
      <c r="A4" s="357"/>
      <c r="B4" s="288"/>
      <c r="C4" s="371"/>
      <c r="D4" s="373"/>
      <c r="E4" s="373"/>
      <c r="F4" s="360"/>
      <c r="G4" s="382"/>
      <c r="H4" s="297"/>
      <c r="I4" s="295"/>
      <c r="J4" s="364"/>
      <c r="K4" s="379"/>
      <c r="L4" s="379"/>
      <c r="M4" s="306"/>
      <c r="N4" s="308"/>
      <c r="O4" s="31" t="s">
        <v>46</v>
      </c>
      <c r="P4" s="32" t="s">
        <v>31</v>
      </c>
      <c r="Q4" s="33" t="s">
        <v>32</v>
      </c>
      <c r="R4" s="34" t="s">
        <v>47</v>
      </c>
      <c r="S4" s="314"/>
      <c r="T4" s="316"/>
    </row>
    <row r="5" spans="1:20" ht="110.4" x14ac:dyDescent="0.3">
      <c r="A5" s="1">
        <v>1</v>
      </c>
      <c r="B5" s="154" t="s">
        <v>192</v>
      </c>
      <c r="C5" s="155" t="s">
        <v>56</v>
      </c>
      <c r="D5" s="156" t="s">
        <v>57</v>
      </c>
      <c r="E5" s="157" t="s">
        <v>58</v>
      </c>
      <c r="F5" s="158" t="s">
        <v>59</v>
      </c>
      <c r="G5" s="159" t="s">
        <v>60</v>
      </c>
      <c r="H5" s="158" t="s">
        <v>61</v>
      </c>
      <c r="I5" s="158" t="s">
        <v>61</v>
      </c>
      <c r="J5" s="158" t="s">
        <v>62</v>
      </c>
      <c r="K5" s="160">
        <v>150000000</v>
      </c>
      <c r="L5" s="161">
        <f>K5/100*85</f>
        <v>127500000</v>
      </c>
      <c r="M5" s="162" t="s">
        <v>190</v>
      </c>
      <c r="N5" s="163" t="s">
        <v>191</v>
      </c>
      <c r="O5" s="164" t="s">
        <v>63</v>
      </c>
      <c r="P5" s="165" t="s">
        <v>63</v>
      </c>
      <c r="Q5" s="165" t="s">
        <v>63</v>
      </c>
      <c r="R5" s="166" t="s">
        <v>63</v>
      </c>
      <c r="S5" s="164" t="s">
        <v>64</v>
      </c>
      <c r="T5" s="166" t="s">
        <v>65</v>
      </c>
    </row>
    <row r="6" spans="1:20" ht="138" x14ac:dyDescent="0.3">
      <c r="A6" s="129">
        <v>2</v>
      </c>
      <c r="B6" s="36" t="s">
        <v>66</v>
      </c>
      <c r="C6" s="130" t="s">
        <v>67</v>
      </c>
      <c r="D6" s="125" t="s">
        <v>57</v>
      </c>
      <c r="E6" s="131">
        <v>75122308</v>
      </c>
      <c r="F6" s="132" t="s">
        <v>68</v>
      </c>
      <c r="G6" s="133" t="s">
        <v>60</v>
      </c>
      <c r="H6" s="132" t="s">
        <v>61</v>
      </c>
      <c r="I6" s="132" t="s">
        <v>69</v>
      </c>
      <c r="J6" s="132" t="s">
        <v>70</v>
      </c>
      <c r="K6" s="134">
        <v>16000000</v>
      </c>
      <c r="L6" s="135">
        <v>8000000</v>
      </c>
      <c r="M6" s="136" t="s">
        <v>177</v>
      </c>
      <c r="N6" s="137" t="s">
        <v>176</v>
      </c>
      <c r="O6" s="126">
        <v>0</v>
      </c>
      <c r="P6" s="126">
        <v>0</v>
      </c>
      <c r="Q6" s="127" t="s">
        <v>63</v>
      </c>
      <c r="R6" s="127" t="s">
        <v>63</v>
      </c>
      <c r="S6" s="130" t="s">
        <v>71</v>
      </c>
      <c r="T6" s="128" t="s">
        <v>65</v>
      </c>
    </row>
    <row r="7" spans="1:20" ht="69" x14ac:dyDescent="0.3">
      <c r="A7" s="1">
        <v>1</v>
      </c>
      <c r="B7" s="113">
        <v>3</v>
      </c>
      <c r="C7" s="73" t="s">
        <v>150</v>
      </c>
      <c r="D7" s="74" t="s">
        <v>150</v>
      </c>
      <c r="E7" s="83">
        <v>5306540</v>
      </c>
      <c r="F7" s="77" t="s">
        <v>151</v>
      </c>
      <c r="G7" s="78" t="s">
        <v>60</v>
      </c>
      <c r="H7" s="77" t="s">
        <v>117</v>
      </c>
      <c r="I7" s="78" t="s">
        <v>152</v>
      </c>
      <c r="J7" s="77" t="s">
        <v>153</v>
      </c>
      <c r="K7" s="108">
        <v>10600000</v>
      </c>
      <c r="L7" s="109">
        <v>9000000</v>
      </c>
      <c r="M7" s="110" t="s">
        <v>178</v>
      </c>
      <c r="N7" s="111" t="s">
        <v>179</v>
      </c>
      <c r="O7" s="81" t="s">
        <v>63</v>
      </c>
      <c r="P7" s="82" t="s">
        <v>63</v>
      </c>
      <c r="Q7" s="82" t="s">
        <v>63</v>
      </c>
      <c r="R7" s="83" t="s">
        <v>63</v>
      </c>
      <c r="S7" s="73" t="s">
        <v>120</v>
      </c>
      <c r="T7" s="112" t="s">
        <v>88</v>
      </c>
    </row>
    <row r="8" spans="1:20" ht="15" thickBot="1" x14ac:dyDescent="0.35">
      <c r="B8" s="4" t="s">
        <v>23</v>
      </c>
      <c r="C8" s="5"/>
      <c r="D8" s="6"/>
      <c r="E8" s="7"/>
      <c r="F8" s="8"/>
      <c r="G8" s="8"/>
      <c r="H8" s="8"/>
      <c r="I8" s="8"/>
      <c r="J8" s="8"/>
      <c r="K8" s="15"/>
      <c r="L8" s="16"/>
      <c r="M8" s="5"/>
      <c r="N8" s="7"/>
      <c r="O8" s="5"/>
      <c r="P8" s="6"/>
      <c r="Q8" s="6"/>
      <c r="R8" s="7"/>
      <c r="S8" s="5"/>
      <c r="T8" s="7"/>
    </row>
    <row r="9" spans="1:20" x14ac:dyDescent="0.3">
      <c r="B9" s="17"/>
    </row>
    <row r="10" spans="1:20" x14ac:dyDescent="0.3">
      <c r="B10" s="17"/>
      <c r="C10" s="1" t="s">
        <v>224</v>
      </c>
    </row>
    <row r="11" spans="1:20" x14ac:dyDescent="0.3">
      <c r="B11" s="17"/>
    </row>
    <row r="16" spans="1:20" x14ac:dyDescent="0.3">
      <c r="A16" s="1" t="s">
        <v>48</v>
      </c>
    </row>
    <row r="18" spans="1:12" ht="16.2" customHeight="1" x14ac:dyDescent="0.3"/>
    <row r="24" spans="1:12" x14ac:dyDescent="0.3">
      <c r="A24" s="3" t="s">
        <v>34</v>
      </c>
      <c r="B24" s="2"/>
      <c r="C24" s="2"/>
      <c r="D24" s="2"/>
      <c r="E24" s="2"/>
      <c r="F24" s="2"/>
      <c r="G24" s="2"/>
      <c r="H24" s="2"/>
      <c r="I24" s="2"/>
      <c r="J24" s="2"/>
      <c r="K24" s="12"/>
      <c r="L24" s="12"/>
    </row>
    <row r="25" spans="1:12" x14ac:dyDescent="0.3">
      <c r="A25" s="3" t="s">
        <v>35</v>
      </c>
      <c r="B25" s="2"/>
      <c r="C25" s="2"/>
      <c r="D25" s="2"/>
      <c r="E25" s="2"/>
      <c r="F25" s="2"/>
      <c r="G25" s="2"/>
      <c r="H25" s="2"/>
      <c r="I25" s="2"/>
      <c r="J25" s="2"/>
      <c r="K25" s="12"/>
      <c r="L25" s="12"/>
    </row>
    <row r="26" spans="1:12" x14ac:dyDescent="0.3">
      <c r="A26" s="3"/>
      <c r="B26" s="2"/>
      <c r="C26" s="2"/>
      <c r="D26" s="2"/>
      <c r="E26" s="2"/>
      <c r="F26" s="2"/>
      <c r="G26" s="2"/>
      <c r="H26" s="2"/>
      <c r="I26" s="2"/>
      <c r="J26" s="2"/>
      <c r="K26" s="12"/>
      <c r="L26" s="12"/>
    </row>
    <row r="27" spans="1:12" x14ac:dyDescent="0.3">
      <c r="A27" s="3"/>
      <c r="B27" s="2"/>
      <c r="C27" s="2"/>
      <c r="D27" s="2"/>
      <c r="E27" s="2"/>
      <c r="F27" s="2"/>
      <c r="G27" s="2"/>
      <c r="H27" s="2"/>
      <c r="I27" s="2"/>
      <c r="J27" s="2"/>
      <c r="K27" s="12"/>
      <c r="L27" s="12"/>
    </row>
    <row r="28" spans="1:12" x14ac:dyDescent="0.3">
      <c r="A28" s="3"/>
      <c r="B28" s="2"/>
      <c r="C28" s="2"/>
      <c r="D28" s="2"/>
      <c r="E28" s="2"/>
      <c r="F28" s="2"/>
      <c r="G28" s="2"/>
      <c r="H28" s="2"/>
      <c r="I28" s="2"/>
      <c r="J28" s="2"/>
      <c r="K28" s="12"/>
      <c r="L28" s="12"/>
    </row>
    <row r="29" spans="1:12" x14ac:dyDescent="0.3">
      <c r="A29" s="3"/>
      <c r="B29" s="2"/>
      <c r="C29" s="2"/>
      <c r="D29" s="2"/>
      <c r="E29" s="2"/>
      <c r="F29" s="2"/>
      <c r="G29" s="2"/>
      <c r="H29" s="2"/>
      <c r="I29" s="2"/>
      <c r="J29" s="2"/>
      <c r="K29" s="12"/>
      <c r="L29" s="12"/>
    </row>
    <row r="30" spans="1:12" x14ac:dyDescent="0.3">
      <c r="A30" s="3"/>
      <c r="B30" s="2"/>
      <c r="C30" s="2"/>
      <c r="D30" s="2"/>
      <c r="E30" s="2"/>
      <c r="F30" s="2"/>
      <c r="G30" s="2"/>
      <c r="H30" s="2"/>
      <c r="I30" s="2"/>
      <c r="J30" s="2"/>
      <c r="K30" s="12"/>
      <c r="L30" s="12"/>
    </row>
    <row r="31" spans="1:12" x14ac:dyDescent="0.3">
      <c r="A31" s="3"/>
      <c r="B31" s="2"/>
      <c r="C31" s="2"/>
      <c r="D31" s="2"/>
      <c r="E31" s="2"/>
      <c r="F31" s="2"/>
      <c r="G31" s="2"/>
      <c r="H31" s="2"/>
      <c r="I31" s="2"/>
      <c r="J31" s="2"/>
      <c r="K31" s="12"/>
      <c r="L31" s="12"/>
    </row>
    <row r="32" spans="1:12" x14ac:dyDescent="0.3">
      <c r="A32" s="3"/>
      <c r="B32" s="2"/>
      <c r="C32" s="2"/>
      <c r="D32" s="2"/>
      <c r="E32" s="2"/>
      <c r="F32" s="2"/>
      <c r="G32" s="2"/>
      <c r="H32" s="2"/>
      <c r="I32" s="2"/>
      <c r="J32" s="2"/>
      <c r="K32" s="12"/>
      <c r="L32" s="12"/>
    </row>
    <row r="33" spans="1:12" x14ac:dyDescent="0.3">
      <c r="A33" s="3"/>
      <c r="B33" s="2"/>
      <c r="C33" s="2"/>
      <c r="D33" s="2"/>
      <c r="E33" s="2"/>
      <c r="F33" s="2"/>
      <c r="G33" s="2"/>
      <c r="H33" s="2"/>
      <c r="I33" s="2"/>
      <c r="J33" s="2"/>
      <c r="K33" s="12"/>
      <c r="L33" s="12"/>
    </row>
    <row r="34" spans="1:12" x14ac:dyDescent="0.3">
      <c r="B34" s="2"/>
      <c r="C34" s="2"/>
      <c r="D34" s="2"/>
      <c r="E34" s="2"/>
      <c r="F34" s="2"/>
      <c r="G34" s="2"/>
      <c r="H34" s="2"/>
      <c r="I34" s="2"/>
      <c r="J34" s="2"/>
      <c r="K34" s="12"/>
      <c r="L34" s="12"/>
    </row>
    <row r="35" spans="1:12" x14ac:dyDescent="0.3">
      <c r="B35" s="2"/>
      <c r="C35" s="2"/>
      <c r="D35" s="2"/>
      <c r="E35" s="2"/>
      <c r="F35" s="2"/>
      <c r="G35" s="2"/>
      <c r="H35" s="2"/>
      <c r="I35" s="2"/>
      <c r="J35" s="2"/>
      <c r="K35" s="12"/>
      <c r="L35" s="12"/>
    </row>
    <row r="36" spans="1:12" x14ac:dyDescent="0.3">
      <c r="B36" s="2"/>
      <c r="C36" s="2"/>
      <c r="D36" s="2"/>
      <c r="E36" s="2"/>
      <c r="F36" s="2"/>
      <c r="G36" s="2"/>
      <c r="H36" s="2"/>
      <c r="I36" s="2"/>
      <c r="J36" s="2"/>
      <c r="K36" s="12"/>
      <c r="L36" s="12"/>
    </row>
    <row r="37" spans="1:12" ht="16.2" customHeight="1" x14ac:dyDescent="0.3"/>
  </sheetData>
  <sheetProtection algorithmName="SHA-512" hashValue="8l17giGxlw1amWYNg+EhImtSy1jSmeGuryxUhMApk7/8lcvy1gED5PxkIXDGeiHzVm7JKCSn+r+tY2P1spSxYA==" saltValue="okZBRxcqfTWH3a2qIHRIcA==" spinCount="100000" sheet="1" objects="1" scenarios="1" formatCells="0" formatRows="0" insertRows="0" insertHyperlinks="0" sort="0" autoFilter="0" pivotTables="0"/>
  <mergeCells count="23">
    <mergeCell ref="E3:E4"/>
    <mergeCell ref="K3:K4"/>
    <mergeCell ref="L3:L4"/>
    <mergeCell ref="M3:M4"/>
    <mergeCell ref="N3:N4"/>
    <mergeCell ref="G2:G4"/>
    <mergeCell ref="H2:H4"/>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s>
  <pageMargins left="0.7" right="0.7" top="0.78740157499999996" bottom="0.78740157499999996" header="0.3" footer="0.3"/>
  <pageSetup paperSize="9" scale="4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15OPMSMT0001-78-24388</_dlc_DocId>
    <_dlc_DocIdUrl xmlns="0104a4cd-1400-468e-be1b-c7aad71d7d5a">
      <Url>https://op.msmt.cz/_layouts/15/DocIdRedir.aspx?ID=15OPMSMT0001-78-24388</Url>
      <Description>15OPMSMT0001-78-24388</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6EA6B83B94A9AD4086EF024A4B2ABCA0" ma:contentTypeVersion="2" ma:contentTypeDescription="Vytvoří nový dokument" ma:contentTypeScope="" ma:versionID="ecd8cb4f1c86fe5fffb55aba212263ca">
  <xsd:schema xmlns:xsd="http://www.w3.org/2001/XMLSchema" xmlns:xs="http://www.w3.org/2001/XMLSchema" xmlns:p="http://schemas.microsoft.com/office/2006/metadata/properties" xmlns:ns2="0104a4cd-1400-468e-be1b-c7aad71d7d5a" targetNamespace="http://schemas.microsoft.com/office/2006/metadata/properties" ma:root="true" ma:fieldsID="e78262c49ac82559fb01b2039c05d41d"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1"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1475C52-C20B-4778-B923-B6C837C3C5C9}">
  <ds:schemaRefs>
    <ds:schemaRef ds:uri="http://schemas.microsoft.com/office/2006/metadata/properties"/>
    <ds:schemaRef ds:uri="http://schemas.microsoft.com/office/infopath/2007/PartnerControls"/>
    <ds:schemaRef ds:uri="0104a4cd-1400-468e-be1b-c7aad71d7d5a"/>
  </ds:schemaRefs>
</ds:datastoreItem>
</file>

<file path=customXml/itemProps2.xml><?xml version="1.0" encoding="utf-8"?>
<ds:datastoreItem xmlns:ds="http://schemas.openxmlformats.org/officeDocument/2006/customXml" ds:itemID="{C7200AB8-BF5C-4A41-8FDD-11F6A6D18760}">
  <ds:schemaRefs>
    <ds:schemaRef ds:uri="http://schemas.microsoft.com/sharepoint/v3/contenttype/forms"/>
  </ds:schemaRefs>
</ds:datastoreItem>
</file>

<file path=customXml/itemProps3.xml><?xml version="1.0" encoding="utf-8"?>
<ds:datastoreItem xmlns:ds="http://schemas.openxmlformats.org/officeDocument/2006/customXml" ds:itemID="{9D0DBC89-0628-40F4-B015-6E04EC4F74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E5A9A13-BF88-458F-AA79-F534F401CCFF}">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LENOVO</cp:lastModifiedBy>
  <cp:revision/>
  <cp:lastPrinted>2025-12-12T06:25:59Z</cp:lastPrinted>
  <dcterms:created xsi:type="dcterms:W3CDTF">2020-07-22T07:46:04Z</dcterms:created>
  <dcterms:modified xsi:type="dcterms:W3CDTF">2025-12-12T06:28:56Z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0x0101006EA6B83B94A9AD4086EF024A4B2ABCA0</vt:lpwstr>
  </property>
  <property fmtid="{D5CDD505-2E9C-101B-9397-08002B2CF9AE}" pid="3" name="_dlc_DocIdItemGuid">
    <vt:lpwstr>52342275-79be-4061-ad3a-037bd215b29b</vt:lpwstr>
  </property>
</Properties>
</file>