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li\Dropbox\MAP IV._OP JAK\1_ROKYCANY_MAP4\05_JEDNANI\ŘV\5.setkani_25.9.25_15.30 (14.00 KZS)_ZS Triana\Final_dokumenty_schvaleni_RV_edit\Bod3_SR MAP 2028_ORP ROKYCANY_v1_092025\"/>
    </mc:Choice>
  </mc:AlternateContent>
  <xr:revisionPtr revIDLastSave="0" documentId="13_ncr:1_{680A4EC8-5485-4F5C-9833-EE6A8E290BD4}" xr6:coauthVersionLast="47" xr6:coauthVersionMax="47" xr10:uidLastSave="{00000000-0000-0000-0000-000000000000}"/>
  <bookViews>
    <workbookView xWindow="-108" yWindow="-108" windowWidth="23256" windowHeight="12456" xr2:uid="{1E847089-7C4B-43CE-B9EC-EB002F0773F4}"/>
  </bookViews>
  <sheets>
    <sheet name="MS_09_v16" sheetId="1" r:id="rId1"/>
    <sheet name="ZS_09_v16" sheetId="2" r:id="rId2"/>
    <sheet name="CZV_09_v16" sheetId="3" r:id="rId3"/>
    <sheet name="Spec._09_v16" sheetId="4" r:id="rId4"/>
  </sheets>
  <definedNames>
    <definedName name="_xlnm._FilterDatabase" localSheetId="0" hidden="1">MS_09_v16!$A$2:$S$6</definedName>
    <definedName name="_xlnm.Print_Area" localSheetId="2">CZV_09_v16!$A$1:$V$34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7" i="1"/>
  <c r="M12" i="2"/>
  <c r="M11" i="2"/>
  <c r="M6" i="1"/>
  <c r="M6" i="4"/>
  <c r="M7" i="2"/>
  <c r="M5" i="1" l="1"/>
  <c r="M10" i="2"/>
  <c r="M9" i="2"/>
  <c r="M8" i="2"/>
  <c r="M5" i="2"/>
</calcChain>
</file>

<file path=xl/sharedStrings.xml><?xml version="1.0" encoding="utf-8"?>
<sst xmlns="http://schemas.openxmlformats.org/spreadsheetml/2006/main" count="340" uniqueCount="211">
  <si>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</si>
  <si>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</si>
  <si>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</si>
  <si>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</si>
  <si>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</si>
  <si>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</si>
  <si>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</si>
  <si>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</si>
  <si>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</si>
  <si>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</si>
  <si>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</si>
  <si>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</si>
  <si>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</si>
  <si>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</si>
  <si>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</si>
  <si>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</si>
  <si>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</si>
  <si>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</si>
  <si>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</si>
  <si>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Plzeňský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</si>
  <si>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</si>
  <si>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</si>
  <si>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</si>
  <si>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</si>
  <si>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</si>
  <si>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</si>
  <si>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</si>
  <si>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</si>
  <si>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</si>
  <si>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Strategický rámec MAP - seznam investičních priorit MŠ (2021 - 2027)
pro území SO ORP ROKYCANY</t>
  </si>
  <si>
    <t>Mateřská škola Rokycany, U Saské brány, příspěvková organizace</t>
  </si>
  <si>
    <t>Město Rokycany</t>
  </si>
  <si>
    <t>Zvyšování kvality podmínek v MŠ Pohádka</t>
  </si>
  <si>
    <t>Rokycany</t>
  </si>
  <si>
    <t>Stavební úpravy stávající infrastruktury v odloučeném pracovišti MŠ Pohádka na adrese: Raisova 829, 337 01 Rokycany (elektroinstalace, výměna podlahové krytiny, obkladové plochy apod.) za účelem zvyšování kvality podmínek v MŠ s ohledem na zajištění hygienických požadavků. Celková modernizace zázemí MŠ,  tak aby nemusela fungovat na základě udělené výjimky KHS Plzeň. Projektem bude řešena i modernizace bezbariérové přístupnosti objektu - rekonstrukce výtahu.</t>
  </si>
  <si>
    <t>Strategický rámec MAP - seznam investičních priorit ZŠ (2021-2027)
pro území SO ORP ROKYCANY</t>
  </si>
  <si>
    <t>Kraj realizace</t>
  </si>
  <si>
    <r>
      <t xml:space="preserve">Výdaje projektu  v Kč </t>
    </r>
    <r>
      <rPr>
        <b/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</si>
  <si>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</si>
  <si>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8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</si>
  <si>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8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</si>
  <si>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</si>
  <si>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</si>
  <si>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</si>
  <si>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</si>
  <si>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</si>
  <si>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</si>
  <si>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</si>
  <si>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b/>
        <vertAlign val="superscript"/>
        <sz val="8"/>
        <color theme="1"/>
        <rFont val="Calibri"/>
        <family val="2"/>
        <charset val="238"/>
        <scheme val="minor"/>
      </rPr>
      <t>3)</t>
    </r>
    <r>
      <rPr>
        <b/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</si>
  <si>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</si>
  <si>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  <r>
      <rPr>
        <b/>
        <sz val="8"/>
        <color theme="1"/>
        <rFont val="Calibri"/>
        <family val="2"/>
        <charset val="238"/>
        <scheme val="minor"/>
      </rPr>
      <t xml:space="preserve">
</t>
    </r>
  </si>
  <si>
    <t>Základní škola Dobřív, okres Rokycany</t>
  </si>
  <si>
    <t>Obec Dobřív</t>
  </si>
  <si>
    <t>IZO ZŠ: 102376158
IZO: ŠD 	115700188</t>
  </si>
  <si>
    <t>Přístavba ZŠ Dobřív</t>
  </si>
  <si>
    <t>Přístavba, stavební a technické úpravy za účelem vzniku nových prostorových kapacit pro zázemí školní družiny a dvě učebny, včetně pořízení vybavení do těchto nových prostor. Dotčený subjekt: budova ZŠ Dobřív.</t>
  </si>
  <si>
    <t>Základní škola a Mateřská škola Volduchy, příspěvková organizace</t>
  </si>
  <si>
    <t>Obec Volduchy</t>
  </si>
  <si>
    <t>ZŠ: 150047258</t>
  </si>
  <si>
    <t>Multimediální odborná učebna na ZŠ</t>
  </si>
  <si>
    <t>Vybudování multimediální učebny ve stávající infrastruktuře základní školy za účelem zvýšení kvality vzdělávání v klíčových kompetencích, pořízení vybavení učebny, včetně vybavení ICT a školního nábytku, drobné stavební úpravy bez vazby na stavební řízení.</t>
  </si>
  <si>
    <t>Definice projektového záměru.</t>
  </si>
  <si>
    <t>NE (projekt nepodléhá stavebnímu řízení)</t>
  </si>
  <si>
    <t>Základní škola Jižní předměstí Rokycany, příspěvková organizace</t>
  </si>
  <si>
    <t>IZO ZŠ: 102376417, IZO ŠD: 115700137</t>
  </si>
  <si>
    <t>Základní škola Karla Vokáče Strašice, okres Rokycany</t>
  </si>
  <si>
    <t>Obec Strašice</t>
  </si>
  <si>
    <t>Modernizace výukového zázemí školy</t>
  </si>
  <si>
    <t>Základní škola J. V. Sládka Zbiroh, příspěvková organizace</t>
  </si>
  <si>
    <t>Město Zbiroh</t>
  </si>
  <si>
    <t>Zbiroh</t>
  </si>
  <si>
    <t>X</t>
  </si>
  <si>
    <t>Základní škola a Mateřská škola Hrádek, okres Rokycany, příspěvková organizace</t>
  </si>
  <si>
    <t>Město Hrádek</t>
  </si>
  <si>
    <t>IZO ZŠ: 
102376239</t>
  </si>
  <si>
    <t>Hrádek</t>
  </si>
  <si>
    <t xml:space="preserve">Modernizace vybavení 2 odborných počítačových učeben za účelem zvýšení kvality vzdělávání v klíčových kompetencích a oblastech rozvoje práce s digitálními technologiemi.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</si>
  <si>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</si>
  <si>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</si>
  <si>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</si>
  <si>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</si>
  <si>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</si>
  <si>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</si>
  <si>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</si>
  <si>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</si>
  <si>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</si>
  <si>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</si>
  <si>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</si>
  <si>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</si>
  <si>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</si>
  <si>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</si>
  <si>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</si>
  <si>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</si>
  <si>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</si>
  <si>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 
pro území SO ORP ROKYCANY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</si>
  <si>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</si>
  <si>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</si>
  <si>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</si>
  <si>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</si>
  <si>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</si>
  <si>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</si>
  <si>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</si>
  <si>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</si>
  <si>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</si>
  <si>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</si>
  <si>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</si>
  <si>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</si>
  <si>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</si>
  <si>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</si>
  <si>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</si>
  <si>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</si>
  <si>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Souhrnný rámec pro investice do infrastruktury školských poradenských zařízení a vzdělávání ve školách a třídách zřízených dle § 16 odst. 9 školského zákona 
pro území SO ORP ROKYCANY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</si>
  <si>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</si>
  <si>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</si>
  <si>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</si>
  <si>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</si>
  <si>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</si>
  <si>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</si>
  <si>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</si>
  <si>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</si>
  <si>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Zřizovatel (název, IČ)</t>
  </si>
  <si>
    <t>IČ školy či školského zařízení</t>
  </si>
  <si>
    <t>IZO</t>
  </si>
  <si>
    <t>REDIZO</t>
  </si>
  <si>
    <t>z toho podíl EFRR 1)</t>
  </si>
  <si>
    <t>název indikátoru</t>
  </si>
  <si>
    <t>cílová hodnota dosažená realizací  projektu</t>
  </si>
  <si>
    <t>3 (RAP PK)</t>
  </si>
  <si>
    <t>Základní škola, Rokycany, Čechova 40</t>
  </si>
  <si>
    <t>Základní škola, Rokycany, Čechova 40, Čechova 40, Nové Město, 337 01 Rokycany</t>
  </si>
  <si>
    <t>Plzeňský kraj, IČ: 70890366</t>
  </si>
  <si>
    <t>Rekonstrukce a modernizace odborných učeben - etapa II.</t>
  </si>
  <si>
    <r>
      <t xml:space="preserve">Cílem projektu je pokračování v modernizaci dalších prostor pro zkvalitnění odborné výuku a terapie žáků s mentálním a kombinovaným postižením tak, aby byl podpořen jejich přechod do hlavního vzdělávacího proudu, a zároveň i jejich samostatný způsob života.
</t>
    </r>
    <r>
      <rPr>
        <b/>
        <sz val="8"/>
        <color theme="1"/>
        <rFont val="Times New Roman"/>
        <family val="1"/>
        <charset val="238"/>
      </rPr>
      <t xml:space="preserve">Tohoto cíle bude dosaženo: </t>
    </r>
    <r>
      <rPr>
        <sz val="8"/>
        <color theme="1"/>
        <rFont val="Times New Roman"/>
        <family val="1"/>
        <charset val="238"/>
      </rPr>
      <t xml:space="preserve">
- modernizací multismyslové, relaxační místnosti a modernizací odborné učebny IT, včetně pořízení nového vybavení do těchto prostor. 
- rekonstrukce nezbytného souvisejícího zázemí – technické infrastruktury, drobné stavební úpravy - toalety, topení, výměna oken.</t>
    </r>
  </si>
  <si>
    <t>2021</t>
  </si>
  <si>
    <t>2027</t>
  </si>
  <si>
    <t>5 00 01 - Kapacita podporovaných zařízení péče o děti
nebo vzdělávacích zařízení</t>
  </si>
  <si>
    <t>Definice základního projektového záměru v návaznosti na průzkum trhu.</t>
  </si>
  <si>
    <t>NE-stavební povolení není předpokládáno v souladu se zák.legislativou</t>
  </si>
  <si>
    <t xml:space="preserve">
EKO mateřská škola Dobřív, okres Rokycany, příspěvková organizace</t>
  </si>
  <si>
    <t>Nová třída pro MŠ Dobřív</t>
  </si>
  <si>
    <t>Dobřív</t>
  </si>
  <si>
    <t>Stavba, stavební a technické úpravy spojené s výstavbou nového pavilonu o velikosti 1 třídy a souvisejícího provozního zázemí, včetně pořízení vybavení a mobiliáře, a to za účelem zvýšit nedostatečnou kapacitu zařízení mateřské školy.</t>
  </si>
  <si>
    <t>Základní škola a mateřská škola Mirošov, příspěvková organizace</t>
  </si>
  <si>
    <t>Město Mirošov</t>
  </si>
  <si>
    <t>Učebna přírodních věd v přírodě</t>
  </si>
  <si>
    <t>Mirošov</t>
  </si>
  <si>
    <t>Vybudování venkovní učebny pro výuku přírodních věd v exteriéru školního pozemku. Součástí učebny jsou záhony pro pěstování zkoumaných rostlin a příjezdová obslužná komunikace.</t>
  </si>
  <si>
    <t>připravený záměr</t>
  </si>
  <si>
    <t xml:space="preserve">       ne </t>
  </si>
  <si>
    <t>Nástavba na Základní škole J.V.Sládka Zbiroh</t>
  </si>
  <si>
    <t>Rekonstrukce objektu č.p. 959, ulice Jeřabinová, Rokycany</t>
  </si>
  <si>
    <t xml:space="preserve">Vybudování nového zázemí pro školní družiny ZŠ v nevyužitém objektu bývalého svazarmu Rokycany. Rekonstruovaný objekt na školní družinu bude mít kapacitu 6 tříd po 30 dětí, tedy celkem 180 dětí, zázemí pro vychovatelky  včetně 1 víceúčelové místnosti. Součástí projektu je i sklad pomůcek, šatny a WC. Dále projekt zahrnuje i realizaci úpravy zahrady, která naváže na školské zařízení se sportovně-rekreační vybaveností. </t>
  </si>
  <si>
    <t xml:space="preserve">Příprava projektové dokumentace pro provedení stavby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</si>
  <si>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</si>
  <si>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</si>
  <si>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</si>
  <si>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</si>
  <si>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</si>
  <si>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stručný popis dle podmínek IROP, např. zpracovaná PD, zajištěné výkupy, výběr dodavatele</t>
  </si>
  <si>
    <t>stručný popis, např. zpracovaná PD, zajištěné výkupy, výběr dodavatele</t>
  </si>
  <si>
    <t xml:space="preserve">Přístavba, stavební a technické úpravy stávající infrastruktury a modernizace vybavení do nově vybudovaných odborných učeben (chemie, fyzika a přírodopisu) za účelem zvýšení kvality vzdělávání  ve vazbě na budoucí uplatnění na trhu práce v klíčových kompetencích. </t>
  </si>
  <si>
    <t>Modernizace počítačových učeben ZŠ Hrádek</t>
  </si>
  <si>
    <t>Obec Raková</t>
  </si>
  <si>
    <t>Raková</t>
  </si>
  <si>
    <t>Mateřská škola Ráček Raková, příspěvková organizace</t>
  </si>
  <si>
    <t>Stavební úpravy MŠ Raková</t>
  </si>
  <si>
    <t>I.23</t>
  </si>
  <si>
    <t>VI.22</t>
  </si>
  <si>
    <t>Stavební a technické úpravy stávajícího objektu budovy MŠ Ráček Raková za účelem modernizace a optimalizace prostorových kapacit MŠ a zvyšování kvality podmínek v MŠ.</t>
  </si>
  <si>
    <r>
      <t xml:space="preserve">Stavební a technické úpravy stávající infrastruktury a pořízení vybavení do nově vybudovaných odborných učeben za účelem zvýšení kvality vzdělávání v klíčových kompetencích a ve vazbě na budoucí uplatnění na trhu práce, včetně aktivit pro zajištění konektivity školy a vybavení ICT, vybudování odborných učeben: IT, chemie a fyziky, polytechnické dílny. Stavební a technické úpravy stávající infrastruktury ve vazbě na budování komplexní bezbariérovosti školy. </t>
    </r>
    <r>
      <rPr>
        <strike/>
        <sz val="8"/>
        <color theme="1"/>
        <rFont val="Times New Roman"/>
        <family val="1"/>
        <charset val="238"/>
      </rPr>
      <t>Úpravy venkovních prostor, zeleně.</t>
    </r>
  </si>
  <si>
    <t>Základní škola a Mateřská škola Radnice, příspěvková organizace</t>
  </si>
  <si>
    <t>Město Radnice</t>
  </si>
  <si>
    <t>IZO ZŠ: 102376395</t>
  </si>
  <si>
    <t>Modernizace počítačové učebny</t>
  </si>
  <si>
    <t>Plzeňský kraj</t>
  </si>
  <si>
    <t>Radnice</t>
  </si>
  <si>
    <t>Projektový záměr</t>
  </si>
  <si>
    <t>NE - nerelevantní, záměr neodléhá stavebnímu řízení</t>
  </si>
  <si>
    <t>IZO ZŠ: 102376247</t>
  </si>
  <si>
    <t>VII.23</t>
  </si>
  <si>
    <t>VII.27</t>
  </si>
  <si>
    <t>III.23</t>
  </si>
  <si>
    <t>Rozšíření kapacity MŠ Radnice</t>
  </si>
  <si>
    <t>Stavba, stavební a technické úpravy spojené se vznikem 1 nové třídy - rozšíření kapacity MŠ o min. 20 míst. Součástí záměru je úprava souvisejícího provozního zázemí, včetně pořízení vybavení a mobiliáře nově vzniklé třídy, a to vše za účelem zajistit dostatečnou kapacitu zařízení mateřské školy odpovídající poptávce v dané lokalitě.</t>
  </si>
  <si>
    <t>Záměr, zahájení přípravy</t>
  </si>
  <si>
    <t>NE - projekt podléhá stavebnímu řízení</t>
  </si>
  <si>
    <t>Mateřská škola Zbiroh, okres Rokycany, příspěvková organizace</t>
  </si>
  <si>
    <t>Rozšíření kapacity MŠ Zbiroh</t>
  </si>
  <si>
    <t>Stavba, stavební a technické úpravy spojené se vznikem 1 nové třídy - rozšíření kapacity MŠ o min. 20 míst. Součástí záměru je úprava souvisejícího provozního zázemí, včetně pořízení vybavení a mobiliáře nově vzniklé třídy, a to vše za účelem zvýšit nedostatečnou kapacitu zařízení mateřské školy.</t>
  </si>
  <si>
    <t>Záměr, zahájení přípravy, zpracování PD</t>
  </si>
  <si>
    <t>Vydané SP v PM.</t>
  </si>
  <si>
    <t>PD pro stavební povolení a provedení stavby, Studie proveditelnosti zpracována, vysoutěžen investor, projekt připraven k přímé realizaci.</t>
  </si>
  <si>
    <t>Definice základního projektového záměru.
příprava položkových rozpočtů, příprava SP</t>
  </si>
  <si>
    <t>Mateřská škola Příkosice, okres Rokycany, příspěvková organizace</t>
  </si>
  <si>
    <t xml:space="preserve">Mateřská škola Příkosice </t>
  </si>
  <si>
    <t>Příkosice</t>
  </si>
  <si>
    <t>Stavba nové budovy (pavilonu) MŠ o velikosti 1 třídy a souvisejícího provozního zázemí s napojením na stávající budovu MŠ. Cílem je navýšení kapacity z 23 dětí na 48, zajištění bezbariérového přístupu a odstranění hygienických nedostatků.</t>
  </si>
  <si>
    <t>Příprava PD ke SP</t>
  </si>
  <si>
    <t>NE</t>
  </si>
  <si>
    <t>Obec Příkosice</t>
  </si>
  <si>
    <t>XII.2027</t>
  </si>
  <si>
    <t>XII.2023</t>
  </si>
  <si>
    <t xml:space="preserve">Modernizace zázemí počítačové učebny ve vazbě na zvýšení kvality vzdělávání v oblasti digitální gramotnosti žáků ZŠ, za účelem dodržení předepsaných hygienických a technických norem a zvýšení efektivnosti vzdělávání pro konkurenceschopnost na trhu pracovních příležitostí. Předmětem projektu jsou drobné stavební a technické úpravy stávající infrastruktury, nákup školní nábytku a zařízení ICT, dále pak je součástí projektu zabezpečení konektivity učebny dle standardu konektivity MŠMT 2022. </t>
  </si>
  <si>
    <r>
      <t>Schváleno v ROKYCANECH dne</t>
    </r>
    <r>
      <rPr>
        <b/>
        <sz val="12"/>
        <color rgb="FFFF0000"/>
        <rFont val="Calibri"/>
        <family val="2"/>
        <charset val="238"/>
        <scheme val="minor"/>
      </rPr>
      <t xml:space="preserve"> 25.9.2025</t>
    </r>
    <r>
      <rPr>
        <b/>
        <sz val="12"/>
        <color theme="1"/>
        <rFont val="Calibri"/>
        <family val="2"/>
        <charset val="238"/>
        <scheme val="minor"/>
      </rPr>
      <t xml:space="preserve"> "Řídící výbor MAP pro území SO ORP Rokycany", předseda Ing. Tomáš Hůlka</t>
    </r>
  </si>
  <si>
    <r>
      <t xml:space="preserve">Schváleno v ROKYCANECH dne </t>
    </r>
    <r>
      <rPr>
        <b/>
        <sz val="12"/>
        <color rgb="FFFF0000"/>
        <rFont val="Calibri"/>
        <family val="2"/>
        <charset val="238"/>
        <scheme val="minor"/>
      </rPr>
      <t>25.9.2025</t>
    </r>
    <r>
      <rPr>
        <b/>
        <sz val="12"/>
        <color theme="1"/>
        <rFont val="Calibri"/>
        <family val="2"/>
        <charset val="238"/>
        <scheme val="minor"/>
      </rPr>
      <t xml:space="preserve"> "Řídící výbor MAP pro území SO ORP Rokycany", předseda Ing. Tomáš Hůlka</t>
    </r>
  </si>
  <si>
    <t>Projekt zrealizován z vlastních finančních zdrojů zřizovatele/plnění ukončeno</t>
  </si>
  <si>
    <t>;</t>
  </si>
  <si>
    <t>Projekt zrealizován, podpořen z IROP (reg.č.CZ.06.04.01/00/22_112/0001360), plnění udržitelnosti projektu</t>
  </si>
  <si>
    <t>Projekt zrealizován, podpořen z IROP (reg.č.CZ.06.05.01/00/22_048/0006097), plnění udržitelnosti projektu</t>
  </si>
  <si>
    <t>Projekt zrealizován, podpořen z IROP (reg.č.CZ.06.05.01/00/22_048/0005034) udržitelnosti projektu</t>
  </si>
  <si>
    <t>XII.27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</si>
</sst>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vertAlign val="superscript"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5" xfId="0" applyFont="1" applyBorder="1" applyAlignment="1" applyProtection="1">
      <alignment horizontal="left" vertical="center" wrapText="1"/>
      <protection locked="0"/>
    </xf>
    <xf numFmtId="0" fontId="18" fillId="2" borderId="35" xfId="0" applyFont="1" applyFill="1" applyBorder="1" applyAlignment="1" applyProtection="1">
      <alignment horizontal="left" vertical="center" wrapText="1"/>
      <protection locked="0"/>
    </xf>
    <xf numFmtId="3" fontId="18" fillId="0" borderId="35" xfId="0" applyNumberFormat="1" applyFont="1" applyBorder="1" applyAlignment="1" applyProtection="1">
      <alignment horizontal="left" vertical="center" wrapText="1"/>
      <protection locked="0"/>
    </xf>
    <xf numFmtId="17" fontId="18" fillId="0" borderId="35" xfId="0" applyNumberFormat="1" applyFont="1" applyBorder="1" applyAlignment="1" applyProtection="1">
      <alignment horizontal="left" vertical="center" wrapText="1"/>
      <protection locked="0"/>
    </xf>
    <xf numFmtId="0" fontId="18" fillId="0" borderId="3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3" fontId="28" fillId="0" borderId="0" xfId="0" applyNumberFormat="1" applyFont="1" applyAlignment="1" applyProtection="1">
      <alignment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33" fillId="0" borderId="43" xfId="0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0" fontId="18" fillId="0" borderId="43" xfId="0" applyFont="1" applyBorder="1" applyAlignment="1">
      <alignment horizontal="left" vertical="center" wrapText="1"/>
    </xf>
    <xf numFmtId="164" fontId="18" fillId="0" borderId="43" xfId="0" applyNumberFormat="1" applyFont="1" applyBorder="1" applyAlignment="1">
      <alignment vertical="center" wrapText="1"/>
    </xf>
    <xf numFmtId="3" fontId="18" fillId="0" borderId="43" xfId="0" applyNumberFormat="1" applyFont="1" applyBorder="1" applyAlignment="1" applyProtection="1">
      <alignment vertical="center" wrapText="1"/>
      <protection locked="0"/>
    </xf>
    <xf numFmtId="49" fontId="18" fillId="0" borderId="43" xfId="0" applyNumberFormat="1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0" fontId="37" fillId="0" borderId="0" xfId="0" applyFont="1"/>
    <xf numFmtId="0" fontId="2" fillId="0" borderId="0" xfId="0" applyFont="1"/>
    <xf numFmtId="0" fontId="11" fillId="0" borderId="0" xfId="0" applyFont="1"/>
    <xf numFmtId="0" fontId="18" fillId="3" borderId="5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vertical="center" wrapText="1"/>
      <protection locked="0"/>
    </xf>
    <xf numFmtId="165" fontId="18" fillId="0" borderId="28" xfId="0" applyNumberFormat="1" applyFont="1" applyBorder="1" applyAlignment="1" applyProtection="1">
      <alignment vertical="center" wrapText="1"/>
      <protection locked="0"/>
    </xf>
    <xf numFmtId="17" fontId="18" fillId="0" borderId="28" xfId="0" applyNumberFormat="1" applyFont="1" applyBorder="1" applyAlignment="1" applyProtection="1">
      <alignment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165" fontId="18" fillId="0" borderId="5" xfId="0" applyNumberFormat="1" applyFont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right" vertical="center" wrapText="1"/>
      <protection locked="0"/>
    </xf>
    <xf numFmtId="17" fontId="18" fillId="0" borderId="5" xfId="0" applyNumberFormat="1" applyFont="1" applyBorder="1" applyAlignment="1" applyProtection="1">
      <alignment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165" fontId="18" fillId="0" borderId="5" xfId="0" applyNumberFormat="1" applyFont="1" applyBorder="1" applyAlignment="1" applyProtection="1">
      <alignment horizontal="center" vertical="center" wrapText="1"/>
      <protection locked="0"/>
    </xf>
    <xf numFmtId="14" fontId="18" fillId="0" borderId="5" xfId="0" applyNumberFormat="1" applyFont="1" applyBorder="1" applyAlignment="1" applyProtection="1">
      <alignment horizontal="right" vertical="center" wrapText="1"/>
      <protection locked="0"/>
    </xf>
    <xf numFmtId="164" fontId="18" fillId="0" borderId="5" xfId="0" applyNumberFormat="1" applyFont="1" applyBorder="1" applyAlignment="1" applyProtection="1">
      <alignment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164" fontId="18" fillId="0" borderId="28" xfId="0" applyNumberFormat="1" applyFont="1" applyBorder="1" applyAlignment="1" applyProtection="1">
      <alignment vertical="center" wrapText="1"/>
      <protection locked="0"/>
    </xf>
    <xf numFmtId="14" fontId="18" fillId="0" borderId="28" xfId="0" applyNumberFormat="1" applyFont="1" applyBorder="1" applyAlignment="1" applyProtection="1">
      <alignment horizontal="right" vertical="center" wrapText="1"/>
      <protection locked="0"/>
    </xf>
    <xf numFmtId="0" fontId="18" fillId="0" borderId="5" xfId="0" applyFont="1" applyBorder="1" applyAlignment="1">
      <alignment vertical="center" wrapText="1"/>
    </xf>
    <xf numFmtId="165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vertical="center" wrapText="1"/>
      <protection locked="0"/>
    </xf>
    <xf numFmtId="164" fontId="18" fillId="0" borderId="17" xfId="0" applyNumberFormat="1" applyFont="1" applyBorder="1" applyAlignment="1" applyProtection="1">
      <alignment vertical="center" wrapText="1"/>
      <protection locked="0"/>
    </xf>
    <xf numFmtId="17" fontId="18" fillId="0" borderId="17" xfId="0" applyNumberFormat="1" applyFont="1" applyBorder="1" applyAlignment="1" applyProtection="1">
      <alignment vertical="center" wrapText="1"/>
      <protection locked="0"/>
    </xf>
    <xf numFmtId="0" fontId="33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33" fillId="0" borderId="5" xfId="0" applyFont="1" applyBorder="1" applyAlignment="1" applyProtection="1">
      <alignment vertical="center" wrapText="1"/>
      <protection locked="0"/>
    </xf>
    <xf numFmtId="0" fontId="18" fillId="0" borderId="19" xfId="0" applyFont="1" applyBorder="1" applyAlignment="1" applyProtection="1">
      <alignment vertical="center" wrapText="1"/>
      <protection locked="0"/>
    </xf>
    <xf numFmtId="164" fontId="18" fillId="0" borderId="19" xfId="0" applyNumberFormat="1" applyFont="1" applyBorder="1" applyAlignment="1" applyProtection="1">
      <alignment vertical="center" wrapText="1"/>
      <protection locked="0"/>
    </xf>
    <xf numFmtId="17" fontId="18" fillId="0" borderId="19" xfId="0" applyNumberFormat="1" applyFont="1" applyBorder="1" applyAlignment="1" applyProtection="1">
      <alignment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17" fontId="18" fillId="0" borderId="5" xfId="0" applyNumberFormat="1" applyFont="1" applyBorder="1" applyAlignment="1" applyProtection="1">
      <alignment vertical="center"/>
      <protection locked="0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11" fontId="20" fillId="0" borderId="5" xfId="0" applyNumberFormat="1" applyFont="1" applyBorder="1" applyAlignment="1">
      <alignment horizontal="left" vertical="center" wrapText="1"/>
    </xf>
    <xf numFmtId="17" fontId="20" fillId="0" borderId="5" xfId="0" applyNumberFormat="1" applyFont="1" applyBorder="1" applyAlignment="1">
      <alignment horizontal="right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49" fontId="18" fillId="0" borderId="5" xfId="0" applyNumberFormat="1" applyFont="1" applyBorder="1" applyAlignment="1" applyProtection="1">
      <alignment horizontal="right" vertical="center" wrapText="1"/>
      <protection locked="0"/>
    </xf>
    <xf numFmtId="0" fontId="18" fillId="3" borderId="28" xfId="0" applyFont="1" applyFill="1" applyBorder="1" applyAlignment="1" applyProtection="1">
      <alignment horizontal="left" vertical="center" wrapText="1"/>
      <protection locked="0"/>
    </xf>
    <xf numFmtId="17" fontId="18" fillId="3" borderId="5" xfId="0" applyNumberFormat="1" applyFont="1" applyFill="1" applyBorder="1" applyAlignment="1" applyProtection="1">
      <alignment vertical="center" wrapText="1"/>
      <protection locked="0"/>
    </xf>
    <xf numFmtId="17" fontId="18" fillId="3" borderId="28" xfId="0" applyNumberFormat="1" applyFont="1" applyFill="1" applyBorder="1" applyAlignment="1" applyProtection="1">
      <alignment vertical="center" wrapText="1"/>
      <protection locked="0"/>
    </xf>
    <xf numFmtId="17" fontId="18" fillId="3" borderId="17" xfId="0" applyNumberFormat="1" applyFont="1" applyFill="1" applyBorder="1" applyAlignment="1" applyProtection="1">
      <alignment vertical="center" wrapText="1"/>
      <protection locked="0"/>
    </xf>
    <xf numFmtId="0" fontId="18" fillId="3" borderId="5" xfId="0" applyFont="1" applyFill="1" applyBorder="1" applyAlignment="1" applyProtection="1">
      <alignment vertical="center" wrapText="1"/>
      <protection locked="0"/>
    </xf>
    <xf numFmtId="17" fontId="18" fillId="3" borderId="5" xfId="0" applyNumberFormat="1" applyFont="1" applyFill="1" applyBorder="1" applyAlignment="1" applyProtection="1">
      <alignment horizontal="right" vertical="center" wrapText="1"/>
      <protection locked="0"/>
    </xf>
    <xf numFmtId="17" fontId="20" fillId="3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horizontal="center" vertical="center"/>
      <protection locked="0"/>
    </xf>
    <xf numFmtId="3" fontId="13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3" fontId="24" fillId="0" borderId="31" xfId="0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4"/>
  <sheetViews>
    <sheetView showGridLines="0" tabSelected="1" view="pageBreakPreview" topLeftCell="A4" zoomScale="75" zoomScaleNormal="75" zoomScaleSheetLayoutView="75" workbookViewId="0">
      <selection activeCell="R6" sqref="R6"/>
    </sheetView>
  </sheetViews>
  <sheetFormatPr defaultRowHeight="14.4" x14ac:dyDescent="0.3"/>
  <cols>
    <col min="2" max="2" width="10.109375" customWidth="1"/>
    <col min="4" max="4" width="9.77734375" bestFit="1" customWidth="1"/>
    <col min="5" max="6" width="10.88671875" bestFit="1" customWidth="1"/>
    <col min="11" max="11" width="26.77734375" customWidth="1"/>
    <col min="12" max="13" width="12.109375" bestFit="1" customWidth="1"/>
    <col min="18" max="18" width="15.77734375" customWidth="1"/>
  </cols>
  <sheetData>
    <row r="1" spans="1:19" ht="37.5" customHeight="1" x14ac:dyDescent="0.35">
      <c r="A1" s="102" t="s">
        <v>29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4"/>
    </row>
    <row r="2" spans="1:19" ht="25.5" customHeight="1" x14ac:dyDescent="0.3">
      <c r="A2" s="105" t="s">
        <v>0</v>
      </c>
      <c r="B2" s="99" t="s">
        <v>1</v>
      </c>
      <c r="C2" s="99"/>
      <c r="D2" s="99"/>
      <c r="E2" s="99"/>
      <c r="F2" s="99"/>
      <c r="G2" s="99" t="s">
        <v>2</v>
      </c>
      <c r="H2" s="99" t="s">
        <v>3</v>
      </c>
      <c r="I2" s="106" t="s">
        <v>4</v>
      </c>
      <c r="J2" s="99" t="s">
        <v>5</v>
      </c>
      <c r="K2" s="99" t="s">
        <v>6</v>
      </c>
      <c r="L2" s="107" t="s">
        <v>24</v>
      </c>
      <c r="M2" s="107"/>
      <c r="N2" s="100" t="s">
        <v>25</v>
      </c>
      <c r="O2" s="100"/>
      <c r="P2" s="99" t="s">
        <v>26</v>
      </c>
      <c r="Q2" s="99"/>
      <c r="R2" s="100" t="s">
        <v>7</v>
      </c>
      <c r="S2" s="101"/>
    </row>
    <row r="3" spans="1:19" ht="99.45" customHeight="1" x14ac:dyDescent="0.3">
      <c r="A3" s="105"/>
      <c r="B3" s="40" t="s">
        <v>8</v>
      </c>
      <c r="C3" s="40" t="s">
        <v>9</v>
      </c>
      <c r="D3" s="40" t="s">
        <v>10</v>
      </c>
      <c r="E3" s="40" t="s">
        <v>11</v>
      </c>
      <c r="F3" s="40" t="s">
        <v>12</v>
      </c>
      <c r="G3" s="99"/>
      <c r="H3" s="99"/>
      <c r="I3" s="106"/>
      <c r="J3" s="99"/>
      <c r="K3" s="99"/>
      <c r="L3" s="41" t="s">
        <v>13</v>
      </c>
      <c r="M3" s="41" t="s">
        <v>14</v>
      </c>
      <c r="N3" s="42" t="s">
        <v>15</v>
      </c>
      <c r="O3" s="42" t="s">
        <v>16</v>
      </c>
      <c r="P3" s="42" t="s">
        <v>27</v>
      </c>
      <c r="Q3" s="42" t="s">
        <v>28</v>
      </c>
      <c r="R3" s="42" t="s">
        <v>17</v>
      </c>
      <c r="S3" s="43" t="s">
        <v>18</v>
      </c>
    </row>
    <row r="4" spans="1:19" ht="123" customHeight="1" x14ac:dyDescent="0.3">
      <c r="A4" s="44">
        <v>1</v>
      </c>
      <c r="B4" s="45" t="s">
        <v>30</v>
      </c>
      <c r="C4" s="45" t="s">
        <v>31</v>
      </c>
      <c r="D4" s="45">
        <v>70981426</v>
      </c>
      <c r="E4" s="45">
        <v>164000411</v>
      </c>
      <c r="F4" s="45">
        <v>664000401</v>
      </c>
      <c r="G4" s="45" t="s">
        <v>32</v>
      </c>
      <c r="H4" s="45" t="s">
        <v>19</v>
      </c>
      <c r="I4" s="45" t="s">
        <v>33</v>
      </c>
      <c r="J4" s="45" t="s">
        <v>33</v>
      </c>
      <c r="K4" s="45" t="s">
        <v>34</v>
      </c>
      <c r="L4" s="46">
        <v>4000000</v>
      </c>
      <c r="M4" s="46">
        <v>2800000</v>
      </c>
      <c r="N4" s="47">
        <v>44440</v>
      </c>
      <c r="O4" s="47">
        <v>45261</v>
      </c>
      <c r="P4" s="48"/>
      <c r="Q4" s="48" t="s">
        <v>71</v>
      </c>
      <c r="R4" s="92" t="s">
        <v>205</v>
      </c>
      <c r="S4" s="50"/>
    </row>
    <row r="5" spans="1:19" ht="93.45" customHeight="1" x14ac:dyDescent="0.3">
      <c r="A5" s="51">
        <v>2</v>
      </c>
      <c r="B5" s="52" t="s">
        <v>138</v>
      </c>
      <c r="C5" s="52" t="s">
        <v>52</v>
      </c>
      <c r="D5" s="52">
        <v>60610301</v>
      </c>
      <c r="E5" s="52">
        <v>107545136</v>
      </c>
      <c r="F5" s="52">
        <v>600071634</v>
      </c>
      <c r="G5" s="52" t="s">
        <v>139</v>
      </c>
      <c r="H5" s="52" t="s">
        <v>19</v>
      </c>
      <c r="I5" s="52" t="s">
        <v>33</v>
      </c>
      <c r="J5" s="52" t="s">
        <v>140</v>
      </c>
      <c r="K5" s="52" t="s">
        <v>141</v>
      </c>
      <c r="L5" s="53">
        <v>10000000</v>
      </c>
      <c r="M5" s="53">
        <f>L5/100*70</f>
        <v>7000000</v>
      </c>
      <c r="N5" s="54" t="s">
        <v>167</v>
      </c>
      <c r="O5" s="55">
        <v>46722</v>
      </c>
      <c r="P5" s="56" t="s">
        <v>71</v>
      </c>
      <c r="Q5" s="56"/>
      <c r="R5" s="39" t="s">
        <v>208</v>
      </c>
      <c r="S5" s="57"/>
    </row>
    <row r="6" spans="1:19" ht="84.45" customHeight="1" x14ac:dyDescent="0.3">
      <c r="A6" s="44">
        <v>3</v>
      </c>
      <c r="B6" s="57" t="s">
        <v>164</v>
      </c>
      <c r="C6" s="58" t="s">
        <v>162</v>
      </c>
      <c r="D6" s="58">
        <v>71294741</v>
      </c>
      <c r="E6" s="58">
        <v>181059088</v>
      </c>
      <c r="F6" s="58">
        <v>691006946</v>
      </c>
      <c r="G6" s="58" t="s">
        <v>165</v>
      </c>
      <c r="H6" s="58" t="s">
        <v>19</v>
      </c>
      <c r="I6" s="58" t="s">
        <v>33</v>
      </c>
      <c r="J6" s="58" t="s">
        <v>163</v>
      </c>
      <c r="K6" s="57" t="s">
        <v>168</v>
      </c>
      <c r="L6" s="59">
        <v>2000000</v>
      </c>
      <c r="M6" s="53">
        <f>L6/100*70</f>
        <v>1400000</v>
      </c>
      <c r="N6" s="60" t="s">
        <v>166</v>
      </c>
      <c r="O6" s="55">
        <v>45992</v>
      </c>
      <c r="P6" s="58"/>
      <c r="Q6" s="58" t="s">
        <v>71</v>
      </c>
      <c r="R6" s="92" t="s">
        <v>205</v>
      </c>
      <c r="S6" s="57"/>
    </row>
    <row r="7" spans="1:19" ht="102.45" customHeight="1" x14ac:dyDescent="0.3">
      <c r="A7" s="51">
        <v>4</v>
      </c>
      <c r="B7" s="52" t="s">
        <v>170</v>
      </c>
      <c r="C7" s="52" t="s">
        <v>171</v>
      </c>
      <c r="D7" s="52">
        <v>73740641</v>
      </c>
      <c r="E7" s="52">
        <v>164000356</v>
      </c>
      <c r="F7" s="52">
        <v>691003165</v>
      </c>
      <c r="G7" s="52" t="s">
        <v>182</v>
      </c>
      <c r="H7" s="58" t="s">
        <v>19</v>
      </c>
      <c r="I7" s="58" t="s">
        <v>33</v>
      </c>
      <c r="J7" s="52" t="s">
        <v>175</v>
      </c>
      <c r="K7" s="52" t="s">
        <v>183</v>
      </c>
      <c r="L7" s="61">
        <v>25000000</v>
      </c>
      <c r="M7" s="53">
        <f>L7/100*70</f>
        <v>17500000</v>
      </c>
      <c r="N7" s="60" t="s">
        <v>179</v>
      </c>
      <c r="O7" s="93">
        <v>46722</v>
      </c>
      <c r="P7" s="58" t="s">
        <v>71</v>
      </c>
      <c r="Q7" s="52"/>
      <c r="R7" s="57" t="s">
        <v>184</v>
      </c>
      <c r="S7" s="57" t="s">
        <v>185</v>
      </c>
    </row>
    <row r="8" spans="1:19" ht="89.55" customHeight="1" x14ac:dyDescent="0.3">
      <c r="A8" s="62">
        <v>5</v>
      </c>
      <c r="B8" s="45" t="s">
        <v>186</v>
      </c>
      <c r="C8" s="45" t="s">
        <v>69</v>
      </c>
      <c r="D8" s="45">
        <v>70997250</v>
      </c>
      <c r="E8" s="45">
        <v>48379263</v>
      </c>
      <c r="F8" s="45">
        <v>600071618</v>
      </c>
      <c r="G8" s="45" t="s">
        <v>187</v>
      </c>
      <c r="H8" s="63" t="s">
        <v>19</v>
      </c>
      <c r="I8" s="63" t="s">
        <v>33</v>
      </c>
      <c r="J8" s="45" t="s">
        <v>70</v>
      </c>
      <c r="K8" s="45" t="s">
        <v>188</v>
      </c>
      <c r="L8" s="64">
        <v>12000000</v>
      </c>
      <c r="M8" s="46">
        <f>L8/100*70</f>
        <v>8400000</v>
      </c>
      <c r="N8" s="65" t="s">
        <v>166</v>
      </c>
      <c r="O8" s="94">
        <v>46722</v>
      </c>
      <c r="P8" s="63" t="s">
        <v>71</v>
      </c>
      <c r="Q8" s="45"/>
      <c r="R8" s="49" t="s">
        <v>189</v>
      </c>
      <c r="S8" s="49" t="s">
        <v>185</v>
      </c>
    </row>
    <row r="9" spans="1:19" ht="88.95" customHeight="1" x14ac:dyDescent="0.3">
      <c r="A9" s="51">
        <v>6</v>
      </c>
      <c r="B9" s="66" t="s">
        <v>193</v>
      </c>
      <c r="C9" s="66" t="s">
        <v>199</v>
      </c>
      <c r="D9" s="66">
        <v>70983691</v>
      </c>
      <c r="E9" s="66">
        <v>164000224</v>
      </c>
      <c r="F9" s="66">
        <v>664000215</v>
      </c>
      <c r="G9" s="66" t="s">
        <v>194</v>
      </c>
      <c r="H9" s="66" t="s">
        <v>19</v>
      </c>
      <c r="I9" s="66" t="s">
        <v>33</v>
      </c>
      <c r="J9" s="66" t="s">
        <v>195</v>
      </c>
      <c r="K9" s="66" t="s">
        <v>196</v>
      </c>
      <c r="L9" s="67">
        <v>25000000</v>
      </c>
      <c r="M9" s="67">
        <v>17500000</v>
      </c>
      <c r="N9" s="68" t="s">
        <v>201</v>
      </c>
      <c r="O9" s="68" t="s">
        <v>200</v>
      </c>
      <c r="P9" s="69" t="s">
        <v>71</v>
      </c>
      <c r="Q9" s="66"/>
      <c r="R9" s="66" t="s">
        <v>197</v>
      </c>
      <c r="S9" s="66" t="s">
        <v>198</v>
      </c>
    </row>
    <row r="10" spans="1:19" ht="32.549999999999997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3"/>
      <c r="N10" s="1"/>
      <c r="O10" s="1"/>
      <c r="P10" s="1"/>
      <c r="Q10" s="1"/>
      <c r="R10" s="1"/>
      <c r="S10" s="1"/>
    </row>
    <row r="11" spans="1:19" ht="15.6" x14ac:dyDescent="0.3">
      <c r="A11" s="7" t="s">
        <v>203</v>
      </c>
      <c r="B11" s="7"/>
      <c r="C11" s="7"/>
      <c r="D11" s="7"/>
      <c r="E11" s="7"/>
      <c r="F11" s="7"/>
      <c r="G11" s="7"/>
      <c r="H11" s="7"/>
      <c r="I11" s="7"/>
      <c r="J11" s="3"/>
      <c r="K11" s="3"/>
      <c r="L11" s="8"/>
      <c r="M11" s="8"/>
      <c r="N11" s="8"/>
      <c r="O11" s="8"/>
      <c r="P11" s="8"/>
      <c r="Q11" s="1"/>
      <c r="R11" s="1"/>
      <c r="S11" s="1"/>
    </row>
    <row r="12" spans="1:19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8"/>
      <c r="M12" s="3"/>
      <c r="N12" s="1"/>
      <c r="O12" s="1"/>
      <c r="P12" s="1"/>
      <c r="Q12" s="1"/>
      <c r="R12" s="1"/>
      <c r="S12" s="1"/>
    </row>
    <row r="13" spans="1:19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">
      <c r="A15" s="1" t="s">
        <v>20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">
      <c r="A16" s="36" t="s">
        <v>153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">
      <c r="A17" s="36" t="s">
        <v>154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">
      <c r="A18" s="36" t="s">
        <v>155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">
      <c r="A19" s="36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</row>
    <row r="20" spans="1:19" x14ac:dyDescent="0.3">
      <c r="A20" s="36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</row>
    <row r="21" spans="1:19" x14ac:dyDescent="0.3">
      <c r="A21" s="36"/>
      <c r="B21" s="4"/>
      <c r="C21" s="4"/>
      <c r="D21" s="5"/>
      <c r="E21" s="5"/>
      <c r="F21" s="5"/>
      <c r="G21" s="5"/>
      <c r="H21" s="5"/>
      <c r="I21" s="5"/>
      <c r="J21" s="5"/>
      <c r="K21" s="5"/>
      <c r="L21" s="6"/>
      <c r="M21" s="6"/>
      <c r="N21" s="5"/>
      <c r="O21" s="5"/>
      <c r="P21" s="5"/>
      <c r="Q21" s="5"/>
      <c r="R21" s="5"/>
      <c r="S21" s="5"/>
    </row>
    <row r="22" spans="1:19" x14ac:dyDescent="0.3">
      <c r="A22" s="37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</row>
    <row r="23" spans="1:19" x14ac:dyDescent="0.3">
      <c r="A23" s="36"/>
      <c r="B23" s="4"/>
      <c r="C23" s="4"/>
      <c r="D23" s="1"/>
      <c r="E23" s="1"/>
      <c r="F23" s="1"/>
      <c r="G23" s="1"/>
      <c r="H23" s="1"/>
      <c r="I23" s="1"/>
      <c r="J23" s="1"/>
      <c r="K23" s="1"/>
      <c r="L23" s="3"/>
      <c r="M23" s="3"/>
      <c r="N23" s="1"/>
      <c r="O23" s="1"/>
      <c r="P23" s="1"/>
      <c r="Q23" s="1"/>
      <c r="R23" s="1"/>
      <c r="S23" s="1"/>
    </row>
    <row r="24" spans="1:19" x14ac:dyDescent="0.3">
      <c r="A24" s="37" t="s">
        <v>23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78DA-9ADD-4580-8F42-DB9FD9F563B5}">
  <dimension ref="A1:Z42"/>
  <sheetViews>
    <sheetView showGridLines="0" view="pageBreakPreview" topLeftCell="A7" zoomScale="65" zoomScaleNormal="75" zoomScaleSheetLayoutView="65" workbookViewId="0">
      <selection activeCell="G9" sqref="G9"/>
    </sheetView>
  </sheetViews>
  <sheetFormatPr defaultRowHeight="14.4" x14ac:dyDescent="0.3"/>
  <cols>
    <col min="2" max="2" width="12.6640625" customWidth="1"/>
    <col min="4" max="4" width="8.77734375" bestFit="1" customWidth="1"/>
    <col min="5" max="6" width="9.21875" bestFit="1" customWidth="1"/>
    <col min="7" max="7" width="10.77734375" customWidth="1"/>
    <col min="11" max="11" width="32.33203125" customWidth="1"/>
    <col min="12" max="12" width="12.6640625" customWidth="1"/>
    <col min="13" max="13" width="12.21875" customWidth="1"/>
    <col min="25" max="25" width="13.21875" customWidth="1"/>
  </cols>
  <sheetData>
    <row r="1" spans="1:26" ht="38.549999999999997" customHeight="1" thickBot="1" x14ac:dyDescent="0.35">
      <c r="A1" s="108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</row>
    <row r="2" spans="1:26" ht="30.45" customHeight="1" x14ac:dyDescent="0.3">
      <c r="A2" s="111" t="s">
        <v>0</v>
      </c>
      <c r="B2" s="113" t="s">
        <v>1</v>
      </c>
      <c r="C2" s="113"/>
      <c r="D2" s="113"/>
      <c r="E2" s="113"/>
      <c r="F2" s="113"/>
      <c r="G2" s="113" t="s">
        <v>2</v>
      </c>
      <c r="H2" s="113" t="s">
        <v>36</v>
      </c>
      <c r="I2" s="115" t="s">
        <v>4</v>
      </c>
      <c r="J2" s="113" t="s">
        <v>5</v>
      </c>
      <c r="K2" s="113" t="s">
        <v>6</v>
      </c>
      <c r="L2" s="117" t="s">
        <v>37</v>
      </c>
      <c r="M2" s="117"/>
      <c r="N2" s="113" t="s">
        <v>38</v>
      </c>
      <c r="O2" s="113"/>
      <c r="P2" s="113" t="s">
        <v>39</v>
      </c>
      <c r="Q2" s="113"/>
      <c r="R2" s="113"/>
      <c r="S2" s="113"/>
      <c r="T2" s="113"/>
      <c r="U2" s="113"/>
      <c r="V2" s="113"/>
      <c r="W2" s="113"/>
      <c r="X2" s="113"/>
      <c r="Y2" s="113" t="s">
        <v>7</v>
      </c>
      <c r="Z2" s="118"/>
    </row>
    <row r="3" spans="1:26" x14ac:dyDescent="0.3">
      <c r="A3" s="105"/>
      <c r="B3" s="99" t="s">
        <v>8</v>
      </c>
      <c r="C3" s="99" t="s">
        <v>9</v>
      </c>
      <c r="D3" s="99" t="s">
        <v>10</v>
      </c>
      <c r="E3" s="99" t="s">
        <v>11</v>
      </c>
      <c r="F3" s="99" t="s">
        <v>12</v>
      </c>
      <c r="G3" s="99"/>
      <c r="H3" s="99"/>
      <c r="I3" s="106"/>
      <c r="J3" s="99"/>
      <c r="K3" s="99"/>
      <c r="L3" s="119" t="s">
        <v>13</v>
      </c>
      <c r="M3" s="119" t="s">
        <v>40</v>
      </c>
      <c r="N3" s="99" t="s">
        <v>15</v>
      </c>
      <c r="O3" s="99" t="s">
        <v>16</v>
      </c>
      <c r="P3" s="99" t="s">
        <v>41</v>
      </c>
      <c r="Q3" s="99"/>
      <c r="R3" s="99"/>
      <c r="S3" s="99"/>
      <c r="T3" s="99" t="s">
        <v>42</v>
      </c>
      <c r="U3" s="99" t="s">
        <v>43</v>
      </c>
      <c r="V3" s="99" t="s">
        <v>44</v>
      </c>
      <c r="W3" s="99" t="s">
        <v>45</v>
      </c>
      <c r="X3" s="106" t="s">
        <v>46</v>
      </c>
      <c r="Y3" s="99" t="s">
        <v>17</v>
      </c>
      <c r="Z3" s="121" t="s">
        <v>18</v>
      </c>
    </row>
    <row r="4" spans="1:26" ht="76.5" customHeight="1" thickBot="1" x14ac:dyDescent="0.35">
      <c r="A4" s="112"/>
      <c r="B4" s="114"/>
      <c r="C4" s="114"/>
      <c r="D4" s="114"/>
      <c r="E4" s="114"/>
      <c r="F4" s="114"/>
      <c r="G4" s="114"/>
      <c r="H4" s="114"/>
      <c r="I4" s="116"/>
      <c r="J4" s="114"/>
      <c r="K4" s="114"/>
      <c r="L4" s="120"/>
      <c r="M4" s="120"/>
      <c r="N4" s="114"/>
      <c r="O4" s="114"/>
      <c r="P4" s="70" t="s">
        <v>47</v>
      </c>
      <c r="Q4" s="70" t="s">
        <v>48</v>
      </c>
      <c r="R4" s="70" t="s">
        <v>49</v>
      </c>
      <c r="S4" s="70" t="s">
        <v>50</v>
      </c>
      <c r="T4" s="114"/>
      <c r="U4" s="114"/>
      <c r="V4" s="114"/>
      <c r="W4" s="114"/>
      <c r="X4" s="116"/>
      <c r="Y4" s="114"/>
      <c r="Z4" s="122"/>
    </row>
    <row r="5" spans="1:26" ht="106.05" customHeight="1" x14ac:dyDescent="0.3">
      <c r="A5" s="71">
        <v>1</v>
      </c>
      <c r="B5" s="72" t="s">
        <v>51</v>
      </c>
      <c r="C5" s="72" t="s">
        <v>52</v>
      </c>
      <c r="D5" s="72">
        <v>60610077</v>
      </c>
      <c r="E5" s="72" t="s">
        <v>53</v>
      </c>
      <c r="F5" s="72">
        <v>600071898</v>
      </c>
      <c r="G5" s="72" t="s">
        <v>54</v>
      </c>
      <c r="H5" s="72" t="s">
        <v>19</v>
      </c>
      <c r="I5" s="72" t="s">
        <v>33</v>
      </c>
      <c r="J5" s="72" t="s">
        <v>52</v>
      </c>
      <c r="K5" s="72" t="s">
        <v>55</v>
      </c>
      <c r="L5" s="73">
        <v>12000000</v>
      </c>
      <c r="M5" s="73">
        <f t="shared" ref="M5:M10" si="0">L5/100*70</f>
        <v>8400000</v>
      </c>
      <c r="N5" s="74">
        <v>44531</v>
      </c>
      <c r="O5" s="95">
        <v>46722</v>
      </c>
      <c r="P5" s="75"/>
      <c r="Q5" s="75" t="s">
        <v>71</v>
      </c>
      <c r="R5" s="75" t="s">
        <v>71</v>
      </c>
      <c r="S5" s="75" t="s">
        <v>71</v>
      </c>
      <c r="T5" s="75"/>
      <c r="U5" s="75"/>
      <c r="V5" s="75"/>
      <c r="W5" s="75" t="s">
        <v>71</v>
      </c>
      <c r="X5" s="75"/>
      <c r="Y5" s="72" t="s">
        <v>191</v>
      </c>
      <c r="Z5" s="76" t="s">
        <v>190</v>
      </c>
    </row>
    <row r="6" spans="1:26" ht="95.55" customHeight="1" x14ac:dyDescent="0.3">
      <c r="A6" s="77">
        <v>2</v>
      </c>
      <c r="B6" s="45" t="s">
        <v>56</v>
      </c>
      <c r="C6" s="45" t="s">
        <v>57</v>
      </c>
      <c r="D6" s="45">
        <v>70998361</v>
      </c>
      <c r="E6" s="45" t="s">
        <v>58</v>
      </c>
      <c r="F6" s="45">
        <v>650047222</v>
      </c>
      <c r="G6" s="45" t="s">
        <v>59</v>
      </c>
      <c r="H6" s="45" t="s">
        <v>19</v>
      </c>
      <c r="I6" s="45" t="s">
        <v>33</v>
      </c>
      <c r="J6" s="45" t="s">
        <v>57</v>
      </c>
      <c r="K6" s="45" t="s">
        <v>60</v>
      </c>
      <c r="L6" s="64">
        <v>2500000</v>
      </c>
      <c r="M6" s="64">
        <v>1750000</v>
      </c>
      <c r="N6" s="47">
        <v>44531</v>
      </c>
      <c r="O6" s="93">
        <v>46722</v>
      </c>
      <c r="P6" s="48" t="s">
        <v>71</v>
      </c>
      <c r="Q6" s="48"/>
      <c r="R6" s="48"/>
      <c r="S6" s="48" t="s">
        <v>71</v>
      </c>
      <c r="T6" s="48"/>
      <c r="U6" s="48"/>
      <c r="V6" s="48"/>
      <c r="W6" s="48"/>
      <c r="X6" s="48"/>
      <c r="Y6" s="45" t="s">
        <v>61</v>
      </c>
      <c r="Z6" s="45" t="s">
        <v>62</v>
      </c>
    </row>
    <row r="7" spans="1:26" ht="131.55000000000001" customHeight="1" x14ac:dyDescent="0.3">
      <c r="A7" s="78">
        <v>3</v>
      </c>
      <c r="B7" s="52" t="s">
        <v>63</v>
      </c>
      <c r="C7" s="52" t="s">
        <v>31</v>
      </c>
      <c r="D7" s="52">
        <v>70981469</v>
      </c>
      <c r="E7" s="52" t="s">
        <v>64</v>
      </c>
      <c r="F7" s="52">
        <v>600072002</v>
      </c>
      <c r="G7" s="52" t="s">
        <v>150</v>
      </c>
      <c r="H7" s="52" t="s">
        <v>19</v>
      </c>
      <c r="I7" s="52" t="s">
        <v>33</v>
      </c>
      <c r="J7" s="52" t="s">
        <v>33</v>
      </c>
      <c r="K7" s="52" t="s">
        <v>151</v>
      </c>
      <c r="L7" s="61">
        <v>70000000</v>
      </c>
      <c r="M7" s="61">
        <f>L7/100*70</f>
        <v>49000000</v>
      </c>
      <c r="N7" s="55">
        <v>44440</v>
      </c>
      <c r="O7" s="97" t="s">
        <v>210</v>
      </c>
      <c r="P7" s="79"/>
      <c r="Q7" s="79"/>
      <c r="R7" s="79"/>
      <c r="S7" s="79"/>
      <c r="T7" s="79"/>
      <c r="U7" s="79"/>
      <c r="V7" s="79"/>
      <c r="W7" s="56" t="s">
        <v>71</v>
      </c>
      <c r="X7" s="79"/>
      <c r="Y7" s="52" t="s">
        <v>152</v>
      </c>
      <c r="Z7" s="52" t="s">
        <v>206</v>
      </c>
    </row>
    <row r="8" spans="1:26" ht="130.94999999999999" customHeight="1" x14ac:dyDescent="0.3">
      <c r="A8" s="77">
        <v>4</v>
      </c>
      <c r="B8" s="80" t="s">
        <v>65</v>
      </c>
      <c r="C8" s="80" t="s">
        <v>66</v>
      </c>
      <c r="D8" s="80">
        <v>47694815</v>
      </c>
      <c r="E8" s="80">
        <v>47694815</v>
      </c>
      <c r="F8" s="80">
        <v>60007185</v>
      </c>
      <c r="G8" s="80" t="s">
        <v>67</v>
      </c>
      <c r="H8" s="80" t="s">
        <v>19</v>
      </c>
      <c r="I8" s="80" t="s">
        <v>33</v>
      </c>
      <c r="J8" s="80" t="s">
        <v>66</v>
      </c>
      <c r="K8" s="80" t="s">
        <v>169</v>
      </c>
      <c r="L8" s="81">
        <v>9000000</v>
      </c>
      <c r="M8" s="81">
        <f t="shared" si="0"/>
        <v>6300000</v>
      </c>
      <c r="N8" s="82">
        <v>44531</v>
      </c>
      <c r="O8" s="82">
        <v>46539</v>
      </c>
      <c r="P8" s="83"/>
      <c r="Q8" s="83" t="s">
        <v>71</v>
      </c>
      <c r="R8" s="83" t="s">
        <v>71</v>
      </c>
      <c r="S8" s="83" t="s">
        <v>71</v>
      </c>
      <c r="T8" s="83"/>
      <c r="U8" s="83"/>
      <c r="V8" s="83"/>
      <c r="W8" s="83"/>
      <c r="X8" s="83" t="s">
        <v>71</v>
      </c>
      <c r="Y8" s="96" t="s">
        <v>209</v>
      </c>
      <c r="Z8" s="80"/>
    </row>
    <row r="9" spans="1:26" ht="120.45" customHeight="1" x14ac:dyDescent="0.3">
      <c r="A9" s="77">
        <v>5</v>
      </c>
      <c r="B9" s="52" t="s">
        <v>68</v>
      </c>
      <c r="C9" s="52" t="s">
        <v>69</v>
      </c>
      <c r="D9" s="52">
        <v>70996032</v>
      </c>
      <c r="E9" s="52">
        <v>102376573</v>
      </c>
      <c r="F9" s="52">
        <v>600072037</v>
      </c>
      <c r="G9" s="52" t="s">
        <v>149</v>
      </c>
      <c r="H9" s="52" t="s">
        <v>19</v>
      </c>
      <c r="I9" s="52" t="s">
        <v>33</v>
      </c>
      <c r="J9" s="52" t="s">
        <v>70</v>
      </c>
      <c r="K9" s="52" t="s">
        <v>160</v>
      </c>
      <c r="L9" s="61">
        <v>64000000</v>
      </c>
      <c r="M9" s="61">
        <f t="shared" si="0"/>
        <v>44800000</v>
      </c>
      <c r="N9" s="84">
        <v>44805</v>
      </c>
      <c r="O9" s="84">
        <v>46722</v>
      </c>
      <c r="P9" s="56" t="s">
        <v>71</v>
      </c>
      <c r="Q9" s="56" t="s">
        <v>71</v>
      </c>
      <c r="R9" s="56" t="s">
        <v>71</v>
      </c>
      <c r="S9" s="56" t="s">
        <v>71</v>
      </c>
      <c r="T9" s="56"/>
      <c r="U9" s="56"/>
      <c r="V9" s="56"/>
      <c r="W9" s="56"/>
      <c r="X9" s="56" t="s">
        <v>71</v>
      </c>
      <c r="Y9" s="96" t="s">
        <v>207</v>
      </c>
      <c r="Z9" s="52"/>
    </row>
    <row r="10" spans="1:26" ht="92.55" customHeight="1" x14ac:dyDescent="0.3">
      <c r="A10" s="77">
        <v>6</v>
      </c>
      <c r="B10" s="85" t="s">
        <v>72</v>
      </c>
      <c r="C10" s="85" t="s">
        <v>73</v>
      </c>
      <c r="D10" s="86">
        <v>75006120</v>
      </c>
      <c r="E10" s="87" t="s">
        <v>74</v>
      </c>
      <c r="F10" s="86">
        <v>650048873</v>
      </c>
      <c r="G10" s="85" t="s">
        <v>161</v>
      </c>
      <c r="H10" s="85" t="s">
        <v>19</v>
      </c>
      <c r="I10" s="85" t="s">
        <v>33</v>
      </c>
      <c r="J10" s="85" t="s">
        <v>75</v>
      </c>
      <c r="K10" s="85" t="s">
        <v>76</v>
      </c>
      <c r="L10" s="61">
        <v>6000000</v>
      </c>
      <c r="M10" s="61">
        <f t="shared" si="0"/>
        <v>4200000</v>
      </c>
      <c r="N10" s="88">
        <v>44958</v>
      </c>
      <c r="O10" s="88">
        <v>46722</v>
      </c>
      <c r="P10" s="89"/>
      <c r="Q10" s="89"/>
      <c r="R10" s="89" t="s">
        <v>71</v>
      </c>
      <c r="S10" s="89" t="s">
        <v>71</v>
      </c>
      <c r="T10" s="89"/>
      <c r="U10" s="89"/>
      <c r="V10" s="89"/>
      <c r="W10" s="89"/>
      <c r="X10" s="90" t="s">
        <v>71</v>
      </c>
      <c r="Y10" s="85" t="s">
        <v>192</v>
      </c>
      <c r="Z10" s="52" t="s">
        <v>177</v>
      </c>
    </row>
    <row r="11" spans="1:26" ht="72.45" customHeight="1" x14ac:dyDescent="0.3">
      <c r="A11" s="77">
        <v>7</v>
      </c>
      <c r="B11" s="52" t="s">
        <v>142</v>
      </c>
      <c r="C11" s="52" t="s">
        <v>143</v>
      </c>
      <c r="D11" s="52">
        <v>70995656</v>
      </c>
      <c r="E11" s="52" t="s">
        <v>178</v>
      </c>
      <c r="F11" s="52">
        <v>650032829</v>
      </c>
      <c r="G11" s="52" t="s">
        <v>144</v>
      </c>
      <c r="H11" s="52" t="s">
        <v>19</v>
      </c>
      <c r="I11" s="52" t="s">
        <v>33</v>
      </c>
      <c r="J11" s="52" t="s">
        <v>145</v>
      </c>
      <c r="K11" s="52" t="s">
        <v>146</v>
      </c>
      <c r="L11" s="61">
        <v>3600000</v>
      </c>
      <c r="M11" s="61">
        <f t="shared" ref="M11" si="1">L11/100*70</f>
        <v>2520000</v>
      </c>
      <c r="N11" s="91" t="s">
        <v>181</v>
      </c>
      <c r="O11" s="98">
        <v>46722</v>
      </c>
      <c r="P11" s="56"/>
      <c r="Q11" s="56" t="s">
        <v>71</v>
      </c>
      <c r="R11" s="56"/>
      <c r="S11" s="56"/>
      <c r="T11" s="56"/>
      <c r="U11" s="56"/>
      <c r="V11" s="56"/>
      <c r="W11" s="56"/>
      <c r="X11" s="56"/>
      <c r="Y11" s="52" t="s">
        <v>147</v>
      </c>
      <c r="Z11" s="52" t="s">
        <v>148</v>
      </c>
    </row>
    <row r="12" spans="1:26" ht="121.95" customHeight="1" x14ac:dyDescent="0.3">
      <c r="A12" s="77">
        <v>8</v>
      </c>
      <c r="B12" s="52" t="s">
        <v>170</v>
      </c>
      <c r="C12" s="52" t="s">
        <v>171</v>
      </c>
      <c r="D12" s="52">
        <v>73740641</v>
      </c>
      <c r="E12" s="52" t="s">
        <v>172</v>
      </c>
      <c r="F12" s="52">
        <v>691003165</v>
      </c>
      <c r="G12" s="52" t="s">
        <v>173</v>
      </c>
      <c r="H12" s="52" t="s">
        <v>174</v>
      </c>
      <c r="I12" s="52" t="s">
        <v>33</v>
      </c>
      <c r="J12" s="52" t="s">
        <v>175</v>
      </c>
      <c r="K12" s="52" t="s">
        <v>202</v>
      </c>
      <c r="L12" s="61">
        <v>2500000</v>
      </c>
      <c r="M12" s="61">
        <f>L12/100*70</f>
        <v>1750000</v>
      </c>
      <c r="N12" s="91" t="s">
        <v>179</v>
      </c>
      <c r="O12" s="91" t="s">
        <v>180</v>
      </c>
      <c r="P12" s="56"/>
      <c r="Q12" s="56"/>
      <c r="R12" s="56"/>
      <c r="S12" s="56" t="s">
        <v>71</v>
      </c>
      <c r="T12" s="56"/>
      <c r="U12" s="56"/>
      <c r="V12" s="56"/>
      <c r="W12" s="56"/>
      <c r="X12" s="56" t="s">
        <v>71</v>
      </c>
      <c r="Y12" s="52" t="s">
        <v>176</v>
      </c>
      <c r="Z12" s="52" t="s">
        <v>177</v>
      </c>
    </row>
    <row r="13" spans="1:26" x14ac:dyDescent="0.3">
      <c r="A13" s="9"/>
      <c r="B13" s="9"/>
      <c r="C13" s="9"/>
      <c r="D13" s="9"/>
      <c r="E13" s="9"/>
      <c r="F13" s="9"/>
      <c r="G13" s="9"/>
      <c r="H13" s="9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3">
      <c r="A14" s="7" t="s">
        <v>203</v>
      </c>
      <c r="B14" s="7"/>
      <c r="C14" s="7"/>
      <c r="D14" s="7"/>
      <c r="E14" s="7"/>
      <c r="F14" s="7"/>
      <c r="G14" s="7"/>
      <c r="H14" s="7"/>
      <c r="I14" s="7"/>
      <c r="J14" s="3"/>
      <c r="K14" s="3"/>
      <c r="L14" s="8"/>
      <c r="M14" s="8"/>
      <c r="N14" s="8"/>
      <c r="O14" s="8"/>
      <c r="P14" s="8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8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">
      <c r="A17" s="1" t="s">
        <v>20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A18" s="2" t="s">
        <v>77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 s="36" t="s">
        <v>156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36" t="s">
        <v>154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36" t="s">
        <v>155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 s="36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">
      <c r="A23" s="36" t="s">
        <v>78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36"/>
      <c r="B24" s="4"/>
      <c r="C24" s="4"/>
      <c r="D24" s="4"/>
      <c r="E24" s="4"/>
      <c r="F24" s="4"/>
      <c r="G24" s="4"/>
      <c r="H24" s="4"/>
      <c r="I24" s="1"/>
      <c r="J24" s="1"/>
      <c r="K24" s="1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37" t="s">
        <v>79</v>
      </c>
      <c r="B25" s="4"/>
      <c r="C25" s="4"/>
      <c r="D25" s="4"/>
      <c r="E25" s="4"/>
      <c r="F25" s="4"/>
      <c r="G25" s="4"/>
      <c r="H25" s="4"/>
      <c r="I25" s="1"/>
      <c r="J25" s="1"/>
      <c r="K25" s="1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37" t="s">
        <v>80</v>
      </c>
      <c r="B26" s="4"/>
      <c r="C26" s="4"/>
      <c r="D26" s="4"/>
      <c r="E26" s="4"/>
      <c r="F26" s="4"/>
      <c r="G26" s="4"/>
      <c r="H26" s="4"/>
      <c r="I26" s="1"/>
      <c r="J26" s="1"/>
      <c r="K26" s="1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37" t="s">
        <v>81</v>
      </c>
      <c r="B27" s="4"/>
      <c r="C27" s="4"/>
      <c r="D27" s="4"/>
      <c r="E27" s="4"/>
      <c r="F27" s="4"/>
      <c r="G27" s="4"/>
      <c r="H27" s="4"/>
      <c r="I27" s="1"/>
      <c r="J27" s="1"/>
      <c r="K27" s="1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37" t="s">
        <v>82</v>
      </c>
      <c r="B28" s="4"/>
      <c r="C28" s="4"/>
      <c r="D28" s="4"/>
      <c r="E28" s="4"/>
      <c r="F28" s="4"/>
      <c r="G28" s="4"/>
      <c r="H28" s="4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37" t="s">
        <v>83</v>
      </c>
      <c r="B29" s="4"/>
      <c r="C29" s="4"/>
      <c r="D29" s="4"/>
      <c r="E29" s="4"/>
      <c r="F29" s="4"/>
      <c r="G29" s="4"/>
      <c r="H29" s="4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37" t="s">
        <v>84</v>
      </c>
      <c r="B30" s="4"/>
      <c r="C30" s="4"/>
      <c r="D30" s="4"/>
      <c r="E30" s="4"/>
      <c r="F30" s="4"/>
      <c r="G30" s="4"/>
      <c r="H30" s="4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A31" s="37" t="s">
        <v>157</v>
      </c>
      <c r="B31" s="10"/>
      <c r="C31" s="10"/>
      <c r="D31" s="10"/>
      <c r="E31" s="10"/>
      <c r="F31" s="1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">
      <c r="A32" s="37" t="s">
        <v>85</v>
      </c>
      <c r="B32" s="4"/>
      <c r="C32" s="4"/>
      <c r="D32" s="4"/>
      <c r="E32" s="4"/>
      <c r="F32" s="4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">
      <c r="A33" s="38" t="s">
        <v>86</v>
      </c>
      <c r="B33" s="4"/>
      <c r="C33" s="4"/>
      <c r="D33" s="4"/>
      <c r="E33" s="4"/>
      <c r="F33" s="4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">
      <c r="A34" s="37" t="s">
        <v>87</v>
      </c>
      <c r="B34" s="4"/>
      <c r="C34" s="4"/>
      <c r="D34" s="4"/>
      <c r="E34" s="4"/>
      <c r="F34" s="4"/>
      <c r="G34" s="1"/>
      <c r="H34" s="1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">
      <c r="A35" s="37" t="s">
        <v>88</v>
      </c>
      <c r="B35" s="4"/>
      <c r="C35" s="4"/>
      <c r="D35" s="4"/>
      <c r="E35" s="4"/>
      <c r="F35" s="4"/>
      <c r="G35" s="1"/>
      <c r="H35" s="1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">
      <c r="A36" s="37"/>
      <c r="B36" s="4"/>
      <c r="C36" s="4"/>
      <c r="D36" s="4"/>
      <c r="E36" s="4"/>
      <c r="F36" s="4"/>
      <c r="G36" s="1"/>
      <c r="H36" s="1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">
      <c r="A37" s="37" t="s">
        <v>89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 s="37" t="s">
        <v>90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36"/>
      <c r="B39" s="1"/>
      <c r="C39" s="1"/>
      <c r="D39" s="1"/>
      <c r="E39" s="1"/>
      <c r="F39" s="1"/>
      <c r="G39" s="1"/>
      <c r="H39" s="1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A40" s="36" t="s">
        <v>91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37" t="s">
        <v>92</v>
      </c>
    </row>
    <row r="42" spans="1:26" x14ac:dyDescent="0.3">
      <c r="A42" s="36" t="s">
        <v>93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43" fitToHeight="2" orientation="landscape" r:id="rId1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8A5E-9D8E-4D5C-A172-B7DE41E3A80A}">
  <sheetPr>
    <pageSetUpPr fitToPage="1"/>
  </sheetPr>
  <dimension ref="A1:S34"/>
  <sheetViews>
    <sheetView showGridLines="0" view="pageBreakPreview" zoomScale="75" zoomScaleNormal="75" zoomScaleSheetLayoutView="75" workbookViewId="0">
      <selection activeCell="P4" sqref="P4"/>
    </sheetView>
  </sheetViews>
  <sheetFormatPr defaultRowHeight="14.4" x14ac:dyDescent="0.3"/>
  <sheetData>
    <row r="1" spans="1:19" ht="36" customHeight="1" thickBot="1" x14ac:dyDescent="0.35">
      <c r="A1" s="123" t="s">
        <v>94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</row>
    <row r="2" spans="1:19" ht="27" customHeight="1" thickBot="1" x14ac:dyDescent="0.35">
      <c r="A2" s="126" t="s">
        <v>0</v>
      </c>
      <c r="B2" s="129" t="s">
        <v>95</v>
      </c>
      <c r="C2" s="130"/>
      <c r="D2" s="130"/>
      <c r="E2" s="126" t="s">
        <v>2</v>
      </c>
      <c r="F2" s="131" t="s">
        <v>36</v>
      </c>
      <c r="G2" s="134" t="s">
        <v>4</v>
      </c>
      <c r="H2" s="131" t="s">
        <v>5</v>
      </c>
      <c r="I2" s="137" t="s">
        <v>6</v>
      </c>
      <c r="J2" s="140" t="s">
        <v>96</v>
      </c>
      <c r="K2" s="141"/>
      <c r="L2" s="142" t="s">
        <v>97</v>
      </c>
      <c r="M2" s="143"/>
      <c r="N2" s="148" t="s">
        <v>98</v>
      </c>
      <c r="O2" s="149"/>
      <c r="P2" s="149"/>
      <c r="Q2" s="149"/>
      <c r="R2" s="142" t="s">
        <v>7</v>
      </c>
      <c r="S2" s="143"/>
    </row>
    <row r="3" spans="1:19" ht="15" thickBot="1" x14ac:dyDescent="0.35">
      <c r="A3" s="127"/>
      <c r="B3" s="150" t="s">
        <v>99</v>
      </c>
      <c r="C3" s="152" t="s">
        <v>100</v>
      </c>
      <c r="D3" s="152" t="s">
        <v>101</v>
      </c>
      <c r="E3" s="127"/>
      <c r="F3" s="132"/>
      <c r="G3" s="135"/>
      <c r="H3" s="132"/>
      <c r="I3" s="138"/>
      <c r="J3" s="156" t="s">
        <v>102</v>
      </c>
      <c r="K3" s="156" t="s">
        <v>103</v>
      </c>
      <c r="L3" s="158" t="s">
        <v>15</v>
      </c>
      <c r="M3" s="160" t="s">
        <v>16</v>
      </c>
      <c r="N3" s="154" t="s">
        <v>41</v>
      </c>
      <c r="O3" s="155"/>
      <c r="P3" s="155"/>
      <c r="Q3" s="155"/>
      <c r="R3" s="144" t="s">
        <v>159</v>
      </c>
      <c r="S3" s="146" t="s">
        <v>18</v>
      </c>
    </row>
    <row r="4" spans="1:19" ht="90" customHeight="1" thickBot="1" x14ac:dyDescent="0.35">
      <c r="A4" s="128"/>
      <c r="B4" s="151"/>
      <c r="C4" s="153"/>
      <c r="D4" s="153"/>
      <c r="E4" s="128"/>
      <c r="F4" s="133"/>
      <c r="G4" s="136"/>
      <c r="H4" s="133"/>
      <c r="I4" s="139"/>
      <c r="J4" s="157"/>
      <c r="K4" s="157"/>
      <c r="L4" s="159"/>
      <c r="M4" s="161"/>
      <c r="N4" s="11" t="s">
        <v>47</v>
      </c>
      <c r="O4" s="12" t="s">
        <v>104</v>
      </c>
      <c r="P4" s="12" t="s">
        <v>105</v>
      </c>
      <c r="Q4" s="13" t="s">
        <v>106</v>
      </c>
      <c r="R4" s="145"/>
      <c r="S4" s="147"/>
    </row>
    <row r="5" spans="1:19" ht="42.45" customHeight="1" thickBot="1" x14ac:dyDescent="0.35">
      <c r="A5" s="14"/>
      <c r="B5" s="14"/>
      <c r="C5" s="15"/>
      <c r="D5" s="14"/>
      <c r="E5" s="15"/>
      <c r="F5" s="15"/>
      <c r="G5" s="15"/>
      <c r="H5" s="15"/>
      <c r="I5" s="16"/>
      <c r="J5" s="17"/>
      <c r="K5" s="17"/>
      <c r="L5" s="18"/>
      <c r="M5" s="18"/>
      <c r="N5" s="15"/>
      <c r="O5" s="15"/>
      <c r="P5" s="15"/>
      <c r="Q5" s="15"/>
      <c r="R5" s="15"/>
      <c r="S5" s="19"/>
    </row>
    <row r="6" spans="1:19" x14ac:dyDescent="0.3">
      <c r="A6" s="20"/>
      <c r="B6" s="21"/>
      <c r="C6" s="21"/>
      <c r="D6" s="21"/>
      <c r="E6" s="21"/>
      <c r="F6" s="21"/>
      <c r="G6" s="21"/>
      <c r="H6" s="21"/>
      <c r="I6" s="21"/>
      <c r="J6" s="22"/>
      <c r="K6" s="22"/>
      <c r="L6" s="21"/>
      <c r="M6" s="21"/>
      <c r="N6" s="21"/>
      <c r="O6" s="21"/>
      <c r="P6" s="21"/>
      <c r="Q6" s="21"/>
      <c r="R6" s="21"/>
      <c r="S6" s="21"/>
    </row>
    <row r="7" spans="1:19" ht="15.6" x14ac:dyDescent="0.3">
      <c r="A7" s="7" t="s">
        <v>204</v>
      </c>
      <c r="B7" s="7"/>
      <c r="C7" s="7"/>
      <c r="D7" s="7"/>
      <c r="E7" s="7"/>
      <c r="F7" s="7"/>
      <c r="G7" s="7"/>
      <c r="H7" s="7"/>
      <c r="I7" s="7"/>
      <c r="J7" s="3"/>
      <c r="K7" s="3"/>
      <c r="L7" s="21"/>
      <c r="M7" s="21"/>
      <c r="N7" s="21"/>
      <c r="O7" s="21"/>
      <c r="P7" s="21"/>
      <c r="Q7" s="21"/>
      <c r="R7" s="21"/>
      <c r="S7" s="21"/>
    </row>
    <row r="8" spans="1:19" x14ac:dyDescent="0.3">
      <c r="A8" s="21"/>
      <c r="B8" s="21"/>
      <c r="C8" s="21"/>
      <c r="D8" s="21"/>
      <c r="E8" s="21"/>
      <c r="F8" s="21"/>
      <c r="G8" s="21"/>
      <c r="H8" s="21"/>
      <c r="I8" s="21"/>
      <c r="J8" s="22"/>
      <c r="K8" s="22"/>
      <c r="L8" s="21"/>
      <c r="M8" s="21"/>
      <c r="N8" s="21"/>
      <c r="O8" s="21"/>
      <c r="P8" s="21"/>
      <c r="Q8" s="21"/>
      <c r="R8" s="21"/>
      <c r="S8" s="21"/>
    </row>
    <row r="9" spans="1:19" x14ac:dyDescent="0.3">
      <c r="A9" s="21" t="s">
        <v>107</v>
      </c>
      <c r="B9" s="21"/>
      <c r="C9" s="21"/>
      <c r="D9" s="21"/>
      <c r="E9" s="21"/>
      <c r="F9" s="21"/>
      <c r="G9" s="21"/>
      <c r="H9" s="21"/>
      <c r="I9" s="21"/>
      <c r="J9" s="22"/>
      <c r="K9" s="22"/>
      <c r="L9" s="21"/>
      <c r="M9" s="21"/>
      <c r="N9" s="21"/>
      <c r="O9" s="21"/>
      <c r="P9" s="21"/>
      <c r="Q9" s="21"/>
      <c r="R9" s="21"/>
      <c r="S9" s="21"/>
    </row>
    <row r="10" spans="1:19" x14ac:dyDescent="0.3">
      <c r="A10" s="23" t="s">
        <v>108</v>
      </c>
      <c r="B10" s="23"/>
      <c r="C10" s="23"/>
      <c r="D10" s="23"/>
      <c r="E10" s="23"/>
      <c r="F10" s="23"/>
      <c r="G10" s="23"/>
      <c r="H10" s="23"/>
      <c r="I10" s="23"/>
      <c r="J10" s="24"/>
      <c r="K10" s="24"/>
      <c r="L10" s="21"/>
      <c r="M10" s="21"/>
      <c r="N10" s="21"/>
      <c r="O10" s="21"/>
      <c r="P10" s="21"/>
      <c r="Q10" s="21"/>
      <c r="R10" s="21"/>
      <c r="S10" s="21"/>
    </row>
    <row r="11" spans="1:19" x14ac:dyDescent="0.3">
      <c r="A11" s="36" t="s">
        <v>156</v>
      </c>
      <c r="B11" s="23"/>
      <c r="C11" s="23"/>
      <c r="D11" s="23"/>
      <c r="E11" s="23"/>
      <c r="F11" s="23"/>
      <c r="G11" s="23"/>
      <c r="H11" s="23"/>
      <c r="I11" s="23"/>
      <c r="J11" s="24"/>
      <c r="K11" s="24"/>
      <c r="L11" s="21"/>
      <c r="M11" s="21"/>
      <c r="N11" s="21"/>
      <c r="O11" s="21"/>
      <c r="P11" s="21"/>
      <c r="Q11" s="21"/>
      <c r="R11" s="21"/>
      <c r="S11" s="21"/>
    </row>
    <row r="12" spans="1:19" x14ac:dyDescent="0.3">
      <c r="A12" s="36" t="s">
        <v>154</v>
      </c>
      <c r="B12" s="23"/>
      <c r="C12" s="23"/>
      <c r="D12" s="23"/>
      <c r="E12" s="23"/>
      <c r="F12" s="23"/>
      <c r="G12" s="23"/>
      <c r="H12" s="23"/>
      <c r="I12" s="23"/>
      <c r="J12" s="24"/>
      <c r="K12" s="24"/>
      <c r="L12" s="21"/>
      <c r="M12" s="21"/>
      <c r="N12" s="21"/>
      <c r="O12" s="21"/>
      <c r="P12" s="21"/>
      <c r="Q12" s="21"/>
      <c r="R12" s="21"/>
      <c r="S12" s="21"/>
    </row>
    <row r="13" spans="1:19" x14ac:dyDescent="0.3">
      <c r="A13" s="36" t="s">
        <v>155</v>
      </c>
      <c r="B13" s="23"/>
      <c r="C13" s="23"/>
      <c r="D13" s="23"/>
      <c r="E13" s="23"/>
      <c r="F13" s="23"/>
      <c r="G13" s="23"/>
      <c r="H13" s="23"/>
      <c r="I13" s="23"/>
      <c r="J13" s="24"/>
      <c r="K13" s="24"/>
      <c r="L13" s="21"/>
      <c r="M13" s="21"/>
      <c r="N13" s="21"/>
      <c r="O13" s="21"/>
      <c r="P13" s="21"/>
      <c r="Q13" s="21"/>
      <c r="R13" s="21"/>
      <c r="S13" s="21"/>
    </row>
    <row r="14" spans="1:19" x14ac:dyDescent="0.3">
      <c r="A14" s="36"/>
      <c r="B14" s="23"/>
      <c r="C14" s="23"/>
      <c r="D14" s="23"/>
      <c r="E14" s="23"/>
      <c r="F14" s="23"/>
      <c r="G14" s="23"/>
      <c r="H14" s="23"/>
      <c r="I14" s="23"/>
      <c r="J14" s="24"/>
      <c r="K14" s="24"/>
      <c r="L14" s="21"/>
      <c r="M14" s="21"/>
      <c r="N14" s="21"/>
      <c r="O14" s="21"/>
      <c r="P14" s="21"/>
      <c r="Q14" s="21"/>
      <c r="R14" s="21"/>
      <c r="S14" s="21"/>
    </row>
    <row r="15" spans="1:19" x14ac:dyDescent="0.3">
      <c r="A15" s="36" t="s">
        <v>78</v>
      </c>
      <c r="B15" s="23"/>
      <c r="C15" s="23"/>
      <c r="D15" s="23"/>
      <c r="E15" s="23"/>
      <c r="F15" s="23"/>
      <c r="G15" s="23"/>
      <c r="H15" s="23"/>
      <c r="I15" s="23"/>
      <c r="J15" s="24"/>
      <c r="K15" s="24"/>
      <c r="L15" s="21"/>
      <c r="M15" s="21"/>
      <c r="N15" s="21"/>
      <c r="O15" s="21"/>
      <c r="P15" s="21"/>
      <c r="Q15" s="21"/>
      <c r="R15" s="21"/>
      <c r="S15" s="21"/>
    </row>
    <row r="16" spans="1:19" x14ac:dyDescent="0.3">
      <c r="A16" s="36"/>
      <c r="B16" s="25"/>
      <c r="C16" s="25"/>
      <c r="D16" s="25"/>
      <c r="E16" s="25"/>
      <c r="F16" s="25"/>
      <c r="G16" s="25"/>
      <c r="H16" s="25"/>
      <c r="I16" s="25"/>
      <c r="J16" s="26"/>
      <c r="K16" s="26"/>
      <c r="L16" s="21"/>
      <c r="M16" s="21"/>
      <c r="N16" s="21"/>
      <c r="O16" s="21"/>
      <c r="P16" s="21"/>
      <c r="Q16" s="21"/>
      <c r="R16" s="21"/>
      <c r="S16" s="21"/>
    </row>
    <row r="17" spans="1:19" x14ac:dyDescent="0.3">
      <c r="A17" s="37" t="s">
        <v>109</v>
      </c>
      <c r="B17" s="25"/>
      <c r="C17" s="25"/>
      <c r="D17" s="25"/>
      <c r="E17" s="25"/>
      <c r="F17" s="25"/>
      <c r="G17" s="25"/>
      <c r="H17" s="25"/>
      <c r="I17" s="25"/>
      <c r="J17" s="26"/>
      <c r="K17" s="26"/>
      <c r="L17" s="21"/>
      <c r="M17" s="21"/>
      <c r="N17" s="21"/>
      <c r="O17" s="21"/>
      <c r="P17" s="21"/>
      <c r="Q17" s="21"/>
      <c r="R17" s="21"/>
      <c r="S17" s="21"/>
    </row>
    <row r="18" spans="1:19" x14ac:dyDescent="0.3">
      <c r="A18" s="37" t="s">
        <v>80</v>
      </c>
      <c r="B18" s="25"/>
      <c r="C18" s="25"/>
      <c r="D18" s="25"/>
      <c r="E18" s="25"/>
      <c r="F18" s="25"/>
      <c r="G18" s="25"/>
      <c r="H18" s="25"/>
      <c r="I18" s="25"/>
      <c r="J18" s="26"/>
      <c r="K18" s="26"/>
      <c r="L18" s="21"/>
      <c r="M18" s="21"/>
      <c r="N18" s="21"/>
      <c r="O18" s="21"/>
      <c r="P18" s="21"/>
      <c r="Q18" s="21"/>
      <c r="R18" s="21"/>
      <c r="S18" s="21"/>
    </row>
    <row r="19" spans="1:19" x14ac:dyDescent="0.3">
      <c r="A19" s="37" t="s">
        <v>81</v>
      </c>
      <c r="B19" s="25"/>
      <c r="C19" s="25"/>
      <c r="D19" s="25"/>
      <c r="E19" s="25"/>
      <c r="F19" s="25"/>
      <c r="G19" s="25"/>
      <c r="H19" s="25"/>
      <c r="I19" s="25"/>
      <c r="J19" s="26"/>
      <c r="K19" s="26"/>
      <c r="L19" s="21"/>
      <c r="M19" s="21"/>
      <c r="N19" s="21"/>
      <c r="O19" s="21"/>
      <c r="P19" s="21"/>
      <c r="Q19" s="21"/>
      <c r="R19" s="21"/>
      <c r="S19" s="21"/>
    </row>
    <row r="20" spans="1:19" x14ac:dyDescent="0.3">
      <c r="A20" s="37" t="s">
        <v>82</v>
      </c>
      <c r="B20" s="25"/>
      <c r="C20" s="25"/>
      <c r="D20" s="25"/>
      <c r="E20" s="25"/>
      <c r="F20" s="25"/>
      <c r="G20" s="25"/>
      <c r="H20" s="25"/>
      <c r="I20" s="25"/>
      <c r="J20" s="26"/>
      <c r="K20" s="26"/>
      <c r="L20" s="21"/>
      <c r="M20" s="21"/>
      <c r="N20" s="21"/>
      <c r="O20" s="21"/>
      <c r="P20" s="21"/>
      <c r="Q20" s="21"/>
      <c r="R20" s="21"/>
      <c r="S20" s="21"/>
    </row>
    <row r="21" spans="1:19" x14ac:dyDescent="0.3">
      <c r="A21" s="37" t="s">
        <v>83</v>
      </c>
      <c r="B21" s="25"/>
      <c r="C21" s="25"/>
      <c r="D21" s="25"/>
      <c r="E21" s="25"/>
      <c r="F21" s="25"/>
      <c r="G21" s="25"/>
      <c r="H21" s="25"/>
      <c r="I21" s="25"/>
      <c r="J21" s="26"/>
      <c r="K21" s="26"/>
      <c r="L21" s="21"/>
      <c r="M21" s="21"/>
      <c r="N21" s="21"/>
      <c r="O21" s="21"/>
      <c r="P21" s="21"/>
      <c r="Q21" s="21"/>
      <c r="R21" s="21"/>
      <c r="S21" s="21"/>
    </row>
    <row r="22" spans="1:19" x14ac:dyDescent="0.3">
      <c r="A22" s="37" t="s">
        <v>84</v>
      </c>
      <c r="B22" s="25"/>
      <c r="C22" s="25"/>
      <c r="D22" s="25"/>
      <c r="E22" s="25"/>
      <c r="F22" s="25"/>
      <c r="G22" s="25"/>
      <c r="H22" s="25"/>
      <c r="I22" s="25"/>
      <c r="J22" s="26"/>
      <c r="K22" s="26"/>
      <c r="L22" s="21"/>
      <c r="M22" s="21"/>
      <c r="N22" s="21"/>
      <c r="O22" s="21"/>
      <c r="P22" s="21"/>
      <c r="Q22" s="21"/>
      <c r="R22" s="21"/>
      <c r="S22" s="21"/>
    </row>
    <row r="23" spans="1:19" x14ac:dyDescent="0.3">
      <c r="A23" s="37" t="s">
        <v>157</v>
      </c>
      <c r="B23" s="25"/>
      <c r="C23" s="25"/>
      <c r="D23" s="25"/>
      <c r="E23" s="25"/>
      <c r="F23" s="25"/>
      <c r="G23" s="25"/>
      <c r="H23" s="25"/>
      <c r="I23" s="25"/>
      <c r="J23" s="26"/>
      <c r="K23" s="26"/>
      <c r="L23" s="21"/>
      <c r="M23" s="21"/>
      <c r="N23" s="21"/>
      <c r="O23" s="21"/>
      <c r="P23" s="21"/>
      <c r="Q23" s="21"/>
      <c r="R23" s="21"/>
      <c r="S23" s="21"/>
    </row>
    <row r="24" spans="1:19" x14ac:dyDescent="0.3">
      <c r="A24" s="37" t="s">
        <v>85</v>
      </c>
      <c r="B24" s="25"/>
      <c r="C24" s="25"/>
      <c r="D24" s="25"/>
      <c r="E24" s="25"/>
      <c r="F24" s="25"/>
      <c r="G24" s="25"/>
      <c r="H24" s="25"/>
      <c r="I24" s="25"/>
      <c r="J24" s="26"/>
      <c r="K24" s="26"/>
      <c r="L24" s="21"/>
      <c r="M24" s="21"/>
      <c r="N24" s="21"/>
      <c r="O24" s="21"/>
      <c r="P24" s="21"/>
      <c r="Q24" s="21"/>
      <c r="R24" s="21"/>
      <c r="S24" s="21"/>
    </row>
    <row r="25" spans="1:19" x14ac:dyDescent="0.3">
      <c r="A25" s="37"/>
      <c r="B25" s="25"/>
      <c r="C25" s="25"/>
      <c r="D25" s="25"/>
      <c r="E25" s="25"/>
      <c r="F25" s="25"/>
      <c r="G25" s="25"/>
      <c r="H25" s="25"/>
      <c r="I25" s="25"/>
      <c r="J25" s="26"/>
      <c r="K25" s="26"/>
      <c r="L25" s="21"/>
      <c r="M25" s="21"/>
      <c r="N25" s="21"/>
      <c r="O25" s="21"/>
      <c r="P25" s="21"/>
      <c r="Q25" s="21"/>
      <c r="R25" s="21"/>
      <c r="S25" s="21"/>
    </row>
    <row r="26" spans="1:19" x14ac:dyDescent="0.3">
      <c r="A26" s="37" t="s">
        <v>110</v>
      </c>
      <c r="B26" s="25"/>
      <c r="C26" s="25"/>
      <c r="D26" s="25"/>
      <c r="E26" s="25"/>
      <c r="F26" s="25"/>
      <c r="G26" s="25"/>
      <c r="H26" s="25"/>
      <c r="I26" s="25"/>
      <c r="J26" s="26"/>
      <c r="K26" s="26"/>
      <c r="L26" s="21"/>
      <c r="M26" s="21"/>
      <c r="N26" s="21"/>
      <c r="O26" s="21"/>
      <c r="P26" s="21"/>
      <c r="Q26" s="21"/>
      <c r="R26" s="21"/>
      <c r="S26" s="21"/>
    </row>
    <row r="27" spans="1:19" x14ac:dyDescent="0.3">
      <c r="A27" s="37" t="s">
        <v>88</v>
      </c>
      <c r="B27" s="25"/>
      <c r="C27" s="25"/>
      <c r="D27" s="25"/>
      <c r="E27" s="25"/>
      <c r="F27" s="25"/>
      <c r="G27" s="25"/>
      <c r="H27" s="25"/>
      <c r="I27" s="25"/>
      <c r="J27" s="26"/>
      <c r="K27" s="26"/>
      <c r="L27" s="21"/>
      <c r="M27" s="21"/>
      <c r="N27" s="21"/>
      <c r="O27" s="21"/>
      <c r="P27" s="21"/>
      <c r="Q27" s="21"/>
      <c r="R27" s="21"/>
      <c r="S27" s="21"/>
    </row>
    <row r="28" spans="1:19" x14ac:dyDescent="0.3">
      <c r="A28" s="37"/>
      <c r="B28" s="25"/>
      <c r="C28" s="25"/>
      <c r="D28" s="25"/>
      <c r="E28" s="25"/>
      <c r="F28" s="25"/>
      <c r="G28" s="25"/>
      <c r="H28" s="25"/>
      <c r="I28" s="25"/>
      <c r="J28" s="26"/>
      <c r="K28" s="26"/>
      <c r="L28" s="21"/>
      <c r="M28" s="21"/>
      <c r="N28" s="21"/>
      <c r="O28" s="21"/>
      <c r="P28" s="21"/>
      <c r="Q28" s="21"/>
      <c r="R28" s="21"/>
      <c r="S28" s="21"/>
    </row>
    <row r="29" spans="1:19" x14ac:dyDescent="0.3">
      <c r="A29" s="37" t="s">
        <v>89</v>
      </c>
      <c r="B29" s="23"/>
      <c r="C29" s="23"/>
      <c r="D29" s="23"/>
      <c r="E29" s="23"/>
      <c r="F29" s="23"/>
      <c r="G29" s="23"/>
      <c r="H29" s="23"/>
      <c r="I29" s="23"/>
      <c r="J29" s="24"/>
      <c r="K29" s="24"/>
      <c r="L29" s="21"/>
      <c r="M29" s="21"/>
      <c r="N29" s="21"/>
      <c r="O29" s="21"/>
      <c r="P29" s="21"/>
      <c r="Q29" s="21"/>
      <c r="R29" s="21"/>
      <c r="S29" s="21"/>
    </row>
    <row r="30" spans="1:19" x14ac:dyDescent="0.3">
      <c r="A30" s="37" t="s">
        <v>90</v>
      </c>
      <c r="B30" s="23"/>
      <c r="C30" s="23"/>
      <c r="D30" s="23"/>
      <c r="E30" s="23"/>
      <c r="F30" s="23"/>
      <c r="G30" s="23"/>
      <c r="H30" s="23"/>
      <c r="I30" s="23"/>
      <c r="J30" s="24"/>
      <c r="K30" s="24"/>
      <c r="L30" s="21"/>
      <c r="M30" s="21"/>
      <c r="N30" s="21"/>
      <c r="O30" s="21"/>
      <c r="P30" s="21"/>
      <c r="Q30" s="21"/>
      <c r="R30" s="21"/>
      <c r="S30" s="21"/>
    </row>
    <row r="31" spans="1:19" x14ac:dyDescent="0.3">
      <c r="A31" s="36"/>
      <c r="B31" s="23"/>
      <c r="C31" s="23"/>
      <c r="D31" s="23"/>
      <c r="E31" s="23"/>
      <c r="F31" s="23"/>
      <c r="G31" s="23"/>
      <c r="H31" s="23"/>
      <c r="I31" s="23"/>
      <c r="J31" s="24"/>
      <c r="K31" s="24"/>
      <c r="L31" s="21"/>
      <c r="M31" s="21"/>
      <c r="N31" s="21"/>
      <c r="O31" s="21"/>
      <c r="P31" s="21"/>
      <c r="Q31" s="21"/>
      <c r="R31" s="21"/>
      <c r="S31" s="21"/>
    </row>
    <row r="32" spans="1:19" x14ac:dyDescent="0.3">
      <c r="A32" s="36" t="s">
        <v>91</v>
      </c>
      <c r="B32" s="23"/>
      <c r="C32" s="23"/>
      <c r="D32" s="23"/>
      <c r="E32" s="23"/>
      <c r="F32" s="23"/>
      <c r="G32" s="23"/>
      <c r="H32" s="23"/>
      <c r="I32" s="23"/>
      <c r="J32" s="24"/>
      <c r="K32" s="24"/>
      <c r="L32" s="21"/>
      <c r="M32" s="21"/>
      <c r="N32" s="21"/>
      <c r="O32" s="21"/>
      <c r="P32" s="21"/>
      <c r="Q32" s="21"/>
      <c r="R32" s="21"/>
      <c r="S32" s="21"/>
    </row>
    <row r="33" spans="1:1" x14ac:dyDescent="0.3">
      <c r="A33" s="36" t="s">
        <v>92</v>
      </c>
    </row>
    <row r="34" spans="1:1" x14ac:dyDescent="0.3">
      <c r="A34" s="36" t="s">
        <v>93</v>
      </c>
    </row>
  </sheetData>
  <mergeCells count="22">
    <mergeCell ref="N3:Q3"/>
    <mergeCell ref="D3:D4"/>
    <mergeCell ref="J3:J4"/>
    <mergeCell ref="K3:K4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</mergeCells>
  <pageMargins left="0.7" right="0.7" top="0.78740157499999996" bottom="0.78740157499999996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35E4-DF13-4DA4-BB52-FDD43D3A51B2}">
  <sheetPr>
    <pageSetUpPr fitToPage="1"/>
  </sheetPr>
  <dimension ref="A1:S10"/>
  <sheetViews>
    <sheetView showGridLines="0" view="pageBreakPreview" zoomScale="60" zoomScaleNormal="75" workbookViewId="0">
      <selection activeCell="K6" sqref="K6"/>
    </sheetView>
  </sheetViews>
  <sheetFormatPr defaultRowHeight="14.4" x14ac:dyDescent="0.3"/>
  <cols>
    <col min="11" max="11" width="26.109375" customWidth="1"/>
    <col min="12" max="12" width="10.77734375" customWidth="1"/>
    <col min="18" max="18" width="11.21875" customWidth="1"/>
    <col min="19" max="19" width="11.77734375" customWidth="1"/>
  </cols>
  <sheetData>
    <row r="1" spans="1:19" x14ac:dyDescent="0.3">
      <c r="A1" s="162" t="s">
        <v>111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4"/>
    </row>
    <row r="2" spans="1:19" ht="24" customHeight="1" thickBot="1" x14ac:dyDescent="0.3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7"/>
    </row>
    <row r="3" spans="1:19" ht="34.5" customHeight="1" x14ac:dyDescent="0.3">
      <c r="A3" s="168" t="s">
        <v>0</v>
      </c>
      <c r="B3" s="171" t="s">
        <v>112</v>
      </c>
      <c r="C3" s="174" t="s">
        <v>113</v>
      </c>
      <c r="D3" s="174" t="s">
        <v>114</v>
      </c>
      <c r="E3" s="174"/>
      <c r="F3" s="174"/>
      <c r="G3" s="174"/>
      <c r="H3" s="174"/>
      <c r="I3" s="174" t="s">
        <v>2</v>
      </c>
      <c r="J3" s="174" t="s">
        <v>115</v>
      </c>
      <c r="K3" s="174" t="s">
        <v>116</v>
      </c>
      <c r="L3" s="177" t="s">
        <v>117</v>
      </c>
      <c r="M3" s="177"/>
      <c r="N3" s="174" t="s">
        <v>118</v>
      </c>
      <c r="O3" s="174"/>
      <c r="P3" s="178" t="s">
        <v>119</v>
      </c>
      <c r="Q3" s="178"/>
      <c r="R3" s="174" t="s">
        <v>7</v>
      </c>
      <c r="S3" s="179"/>
    </row>
    <row r="4" spans="1:19" x14ac:dyDescent="0.3">
      <c r="A4" s="169"/>
      <c r="B4" s="172"/>
      <c r="C4" s="175"/>
      <c r="D4" s="175" t="s">
        <v>99</v>
      </c>
      <c r="E4" s="175" t="s">
        <v>120</v>
      </c>
      <c r="F4" s="175" t="s">
        <v>121</v>
      </c>
      <c r="G4" s="175" t="s">
        <v>122</v>
      </c>
      <c r="H4" s="175" t="s">
        <v>123</v>
      </c>
      <c r="I4" s="175"/>
      <c r="J4" s="175"/>
      <c r="K4" s="175"/>
      <c r="L4" s="175" t="s">
        <v>102</v>
      </c>
      <c r="M4" s="180" t="s">
        <v>124</v>
      </c>
      <c r="N4" s="180" t="s">
        <v>15</v>
      </c>
      <c r="O4" s="180" t="s">
        <v>16</v>
      </c>
      <c r="P4" s="180" t="s">
        <v>125</v>
      </c>
      <c r="Q4" s="180" t="s">
        <v>126</v>
      </c>
      <c r="R4" s="175" t="s">
        <v>158</v>
      </c>
      <c r="S4" s="182" t="s">
        <v>18</v>
      </c>
    </row>
    <row r="5" spans="1:19" ht="108" customHeight="1" thickBot="1" x14ac:dyDescent="0.35">
      <c r="A5" s="170"/>
      <c r="B5" s="173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81"/>
      <c r="N5" s="181"/>
      <c r="O5" s="181"/>
      <c r="P5" s="181"/>
      <c r="Q5" s="181"/>
      <c r="R5" s="176"/>
      <c r="S5" s="183"/>
    </row>
    <row r="6" spans="1:19" ht="193.5" customHeight="1" thickBot="1" x14ac:dyDescent="0.35">
      <c r="A6" s="27">
        <v>1</v>
      </c>
      <c r="B6" s="28" t="s">
        <v>127</v>
      </c>
      <c r="C6" s="29" t="s">
        <v>128</v>
      </c>
      <c r="D6" s="29" t="s">
        <v>129</v>
      </c>
      <c r="E6" s="29" t="s">
        <v>130</v>
      </c>
      <c r="F6" s="29">
        <v>48380261</v>
      </c>
      <c r="G6" s="29">
        <v>48380261</v>
      </c>
      <c r="H6" s="29">
        <v>600023052</v>
      </c>
      <c r="I6" s="30" t="s">
        <v>131</v>
      </c>
      <c r="J6" s="29" t="s">
        <v>33</v>
      </c>
      <c r="K6" s="31" t="s">
        <v>132</v>
      </c>
      <c r="L6" s="32">
        <v>5000000</v>
      </c>
      <c r="M6" s="33">
        <f t="shared" ref="M6" si="0">L6/100*70</f>
        <v>3500000</v>
      </c>
      <c r="N6" s="34" t="s">
        <v>133</v>
      </c>
      <c r="O6" s="34" t="s">
        <v>134</v>
      </c>
      <c r="P6" s="29" t="s">
        <v>135</v>
      </c>
      <c r="Q6" s="29">
        <v>38</v>
      </c>
      <c r="R6" s="29" t="s">
        <v>136</v>
      </c>
      <c r="S6" s="35" t="s">
        <v>137</v>
      </c>
    </row>
    <row r="10" spans="1:19" ht="15.6" x14ac:dyDescent="0.3">
      <c r="A10" s="7" t="s">
        <v>203</v>
      </c>
      <c r="B10" s="7"/>
      <c r="C10" s="7"/>
      <c r="D10" s="7"/>
      <c r="E10" s="7"/>
      <c r="F10" s="7"/>
      <c r="G10" s="7"/>
      <c r="H10" s="7"/>
      <c r="I10" s="7"/>
      <c r="J10" s="3"/>
      <c r="K10" s="3"/>
      <c r="L10" s="8"/>
      <c r="M10" s="8"/>
      <c r="N10" s="8"/>
      <c r="O10" s="8"/>
      <c r="P10" s="8"/>
      <c r="Q10" s="1"/>
      <c r="R10" s="1"/>
      <c r="S10" s="1"/>
    </row>
  </sheetData>
  <mergeCells count="25">
    <mergeCell ref="P4:P5"/>
    <mergeCell ref="Q4:Q5"/>
    <mergeCell ref="R4:R5"/>
    <mergeCell ref="S4:S5"/>
    <mergeCell ref="H4:H5"/>
    <mergeCell ref="L4:L5"/>
    <mergeCell ref="M4:M5"/>
    <mergeCell ref="N4:N5"/>
    <mergeCell ref="O4:O5"/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  <mergeCell ref="P3:Q3"/>
    <mergeCell ref="R3:S3"/>
    <mergeCell ref="D4:D5"/>
    <mergeCell ref="E4:E5"/>
    <mergeCell ref="F4:F5"/>
    <mergeCell ref="G4:G5"/>
  </mergeCells>
  <pageMargins left="0.7" right="0.7" top="0.78740157499999996" bottom="0.78740157499999996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MS_09_v16</vt:lpstr>
      <vt:lpstr>ZS_09_v16</vt:lpstr>
      <vt:lpstr>CZV_09_v16</vt:lpstr>
      <vt:lpstr>Spec._09_v16</vt:lpstr>
      <vt:lpstr>CZV_09_v16!Oblast_tisku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Kateřina Kuklíková</cp:lastModifiedBy>
  <cp:lastPrinted>2025-08-30T13:30:50Z</cp:lastPrinted>
  <dcterms:created xsi:type="dcterms:W3CDTF">2021-12-13T15:31:37Z</dcterms:created>
  <dcterms:modified xsi:type="dcterms:W3CDTF">2025-09-03T10:39:52Z</dcterms:modified>
</cp:coreProperties>
</file>