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straziste.sharepoint.com/Sdilene dokumenty/MAP/MAP II/05_Strategická část projektu/Strategický rámec MAP do roku 2023/Strategický rámec MAP II/Územní dimenze/"/>
    </mc:Choice>
  </mc:AlternateContent>
  <xr:revisionPtr revIDLastSave="4647" documentId="13_ncr:1_{0E25C82E-F8C3-42E2-BB8A-E88D231D614A}" xr6:coauthVersionLast="47" xr6:coauthVersionMax="47" xr10:uidLastSave="{1359B55D-46E5-4645-A684-83C1E3F92FFF}"/>
  <bookViews>
    <workbookView xWindow="-120" yWindow="-120" windowWidth="29040" windowHeight="15720" tabRatio="710" activeTab="1" xr2:uid="{00000000-000D-0000-FFFF-FFFF00000000}"/>
  </bookViews>
  <sheets>
    <sheet name="MŠ" sheetId="10" r:id="rId1"/>
    <sheet name="ZŠ" sheetId="7" r:id="rId2"/>
    <sheet name="zajmové, neformalní, ce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8" i="7" l="1"/>
  <c r="A6" i="10"/>
  <c r="M5" i="10"/>
  <c r="M72" i="10"/>
  <c r="M71" i="10"/>
  <c r="M69" i="10"/>
  <c r="M68" i="10"/>
  <c r="M67" i="10"/>
  <c r="M65" i="10"/>
  <c r="M64" i="10"/>
  <c r="M62" i="10"/>
  <c r="M61" i="10"/>
  <c r="M56" i="10"/>
  <c r="M55" i="10"/>
  <c r="M54" i="10"/>
  <c r="M46" i="10"/>
  <c r="M45" i="10"/>
  <c r="M44" i="10"/>
  <c r="M42" i="10"/>
  <c r="M41" i="10"/>
  <c r="M39" i="10"/>
  <c r="M38" i="10"/>
  <c r="M35" i="10"/>
  <c r="M34" i="10"/>
  <c r="M33" i="10"/>
  <c r="M32" i="10"/>
  <c r="M31" i="10"/>
  <c r="M30" i="10"/>
  <c r="M29" i="10"/>
  <c r="M28" i="10"/>
  <c r="M27" i="10"/>
  <c r="A27" i="10"/>
  <c r="A28" i="10" s="1"/>
  <c r="A29" i="10" s="1"/>
  <c r="A30" i="10" s="1"/>
  <c r="A31" i="10" s="1"/>
  <c r="A32" i="10" s="1"/>
  <c r="A33" i="10" s="1"/>
  <c r="A34" i="10" s="1"/>
  <c r="M26" i="10"/>
  <c r="M25" i="10"/>
  <c r="M24" i="10"/>
  <c r="M23" i="10"/>
  <c r="M22" i="10"/>
  <c r="M21" i="10"/>
  <c r="M20" i="10"/>
  <c r="M19" i="10"/>
  <c r="M18" i="10"/>
  <c r="M17" i="10"/>
  <c r="A17" i="10"/>
  <c r="A18" i="10" s="1"/>
  <c r="A19" i="10" s="1"/>
  <c r="A20" i="10" s="1"/>
  <c r="A21" i="10" s="1"/>
  <c r="A22" i="10" s="1"/>
  <c r="A23" i="10" s="1"/>
  <c r="A24" i="10" s="1"/>
  <c r="A25" i="10" s="1"/>
  <c r="M16" i="10"/>
  <c r="M7" i="10"/>
  <c r="M6" i="10"/>
  <c r="M31" i="7"/>
  <c r="M98" i="7"/>
  <c r="M97" i="7"/>
  <c r="L18" i="8"/>
  <c r="M96" i="7"/>
  <c r="M99" i="7"/>
  <c r="M95" i="7"/>
  <c r="M94" i="7"/>
  <c r="M93" i="7"/>
  <c r="M84" i="7"/>
  <c r="M10" i="7"/>
  <c r="M30" i="7"/>
  <c r="M22" i="7"/>
  <c r="M15" i="7"/>
  <c r="M132" i="7"/>
  <c r="M131" i="7"/>
  <c r="M130" i="7"/>
  <c r="M129" i="7"/>
  <c r="M128" i="7"/>
  <c r="L19" i="8"/>
  <c r="L17" i="8"/>
  <c r="L16" i="8"/>
  <c r="L15" i="8"/>
  <c r="L14" i="8"/>
  <c r="L13" i="8"/>
  <c r="L12" i="8"/>
  <c r="L11" i="8"/>
  <c r="L10" i="8"/>
  <c r="L9" i="8"/>
  <c r="L8" i="8"/>
  <c r="L7" i="8"/>
  <c r="L6" i="8"/>
  <c r="M92" i="7"/>
  <c r="M91" i="7"/>
  <c r="M90" i="7"/>
  <c r="M89" i="7"/>
  <c r="M88" i="7"/>
  <c r="M87" i="7"/>
  <c r="M86" i="7"/>
  <c r="M85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29" i="7"/>
  <c r="M28" i="7"/>
  <c r="M27" i="7"/>
  <c r="M26" i="7"/>
  <c r="M25" i="7"/>
  <c r="M24" i="7"/>
  <c r="M23" i="7"/>
  <c r="M21" i="7"/>
  <c r="M20" i="7"/>
  <c r="M19" i="7"/>
  <c r="M18" i="7"/>
  <c r="M17" i="7"/>
  <c r="M16" i="7"/>
  <c r="M14" i="7"/>
  <c r="M13" i="7"/>
  <c r="M12" i="7"/>
  <c r="M11" i="7"/>
  <c r="M9" i="7"/>
  <c r="M8" i="7"/>
  <c r="M7" i="7"/>
  <c r="M6" i="7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M144" i="7"/>
  <c r="M143" i="7"/>
  <c r="M142" i="7"/>
  <c r="M141" i="7"/>
  <c r="M140" i="7"/>
  <c r="M127" i="7"/>
  <c r="M126" i="7"/>
  <c r="M125" i="7"/>
  <c r="M124" i="7"/>
  <c r="M123" i="7"/>
  <c r="M122" i="7"/>
  <c r="M121" i="7"/>
  <c r="M120" i="7"/>
  <c r="M119" i="7"/>
  <c r="M118" i="7"/>
  <c r="A31" i="7" l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tc={C430F62A-1DF0-4487-8D0C-D15AC98F80ED}</author>
    <author>tc={B74752F9-B419-4F1E-B09E-1D6A97D907EE}</author>
    <author>tc={E8345739-3784-4533-BB9D-26983FA0CFE5}</author>
  </authors>
  <commentList>
    <comment ref="T4" authorId="0" shapeId="0" xr:uid="{C430F62A-1DF0-4487-8D0C-D15AC98F80E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= malotřídky, žádat jen přes MAS</t>
      </text>
    </comment>
    <comment ref="U4" authorId="1" shapeId="0" xr:uid="{B74752F9-B419-4F1E-B09E-1D6A97D907E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  <comment ref="V4" authorId="2" shapeId="0" xr:uid="{E8345739-3784-4533-BB9D-26983FA0CFE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doplňková aktivita</t>
      </text>
    </comment>
  </commentList>
</comments>
</file>

<file path=xl/sharedStrings.xml><?xml version="1.0" encoding="utf-8"?>
<sst xmlns="http://schemas.openxmlformats.org/spreadsheetml/2006/main" count="1995" uniqueCount="336">
  <si>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</si>
  <si>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</si>
  <si>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</si>
  <si>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</si>
  <si>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</si>
  <si>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</si>
  <si>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</si>
  <si>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</si>
  <si>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</si>
  <si>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</si>
  <si>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</si>
  <si>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</si>
  <si>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</si>
  <si>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</si>
  <si>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</si>
  <si>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</si>
  <si>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</si>
  <si>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</si>
  <si>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</si>
  <si>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</si>
  <si>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</si>
  <si>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</si>
  <si>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</si>
  <si>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</si>
  <si>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</si>
  <si>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</si>
  <si>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</si>
  <si>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</si>
  <si>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</si>
  <si>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</si>
  <si>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</si>
  <si>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</si>
  <si>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</si>
  <si>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</si>
  <si>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</si>
  <si>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</si>
  <si>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</si>
  <si>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</si>
  <si>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</si>
  <si>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</si>
  <si>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</si>
  <si>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</si>
  <si>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</si>
  <si>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</si>
  <si>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</si>
  <si>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</si>
  <si>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</si>
  <si>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</si>
  <si>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</si>
  <si>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</si>
  <si>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</si>
  <si>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</si>
  <si>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</si>
  <si>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</si>
  <si>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</si>
  <si>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</si>
  <si>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</si>
  <si>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</si>
  <si>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</si>
  <si>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</si>
  <si>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</si>
  <si>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</si>
  <si>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</si>
  <si>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</si>
  <si>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</si>
  <si>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</si>
  <si>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</si>
  <si>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</si>
  <si>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</si>
  <si>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</si>
  <si>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</si>
  <si>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</si>
  <si>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</si>
  <si>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</si>
  <si>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</si>
  <si>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</si>
  <si>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</si>
  <si>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</si>
  <si>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</si>
  <si>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</si>
  <si>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</si>
  <si>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</si>
  <si>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Město Pacov</t>
  </si>
  <si>
    <t xml:space="preserve">Vysočina </t>
  </si>
  <si>
    <t>Církevní mateřská škola Jonáš</t>
  </si>
  <si>
    <t>Mateřská škola Velká Chyška</t>
  </si>
  <si>
    <t>Základní a mateřská škola Lukavec</t>
  </si>
  <si>
    <t>Modernizace šaten (bezbariérovost)</t>
  </si>
  <si>
    <t>Výměna podlahových ploch (bezbariérovost)</t>
  </si>
  <si>
    <t>Modernizace a revitalizace školní zahrady</t>
  </si>
  <si>
    <t xml:space="preserve">Bezbariérový přístup </t>
  </si>
  <si>
    <t xml:space="preserve">Základní a mateřská škola Obrataň </t>
  </si>
  <si>
    <t xml:space="preserve">Rekonstrukce školní kuchyně a modernizace gastro vybavení </t>
  </si>
  <si>
    <t xml:space="preserve">Zateplení budovy a přilehlých prostor  </t>
  </si>
  <si>
    <t>Rekonstrukce a modernizace půdních prostor</t>
  </si>
  <si>
    <t>Městys Lukavec</t>
  </si>
  <si>
    <t>Obec Obrataň</t>
  </si>
  <si>
    <t>Velká Chyška</t>
  </si>
  <si>
    <t xml:space="preserve">Obec Kámen </t>
  </si>
  <si>
    <t>Základní škola a Mateřská škola Lukavec</t>
  </si>
  <si>
    <t xml:space="preserve">Mateřská škola Za Branou </t>
  </si>
  <si>
    <t>Mateřská škola Pacov, Jatecká 571</t>
  </si>
  <si>
    <t xml:space="preserve">Biskupství  českobudě - jovické                                                                        </t>
  </si>
  <si>
    <t>107721520, 107533201</t>
  </si>
  <si>
    <t>Mateřská škola Kámen, okres Pelhřimov</t>
  </si>
  <si>
    <t>Dovybavení zahrady</t>
  </si>
  <si>
    <t xml:space="preserve">Efektivní systém větrání </t>
  </si>
  <si>
    <t xml:space="preserve">Modernizace učeben a prostor pro polytechnické vzdělávání </t>
  </si>
  <si>
    <t>Rekonstrukce otopného systému</t>
  </si>
  <si>
    <t>Modernizace a vybavení učeben a prostor interiéru MŠ</t>
  </si>
  <si>
    <t>Základní umělecká škola Pacov, Španovského 319</t>
  </si>
  <si>
    <t xml:space="preserve">Základní škola a mateřská škola Obrataň </t>
  </si>
  <si>
    <t xml:space="preserve">Obec Obrataň </t>
  </si>
  <si>
    <t>x</t>
  </si>
  <si>
    <t>150014091, 150014121</t>
  </si>
  <si>
    <t xml:space="preserve">Školní autobus </t>
  </si>
  <si>
    <t>Kraj Vysočina</t>
  </si>
  <si>
    <t>Pacov</t>
  </si>
  <si>
    <t>Lukavec</t>
  </si>
  <si>
    <t xml:space="preserve">Obrataň </t>
  </si>
  <si>
    <r>
      <rPr>
        <sz val="10"/>
        <color rgb="FFFF0000"/>
        <rFont val="Calibri"/>
        <family val="2"/>
        <charset val="238"/>
        <scheme val="minor"/>
      </rPr>
      <t xml:space="preserve">MŠ </t>
    </r>
    <r>
      <rPr>
        <sz val="10"/>
        <rFont val="Calibri"/>
        <family val="2"/>
        <charset val="238"/>
        <scheme val="minor"/>
      </rPr>
      <t xml:space="preserve">Venkovní vybavení do MŠ (na ukládaní výrobků, materiálů….). 3 skříně nebo 3 regály…... </t>
    </r>
  </si>
  <si>
    <r>
      <rPr>
        <sz val="9"/>
        <color rgb="FFFF0000"/>
        <rFont val="Calibri"/>
        <family val="2"/>
        <charset val="238"/>
        <scheme val="minor"/>
      </rPr>
      <t xml:space="preserve">MŠ </t>
    </r>
    <r>
      <rPr>
        <sz val="9"/>
        <color theme="1"/>
        <rFont val="Calibri"/>
        <family val="2"/>
        <charset val="238"/>
        <scheme val="minor"/>
      </rPr>
      <t xml:space="preserve">Rožíření kapacity MŠ (volná místnost - nevyužitá), kompletní rekonstukce, vybavení místnosti (vč. staveních prací, rozšíření sociálek…...), KHS musí schválit </t>
    </r>
  </si>
  <si>
    <t>Rekonstrukce podlahových ploch v 1. patře</t>
  </si>
  <si>
    <t>Výměna otopného systému (areál - tělocvična)</t>
  </si>
  <si>
    <t>Efektivní systém větrání - VZT</t>
  </si>
  <si>
    <t>Efektivní systém větrání - VZT (areál - náměstí Svobody)</t>
  </si>
  <si>
    <t>Efektivní systém větrání - VZT (ulice Španovského)</t>
  </si>
  <si>
    <t>Efektivní systém větrání - VZT (areál - tělocvična)</t>
  </si>
  <si>
    <t>Zlepšení akustiky ve třídách a prostorách školy (areál - náměstí Svobody)</t>
  </si>
  <si>
    <t>Zlepšení akustiky ve třídách a prostorách školy  (ulice Španovského)</t>
  </si>
  <si>
    <t>Modernizace učeben (areál - náměstí Svobody)</t>
  </si>
  <si>
    <t>Modernizace učeben  (ulice Španovského)</t>
  </si>
  <si>
    <t xml:space="preserve">Modernizace sociálního zařízení </t>
  </si>
  <si>
    <t>Modernizace sociálního zařízení (areál - telocvična)</t>
  </si>
  <si>
    <t>Zabezpečení budov - bezpečnostní opatření (ulice Španovského)</t>
  </si>
  <si>
    <t>Kamerový systém (ulice Španovského)</t>
  </si>
  <si>
    <t>Modernizace odborných učeben (areál - náměstí Svobody)</t>
  </si>
  <si>
    <t>Modernizace odborných učeben (ulice Španovského)</t>
  </si>
  <si>
    <t>Modernizace kmenových učeben  (areál - náměstí Svobody)</t>
  </si>
  <si>
    <t>Modernizace kmenových učeben (areál - telocvična)</t>
  </si>
  <si>
    <t>Zastřešení vstupu (areál A - II stupeň)</t>
  </si>
  <si>
    <t>Zlepšení akustiky ve třídách a prostorách školy (areál A - II stupeň)</t>
  </si>
  <si>
    <t>Zlepšení akustiky ve třídách a prostorách školy (areál B - I stupeň)</t>
  </si>
  <si>
    <t>Modernizace učeben (areál A - II stupeň)</t>
  </si>
  <si>
    <t>Modernizace učeben (areál B - I stupeň)</t>
  </si>
  <si>
    <t>Modernizace kmenových učeben (areál A - II stupeň)</t>
  </si>
  <si>
    <t>Modernizace kmenových učeben (areál B - I stupeň)</t>
  </si>
  <si>
    <t>Zastřešení vstupu (areál - tělocvična)</t>
  </si>
  <si>
    <t>Vybudování odpočinkových zón (areál - náměstí Svobody)</t>
  </si>
  <si>
    <t>Vybudování odpočinkových zón  (ulice Španovského)</t>
  </si>
  <si>
    <t>Vybudování odpočinkových zón (areál A - II stupeň)</t>
  </si>
  <si>
    <t>Vybudování odpočinkových zón (areál B - I stupeň)</t>
  </si>
  <si>
    <t>Vybudování odpočinkových zón (areál - tělocvična)</t>
  </si>
  <si>
    <t>Modernizace interiérového vybavení učeben (areál - náměstí Svobody)</t>
  </si>
  <si>
    <t>Modernizace interiérového vybavení učeben  (ulice Španovského)</t>
  </si>
  <si>
    <t>Modernizace interiérového vybavení učeben (areál A - II stupeň)</t>
  </si>
  <si>
    <t>Modernizace interiérového vybavení učeben (areál B - I stupeň)</t>
  </si>
  <si>
    <t>Modernizace interiérového vybavení učeben (areál - tělocvična)</t>
  </si>
  <si>
    <t>Modernizace vybavení učeben (areál - náměstí Svobody)</t>
  </si>
  <si>
    <t>Modernizace vybavení učeben  (ulice Španovského)</t>
  </si>
  <si>
    <t>Modernizace vybavení učeben (areál A - II stupeň)</t>
  </si>
  <si>
    <t>Modernizace vybavení učeben (areál B - I stupeň)</t>
  </si>
  <si>
    <t>Modernizace vybavení učeben (areál - tělocvična)</t>
  </si>
  <si>
    <t>Boxy a skříně na učebnice (areál - náměstí Svobody)</t>
  </si>
  <si>
    <t>Boxy a skříně na učebnice  (ulice Španovského)</t>
  </si>
  <si>
    <t>Boxy a skříně na učebnice (areál A - II stupeň)</t>
  </si>
  <si>
    <t>Boxy a skříně na učebnice (areál B - I stupeň)</t>
  </si>
  <si>
    <t>Boxy a skříně na učebnice (areál - tělocvična)</t>
  </si>
  <si>
    <t xml:space="preserve">ICT vybavení </t>
  </si>
  <si>
    <t>ICT vybavení (areál - náměstí Svobody)</t>
  </si>
  <si>
    <t>ICT vybavení (ulice Španovského)</t>
  </si>
  <si>
    <t>ICT vybavení (areál A - II stupeň)</t>
  </si>
  <si>
    <t>Modernizace učeben výtvarné výchovy (areál A - II stupeň)</t>
  </si>
  <si>
    <t>Modernizace učeben polytechniky (areál - náměstí Svobody)</t>
  </si>
  <si>
    <t>Modernizace učeben polytechniky (ulice Španovského)</t>
  </si>
  <si>
    <t>Modernizace učeben polytechniky (areál A - II stupeň)</t>
  </si>
  <si>
    <t>Modernizace učeben polytechniky (areál B - I stupeň)</t>
  </si>
  <si>
    <t>Modernizace učeben pracovních činností (ulice Španovského)</t>
  </si>
  <si>
    <t>Modernizace počítačové učebny  (areál - náměstí Svobody)</t>
  </si>
  <si>
    <t>Modernizace počítačové učebny  (ulice Španovského)</t>
  </si>
  <si>
    <t>Modernizace tříd se speciální výukou vč. bezbariérovosti (ulice Španovského)</t>
  </si>
  <si>
    <t xml:space="preserve">výměna otopné soustavy včetně zdroje vytápění, ohřevu TUV a regulace </t>
  </si>
  <si>
    <t>instalace  vzduchotechniky</t>
  </si>
  <si>
    <t>akustické podhledy, obklady, nástěnky a jiná opatření zajišťující snížení této emise</t>
  </si>
  <si>
    <t>stavební úpravy, omítky, podlahy rozvody elektroinstalací ZTI, nábytek, vybavení, pomůcky atd.</t>
  </si>
  <si>
    <t>kompletní rekonstrukce sociálních zařízení</t>
  </si>
  <si>
    <t>kamerový systém, čipy, docházkový systém, SW + HW apod</t>
  </si>
  <si>
    <t>kamerový systém</t>
  </si>
  <si>
    <t>zeleň, informační systém, herní prvky, odpočinkové zóny, lavičky, cestní síť, venkovní učebna atd.</t>
  </si>
  <si>
    <t>vybudování odpočinkových zón, náytek, IT vybavení, stavební úpravy prostor pro odpočinek a relaxaci atd.</t>
  </si>
  <si>
    <t>nábytek, vybavení, pomůcky atd.</t>
  </si>
  <si>
    <t>stavební úpravy, omítky, podlahy rozvody elektroinstalací ZTI,</t>
  </si>
  <si>
    <t>puptrackové hřiště včetně zázemí a mobiliářr - altán a lavičky (využití pro kolo, koloběžku, stateboard, inline bruslení)</t>
  </si>
  <si>
    <t>workoutové hřiště včetně příslušenství a mobiliáře - venkovní posilovna</t>
  </si>
  <si>
    <t xml:space="preserve">výstavba beachvolejbalového hřiště včetně zázemí - areál bývalé školní zahrady </t>
  </si>
  <si>
    <t>vybudování zázemí školní zahrady a úprava školní zahrady</t>
  </si>
  <si>
    <t>výstavba výceúčelového celoročně využívaného hřiště s umělou resp. ledovou plochou včetně zázemí a příslušenství</t>
  </si>
  <si>
    <t>boxy a skříně na učebníce a obdobný nábytek</t>
  </si>
  <si>
    <t>šatní nskříňky a obdobné vybavení sloužící pro potřeby žáků</t>
  </si>
  <si>
    <t>Šatní skříňky (areál - náměstí Svobody)</t>
  </si>
  <si>
    <t>Šatní skříňky (ulice Španovského)</t>
  </si>
  <si>
    <t>Šatní skříňky  (areál - tělocvična)</t>
  </si>
  <si>
    <t>stavební úpravy, omítky, podlahy rozvody elektroinstalací ZTI, nábytek, vybavení, pomůcky atd. Bezbariérové zpřístupnění - stavební úpravy nebo nákup vybavení zabezpečující bezbariérové užívání staveb</t>
  </si>
  <si>
    <t>pořízení ICT vybavení a pomůcek</t>
  </si>
  <si>
    <t xml:space="preserve">Základní škola Pacov      </t>
  </si>
  <si>
    <t xml:space="preserve">Kraj Vysočina </t>
  </si>
  <si>
    <t xml:space="preserve">Zlepšení akustiky ve třídách </t>
  </si>
  <si>
    <t xml:space="preserve">Výměna otopného systému </t>
  </si>
  <si>
    <t>Modernizace vnitřních prostor</t>
  </si>
  <si>
    <t>Venkovní učebna</t>
  </si>
  <si>
    <t>Sauna</t>
  </si>
  <si>
    <t>vybudování nové venkovní učebny všetně zázemí a vybavení</t>
  </si>
  <si>
    <t>rekonstrukce sauny a přilehlého prostranství</t>
  </si>
  <si>
    <t>zeleň, informační systém, herní prvky, hračky, pomůcky, odpočinkové zóny, lavičky, cestní síť, venkovní učebna atd.</t>
  </si>
  <si>
    <t xml:space="preserve">Zookoutek </t>
  </si>
  <si>
    <t xml:space="preserve">Zastřešení bazénu vč. vyhřívání a vytápění </t>
  </si>
  <si>
    <t>vybudování zookoutku podporující enviromentální vzdělávání a výchovu</t>
  </si>
  <si>
    <t>zeleň, informační systém, herní prvky, hračky, pomůcky, odpočinkové zóny, lavičky, cestní síť  atd.</t>
  </si>
  <si>
    <t>Vybavení ICT učebny</t>
  </si>
  <si>
    <t xml:space="preserve">Zabezpečení budov - bezpečnostní opatření </t>
  </si>
  <si>
    <t>kamerový systém, čipy, docházkový systém, stravovací systém, SW + HW apod.</t>
  </si>
  <si>
    <t xml:space="preserve">Rekonstrukce opěrné zdi a přístupu ZŠ </t>
  </si>
  <si>
    <t xml:space="preserve">Pořízení interaktivních tabulí </t>
  </si>
  <si>
    <t xml:space="preserve">Sedlové úpravy střechy budovy ZŠ </t>
  </si>
  <si>
    <t>venkovní učebna pro výuku a socializační aktivity vč. vybavení</t>
  </si>
  <si>
    <t xml:space="preserve">Vybudování venkovní učebny </t>
  </si>
  <si>
    <t xml:space="preserve">Zřízení venkovní relaxační zóny </t>
  </si>
  <si>
    <t>vč. venkovního mobiliáře - trampolína, lavičky, atd. vč. zeleně</t>
  </si>
  <si>
    <t>Vybavení polytechnické učebny</t>
  </si>
  <si>
    <t xml:space="preserve">stavebnice, digitální klavír atd. </t>
  </si>
  <si>
    <t>Pořízení interaktivních tabulí, PC</t>
  </si>
  <si>
    <t>dále rekonstrukce elektroinstalace a rozvodů vodovodního zařízení</t>
  </si>
  <si>
    <t>odstranění původních kovových konstrukcí šatny a nahrazení samostatnými šatními skřínkami s čipem vč. inventáře, osvětlení atd.</t>
  </si>
  <si>
    <t>vč. stínících prvků pro venkovní výuku a aktivity žáků</t>
  </si>
  <si>
    <t>zpevnění chodníku ke sportovišti a atriu ZŠ, pokládka zámkové dlažby atd.</t>
  </si>
  <si>
    <t xml:space="preserve">Rekonstrukce a vybavení zázemí školní družiny </t>
  </si>
  <si>
    <t xml:space="preserve">Rekonstrukce šaten </t>
  </si>
  <si>
    <t>zastřešení bazénu vč. vyhřívání a vytápění</t>
  </si>
  <si>
    <t>nová fasáda vč. zateplení</t>
  </si>
  <si>
    <t xml:space="preserve">Pacov </t>
  </si>
  <si>
    <t xml:space="preserve">Kámen </t>
  </si>
  <si>
    <t>rekuperace, vzduchotechnika, klimatizace k zajištění bezpečného vnitřního prostředí</t>
  </si>
  <si>
    <t>Rekonstrukce fasády budovy MŠ</t>
  </si>
  <si>
    <t>skříně, regály na ukládaní výrobků, materiálů MŠ</t>
  </si>
  <si>
    <t xml:space="preserve">Skladovací venkovní zařízení </t>
  </si>
  <si>
    <t>Interaktivní vybavení pro polytechnické vzdělávání v MŠ</t>
  </si>
  <si>
    <t xml:space="preserve">didaktické pomůcky, vybavení pro polytechnické vzdělávání, čtenářskou a matematickou pregramotnost, interaktivní vybavení a jiné </t>
  </si>
  <si>
    <t>výmalba, zateplení vč přilehlých budov</t>
  </si>
  <si>
    <t xml:space="preserve">herní prvky, venkovní mobiliář, altán a jiné </t>
  </si>
  <si>
    <t>Navýšení kapacity MŠ - rozšíření zázemí MŠ</t>
  </si>
  <si>
    <t>interaktivní tabule, PC vč. programů</t>
  </si>
  <si>
    <t>pec, nářadí, tvořivé dílny, nábytek a další materiální a technické vybavení</t>
  </si>
  <si>
    <t>Zateplení budovy a přilehlých prostor včetně modernizace fasády</t>
  </si>
  <si>
    <t>Osvětlení hřiště s umělým povrchem a dovybavení (areál - náměstí Svobody)</t>
  </si>
  <si>
    <t xml:space="preserve">výstavba osvětlení a dovybavení hřiště pomůckami </t>
  </si>
  <si>
    <t>Fotovoltaická elektárna na střechu</t>
  </si>
  <si>
    <t>stolní PC, notebooky, nabíjecí skříň pro notebooky, nábytek atd. Nákup žákovských výškově nastavitelných židlí do PC učebny.</t>
  </si>
  <si>
    <t xml:space="preserve">Efektivní systém větrání  - VZT </t>
  </si>
  <si>
    <t>instalace vzduchotechniky</t>
  </si>
  <si>
    <t xml:space="preserve">Zlepšení aktustiky ve třídách </t>
  </si>
  <si>
    <t xml:space="preserve">kompletní rekonstrunkce sociálního zařízení </t>
  </si>
  <si>
    <t>výměna otopné soustavy včetně zdroje vytápění, ohřevu TUV a regulace</t>
  </si>
  <si>
    <t xml:space="preserve">pořízení ICT vybavení a pomůcek </t>
  </si>
  <si>
    <t xml:space="preserve">Modernizace učeben </t>
  </si>
  <si>
    <t xml:space="preserve">Bezbariérovost </t>
  </si>
  <si>
    <t xml:space="preserve">Modernizace vybavení učeben </t>
  </si>
  <si>
    <t xml:space="preserve">stavební úpravy, omítky, podlahy rozvody elektroinstalací ZTI, nábytek, vybavení, pomůcky atd. </t>
  </si>
  <si>
    <t xml:space="preserve">stavební úpravy, omítky, podlahy rozvody elektroinstalací ZTI, zařizovací předměty, nábytek a vybavení </t>
  </si>
  <si>
    <t>zabezpečení budov - bezpečností opatření, kamerový systém</t>
  </si>
  <si>
    <t>Zřízení učeben pro orchestr</t>
  </si>
  <si>
    <t>zřízení nové vhodné učebny pro orchestr</t>
  </si>
  <si>
    <t>Nákup učebních pomůcek pro hudební obor</t>
  </si>
  <si>
    <t xml:space="preserve">nákup hudebních nástroků případně renovace a vybavení </t>
  </si>
  <si>
    <t>Nákup učebních pomůcek pro výtvarný obor</t>
  </si>
  <si>
    <t xml:space="preserve">nákup pomůcek a vybavení pro výtvarku, keramiku atd. </t>
  </si>
  <si>
    <t xml:space="preserve"> </t>
  </si>
  <si>
    <t>zřízení výtahu</t>
  </si>
  <si>
    <t xml:space="preserve">Rekonstrukce a vybavení zázemí školní knihovny </t>
  </si>
  <si>
    <t xml:space="preserve">Oprava podlahových krytin v kabinetech I. stupně </t>
  </si>
  <si>
    <t xml:space="preserve">Výměna zastínění oken </t>
  </si>
  <si>
    <t xml:space="preserve">Obnova osvětlení ve třídách i učebnách </t>
  </si>
  <si>
    <t xml:space="preserve">Osázení zeleně v areálu školy </t>
  </si>
  <si>
    <t xml:space="preserve">Výměna obložení na stěnách tělocvičny </t>
  </si>
  <si>
    <t>Efektivní systém větrání - VZT  (areál C)</t>
  </si>
  <si>
    <t>Výměna otopného systému (areál C)</t>
  </si>
  <si>
    <t>Zlepšení akustiky ve třídách a prostorách školy (areál C)</t>
  </si>
  <si>
    <t>Zlepšení akustiky ve třídách a prostorách školy (areál - tělocvična)</t>
  </si>
  <si>
    <t>Modernizace učeben (areál C)</t>
  </si>
  <si>
    <t>Modernizace a revitalizace školní zahrady (areál A - II stupeň; areál B - I stupeň; areál C; areál - tělocvična)</t>
  </si>
  <si>
    <t>Modernizace vybavení učeben (areál C)</t>
  </si>
  <si>
    <t>Pumtrack včetně příslušenství a mobiliáře (areál A - II stupeň; areál B - I stupeň; areál C; areál - tělocvična)</t>
  </si>
  <si>
    <t>Workoutové hřiště včetně příslušenství a mobiliáře (areál A - II stupeň; areál B - I stupeň; areál C; areál - tělocvična)</t>
  </si>
  <si>
    <t>Volejbalové hřiště včetně příslušenství (areál A - II stupeň; areál B - I stupeň; areál C; areál - tělocvična)</t>
  </si>
  <si>
    <t>Zázemí na pozemcích ZŠ (areál A - II stupeň; areál B - I stupeň; areál C; areál - tělocvična)</t>
  </si>
  <si>
    <t>Vybudování víceúčelového hřiště včetně zázemí (areál A - II stupeň; areál B - I stupeň; areál C; areál - tělocvična)</t>
  </si>
  <si>
    <t>Šatní skříňky (areál C)</t>
  </si>
  <si>
    <t>ICT vybavení (areál C )</t>
  </si>
  <si>
    <t>Modernizace sociálního zařízení (areál C)</t>
  </si>
  <si>
    <t>Modernizace kmenových učeben (areál C)</t>
  </si>
  <si>
    <t>Zastřešení vstupu (areál C)</t>
  </si>
  <si>
    <t>Vybudování odpočinkových zón (areál C)</t>
  </si>
  <si>
    <t>Boxy a skříně na učebnice (areál C )</t>
  </si>
  <si>
    <t>Efektivní systém větrání - VZT (areál - školní jídlena)</t>
  </si>
  <si>
    <t>Modernizace sociálního zařízení (areál - školní jídelna)</t>
  </si>
  <si>
    <t>Výměna otopného systému (areál - školní jídelna)</t>
  </si>
  <si>
    <t>ICT vybavení (areál - školní jídelna )</t>
  </si>
  <si>
    <t xml:space="preserve">pořízení ICT vybavení pro IS jídelny </t>
  </si>
  <si>
    <t>stavební úpravy, omítky, podlahy rozvody elektroinstalací ZTI, nábytek, vybavení</t>
  </si>
  <si>
    <t>stavební úpravy, omítky, podlahy rozvody elektroinstalací ZTI, nábytek, vybavení a spotřebiče</t>
  </si>
  <si>
    <t>Modernizace varny a zázemí (arál - školní jídelna)</t>
  </si>
  <si>
    <t>Zlepšení akustiky v prostorách jídelny  (areál - školní jídelna)</t>
  </si>
  <si>
    <t>Modernizace a revitalizace zahrady</t>
  </si>
  <si>
    <t>ICT vybavení (areál B -  I stupeň)</t>
  </si>
  <si>
    <t>Modernizace a revitalizace  zahrady</t>
  </si>
  <si>
    <t xml:space="preserve">Zajištění dostupnosti internetového připojení </t>
  </si>
  <si>
    <t>kompletní rekonstrukce objektu stávajících keramických dílen se vznikem učebny výtvarné výchovy, polytechniky, keramiky vč. vybavení nýbytkem, pomůckami a ICT (zateplení, výplně otvorů, omítky, obklady, podlahy, vytápění, rozvody ZTI a EI atd.)</t>
  </si>
  <si>
    <t>Modernizace kmenových učeben (ulice Španovského)</t>
  </si>
  <si>
    <t>zastřešení vstupu s tím že zároveň dojde k vytvoření přístřešku pro čekající žáky</t>
  </si>
  <si>
    <t>Modernizace vnitřních prostor (areál - školní jídelna)</t>
  </si>
  <si>
    <t xml:space="preserve">Zřízení odborné učebny </t>
  </si>
  <si>
    <t xml:space="preserve">TV studio, nahrávací studio, fotoatelier, výtvarná výchova, polytechnika, občanka atd. </t>
  </si>
  <si>
    <t xml:space="preserve">TV studio, nahrávací studio, fotoatelier, výtvarná, polytechnická, občanská výchova atd. </t>
  </si>
  <si>
    <t>Zřízení odborné učebny</t>
  </si>
  <si>
    <t>Modernizace sociálního zařízení (areál - náměstí Svobody)</t>
  </si>
  <si>
    <t>Rekonstrukce objektu na pozemku č. 847</t>
  </si>
  <si>
    <t>Výměna otopného systému (areál - náměstí Svobody)</t>
  </si>
  <si>
    <t>Výměna otopného systému (ulice Španovského)</t>
  </si>
  <si>
    <t xml:space="preserve">pořázení interaktivních tabulí do učeben ZŠ vč. programů </t>
  </si>
  <si>
    <t xml:space="preserve">nové dveře, podlahové kritiny, včetně obnovy inventáře družiny, vybavení atd. </t>
  </si>
  <si>
    <t xml:space="preserve">rekonstrukce místnosti MŠ za účelem navýšení kapacity MŠ, vč. stavebních prací, rozšíření sociálního zařízení. Pořízení vybavení, nábytku, vybavení učebny na TV (nářadí, náčiní, nábytek, koberec) a dále. </t>
  </si>
  <si>
    <t xml:space="preserve">   </t>
  </si>
  <si>
    <t>Schváleno v Pacově dne 25. 5. 2022 Řídícím výborem MAP II.                                                      Předseda Řídícího výboru MAP II ORP Pacov</t>
  </si>
  <si>
    <t>Předseda Řídícího výboru MAP II ORP Pacov</t>
  </si>
  <si>
    <t xml:space="preserve">Ing. Lukáš Vlček </t>
  </si>
  <si>
    <t xml:space="preserve">Schváleno v Pacově dne 25. 5. 2022 Řídícím výborem MAP II.                                                      </t>
  </si>
  <si>
    <t xml:space="preserve">Schváleno v Pacově dne 25. 5. 2022 Řídícím výborem MAP II.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</si>
</sst>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9"/>
      <color theme="8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8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wrapText="1"/>
      <protection locked="0"/>
    </xf>
    <xf numFmtId="3" fontId="4" fillId="0" borderId="4" xfId="0" applyNumberFormat="1" applyFont="1" applyFill="1" applyBorder="1" applyAlignment="1" applyProtection="1">
      <alignment vertical="center" wrapText="1"/>
      <protection locked="0"/>
    </xf>
    <xf numFmtId="3" fontId="4" fillId="0" borderId="6" xfId="0" applyNumberFormat="1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13" xfId="0" applyFont="1" applyFill="1" applyBorder="1" applyAlignment="1" applyProtection="1">
      <alignment vertical="top" wrapText="1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19" fillId="0" borderId="13" xfId="0" applyFont="1" applyBorder="1" applyProtection="1">
      <protection locked="0"/>
    </xf>
    <xf numFmtId="3" fontId="19" fillId="0" borderId="1" xfId="0" applyNumberFormat="1" applyFont="1" applyBorder="1" applyProtection="1">
      <protection locked="0"/>
    </xf>
    <xf numFmtId="0" fontId="19" fillId="0" borderId="1" xfId="0" applyFont="1" applyBorder="1" applyProtection="1">
      <protection locked="0"/>
    </xf>
    <xf numFmtId="0" fontId="19" fillId="0" borderId="3" xfId="0" applyFont="1" applyBorder="1" applyProtection="1">
      <protection locked="0"/>
    </xf>
    <xf numFmtId="0" fontId="19" fillId="0" borderId="31" xfId="0" applyFont="1" applyBorder="1" applyAlignment="1" applyProtection="1">
      <alignment horizontal="center"/>
      <protection locked="0"/>
    </xf>
    <xf numFmtId="0" fontId="19" fillId="0" borderId="23" xfId="0" applyFont="1" applyBorder="1" applyProtection="1">
      <protection locked="0"/>
    </xf>
    <xf numFmtId="0" fontId="19" fillId="0" borderId="25" xfId="0" applyFont="1" applyBorder="1" applyProtection="1">
      <protection locked="0"/>
    </xf>
    <xf numFmtId="0" fontId="19" fillId="0" borderId="31" xfId="0" applyFont="1" applyBorder="1" applyProtection="1">
      <protection locked="0"/>
    </xf>
    <xf numFmtId="0" fontId="19" fillId="0" borderId="53" xfId="0" applyFont="1" applyBorder="1" applyAlignment="1" applyProtection="1">
      <alignment horizontal="center"/>
      <protection locked="0"/>
    </xf>
    <xf numFmtId="0" fontId="19" fillId="0" borderId="17" xfId="0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19" fillId="0" borderId="19" xfId="0" applyFont="1" applyBorder="1" applyProtection="1">
      <protection locked="0"/>
    </xf>
    <xf numFmtId="0" fontId="19" fillId="0" borderId="53" xfId="0" applyFont="1" applyBorder="1" applyProtection="1">
      <protection locked="0"/>
    </xf>
    <xf numFmtId="3" fontId="19" fillId="0" borderId="17" xfId="0" applyNumberFormat="1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19" fillId="0" borderId="4" xfId="0" applyFont="1" applyBorder="1" applyProtection="1">
      <protection locked="0"/>
    </xf>
    <xf numFmtId="0" fontId="19" fillId="0" borderId="5" xfId="0" applyFont="1" applyBorder="1" applyProtection="1">
      <protection locked="0"/>
    </xf>
    <xf numFmtId="0" fontId="19" fillId="0" borderId="14" xfId="0" applyFont="1" applyBorder="1" applyProtection="1">
      <protection locked="0"/>
    </xf>
    <xf numFmtId="3" fontId="19" fillId="0" borderId="4" xfId="0" applyNumberFormat="1" applyFont="1" applyBorder="1" applyProtection="1">
      <protection locked="0"/>
    </xf>
    <xf numFmtId="0" fontId="19" fillId="0" borderId="6" xfId="0" applyFont="1" applyBorder="1" applyProtection="1">
      <protection locked="0"/>
    </xf>
    <xf numFmtId="0" fontId="19" fillId="0" borderId="31" xfId="0" applyFont="1" applyBorder="1" applyAlignment="1" applyProtection="1">
      <alignment vertical="top" wrapText="1"/>
      <protection locked="0"/>
    </xf>
    <xf numFmtId="0" fontId="19" fillId="0" borderId="53" xfId="0" applyFont="1" applyBorder="1" applyAlignment="1" applyProtection="1">
      <alignment vertical="top" wrapText="1"/>
      <protection locked="0"/>
    </xf>
    <xf numFmtId="3" fontId="19" fillId="0" borderId="54" xfId="0" applyNumberFormat="1" applyFont="1" applyBorder="1" applyProtection="1">
      <protection locked="0"/>
    </xf>
    <xf numFmtId="0" fontId="19" fillId="0" borderId="14" xfId="0" applyFont="1" applyBorder="1" applyAlignment="1" applyProtection="1">
      <alignment vertical="top" wrapText="1"/>
      <protection locked="0"/>
    </xf>
    <xf numFmtId="0" fontId="19" fillId="0" borderId="16" xfId="0" applyFont="1" applyBorder="1" applyProtection="1">
      <protection locked="0"/>
    </xf>
    <xf numFmtId="3" fontId="19" fillId="0" borderId="19" xfId="0" applyNumberFormat="1" applyFont="1" applyBorder="1" applyProtection="1">
      <protection locked="0"/>
    </xf>
    <xf numFmtId="3" fontId="19" fillId="0" borderId="6" xfId="0" applyNumberFormat="1" applyFont="1" applyBorder="1" applyProtection="1">
      <protection locked="0"/>
    </xf>
    <xf numFmtId="0" fontId="23" fillId="0" borderId="55" xfId="0" applyFont="1" applyBorder="1" applyAlignment="1" applyProtection="1">
      <alignment wrapText="1"/>
      <protection locked="0"/>
    </xf>
    <xf numFmtId="0" fontId="19" fillId="0" borderId="42" xfId="0" applyFont="1" applyBorder="1" applyProtection="1">
      <protection locked="0"/>
    </xf>
    <xf numFmtId="0" fontId="19" fillId="0" borderId="16" xfId="0" applyFont="1" applyBorder="1" applyAlignment="1" applyProtection="1">
      <alignment horizontal="center"/>
      <protection locked="0"/>
    </xf>
    <xf numFmtId="0" fontId="19" fillId="0" borderId="56" xfId="0" applyFont="1" applyBorder="1" applyProtection="1">
      <protection locked="0"/>
    </xf>
    <xf numFmtId="0" fontId="19" fillId="0" borderId="57" xfId="0" applyFont="1" applyBorder="1" applyProtection="1">
      <protection locked="0"/>
    </xf>
    <xf numFmtId="0" fontId="19" fillId="0" borderId="54" xfId="0" applyFont="1" applyBorder="1" applyProtection="1">
      <protection locked="0"/>
    </xf>
    <xf numFmtId="0" fontId="21" fillId="0" borderId="58" xfId="0" applyFont="1" applyBorder="1" applyAlignment="1" applyProtection="1">
      <alignment horizontal="left" vertical="center"/>
      <protection locked="0"/>
    </xf>
    <xf numFmtId="0" fontId="19" fillId="0" borderId="58" xfId="0" applyFont="1" applyBorder="1" applyProtection="1">
      <protection locked="0"/>
    </xf>
    <xf numFmtId="0" fontId="19" fillId="0" borderId="59" xfId="0" applyFont="1" applyBorder="1" applyProtection="1">
      <protection locked="0"/>
    </xf>
    <xf numFmtId="3" fontId="19" fillId="0" borderId="56" xfId="0" applyNumberFormat="1" applyFont="1" applyBorder="1" applyProtection="1">
      <protection locked="0"/>
    </xf>
    <xf numFmtId="0" fontId="20" fillId="0" borderId="0" xfId="0" applyFont="1" applyAlignment="1" applyProtection="1">
      <alignment wrapText="1"/>
      <protection locked="0"/>
    </xf>
    <xf numFmtId="0" fontId="20" fillId="0" borderId="0" xfId="0" applyFont="1" applyProtection="1">
      <protection locked="0"/>
    </xf>
    <xf numFmtId="0" fontId="20" fillId="0" borderId="16" xfId="0" applyFont="1" applyBorder="1" applyAlignment="1" applyProtection="1">
      <alignment wrapText="1"/>
      <protection locked="0"/>
    </xf>
    <xf numFmtId="0" fontId="20" fillId="0" borderId="55" xfId="0" applyFont="1" applyBorder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3" fillId="0" borderId="0" xfId="0" applyFont="1" applyAlignment="1" applyProtection="1">
      <alignment wrapText="1"/>
      <protection locked="0"/>
    </xf>
    <xf numFmtId="0" fontId="21" fillId="0" borderId="14" xfId="0" applyFont="1" applyBorder="1" applyAlignment="1" applyProtection="1">
      <alignment horizontal="left" vertical="center"/>
      <protection locked="0"/>
    </xf>
    <xf numFmtId="0" fontId="19" fillId="0" borderId="58" xfId="0" applyFont="1" applyBorder="1" applyAlignment="1" applyProtection="1">
      <alignment horizontal="center"/>
      <protection locked="0"/>
    </xf>
    <xf numFmtId="0" fontId="19" fillId="0" borderId="37" xfId="0" applyFont="1" applyBorder="1" applyProtection="1">
      <protection locked="0"/>
    </xf>
    <xf numFmtId="0" fontId="19" fillId="0" borderId="60" xfId="0" applyFont="1" applyBorder="1" applyProtection="1">
      <protection locked="0"/>
    </xf>
    <xf numFmtId="0" fontId="19" fillId="0" borderId="38" xfId="0" applyFont="1" applyBorder="1" applyProtection="1">
      <protection locked="0"/>
    </xf>
    <xf numFmtId="0" fontId="21" fillId="0" borderId="16" xfId="0" applyFont="1" applyBorder="1" applyProtection="1">
      <protection locked="0"/>
    </xf>
    <xf numFmtId="3" fontId="19" fillId="0" borderId="37" xfId="0" applyNumberFormat="1" applyFont="1" applyBorder="1" applyProtection="1">
      <protection locked="0"/>
    </xf>
    <xf numFmtId="3" fontId="19" fillId="0" borderId="38" xfId="0" applyNumberFormat="1" applyFont="1" applyBorder="1" applyProtection="1">
      <protection locked="0"/>
    </xf>
    <xf numFmtId="0" fontId="20" fillId="0" borderId="28" xfId="0" applyFont="1" applyBorder="1" applyAlignment="1" applyProtection="1">
      <alignment horizontal="left"/>
      <protection locked="0"/>
    </xf>
    <xf numFmtId="0" fontId="19" fillId="0" borderId="11" xfId="0" applyFont="1" applyBorder="1" applyProtection="1">
      <protection locked="0"/>
    </xf>
    <xf numFmtId="0" fontId="19" fillId="0" borderId="35" xfId="0" applyFont="1" applyBorder="1" applyAlignment="1" applyProtection="1">
      <alignment vertical="top" wrapText="1"/>
      <protection locked="0"/>
    </xf>
    <xf numFmtId="0" fontId="19" fillId="0" borderId="43" xfId="0" applyFont="1" applyBorder="1" applyAlignment="1" applyProtection="1">
      <alignment horizontal="left" wrapText="1"/>
      <protection locked="0"/>
    </xf>
    <xf numFmtId="0" fontId="19" fillId="0" borderId="36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 wrapText="1"/>
      <protection locked="0"/>
    </xf>
    <xf numFmtId="0" fontId="23" fillId="0" borderId="14" xfId="0" applyFont="1" applyBorder="1" applyAlignment="1" applyProtection="1">
      <alignment vertical="top" wrapText="1"/>
      <protection locked="0"/>
    </xf>
    <xf numFmtId="0" fontId="21" fillId="0" borderId="58" xfId="0" applyFont="1" applyBorder="1" applyAlignment="1" applyProtection="1">
      <alignment horizontal="left" vertical="top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9" fillId="0" borderId="22" xfId="0" applyFont="1" applyBorder="1" applyProtection="1">
      <protection locked="0"/>
    </xf>
    <xf numFmtId="0" fontId="19" fillId="0" borderId="13" xfId="0" applyFont="1" applyFill="1" applyBorder="1" applyAlignment="1" applyProtection="1">
      <alignment horizontal="center"/>
      <protection locked="0"/>
    </xf>
    <xf numFmtId="3" fontId="19" fillId="0" borderId="1" xfId="0" applyNumberFormat="1" applyFont="1" applyFill="1" applyBorder="1" applyProtection="1">
      <protection locked="0"/>
    </xf>
    <xf numFmtId="0" fontId="19" fillId="0" borderId="23" xfId="0" applyFont="1" applyFill="1" applyBorder="1" applyProtection="1">
      <protection locked="0"/>
    </xf>
    <xf numFmtId="0" fontId="19" fillId="0" borderId="25" xfId="0" applyFont="1" applyFill="1" applyBorder="1" applyProtection="1">
      <protection locked="0"/>
    </xf>
    <xf numFmtId="0" fontId="19" fillId="0" borderId="31" xfId="0" applyFont="1" applyFill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vertical="top" wrapText="1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Protection="1">
      <protection locked="0"/>
    </xf>
    <xf numFmtId="0" fontId="19" fillId="0" borderId="0" xfId="0" applyFont="1" applyFill="1" applyBorder="1" applyProtection="1">
      <protection locked="0"/>
    </xf>
    <xf numFmtId="3" fontId="19" fillId="0" borderId="0" xfId="0" applyNumberFormat="1" applyFont="1" applyBorder="1" applyProtection="1">
      <protection locked="0"/>
    </xf>
    <xf numFmtId="0" fontId="2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19" fillId="0" borderId="58" xfId="0" applyFont="1" applyFill="1" applyBorder="1" applyAlignment="1" applyProtection="1">
      <alignment horizontal="center"/>
      <protection locked="0"/>
    </xf>
    <xf numFmtId="0" fontId="19" fillId="0" borderId="58" xfId="0" applyFont="1" applyFill="1" applyBorder="1" applyAlignment="1" applyProtection="1">
      <alignment vertical="top" wrapText="1"/>
      <protection locked="0"/>
    </xf>
    <xf numFmtId="0" fontId="19" fillId="0" borderId="37" xfId="0" applyFont="1" applyFill="1" applyBorder="1" applyProtection="1">
      <protection locked="0"/>
    </xf>
    <xf numFmtId="0" fontId="19" fillId="0" borderId="38" xfId="0" applyFont="1" applyFill="1" applyBorder="1" applyProtection="1">
      <protection locked="0"/>
    </xf>
    <xf numFmtId="3" fontId="22" fillId="0" borderId="23" xfId="0" applyNumberFormat="1" applyFont="1" applyFill="1" applyBorder="1" applyProtection="1">
      <protection locked="0"/>
    </xf>
    <xf numFmtId="3" fontId="22" fillId="0" borderId="25" xfId="0" applyNumberFormat="1" applyFont="1" applyFill="1" applyBorder="1" applyProtection="1">
      <protection locked="0"/>
    </xf>
    <xf numFmtId="0" fontId="22" fillId="0" borderId="23" xfId="0" applyFont="1" applyFill="1" applyBorder="1" applyProtection="1">
      <protection locked="0"/>
    </xf>
    <xf numFmtId="0" fontId="22" fillId="0" borderId="25" xfId="0" applyFont="1" applyFill="1" applyBorder="1" applyProtection="1">
      <protection locked="0"/>
    </xf>
    <xf numFmtId="3" fontId="22" fillId="0" borderId="23" xfId="0" applyNumberFormat="1" applyFont="1" applyBorder="1" applyProtection="1">
      <protection locked="0"/>
    </xf>
    <xf numFmtId="3" fontId="22" fillId="0" borderId="25" xfId="0" applyNumberFormat="1" applyFont="1" applyBorder="1" applyProtection="1">
      <protection locked="0"/>
    </xf>
    <xf numFmtId="0" fontId="22" fillId="0" borderId="23" xfId="0" applyFont="1" applyBorder="1" applyProtection="1">
      <protection locked="0"/>
    </xf>
    <xf numFmtId="0" fontId="22" fillId="0" borderId="25" xfId="0" applyFont="1" applyBorder="1" applyProtection="1">
      <protection locked="0"/>
    </xf>
    <xf numFmtId="3" fontId="22" fillId="0" borderId="17" xfId="0" applyNumberFormat="1" applyFont="1" applyBorder="1" applyProtection="1">
      <protection locked="0"/>
    </xf>
    <xf numFmtId="0" fontId="22" fillId="0" borderId="17" xfId="0" applyFont="1" applyBorder="1" applyProtection="1">
      <protection locked="0"/>
    </xf>
    <xf numFmtId="0" fontId="22" fillId="0" borderId="19" xfId="0" applyFont="1" applyBorder="1" applyProtection="1">
      <protection locked="0"/>
    </xf>
    <xf numFmtId="3" fontId="22" fillId="0" borderId="54" xfId="0" applyNumberFormat="1" applyFont="1" applyBorder="1" applyProtection="1">
      <protection locked="0"/>
    </xf>
    <xf numFmtId="3" fontId="22" fillId="0" borderId="4" xfId="0" applyNumberFormat="1" applyFont="1" applyBorder="1" applyProtection="1">
      <protection locked="0"/>
    </xf>
    <xf numFmtId="0" fontId="22" fillId="0" borderId="4" xfId="0" applyFont="1" applyBorder="1" applyProtection="1">
      <protection locked="0"/>
    </xf>
    <xf numFmtId="0" fontId="22" fillId="0" borderId="6" xfId="0" applyFont="1" applyBorder="1" applyProtection="1">
      <protection locked="0"/>
    </xf>
    <xf numFmtId="0" fontId="19" fillId="0" borderId="16" xfId="0" applyFont="1" applyFill="1" applyBorder="1" applyProtection="1">
      <protection locked="0"/>
    </xf>
    <xf numFmtId="0" fontId="19" fillId="0" borderId="16" xfId="0" applyFont="1" applyFill="1" applyBorder="1" applyAlignment="1" applyProtection="1">
      <alignment vertical="top" wrapText="1"/>
      <protection locked="0"/>
    </xf>
    <xf numFmtId="3" fontId="19" fillId="0" borderId="23" xfId="0" applyNumberFormat="1" applyFont="1" applyFill="1" applyBorder="1" applyProtection="1">
      <protection locked="0"/>
    </xf>
    <xf numFmtId="3" fontId="19" fillId="0" borderId="56" xfId="0" applyNumberFormat="1" applyFont="1" applyFill="1" applyBorder="1" applyProtection="1">
      <protection locked="0"/>
    </xf>
    <xf numFmtId="0" fontId="19" fillId="0" borderId="56" xfId="0" applyFont="1" applyFill="1" applyBorder="1" applyProtection="1">
      <protection locked="0"/>
    </xf>
    <xf numFmtId="0" fontId="19" fillId="0" borderId="54" xfId="0" applyFont="1" applyFill="1" applyBorder="1" applyProtection="1">
      <protection locked="0"/>
    </xf>
    <xf numFmtId="3" fontId="22" fillId="0" borderId="1" xfId="0" applyNumberFormat="1" applyFont="1" applyBorder="1" applyProtection="1">
      <protection locked="0"/>
    </xf>
    <xf numFmtId="0" fontId="22" fillId="0" borderId="1" xfId="0" applyFont="1" applyBorder="1" applyProtection="1">
      <protection locked="0"/>
    </xf>
    <xf numFmtId="0" fontId="22" fillId="0" borderId="3" xfId="0" applyFont="1" applyBorder="1" applyProtection="1">
      <protection locked="0"/>
    </xf>
    <xf numFmtId="3" fontId="22" fillId="0" borderId="6" xfId="0" applyNumberFormat="1" applyFont="1" applyBorder="1" applyProtection="1">
      <protection locked="0"/>
    </xf>
    <xf numFmtId="3" fontId="22" fillId="0" borderId="19" xfId="0" applyNumberFormat="1" applyFont="1" applyBorder="1" applyProtection="1">
      <protection locked="0"/>
    </xf>
    <xf numFmtId="3" fontId="22" fillId="0" borderId="33" xfId="0" applyNumberFormat="1" applyFont="1" applyBorder="1" applyProtection="1"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65" xfId="0" applyFont="1" applyFill="1" applyBorder="1" applyAlignment="1" applyProtection="1">
      <alignment horizontal="center" vertical="center" wrapText="1"/>
      <protection locked="0"/>
    </xf>
    <xf numFmtId="3" fontId="4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66" xfId="0" applyFont="1" applyFill="1" applyBorder="1" applyAlignment="1" applyProtection="1">
      <alignment horizontal="center" vertical="center" wrapText="1"/>
      <protection locked="0"/>
    </xf>
    <xf numFmtId="0" fontId="13" fillId="2" borderId="67" xfId="0" applyFont="1" applyFill="1" applyBorder="1" applyAlignment="1" applyProtection="1">
      <alignment horizontal="center" vertical="center" wrapText="1"/>
      <protection locked="0"/>
    </xf>
    <xf numFmtId="0" fontId="13" fillId="2" borderId="55" xfId="0" applyFont="1" applyFill="1" applyBorder="1" applyAlignment="1" applyProtection="1">
      <alignment horizontal="center" vertical="center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54" xfId="0" applyFon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59" xfId="0" applyFont="1" applyFill="1" applyBorder="1" applyAlignment="1" applyProtection="1">
      <alignment horizontal="center" vertical="center" wrapText="1"/>
      <protection locked="0"/>
    </xf>
    <xf numFmtId="3" fontId="4" fillId="0" borderId="56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6" fillId="0" borderId="56" xfId="0" applyFont="1" applyFill="1" applyBorder="1" applyAlignment="1" applyProtection="1">
      <alignment horizontal="center" vertical="center" wrapText="1"/>
      <protection locked="0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44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0" fontId="19" fillId="0" borderId="53" xfId="0" applyFont="1" applyFill="1" applyBorder="1" applyProtection="1">
      <protection locked="0"/>
    </xf>
    <xf numFmtId="3" fontId="19" fillId="0" borderId="22" xfId="0" applyNumberFormat="1" applyFont="1" applyBorder="1" applyProtection="1"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3" fontId="19" fillId="0" borderId="31" xfId="0" applyNumberFormat="1" applyFont="1" applyBorder="1" applyAlignment="1" applyProtection="1">
      <alignment vertical="top" wrapText="1"/>
      <protection locked="0"/>
    </xf>
    <xf numFmtId="3" fontId="19" fillId="0" borderId="11" xfId="0" applyNumberFormat="1" applyFont="1" applyBorder="1" applyAlignment="1" applyProtection="1">
      <alignment vertical="top" wrapText="1"/>
      <protection locked="0"/>
    </xf>
    <xf numFmtId="0" fontId="19" fillId="0" borderId="10" xfId="0" applyFont="1" applyBorder="1" applyAlignment="1" applyProtection="1">
      <alignment vertical="top" wrapText="1"/>
      <protection locked="0"/>
    </xf>
    <xf numFmtId="0" fontId="22" fillId="0" borderId="13" xfId="0" applyFont="1" applyBorder="1" applyAlignment="1" applyProtection="1">
      <alignment vertical="top" wrapText="1"/>
      <protection locked="0"/>
    </xf>
    <xf numFmtId="0" fontId="22" fillId="0" borderId="0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vertical="top" wrapText="1"/>
      <protection locked="0"/>
    </xf>
    <xf numFmtId="0" fontId="22" fillId="0" borderId="31" xfId="0" applyFont="1" applyBorder="1" applyAlignment="1" applyProtection="1">
      <alignment vertical="top" wrapText="1"/>
      <protection locked="0"/>
    </xf>
    <xf numFmtId="0" fontId="22" fillId="0" borderId="31" xfId="0" applyFont="1" applyBorder="1" applyAlignment="1" applyProtection="1">
      <alignment vertical="top"/>
      <protection locked="0"/>
    </xf>
    <xf numFmtId="0" fontId="22" fillId="0" borderId="16" xfId="0" applyFont="1" applyBorder="1" applyAlignment="1" applyProtection="1">
      <alignment horizontal="left" vertical="top" wrapText="1"/>
      <protection locked="0"/>
    </xf>
    <xf numFmtId="0" fontId="22" fillId="0" borderId="31" xfId="0" applyFont="1" applyBorder="1" applyAlignment="1" applyProtection="1">
      <alignment horizontal="left" vertical="top"/>
      <protection locked="0"/>
    </xf>
    <xf numFmtId="0" fontId="22" fillId="0" borderId="13" xfId="0" applyFont="1" applyFill="1" applyBorder="1" applyAlignment="1" applyProtection="1">
      <alignment vertical="top" wrapText="1"/>
      <protection locked="0"/>
    </xf>
    <xf numFmtId="0" fontId="22" fillId="0" borderId="31" xfId="0" applyFont="1" applyFill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vertical="top"/>
      <protection locked="0"/>
    </xf>
    <xf numFmtId="0" fontId="22" fillId="0" borderId="40" xfId="0" applyFont="1" applyBorder="1" applyAlignment="1" applyProtection="1">
      <alignment vertical="top" wrapText="1"/>
      <protection locked="0"/>
    </xf>
    <xf numFmtId="0" fontId="22" fillId="0" borderId="31" xfId="0" applyFont="1" applyBorder="1" applyAlignment="1" applyProtection="1">
      <alignment horizontal="left" vertical="top" wrapText="1"/>
      <protection locked="0"/>
    </xf>
    <xf numFmtId="0" fontId="22" fillId="0" borderId="11" xfId="0" applyFont="1" applyBorder="1" applyAlignment="1" applyProtection="1">
      <alignment vertical="top" wrapText="1"/>
      <protection locked="0"/>
    </xf>
    <xf numFmtId="0" fontId="22" fillId="0" borderId="14" xfId="0" applyFont="1" applyBorder="1" applyAlignment="1" applyProtection="1">
      <alignment vertical="top" wrapText="1"/>
      <protection locked="0"/>
    </xf>
    <xf numFmtId="0" fontId="19" fillId="0" borderId="11" xfId="0" applyFont="1" applyFill="1" applyBorder="1" applyAlignment="1" applyProtection="1">
      <alignment vertical="top"/>
      <protection locked="0"/>
    </xf>
    <xf numFmtId="0" fontId="19" fillId="0" borderId="53" xfId="0" applyFont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vertical="top" wrapText="1"/>
      <protection locked="0"/>
    </xf>
    <xf numFmtId="0" fontId="19" fillId="0" borderId="53" xfId="0" applyFont="1" applyFill="1" applyBorder="1" applyAlignment="1" applyProtection="1">
      <alignment vertical="top" wrapText="1"/>
      <protection locked="0"/>
    </xf>
    <xf numFmtId="0" fontId="21" fillId="0" borderId="0" xfId="0" applyFont="1" applyBorder="1" applyAlignment="1" applyProtection="1">
      <alignment horizontal="left"/>
      <protection locked="0"/>
    </xf>
    <xf numFmtId="0" fontId="19" fillId="0" borderId="1" xfId="0" applyFont="1" applyFill="1" applyBorder="1" applyAlignment="1" applyProtection="1">
      <alignment horizontal="left" vertical="top" wrapText="1"/>
      <protection locked="0"/>
    </xf>
    <xf numFmtId="0" fontId="19" fillId="0" borderId="52" xfId="0" applyFont="1" applyBorder="1" applyAlignment="1" applyProtection="1">
      <alignment horizontal="left" vertical="top"/>
      <protection locked="0"/>
    </xf>
    <xf numFmtId="0" fontId="19" fillId="0" borderId="35" xfId="0" applyFont="1" applyBorder="1" applyAlignment="1" applyProtection="1">
      <alignment vertical="center" wrapText="1"/>
      <protection locked="0"/>
    </xf>
    <xf numFmtId="0" fontId="19" fillId="0" borderId="43" xfId="0" applyFont="1" applyBorder="1" applyAlignment="1" applyProtection="1">
      <alignment horizontal="left" vertical="center" wrapText="1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19" fillId="0" borderId="36" xfId="0" applyFont="1" applyBorder="1" applyAlignment="1" applyProtection="1">
      <alignment horizontal="left" vertical="center"/>
      <protection locked="0"/>
    </xf>
    <xf numFmtId="0" fontId="19" fillId="0" borderId="52" xfId="0" applyFont="1" applyFill="1" applyBorder="1" applyAlignment="1" applyProtection="1">
      <alignment horizontal="left" vertical="center" wrapText="1"/>
      <protection locked="0"/>
    </xf>
    <xf numFmtId="0" fontId="19" fillId="0" borderId="52" xfId="0" applyFont="1" applyBorder="1" applyAlignment="1" applyProtection="1">
      <alignment horizontal="left" vertical="center"/>
      <protection locked="0"/>
    </xf>
    <xf numFmtId="0" fontId="21" fillId="0" borderId="52" xfId="0" applyFont="1" applyFill="1" applyBorder="1" applyAlignment="1" applyProtection="1">
      <alignment horizontal="left" vertical="center"/>
      <protection locked="0"/>
    </xf>
    <xf numFmtId="3" fontId="19" fillId="0" borderId="35" xfId="0" applyNumberFormat="1" applyFont="1" applyBorder="1" applyAlignment="1" applyProtection="1">
      <alignment horizontal="left" vertical="center"/>
      <protection locked="0"/>
    </xf>
    <xf numFmtId="3" fontId="19" fillId="0" borderId="36" xfId="0" applyNumberFormat="1" applyFont="1" applyBorder="1" applyAlignment="1" applyProtection="1">
      <alignment horizontal="left" vertical="center"/>
      <protection locked="0"/>
    </xf>
    <xf numFmtId="0" fontId="24" fillId="0" borderId="35" xfId="0" applyFont="1" applyBorder="1" applyAlignment="1" applyProtection="1">
      <alignment horizontal="left" vertical="center"/>
      <protection locked="0"/>
    </xf>
    <xf numFmtId="0" fontId="24" fillId="0" borderId="36" xfId="0" applyFont="1" applyBorder="1" applyAlignment="1" applyProtection="1">
      <alignment horizontal="left" vertical="center"/>
      <protection locked="0"/>
    </xf>
    <xf numFmtId="0" fontId="19" fillId="0" borderId="35" xfId="0" applyFont="1" applyBorder="1" applyAlignment="1" applyProtection="1">
      <alignment horizontal="center" vertical="center"/>
      <protection locked="0"/>
    </xf>
    <xf numFmtId="0" fontId="19" fillId="0" borderId="43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19" fillId="0" borderId="52" xfId="0" applyFont="1" applyBorder="1" applyAlignment="1" applyProtection="1">
      <alignment horizontal="center" vertical="center"/>
      <protection locked="0"/>
    </xf>
    <xf numFmtId="0" fontId="19" fillId="0" borderId="29" xfId="0" applyFont="1" applyBorder="1" applyAlignment="1" applyProtection="1">
      <alignment horizontal="center" vertical="center"/>
      <protection locked="0"/>
    </xf>
    <xf numFmtId="3" fontId="21" fillId="0" borderId="0" xfId="0" applyNumberFormat="1" applyFont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vertical="top" wrapText="1"/>
      <protection locked="0"/>
    </xf>
    <xf numFmtId="0" fontId="19" fillId="0" borderId="0" xfId="0" applyFont="1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/>
      <protection locked="0"/>
    </xf>
    <xf numFmtId="0" fontId="22" fillId="0" borderId="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/>
      <protection locked="0"/>
    </xf>
    <xf numFmtId="0" fontId="22" fillId="0" borderId="60" xfId="0" applyFont="1" applyFill="1" applyBorder="1" applyAlignment="1" applyProtection="1">
      <alignment horizontal="center" vertical="center"/>
      <protection locked="0"/>
    </xf>
    <xf numFmtId="0" fontId="22" fillId="0" borderId="24" xfId="0" applyFont="1" applyFill="1" applyBorder="1" applyAlignment="1" applyProtection="1">
      <alignment horizontal="center" vertical="center"/>
      <protection locked="0"/>
    </xf>
    <xf numFmtId="0" fontId="22" fillId="0" borderId="38" xfId="0" applyFont="1" applyFill="1" applyBorder="1" applyAlignment="1" applyProtection="1">
      <alignment horizontal="center" vertical="center"/>
      <protection locked="0"/>
    </xf>
    <xf numFmtId="0" fontId="19" fillId="0" borderId="58" xfId="0" applyFont="1" applyFill="1" applyBorder="1" applyAlignment="1" applyProtection="1">
      <alignment horizontal="center" vertical="center"/>
      <protection locked="0"/>
    </xf>
    <xf numFmtId="0" fontId="22" fillId="0" borderId="58" xfId="0" applyFont="1" applyFill="1" applyBorder="1" applyAlignment="1" applyProtection="1">
      <alignment horizontal="center" vertical="center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31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5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center"/>
      <protection locked="0"/>
    </xf>
    <xf numFmtId="3" fontId="19" fillId="0" borderId="0" xfId="0" applyNumberFormat="1" applyFont="1" applyBorder="1" applyAlignment="1" applyProtection="1">
      <alignment vertical="top" wrapText="1"/>
      <protection locked="0"/>
    </xf>
    <xf numFmtId="0" fontId="19" fillId="0" borderId="0" xfId="0" applyFont="1" applyBorder="1" applyAlignment="1" applyProtection="1">
      <alignment horizontal="left" vertical="top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/>
      <protection locked="0"/>
    </xf>
    <xf numFmtId="3" fontId="19" fillId="0" borderId="0" xfId="0" applyNumberFormat="1" applyFont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3" fontId="19" fillId="0" borderId="58" xfId="0" applyNumberFormat="1" applyFont="1" applyBorder="1" applyAlignment="1" applyProtection="1">
      <alignment vertical="top" wrapText="1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68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9" fillId="0" borderId="67" xfId="0" applyFont="1" applyBorder="1" applyAlignment="1" applyProtection="1">
      <alignment horizontal="center"/>
      <protection locked="0"/>
    </xf>
    <xf numFmtId="0" fontId="19" fillId="0" borderId="58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 applyProtection="1">
      <alignment horizontal="left" vertical="top"/>
      <protection locked="0"/>
    </xf>
    <xf numFmtId="0" fontId="19" fillId="0" borderId="3" xfId="0" applyFont="1" applyBorder="1" applyAlignment="1" applyProtection="1">
      <alignment horizontal="left" vertical="top"/>
      <protection locked="0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20" fillId="0" borderId="24" xfId="0" applyFont="1" applyBorder="1" applyAlignment="1" applyProtection="1">
      <alignment horizontal="left" vertical="top"/>
      <protection locked="0"/>
    </xf>
    <xf numFmtId="0" fontId="19" fillId="0" borderId="25" xfId="0" applyFont="1" applyBorder="1" applyAlignment="1" applyProtection="1">
      <alignment horizontal="left" vertical="top"/>
      <protection locked="0"/>
    </xf>
    <xf numFmtId="0" fontId="19" fillId="0" borderId="37" xfId="0" applyFont="1" applyBorder="1" applyAlignment="1" applyProtection="1">
      <alignment horizontal="left" vertical="top" wrapText="1"/>
      <protection locked="0"/>
    </xf>
    <xf numFmtId="0" fontId="19" fillId="0" borderId="60" xfId="0" applyFont="1" applyBorder="1" applyAlignment="1" applyProtection="1">
      <alignment horizontal="left" vertical="top" wrapText="1"/>
      <protection locked="0"/>
    </xf>
    <xf numFmtId="0" fontId="20" fillId="0" borderId="60" xfId="0" applyFont="1" applyBorder="1" applyAlignment="1" applyProtection="1">
      <alignment horizontal="left" vertical="top"/>
      <protection locked="0"/>
    </xf>
    <xf numFmtId="0" fontId="19" fillId="0" borderId="38" xfId="0" applyFont="1" applyBorder="1" applyAlignment="1" applyProtection="1">
      <alignment horizontal="left" vertical="top"/>
      <protection locked="0"/>
    </xf>
    <xf numFmtId="0" fontId="19" fillId="0" borderId="20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 wrapText="1"/>
      <protection locked="0"/>
    </xf>
    <xf numFmtId="0" fontId="19" fillId="0" borderId="22" xfId="0" applyFont="1" applyBorder="1" applyAlignment="1" applyProtection="1">
      <alignment horizontal="left" vertical="top"/>
      <protection locked="0"/>
    </xf>
    <xf numFmtId="0" fontId="19" fillId="0" borderId="57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0" xfId="0" applyFont="1" applyFill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/>
      <protection locked="0"/>
    </xf>
    <xf numFmtId="0" fontId="19" fillId="0" borderId="53" xfId="0" applyFont="1" applyFill="1" applyBorder="1" applyAlignment="1" applyProtection="1">
      <alignment horizontal="left" vertical="top" wrapText="1"/>
      <protection locked="0"/>
    </xf>
    <xf numFmtId="0" fontId="19" fillId="0" borderId="53" xfId="0" applyFont="1" applyBorder="1" applyAlignment="1" applyProtection="1">
      <alignment horizontal="left" vertical="top"/>
      <protection locked="0"/>
    </xf>
    <xf numFmtId="0" fontId="19" fillId="0" borderId="31" xfId="0" applyFont="1" applyFill="1" applyBorder="1" applyAlignment="1" applyProtection="1">
      <alignment horizontal="left" vertical="top" wrapText="1"/>
      <protection locked="0"/>
    </xf>
    <xf numFmtId="0" fontId="19" fillId="0" borderId="31" xfId="0" applyFont="1" applyBorder="1" applyAlignment="1" applyProtection="1">
      <alignment horizontal="left" vertical="top"/>
      <protection locked="0"/>
    </xf>
    <xf numFmtId="0" fontId="19" fillId="0" borderId="16" xfId="0" applyFont="1" applyFill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/>
      <protection locked="0"/>
    </xf>
    <xf numFmtId="0" fontId="19" fillId="0" borderId="13" xfId="0" applyFont="1" applyBorder="1" applyAlignment="1" applyProtection="1">
      <alignment horizontal="left" vertical="top"/>
      <protection locked="0"/>
    </xf>
    <xf numFmtId="0" fontId="19" fillId="0" borderId="58" xfId="0" applyFont="1" applyBorder="1" applyAlignment="1" applyProtection="1">
      <alignment horizontal="left" vertical="top" wrapText="1"/>
      <protection locked="0"/>
    </xf>
    <xf numFmtId="0" fontId="19" fillId="0" borderId="58" xfId="0" applyFont="1" applyFill="1" applyBorder="1" applyAlignment="1" applyProtection="1">
      <alignment horizontal="left" vertical="top" wrapText="1"/>
      <protection locked="0"/>
    </xf>
    <xf numFmtId="0" fontId="19" fillId="0" borderId="58" xfId="0" applyFont="1" applyBorder="1" applyAlignment="1" applyProtection="1">
      <alignment horizontal="left" vertical="top"/>
      <protection locked="0"/>
    </xf>
    <xf numFmtId="0" fontId="26" fillId="0" borderId="58" xfId="0" applyFont="1" applyBorder="1" applyAlignment="1" applyProtection="1">
      <alignment horizontal="center"/>
      <protection locked="0"/>
    </xf>
    <xf numFmtId="0" fontId="27" fillId="0" borderId="64" xfId="0" applyFont="1" applyBorder="1" applyProtection="1">
      <protection locked="0"/>
    </xf>
    <xf numFmtId="0" fontId="27" fillId="0" borderId="58" xfId="0" applyFont="1" applyBorder="1" applyProtection="1">
      <protection locked="0"/>
    </xf>
    <xf numFmtId="3" fontId="27" fillId="0" borderId="37" xfId="0" applyNumberFormat="1" applyFont="1" applyBorder="1" applyProtection="1">
      <protection locked="0"/>
    </xf>
    <xf numFmtId="0" fontId="27" fillId="0" borderId="37" xfId="0" applyFont="1" applyBorder="1" applyProtection="1">
      <protection locked="0"/>
    </xf>
    <xf numFmtId="0" fontId="27" fillId="0" borderId="38" xfId="0" applyFont="1" applyBorder="1" applyProtection="1">
      <protection locked="0"/>
    </xf>
    <xf numFmtId="0" fontId="26" fillId="0" borderId="37" xfId="0" applyFont="1" applyBorder="1" applyProtection="1">
      <protection locked="0"/>
    </xf>
    <xf numFmtId="0" fontId="26" fillId="0" borderId="38" xfId="0" applyFont="1" applyBorder="1" applyProtection="1">
      <protection locked="0"/>
    </xf>
    <xf numFmtId="0" fontId="26" fillId="0" borderId="58" xfId="0" applyFont="1" applyBorder="1" applyProtection="1">
      <protection locked="0"/>
    </xf>
    <xf numFmtId="3" fontId="27" fillId="0" borderId="54" xfId="0" applyNumberFormat="1" applyFont="1" applyBorder="1" applyProtection="1">
      <protection locked="0"/>
    </xf>
    <xf numFmtId="0" fontId="26" fillId="0" borderId="14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wrapText="1"/>
      <protection locked="0"/>
    </xf>
    <xf numFmtId="0" fontId="26" fillId="0" borderId="5" xfId="0" applyFont="1" applyBorder="1" applyAlignment="1" applyProtection="1">
      <alignment wrapText="1"/>
      <protection locked="0"/>
    </xf>
    <xf numFmtId="0" fontId="26" fillId="0" borderId="6" xfId="0" applyFont="1" applyBorder="1" applyAlignment="1" applyProtection="1">
      <alignment wrapText="1"/>
      <protection locked="0"/>
    </xf>
    <xf numFmtId="0" fontId="27" fillId="0" borderId="14" xfId="0" applyFont="1" applyBorder="1" applyAlignment="1" applyProtection="1">
      <alignment horizontal="left" vertical="top" wrapText="1"/>
      <protection locked="0"/>
    </xf>
    <xf numFmtId="0" fontId="27" fillId="0" borderId="14" xfId="0" applyFont="1" applyBorder="1" applyProtection="1">
      <protection locked="0"/>
    </xf>
    <xf numFmtId="0" fontId="27" fillId="0" borderId="42" xfId="0" applyFont="1" applyBorder="1" applyProtection="1">
      <protection locked="0"/>
    </xf>
    <xf numFmtId="0" fontId="27" fillId="0" borderId="14" xfId="0" applyFont="1" applyBorder="1" applyAlignment="1" applyProtection="1">
      <alignment vertical="top"/>
      <protection locked="0"/>
    </xf>
    <xf numFmtId="3" fontId="27" fillId="0" borderId="4" xfId="0" applyNumberFormat="1" applyFont="1" applyBorder="1" applyProtection="1">
      <protection locked="0"/>
    </xf>
    <xf numFmtId="3" fontId="27" fillId="0" borderId="6" xfId="0" applyNumberFormat="1" applyFont="1" applyBorder="1" applyProtection="1">
      <protection locked="0"/>
    </xf>
    <xf numFmtId="0" fontId="27" fillId="0" borderId="4" xfId="0" applyFont="1" applyBorder="1" applyProtection="1">
      <protection locked="0"/>
    </xf>
    <xf numFmtId="0" fontId="27" fillId="0" borderId="6" xfId="0" applyFont="1" applyBorder="1" applyProtection="1">
      <protection locked="0"/>
    </xf>
    <xf numFmtId="0" fontId="26" fillId="0" borderId="4" xfId="0" applyFont="1" applyBorder="1" applyProtection="1">
      <protection locked="0"/>
    </xf>
    <xf numFmtId="0" fontId="26" fillId="0" borderId="6" xfId="0" applyFont="1" applyBorder="1" applyProtection="1">
      <protection locked="0"/>
    </xf>
    <xf numFmtId="0" fontId="26" fillId="0" borderId="14" xfId="0" applyFont="1" applyBorder="1" applyProtection="1"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3" fontId="19" fillId="0" borderId="30" xfId="0" applyNumberFormat="1" applyFont="1" applyBorder="1" applyAlignment="1" applyProtection="1">
      <alignment horizontal="right"/>
      <protection locked="0"/>
    </xf>
    <xf numFmtId="3" fontId="19" fillId="0" borderId="23" xfId="0" applyNumberFormat="1" applyFont="1" applyBorder="1" applyAlignment="1" applyProtection="1">
      <alignment horizontal="right"/>
      <protection locked="0"/>
    </xf>
    <xf numFmtId="3" fontId="19" fillId="0" borderId="68" xfId="0" applyNumberFormat="1" applyFont="1" applyBorder="1" applyAlignment="1" applyProtection="1">
      <alignment horizontal="right"/>
      <protection locked="0"/>
    </xf>
    <xf numFmtId="3" fontId="19" fillId="0" borderId="15" xfId="0" applyNumberFormat="1" applyFont="1" applyBorder="1" applyAlignment="1" applyProtection="1">
      <alignment horizontal="right"/>
      <protection locked="0"/>
    </xf>
    <xf numFmtId="3" fontId="22" fillId="0" borderId="3" xfId="0" applyNumberFormat="1" applyFont="1" applyFill="1" applyBorder="1" applyProtection="1">
      <protection locked="0"/>
    </xf>
    <xf numFmtId="3" fontId="22" fillId="0" borderId="6" xfId="0" applyNumberFormat="1" applyFont="1" applyFill="1" applyBorder="1" applyProtection="1">
      <protection locked="0"/>
    </xf>
    <xf numFmtId="3" fontId="21" fillId="0" borderId="31" xfId="0" applyNumberFormat="1" applyFont="1" applyBorder="1" applyAlignment="1" applyProtection="1">
      <alignment vertical="top" wrapText="1"/>
      <protection locked="0"/>
    </xf>
    <xf numFmtId="0" fontId="13" fillId="2" borderId="67" xfId="0" applyFont="1" applyFill="1" applyBorder="1" applyAlignment="1" applyProtection="1">
      <alignment horizontal="left" vertical="top" wrapText="1"/>
      <protection locked="0"/>
    </xf>
    <xf numFmtId="0" fontId="13" fillId="0" borderId="11" xfId="0" applyFont="1" applyFill="1" applyBorder="1" applyAlignment="1" applyProtection="1">
      <alignment horizontal="left" vertical="top" wrapText="1"/>
      <protection locked="0"/>
    </xf>
    <xf numFmtId="0" fontId="8" fillId="2" borderId="65" xfId="0" applyFont="1" applyFill="1" applyBorder="1" applyAlignment="1" applyProtection="1">
      <alignment horizontal="left" vertical="top" wrapText="1"/>
      <protection locked="0"/>
    </xf>
    <xf numFmtId="0" fontId="22" fillId="0" borderId="20" xfId="0" applyFont="1" applyBorder="1" applyAlignment="1" applyProtection="1">
      <alignment horizontal="left" vertical="top" wrapText="1"/>
      <protection locked="0"/>
    </xf>
    <xf numFmtId="0" fontId="22" fillId="0" borderId="21" xfId="0" applyFont="1" applyBorder="1" applyAlignment="1" applyProtection="1">
      <alignment horizontal="left" vertical="top" wrapText="1"/>
      <protection locked="0"/>
    </xf>
    <xf numFmtId="0" fontId="22" fillId="0" borderId="55" xfId="0" applyFont="1" applyBorder="1" applyAlignment="1" applyProtection="1">
      <alignment horizontal="left" vertical="top"/>
      <protection locked="0"/>
    </xf>
    <xf numFmtId="0" fontId="22" fillId="0" borderId="22" xfId="0" applyFont="1" applyBorder="1" applyAlignment="1" applyProtection="1">
      <alignment horizontal="left" vertical="top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2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/>
      <protection locked="0"/>
    </xf>
    <xf numFmtId="0" fontId="22" fillId="0" borderId="3" xfId="0" applyFont="1" applyBorder="1" applyAlignment="1" applyProtection="1">
      <alignment horizontal="left" vertical="top"/>
      <protection locked="0"/>
    </xf>
    <xf numFmtId="0" fontId="22" fillId="0" borderId="23" xfId="0" applyFont="1" applyBorder="1" applyAlignment="1" applyProtection="1">
      <alignment horizontal="left" vertical="top" wrapText="1"/>
      <protection locked="0"/>
    </xf>
    <xf numFmtId="0" fontId="22" fillId="0" borderId="24" xfId="0" applyFont="1" applyBorder="1" applyAlignment="1" applyProtection="1">
      <alignment horizontal="left" vertical="top" wrapText="1"/>
      <protection locked="0"/>
    </xf>
    <xf numFmtId="0" fontId="22" fillId="0" borderId="50" xfId="0" applyFont="1" applyBorder="1" applyAlignment="1" applyProtection="1">
      <alignment horizontal="left" vertical="top"/>
      <protection locked="0"/>
    </xf>
    <xf numFmtId="0" fontId="22" fillId="0" borderId="25" xfId="0" applyFont="1" applyBorder="1" applyAlignment="1" applyProtection="1">
      <alignment horizontal="left" vertical="top"/>
      <protection locked="0"/>
    </xf>
    <xf numFmtId="0" fontId="22" fillId="0" borderId="11" xfId="0" applyFont="1" applyBorder="1" applyAlignment="1" applyProtection="1">
      <alignment horizontal="left" vertical="top"/>
      <protection locked="0"/>
    </xf>
    <xf numFmtId="0" fontId="22" fillId="0" borderId="13" xfId="0" applyFont="1" applyBorder="1" applyAlignment="1" applyProtection="1">
      <alignment horizontal="left" vertical="top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3" fontId="22" fillId="0" borderId="3" xfId="0" applyNumberFormat="1" applyFont="1" applyFill="1" applyBorder="1" applyAlignment="1" applyProtection="1">
      <alignment horizontal="right"/>
      <protection locked="0"/>
    </xf>
    <xf numFmtId="3" fontId="22" fillId="0" borderId="25" xfId="0" applyNumberFormat="1" applyFont="1" applyFill="1" applyBorder="1" applyAlignment="1" applyProtection="1">
      <alignment horizontal="right"/>
      <protection locked="0"/>
    </xf>
    <xf numFmtId="3" fontId="4" fillId="0" borderId="20" xfId="0" applyNumberFormat="1" applyFont="1" applyFill="1" applyBorder="1" applyAlignment="1" applyProtection="1">
      <alignment horizontal="right" wrapText="1"/>
      <protection locked="0"/>
    </xf>
    <xf numFmtId="3" fontId="22" fillId="0" borderId="22" xfId="0" applyNumberFormat="1" applyFont="1" applyFill="1" applyBorder="1" applyAlignment="1" applyProtection="1">
      <alignment horizontal="right"/>
      <protection locked="0"/>
    </xf>
    <xf numFmtId="0" fontId="19" fillId="0" borderId="63" xfId="0" applyFont="1" applyBorder="1" applyProtection="1">
      <protection locked="0"/>
    </xf>
    <xf numFmtId="0" fontId="19" fillId="0" borderId="41" xfId="0" applyFont="1" applyBorder="1" applyProtection="1">
      <protection locked="0"/>
    </xf>
    <xf numFmtId="0" fontId="19" fillId="0" borderId="65" xfId="0" applyFont="1" applyBorder="1" applyProtection="1">
      <protection locked="0"/>
    </xf>
    <xf numFmtId="0" fontId="19" fillId="0" borderId="20" xfId="0" applyFont="1" applyBorder="1" applyProtection="1">
      <protection locked="0"/>
    </xf>
    <xf numFmtId="3" fontId="22" fillId="0" borderId="56" xfId="0" applyNumberFormat="1" applyFont="1" applyBorder="1" applyProtection="1">
      <protection locked="0"/>
    </xf>
    <xf numFmtId="0" fontId="22" fillId="0" borderId="56" xfId="0" applyFont="1" applyBorder="1" applyProtection="1">
      <protection locked="0"/>
    </xf>
    <xf numFmtId="0" fontId="22" fillId="0" borderId="54" xfId="0" applyFont="1" applyBorder="1" applyProtection="1">
      <protection locked="0"/>
    </xf>
    <xf numFmtId="0" fontId="0" fillId="0" borderId="15" xfId="0" applyBorder="1" applyProtection="1">
      <protection locked="0"/>
    </xf>
    <xf numFmtId="3" fontId="19" fillId="0" borderId="25" xfId="0" applyNumberFormat="1" applyFont="1" applyBorder="1" applyProtection="1">
      <protection locked="0"/>
    </xf>
    <xf numFmtId="0" fontId="19" fillId="0" borderId="16" xfId="0" applyFont="1" applyFill="1" applyBorder="1" applyAlignment="1" applyProtection="1">
      <alignment wrapText="1"/>
      <protection locked="0"/>
    </xf>
    <xf numFmtId="0" fontId="19" fillId="0" borderId="53" xfId="0" applyFont="1" applyFill="1" applyBorder="1" applyAlignment="1" applyProtection="1">
      <alignment wrapText="1"/>
      <protection locked="0"/>
    </xf>
    <xf numFmtId="0" fontId="22" fillId="0" borderId="53" xfId="0" applyFont="1" applyFill="1" applyBorder="1" applyAlignment="1" applyProtection="1">
      <alignment horizontal="left" vertical="top" wrapText="1"/>
      <protection locked="0"/>
    </xf>
    <xf numFmtId="0" fontId="19" fillId="0" borderId="60" xfId="0" applyFont="1" applyFill="1" applyBorder="1" applyAlignment="1" applyProtection="1">
      <alignment horizontal="left" vertical="top" wrapText="1"/>
      <protection locked="0"/>
    </xf>
    <xf numFmtId="0" fontId="20" fillId="0" borderId="60" xfId="0" applyFont="1" applyFill="1" applyBorder="1" applyAlignment="1" applyProtection="1">
      <alignment horizontal="left" vertical="top"/>
      <protection locked="0"/>
    </xf>
    <xf numFmtId="0" fontId="19" fillId="0" borderId="37" xfId="0" applyFont="1" applyFill="1" applyBorder="1" applyAlignment="1" applyProtection="1">
      <alignment horizontal="left" vertical="top" wrapText="1"/>
      <protection locked="0"/>
    </xf>
    <xf numFmtId="0" fontId="19" fillId="0" borderId="23" xfId="0" applyFont="1" applyFill="1" applyBorder="1" applyAlignment="1" applyProtection="1">
      <alignment horizontal="left" vertical="top" wrapText="1"/>
      <protection locked="0"/>
    </xf>
    <xf numFmtId="0" fontId="19" fillId="0" borderId="24" xfId="0" applyFont="1" applyFill="1" applyBorder="1" applyAlignment="1" applyProtection="1">
      <alignment horizontal="left" vertical="top" wrapText="1"/>
      <protection locked="0"/>
    </xf>
    <xf numFmtId="0" fontId="20" fillId="0" borderId="24" xfId="0" applyFont="1" applyFill="1" applyBorder="1" applyAlignment="1" applyProtection="1">
      <alignment horizontal="left" vertical="top"/>
      <protection locked="0"/>
    </xf>
    <xf numFmtId="0" fontId="19" fillId="0" borderId="56" xfId="0" applyFont="1" applyFill="1" applyBorder="1" applyAlignment="1" applyProtection="1">
      <alignment horizontal="left" vertical="top" wrapText="1"/>
      <protection locked="0"/>
    </xf>
    <xf numFmtId="0" fontId="19" fillId="0" borderId="57" xfId="0" applyFont="1" applyFill="1" applyBorder="1" applyAlignment="1" applyProtection="1">
      <alignment horizontal="left" vertical="top" wrapText="1"/>
      <protection locked="0"/>
    </xf>
    <xf numFmtId="0" fontId="20" fillId="0" borderId="57" xfId="0" applyFont="1" applyFill="1" applyBorder="1" applyAlignment="1" applyProtection="1">
      <alignment horizontal="left" vertical="top"/>
      <protection locked="0"/>
    </xf>
    <xf numFmtId="0" fontId="19" fillId="0" borderId="18" xfId="0" applyFont="1" applyFill="1" applyBorder="1" applyAlignment="1" applyProtection="1">
      <alignment horizontal="left" vertical="top" wrapText="1"/>
      <protection locked="0"/>
    </xf>
    <xf numFmtId="0" fontId="20" fillId="0" borderId="18" xfId="0" applyFont="1" applyFill="1" applyBorder="1" applyAlignment="1" applyProtection="1">
      <alignment horizontal="left" vertical="top"/>
      <protection locked="0"/>
    </xf>
    <xf numFmtId="0" fontId="19" fillId="0" borderId="17" xfId="0" applyFont="1" applyFill="1" applyBorder="1" applyAlignment="1" applyProtection="1">
      <alignment horizontal="left" vertical="top" wrapText="1"/>
      <protection locked="0"/>
    </xf>
    <xf numFmtId="0" fontId="19" fillId="0" borderId="32" xfId="0" applyFont="1" applyFill="1" applyBorder="1" applyAlignment="1" applyProtection="1">
      <alignment horizontal="left" vertical="top" wrapText="1"/>
      <protection locked="0"/>
    </xf>
    <xf numFmtId="0" fontId="20" fillId="0" borderId="32" xfId="0" applyFont="1" applyFill="1" applyBorder="1" applyAlignment="1" applyProtection="1">
      <alignment horizontal="left" vertical="top"/>
      <protection locked="0"/>
    </xf>
    <xf numFmtId="0" fontId="19" fillId="0" borderId="20" xfId="0" applyFont="1" applyFill="1" applyBorder="1" applyAlignment="1" applyProtection="1">
      <alignment horizontal="left" vertical="top" wrapText="1"/>
      <protection locked="0"/>
    </xf>
    <xf numFmtId="0" fontId="19" fillId="0" borderId="21" xfId="0" applyFont="1" applyFill="1" applyBorder="1" applyAlignment="1" applyProtection="1">
      <alignment horizontal="left" vertical="top" wrapText="1"/>
      <protection locked="0"/>
    </xf>
    <xf numFmtId="0" fontId="22" fillId="0" borderId="16" xfId="0" applyFont="1" applyFill="1" applyBorder="1" applyAlignment="1" applyProtection="1">
      <alignment horizontal="left" vertical="top" wrapText="1"/>
      <protection locked="0"/>
    </xf>
    <xf numFmtId="0" fontId="19" fillId="0" borderId="44" xfId="0" applyFont="1" applyFill="1" applyBorder="1" applyAlignment="1" applyProtection="1">
      <alignment horizontal="left" vertical="top"/>
      <protection locked="0"/>
    </xf>
    <xf numFmtId="0" fontId="19" fillId="0" borderId="49" xfId="0" applyFont="1" applyFill="1" applyBorder="1" applyAlignment="1" applyProtection="1">
      <alignment horizontal="left" vertical="top"/>
      <protection locked="0"/>
    </xf>
    <xf numFmtId="0" fontId="19" fillId="0" borderId="39" xfId="0" applyFont="1" applyFill="1" applyBorder="1" applyAlignment="1" applyProtection="1">
      <alignment horizontal="left" vertical="top"/>
      <protection locked="0"/>
    </xf>
    <xf numFmtId="0" fontId="19" fillId="0" borderId="72" xfId="0" applyFont="1" applyFill="1" applyBorder="1" applyAlignment="1" applyProtection="1">
      <alignment horizontal="left" vertical="top"/>
      <protection locked="0"/>
    </xf>
    <xf numFmtId="0" fontId="19" fillId="0" borderId="46" xfId="0" applyFont="1" applyFill="1" applyBorder="1" applyAlignment="1" applyProtection="1">
      <alignment horizontal="left" vertical="top"/>
      <protection locked="0"/>
    </xf>
    <xf numFmtId="0" fontId="19" fillId="0" borderId="34" xfId="0" applyFont="1" applyFill="1" applyBorder="1" applyAlignment="1" applyProtection="1">
      <alignment horizontal="left" vertical="top"/>
      <protection locked="0"/>
    </xf>
    <xf numFmtId="0" fontId="19" fillId="0" borderId="56" xfId="0" applyFont="1" applyBorder="1" applyAlignment="1" applyProtection="1">
      <alignment horizontal="center" vertical="center"/>
      <protection locked="0"/>
    </xf>
    <xf numFmtId="0" fontId="19" fillId="0" borderId="57" xfId="0" applyFont="1" applyBorder="1" applyAlignment="1" applyProtection="1">
      <alignment horizontal="center" vertical="center"/>
      <protection locked="0"/>
    </xf>
    <xf numFmtId="0" fontId="19" fillId="0" borderId="54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22" fillId="0" borderId="68" xfId="0" applyFont="1" applyFill="1" applyBorder="1" applyAlignment="1" applyProtection="1">
      <alignment horizontal="left" wrapText="1"/>
      <protection locked="0"/>
    </xf>
    <xf numFmtId="0" fontId="20" fillId="0" borderId="68" xfId="0" applyFont="1" applyFill="1" applyBorder="1" applyAlignment="1" applyProtection="1">
      <alignment horizontal="left" wrapText="1"/>
      <protection locked="0"/>
    </xf>
    <xf numFmtId="0" fontId="20" fillId="0" borderId="73" xfId="0" applyFont="1" applyFill="1" applyBorder="1" applyAlignment="1" applyProtection="1">
      <alignment horizontal="left" wrapText="1"/>
      <protection locked="0"/>
    </xf>
    <xf numFmtId="0" fontId="22" fillId="0" borderId="73" xfId="0" applyFont="1" applyFill="1" applyBorder="1" applyAlignment="1" applyProtection="1">
      <alignment horizontal="left" wrapText="1"/>
      <protection locked="0"/>
    </xf>
    <xf numFmtId="0" fontId="22" fillId="0" borderId="73" xfId="0" applyFont="1" applyFill="1" applyBorder="1" applyAlignment="1" applyProtection="1">
      <alignment horizontal="left" vertical="top" wrapText="1"/>
      <protection locked="0"/>
    </xf>
    <xf numFmtId="0" fontId="22" fillId="0" borderId="68" xfId="0" applyFont="1" applyFill="1" applyBorder="1" applyAlignment="1" applyProtection="1">
      <alignment horizontal="left" vertical="top" wrapText="1"/>
      <protection locked="0"/>
    </xf>
    <xf numFmtId="0" fontId="20" fillId="0" borderId="68" xfId="0" applyFont="1" applyFill="1" applyBorder="1" applyAlignment="1" applyProtection="1">
      <alignment horizontal="left" vertical="top" wrapText="1"/>
      <protection locked="0"/>
    </xf>
    <xf numFmtId="0" fontId="22" fillId="0" borderId="15" xfId="0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19" xfId="0" applyFont="1" applyFill="1" applyBorder="1" applyAlignment="1" applyProtection="1">
      <alignment horizontal="center" vertical="center" wrapText="1"/>
      <protection locked="0"/>
    </xf>
    <xf numFmtId="0" fontId="22" fillId="0" borderId="16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horizontal="left" vertical="top" wrapText="1"/>
      <protection locked="0"/>
    </xf>
    <xf numFmtId="0" fontId="26" fillId="0" borderId="37" xfId="0" applyFont="1" applyBorder="1" applyAlignment="1" applyProtection="1">
      <alignment wrapText="1"/>
      <protection locked="0"/>
    </xf>
    <xf numFmtId="0" fontId="26" fillId="0" borderId="60" xfId="0" applyFont="1" applyBorder="1" applyAlignment="1" applyProtection="1">
      <alignment wrapText="1"/>
      <protection locked="0"/>
    </xf>
    <xf numFmtId="0" fontId="26" fillId="0" borderId="38" xfId="0" applyFont="1" applyBorder="1" applyAlignment="1" applyProtection="1">
      <alignment wrapText="1"/>
      <protection locked="0"/>
    </xf>
    <xf numFmtId="0" fontId="27" fillId="0" borderId="58" xfId="0" applyFont="1" applyBorder="1" applyAlignment="1" applyProtection="1">
      <alignment vertical="top" wrapText="1"/>
      <protection locked="0"/>
    </xf>
    <xf numFmtId="0" fontId="27" fillId="0" borderId="58" xfId="0" applyFont="1" applyBorder="1" applyAlignment="1" applyProtection="1">
      <alignment vertical="top"/>
      <protection locked="0"/>
    </xf>
    <xf numFmtId="0" fontId="19" fillId="0" borderId="32" xfId="0" applyFont="1" applyBorder="1" applyAlignment="1" applyProtection="1">
      <alignment horizontal="left" vertical="top" wrapText="1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 wrapText="1"/>
      <protection locked="0"/>
    </xf>
    <xf numFmtId="0" fontId="19" fillId="0" borderId="40" xfId="0" applyFont="1" applyBorder="1" applyAlignment="1" applyProtection="1">
      <alignment horizontal="left" wrapText="1"/>
      <protection locked="0"/>
    </xf>
    <xf numFmtId="0" fontId="19" fillId="0" borderId="9" xfId="0" applyFont="1" applyBorder="1" applyAlignment="1" applyProtection="1">
      <alignment vertical="top" wrapText="1"/>
      <protection locked="0"/>
    </xf>
    <xf numFmtId="0" fontId="19" fillId="0" borderId="41" xfId="0" applyFont="1" applyBorder="1" applyAlignment="1" applyProtection="1">
      <alignment vertical="top" wrapText="1"/>
      <protection locked="0"/>
    </xf>
    <xf numFmtId="3" fontId="22" fillId="0" borderId="31" xfId="0" applyNumberFormat="1" applyFont="1" applyBorder="1" applyAlignment="1" applyProtection="1">
      <alignment vertical="top" wrapText="1"/>
      <protection locked="0"/>
    </xf>
    <xf numFmtId="0" fontId="19" fillId="0" borderId="14" xfId="0" applyFont="1" applyBorder="1" applyAlignment="1" applyProtection="1">
      <alignment horizontal="left" vertical="top"/>
      <protection locked="0"/>
    </xf>
    <xf numFmtId="0" fontId="22" fillId="0" borderId="32" xfId="0" applyFont="1" applyBorder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0" fontId="4" fillId="0" borderId="51" xfId="0" applyFont="1" applyFill="1" applyBorder="1" applyAlignment="1" applyProtection="1">
      <alignment horizontal="center" vertical="center" wrapText="1"/>
      <protection locked="0"/>
    </xf>
    <xf numFmtId="0" fontId="4" fillId="0" borderId="61" xfId="0" applyFont="1" applyFill="1" applyBorder="1" applyAlignment="1" applyProtection="1">
      <alignment horizontal="center" vertical="center" wrapText="1"/>
      <protection locked="0"/>
    </xf>
    <xf numFmtId="0" fontId="4" fillId="0" borderId="74" xfId="0" applyFont="1" applyFill="1" applyBorder="1" applyAlignment="1" applyProtection="1">
      <alignment horizontal="center" vertical="center" wrapText="1"/>
      <protection locked="0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3" fontId="22" fillId="0" borderId="6" xfId="0" applyNumberFormat="1" applyFont="1" applyFill="1" applyBorder="1" applyAlignment="1" applyProtection="1">
      <alignment horizontal="right"/>
      <protection locked="0"/>
    </xf>
    <xf numFmtId="0" fontId="22" fillId="0" borderId="14" xfId="0" applyFont="1" applyBorder="1" applyAlignment="1" applyProtection="1">
      <alignment horizontal="left" vertical="top"/>
      <protection locked="0"/>
    </xf>
    <xf numFmtId="0" fontId="19" fillId="0" borderId="14" xfId="0" applyFont="1" applyBorder="1" applyAlignment="1" applyProtection="1">
      <alignment horizontal="left" vertical="top" wrapText="1"/>
      <protection locked="0"/>
    </xf>
    <xf numFmtId="3" fontId="22" fillId="0" borderId="37" xfId="0" applyNumberFormat="1" applyFont="1" applyBorder="1" applyProtection="1">
      <protection locked="0"/>
    </xf>
    <xf numFmtId="0" fontId="22" fillId="0" borderId="37" xfId="0" applyFont="1" applyBorder="1" applyProtection="1">
      <protection locked="0"/>
    </xf>
    <xf numFmtId="0" fontId="22" fillId="0" borderId="38" xfId="0" applyFont="1" applyBorder="1" applyProtection="1">
      <protection locked="0"/>
    </xf>
    <xf numFmtId="0" fontId="22" fillId="0" borderId="42" xfId="0" applyFont="1" applyBorder="1" applyProtection="1">
      <protection locked="0"/>
    </xf>
    <xf numFmtId="0" fontId="22" fillId="0" borderId="13" xfId="0" applyFont="1" applyBorder="1" applyAlignment="1" applyProtection="1">
      <alignment horizontal="left" vertical="top" wrapText="1"/>
      <protection locked="0"/>
    </xf>
    <xf numFmtId="0" fontId="22" fillId="0" borderId="13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58" xfId="0" applyFont="1" applyFill="1" applyBorder="1" applyAlignment="1" applyProtection="1">
      <alignment horizontal="left" vertical="top"/>
      <protection locked="0"/>
    </xf>
    <xf numFmtId="0" fontId="22" fillId="0" borderId="14" xfId="0" applyFont="1" applyFill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/>
      <protection locked="0"/>
    </xf>
    <xf numFmtId="0" fontId="22" fillId="0" borderId="9" xfId="0" applyFont="1" applyBorder="1" applyAlignment="1" applyProtection="1">
      <alignment horizontal="left" vertical="top"/>
      <protection locked="0"/>
    </xf>
    <xf numFmtId="0" fontId="22" fillId="0" borderId="64" xfId="0" applyFont="1" applyBorder="1" applyAlignment="1" applyProtection="1">
      <alignment horizontal="left" vertical="top"/>
      <protection locked="0"/>
    </xf>
    <xf numFmtId="0" fontId="22" fillId="0" borderId="58" xfId="0" applyFont="1" applyBorder="1" applyAlignment="1" applyProtection="1">
      <alignment horizontal="left" vertical="top"/>
      <protection locked="0"/>
    </xf>
    <xf numFmtId="0" fontId="22" fillId="0" borderId="42" xfId="0" applyFont="1" applyBorder="1" applyAlignment="1" applyProtection="1">
      <alignment horizontal="left" vertical="top"/>
      <protection locked="0"/>
    </xf>
    <xf numFmtId="0" fontId="26" fillId="0" borderId="8" xfId="0" applyFont="1" applyBorder="1" applyAlignment="1" applyProtection="1">
      <alignment horizontal="center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  <xf numFmtId="0" fontId="19" fillId="0" borderId="60" xfId="0" applyFont="1" applyBorder="1" applyAlignment="1" applyProtection="1">
      <alignment horizontal="left" vertical="top"/>
      <protection locked="0"/>
    </xf>
    <xf numFmtId="0" fontId="19" fillId="0" borderId="24" xfId="0" applyFont="1" applyBorder="1" applyAlignment="1" applyProtection="1">
      <alignment horizontal="left" vertical="top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2" fillId="0" borderId="42" xfId="0" applyFont="1" applyBorder="1" applyAlignment="1" applyProtection="1">
      <alignment horizontal="left" vertical="top" wrapText="1"/>
      <protection locked="0"/>
    </xf>
    <xf numFmtId="0" fontId="19" fillId="0" borderId="21" xfId="0" applyFont="1" applyBorder="1" applyAlignment="1" applyProtection="1">
      <alignment horizontal="left" vertical="top"/>
      <protection locked="0"/>
    </xf>
    <xf numFmtId="0" fontId="19" fillId="0" borderId="8" xfId="0" applyFont="1" applyBorder="1" applyAlignment="1" applyProtection="1">
      <alignment horizontal="center"/>
      <protection locked="0"/>
    </xf>
    <xf numFmtId="0" fontId="22" fillId="0" borderId="41" xfId="0" applyFont="1" applyBorder="1" applyAlignment="1" applyProtection="1">
      <alignment vertical="top" wrapText="1"/>
      <protection locked="0"/>
    </xf>
    <xf numFmtId="0" fontId="22" fillId="0" borderId="69" xfId="0" applyFont="1" applyBorder="1" applyAlignment="1" applyProtection="1">
      <alignment vertical="top" wrapText="1"/>
      <protection locked="0"/>
    </xf>
    <xf numFmtId="0" fontId="19" fillId="0" borderId="73" xfId="0" applyFont="1" applyBorder="1" applyAlignment="1" applyProtection="1">
      <alignment horizontal="center"/>
      <protection locked="0"/>
    </xf>
    <xf numFmtId="0" fontId="22" fillId="0" borderId="69" xfId="0" applyFont="1" applyBorder="1" applyAlignment="1" applyProtection="1">
      <alignment vertical="top"/>
      <protection locked="0"/>
    </xf>
    <xf numFmtId="0" fontId="19" fillId="0" borderId="70" xfId="0" applyFont="1" applyBorder="1" applyAlignment="1" applyProtection="1">
      <alignment horizontal="center"/>
      <protection locked="0"/>
    </xf>
    <xf numFmtId="3" fontId="19" fillId="0" borderId="20" xfId="0" applyNumberFormat="1" applyFont="1" applyBorder="1" applyProtection="1">
      <protection locked="0"/>
    </xf>
    <xf numFmtId="0" fontId="22" fillId="0" borderId="42" xfId="0" applyFont="1" applyBorder="1" applyAlignment="1" applyProtection="1">
      <alignment vertical="top" wrapText="1"/>
      <protection locked="0"/>
    </xf>
    <xf numFmtId="0" fontId="22" fillId="0" borderId="30" xfId="0" applyFont="1" applyBorder="1" applyProtection="1">
      <protection locked="0"/>
    </xf>
    <xf numFmtId="0" fontId="22" fillId="0" borderId="33" xfId="0" applyFont="1" applyBorder="1" applyProtection="1">
      <protection locked="0"/>
    </xf>
    <xf numFmtId="3" fontId="19" fillId="0" borderId="1" xfId="0" applyNumberFormat="1" applyFont="1" applyFill="1" applyBorder="1" applyAlignment="1" applyProtection="1">
      <alignment horizontal="right" wrapText="1"/>
      <protection locked="0"/>
    </xf>
    <xf numFmtId="3" fontId="19" fillId="0" borderId="23" xfId="0" applyNumberFormat="1" applyFont="1" applyFill="1" applyBorder="1" applyAlignment="1" applyProtection="1">
      <alignment horizontal="right" wrapText="1"/>
      <protection locked="0"/>
    </xf>
    <xf numFmtId="3" fontId="19" fillId="0" borderId="4" xfId="0" applyNumberFormat="1" applyFont="1" applyFill="1" applyBorder="1" applyAlignment="1" applyProtection="1">
      <alignment horizontal="right" wrapText="1"/>
      <protection locked="0"/>
    </xf>
    <xf numFmtId="0" fontId="19" fillId="0" borderId="1" xfId="0" applyFont="1" applyFill="1" applyBorder="1" applyAlignment="1" applyProtection="1">
      <alignment horizontal="right" wrapText="1"/>
      <protection locked="0"/>
    </xf>
    <xf numFmtId="0" fontId="19" fillId="0" borderId="3" xfId="0" applyFont="1" applyFill="1" applyBorder="1" applyAlignment="1" applyProtection="1">
      <alignment horizontal="right" wrapText="1"/>
      <protection locked="0"/>
    </xf>
    <xf numFmtId="0" fontId="19" fillId="0" borderId="23" xfId="0" applyFont="1" applyFill="1" applyBorder="1" applyAlignment="1" applyProtection="1">
      <alignment horizontal="right" wrapText="1"/>
      <protection locked="0"/>
    </xf>
    <xf numFmtId="0" fontId="19" fillId="0" borderId="25" xfId="0" applyFont="1" applyFill="1" applyBorder="1" applyAlignment="1" applyProtection="1">
      <alignment horizontal="right" wrapText="1"/>
      <protection locked="0"/>
    </xf>
    <xf numFmtId="0" fontId="19" fillId="0" borderId="4" xfId="0" applyFont="1" applyFill="1" applyBorder="1" applyAlignment="1" applyProtection="1">
      <alignment horizontal="right" wrapText="1"/>
      <protection locked="0"/>
    </xf>
    <xf numFmtId="0" fontId="19" fillId="0" borderId="6" xfId="0" applyFont="1" applyFill="1" applyBorder="1" applyAlignment="1" applyProtection="1">
      <alignment horizontal="right" wrapText="1"/>
      <protection locked="0"/>
    </xf>
    <xf numFmtId="0" fontId="22" fillId="0" borderId="40" xfId="0" applyFont="1" applyBorder="1" applyAlignment="1" applyProtection="1">
      <alignment horizontal="left" vertical="top" wrapText="1"/>
      <protection locked="0"/>
    </xf>
    <xf numFmtId="0" fontId="19" fillId="0" borderId="56" xfId="0" applyFont="1" applyBorder="1" applyAlignment="1" applyProtection="1">
      <alignment horizontal="left" vertical="top" wrapText="1"/>
      <protection locked="0"/>
    </xf>
    <xf numFmtId="0" fontId="19" fillId="0" borderId="57" xfId="0" applyFont="1" applyBorder="1" applyAlignment="1" applyProtection="1">
      <alignment horizontal="left" vertical="top"/>
      <protection locked="0"/>
    </xf>
    <xf numFmtId="0" fontId="19" fillId="0" borderId="54" xfId="0" applyFont="1" applyBorder="1" applyAlignment="1" applyProtection="1">
      <alignment horizontal="left" vertical="top"/>
      <protection locked="0"/>
    </xf>
    <xf numFmtId="0" fontId="19" fillId="0" borderId="5" xfId="0" applyFont="1" applyBorder="1" applyAlignment="1" applyProtection="1">
      <alignment horizontal="left" vertical="top"/>
      <protection locked="0"/>
    </xf>
    <xf numFmtId="0" fontId="19" fillId="0" borderId="6" xfId="0" applyFont="1" applyBorder="1" applyAlignment="1" applyProtection="1">
      <alignment horizontal="left" vertical="top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32" xfId="0" applyFont="1" applyBorder="1" applyAlignment="1" applyProtection="1">
      <alignment horizontal="left" vertical="top"/>
      <protection locked="0"/>
    </xf>
    <xf numFmtId="0" fontId="19" fillId="0" borderId="17" xfId="0" applyFont="1" applyBorder="1" applyAlignment="1" applyProtection="1">
      <alignment horizontal="left" vertical="top" wrapText="1"/>
      <protection locked="0"/>
    </xf>
    <xf numFmtId="0" fontId="19" fillId="0" borderId="18" xfId="0" applyFont="1" applyBorder="1" applyAlignment="1" applyProtection="1">
      <alignment horizontal="left" vertical="top"/>
      <protection locked="0"/>
    </xf>
    <xf numFmtId="0" fontId="19" fillId="0" borderId="19" xfId="0" applyFont="1" applyBorder="1" applyAlignment="1" applyProtection="1">
      <alignment horizontal="left" vertical="top"/>
      <protection locked="0"/>
    </xf>
    <xf numFmtId="0" fontId="19" fillId="0" borderId="33" xfId="0" applyFont="1" applyBorder="1" applyAlignment="1" applyProtection="1">
      <alignment horizontal="left" vertical="top"/>
      <protection locked="0"/>
    </xf>
    <xf numFmtId="0" fontId="19" fillId="0" borderId="2" xfId="0" applyFont="1" applyFill="1" applyBorder="1" applyAlignment="1" applyProtection="1">
      <alignment horizontal="left" vertical="top"/>
      <protection locked="0"/>
    </xf>
    <xf numFmtId="0" fontId="22" fillId="0" borderId="75" xfId="0" applyFont="1" applyBorder="1" applyAlignment="1" applyProtection="1">
      <alignment horizontal="left" vertical="top" wrapText="1"/>
      <protection locked="0"/>
    </xf>
    <xf numFmtId="0" fontId="22" fillId="0" borderId="41" xfId="0" applyFont="1" applyFill="1" applyBorder="1" applyAlignment="1" applyProtection="1">
      <alignment vertical="top"/>
      <protection locked="0"/>
    </xf>
    <xf numFmtId="0" fontId="22" fillId="0" borderId="50" xfId="0" applyFont="1" applyBorder="1" applyAlignment="1" applyProtection="1">
      <alignment horizontal="left" vertical="top" wrapText="1"/>
      <protection locked="0"/>
    </xf>
    <xf numFmtId="0" fontId="22" fillId="0" borderId="41" xfId="0" applyFont="1" applyBorder="1" applyAlignment="1" applyProtection="1">
      <alignment vertical="top"/>
      <protection locked="0"/>
    </xf>
    <xf numFmtId="0" fontId="22" fillId="0" borderId="75" xfId="0" applyFont="1" applyBorder="1" applyAlignment="1" applyProtection="1">
      <alignment horizontal="left" vertical="top"/>
      <protection locked="0"/>
    </xf>
    <xf numFmtId="0" fontId="22" fillId="0" borderId="9" xfId="0" applyFont="1" applyFill="1" applyBorder="1" applyAlignment="1" applyProtection="1">
      <alignment vertical="top" wrapText="1"/>
      <protection locked="0"/>
    </xf>
    <xf numFmtId="0" fontId="22" fillId="0" borderId="10" xfId="0" applyFont="1" applyBorder="1" applyAlignment="1" applyProtection="1">
      <alignment horizontal="left" vertical="top"/>
      <protection locked="0"/>
    </xf>
    <xf numFmtId="0" fontId="22" fillId="0" borderId="16" xfId="0" applyFont="1" applyBorder="1" applyAlignment="1" applyProtection="1">
      <alignment horizontal="left" vertical="top"/>
      <protection locked="0"/>
    </xf>
    <xf numFmtId="0" fontId="22" fillId="0" borderId="0" xfId="0" applyFont="1" applyBorder="1" applyProtection="1"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2" fillId="0" borderId="9" xfId="0" applyFont="1" applyFill="1" applyBorder="1" applyAlignment="1" applyProtection="1">
      <alignment vertical="top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22" fillId="0" borderId="68" xfId="0" applyFont="1" applyBorder="1" applyAlignment="1" applyProtection="1">
      <alignment vertical="top" wrapText="1"/>
      <protection locked="0"/>
    </xf>
    <xf numFmtId="0" fontId="22" fillId="0" borderId="41" xfId="0" applyFont="1" applyFill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15" xfId="0" applyFont="1" applyBorder="1" applyAlignment="1" applyProtection="1">
      <alignment horizontal="left" vertical="top" wrapText="1"/>
      <protection locked="0"/>
    </xf>
    <xf numFmtId="0" fontId="22" fillId="0" borderId="68" xfId="0" applyFont="1" applyBorder="1" applyAlignment="1" applyProtection="1">
      <alignment horizontal="left" vertical="top" wrapText="1"/>
      <protection locked="0"/>
    </xf>
    <xf numFmtId="0" fontId="22" fillId="0" borderId="68" xfId="0" applyFont="1" applyBorder="1" applyAlignment="1" applyProtection="1">
      <alignment horizontal="left" vertical="top"/>
      <protection locked="0"/>
    </xf>
    <xf numFmtId="0" fontId="22" fillId="0" borderId="67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left" vertical="top" wrapText="1"/>
      <protection locked="0"/>
    </xf>
    <xf numFmtId="0" fontId="21" fillId="0" borderId="23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 applyProtection="1">
      <alignment horizontal="left" vertical="top" wrapText="1"/>
      <protection locked="0"/>
    </xf>
    <xf numFmtId="0" fontId="21" fillId="0" borderId="24" xfId="0" applyFont="1" applyBorder="1" applyAlignment="1" applyProtection="1">
      <alignment horizontal="left" vertical="top"/>
      <protection locked="0"/>
    </xf>
    <xf numFmtId="0" fontId="21" fillId="0" borderId="25" xfId="0" applyFont="1" applyBorder="1" applyAlignment="1" applyProtection="1">
      <alignment horizontal="left" vertical="top"/>
      <protection locked="0"/>
    </xf>
    <xf numFmtId="0" fontId="21" fillId="0" borderId="31" xfId="0" applyFont="1" applyBorder="1" applyAlignment="1" applyProtection="1">
      <alignment horizontal="left" vertical="top"/>
      <protection locked="0"/>
    </xf>
    <xf numFmtId="0" fontId="21" fillId="0" borderId="69" xfId="0" applyFont="1" applyBorder="1" applyAlignment="1" applyProtection="1">
      <alignment vertical="top" wrapText="1"/>
      <protection locked="0"/>
    </xf>
    <xf numFmtId="3" fontId="21" fillId="0" borderId="56" xfId="0" applyNumberFormat="1" applyFont="1" applyBorder="1" applyProtection="1">
      <protection locked="0"/>
    </xf>
    <xf numFmtId="3" fontId="21" fillId="0" borderId="25" xfId="0" applyNumberFormat="1" applyFont="1" applyBorder="1" applyProtection="1">
      <protection locked="0"/>
    </xf>
    <xf numFmtId="0" fontId="21" fillId="0" borderId="56" xfId="0" applyFont="1" applyBorder="1" applyProtection="1">
      <protection locked="0"/>
    </xf>
    <xf numFmtId="0" fontId="21" fillId="0" borderId="54" xfId="0" applyFont="1" applyBorder="1" applyProtection="1">
      <protection locked="0"/>
    </xf>
    <xf numFmtId="0" fontId="22" fillId="0" borderId="24" xfId="0" applyFont="1" applyBorder="1" applyAlignment="1" applyProtection="1">
      <alignment horizontal="left" vertical="top"/>
      <protection locked="0"/>
    </xf>
    <xf numFmtId="0" fontId="22" fillId="0" borderId="50" xfId="0" applyFont="1" applyBorder="1" applyAlignment="1" applyProtection="1">
      <alignment vertical="top"/>
      <protection locked="0"/>
    </xf>
    <xf numFmtId="0" fontId="19" fillId="0" borderId="25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9" fillId="0" borderId="5" xfId="0" applyFont="1" applyFill="1" applyBorder="1" applyAlignment="1" applyProtection="1">
      <alignment horizontal="left" vertical="top" wrapText="1"/>
      <protection locked="0"/>
    </xf>
    <xf numFmtId="0" fontId="20" fillId="0" borderId="5" xfId="0" applyFont="1" applyFill="1" applyBorder="1" applyAlignment="1" applyProtection="1">
      <alignment horizontal="left" vertical="top"/>
      <protection locked="0"/>
    </xf>
    <xf numFmtId="0" fontId="6" fillId="0" borderId="69" xfId="0" applyFont="1" applyBorder="1" applyAlignment="1" applyProtection="1">
      <alignment wrapText="1"/>
      <protection locked="0"/>
    </xf>
    <xf numFmtId="0" fontId="19" fillId="0" borderId="12" xfId="0" applyFont="1" applyFill="1" applyBorder="1" applyAlignment="1" applyProtection="1">
      <alignment vertical="top" wrapText="1"/>
      <protection locked="0"/>
    </xf>
    <xf numFmtId="0" fontId="19" fillId="0" borderId="24" xfId="0" applyFont="1" applyFill="1" applyBorder="1" applyAlignment="1" applyProtection="1">
      <alignment vertical="top" wrapText="1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Protection="1">
      <protection locked="0"/>
    </xf>
    <xf numFmtId="0" fontId="19" fillId="0" borderId="14" xfId="0" applyFont="1" applyBorder="1" applyAlignment="1" applyProtection="1">
      <alignment vertical="top"/>
      <protection locked="0"/>
    </xf>
    <xf numFmtId="0" fontId="19" fillId="0" borderId="11" xfId="0" applyFont="1" applyBorder="1" applyAlignment="1" applyProtection="1">
      <alignment vertical="top"/>
      <protection locked="0"/>
    </xf>
    <xf numFmtId="0" fontId="19" fillId="0" borderId="55" xfId="0" applyFont="1" applyBorder="1" applyAlignment="1" applyProtection="1">
      <alignment vertical="top" wrapText="1"/>
      <protection locked="0"/>
    </xf>
    <xf numFmtId="0" fontId="22" fillId="0" borderId="10" xfId="0" applyFont="1" applyBorder="1" applyAlignment="1" applyProtection="1">
      <alignment vertical="top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60" xfId="0" applyFont="1" applyFill="1" applyBorder="1" applyAlignment="1" applyProtection="1">
      <alignment horizontal="left" vertical="top"/>
      <protection locked="0"/>
    </xf>
    <xf numFmtId="0" fontId="19" fillId="0" borderId="33" xfId="0" applyFont="1" applyFill="1" applyBorder="1" applyAlignment="1" applyProtection="1">
      <alignment horizontal="left" vertical="top"/>
      <protection locked="0"/>
    </xf>
    <xf numFmtId="0" fontId="19" fillId="0" borderId="19" xfId="0" applyFont="1" applyFill="1" applyBorder="1" applyAlignment="1" applyProtection="1">
      <alignment horizontal="left" vertical="top"/>
      <protection locked="0"/>
    </xf>
    <xf numFmtId="0" fontId="19" fillId="0" borderId="57" xfId="0" applyFont="1" applyFill="1" applyBorder="1" applyAlignment="1" applyProtection="1">
      <alignment horizontal="left" vertical="top"/>
      <protection locked="0"/>
    </xf>
    <xf numFmtId="0" fontId="19" fillId="0" borderId="18" xfId="0" applyFont="1" applyFill="1" applyBorder="1" applyAlignment="1" applyProtection="1">
      <alignment horizontal="left" vertical="top"/>
      <protection locked="0"/>
    </xf>
    <xf numFmtId="0" fontId="19" fillId="0" borderId="24" xfId="0" applyFont="1" applyFill="1" applyBorder="1" applyAlignment="1" applyProtection="1">
      <alignment horizontal="left" vertical="top"/>
      <protection locked="0"/>
    </xf>
    <xf numFmtId="0" fontId="22" fillId="0" borderId="59" xfId="0" applyFont="1" applyBorder="1" applyAlignment="1" applyProtection="1">
      <alignment horizontal="left" vertical="top"/>
      <protection locked="0"/>
    </xf>
    <xf numFmtId="0" fontId="22" fillId="0" borderId="41" xfId="0" applyFont="1" applyBorder="1" applyAlignment="1" applyProtection="1">
      <alignment horizontal="left" vertical="top"/>
      <protection locked="0"/>
    </xf>
    <xf numFmtId="0" fontId="19" fillId="0" borderId="21" xfId="0" applyFont="1" applyFill="1" applyBorder="1" applyAlignment="1" applyProtection="1">
      <alignment horizontal="left" vertical="top"/>
      <protection locked="0"/>
    </xf>
    <xf numFmtId="0" fontId="19" fillId="0" borderId="22" xfId="0" applyFont="1" applyFill="1" applyBorder="1" applyAlignment="1" applyProtection="1">
      <alignment horizontal="left" vertical="top"/>
      <protection locked="0"/>
    </xf>
    <xf numFmtId="0" fontId="22" fillId="0" borderId="69" xfId="0" applyFont="1" applyBorder="1" applyAlignment="1" applyProtection="1">
      <alignment horizontal="left" vertical="top"/>
      <protection locked="0"/>
    </xf>
    <xf numFmtId="0" fontId="22" fillId="0" borderId="8" xfId="0" applyFont="1" applyBorder="1" applyAlignment="1" applyProtection="1">
      <alignment horizontal="left" vertical="top"/>
      <protection locked="0"/>
    </xf>
    <xf numFmtId="0" fontId="22" fillId="0" borderId="15" xfId="0" applyFont="1" applyBorder="1" applyAlignment="1" applyProtection="1">
      <alignment horizontal="left" vertical="top"/>
      <protection locked="0"/>
    </xf>
    <xf numFmtId="0" fontId="22" fillId="0" borderId="73" xfId="0" applyFont="1" applyBorder="1" applyAlignment="1" applyProtection="1">
      <alignment horizontal="left" vertical="top"/>
      <protection locked="0"/>
    </xf>
    <xf numFmtId="0" fontId="19" fillId="0" borderId="13" xfId="0" applyFont="1" applyBorder="1" applyAlignment="1" applyProtection="1">
      <alignment vertical="top" wrapText="1"/>
      <protection locked="0"/>
    </xf>
    <xf numFmtId="0" fontId="22" fillId="0" borderId="65" xfId="0" applyFont="1" applyBorder="1" applyAlignment="1" applyProtection="1">
      <alignment horizontal="left" vertical="top"/>
      <protection locked="0"/>
    </xf>
    <xf numFmtId="0" fontId="22" fillId="0" borderId="67" xfId="0" applyFont="1" applyBorder="1" applyAlignment="1" applyProtection="1">
      <alignment horizontal="left" vertical="top"/>
      <protection locked="0"/>
    </xf>
    <xf numFmtId="0" fontId="19" fillId="0" borderId="54" xfId="0" applyFont="1" applyFill="1" applyBorder="1" applyAlignment="1" applyProtection="1">
      <alignment horizontal="left" vertical="top"/>
      <protection locked="0"/>
    </xf>
    <xf numFmtId="3" fontId="14" fillId="0" borderId="0" xfId="0" applyNumberFormat="1" applyFont="1" applyProtection="1">
      <protection locked="0"/>
    </xf>
    <xf numFmtId="0" fontId="19" fillId="0" borderId="71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30" xfId="0" applyFont="1" applyBorder="1" applyAlignment="1" applyProtection="1">
      <alignment horizontal="center" vertical="center"/>
      <protection locked="0"/>
    </xf>
    <xf numFmtId="0" fontId="19" fillId="0" borderId="51" xfId="0" applyFont="1" applyBorder="1" applyAlignment="1" applyProtection="1">
      <alignment horizontal="center" vertical="center"/>
      <protection locked="0"/>
    </xf>
    <xf numFmtId="0" fontId="19" fillId="0" borderId="41" xfId="0" applyFont="1" applyBorder="1" applyAlignment="1" applyProtection="1">
      <alignment horizontal="center" vertical="center"/>
      <protection locked="0"/>
    </xf>
    <xf numFmtId="0" fontId="19" fillId="0" borderId="45" xfId="0" applyFont="1" applyBorder="1" applyAlignment="1" applyProtection="1">
      <alignment horizontal="center" vertical="center"/>
      <protection locked="0"/>
    </xf>
    <xf numFmtId="0" fontId="19" fillId="0" borderId="64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 applyProtection="1">
      <alignment horizontal="center" vertical="center"/>
      <protection locked="0"/>
    </xf>
    <xf numFmtId="0" fontId="19" fillId="0" borderId="62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22" fillId="0" borderId="1" xfId="0" applyFont="1" applyFill="1" applyBorder="1" applyProtection="1">
      <protection locked="0"/>
    </xf>
    <xf numFmtId="0" fontId="22" fillId="0" borderId="3" xfId="0" applyFont="1" applyFill="1" applyBorder="1" applyProtection="1">
      <protection locked="0"/>
    </xf>
    <xf numFmtId="0" fontId="22" fillId="0" borderId="38" xfId="0" applyFont="1" applyFill="1" applyBorder="1" applyProtection="1">
      <protection locked="0"/>
    </xf>
    <xf numFmtId="0" fontId="22" fillId="0" borderId="56" xfId="0" applyFont="1" applyFill="1" applyBorder="1" applyProtection="1">
      <protection locked="0"/>
    </xf>
    <xf numFmtId="0" fontId="22" fillId="0" borderId="54" xfId="0" applyFont="1" applyFill="1" applyBorder="1" applyProtection="1">
      <protection locked="0"/>
    </xf>
    <xf numFmtId="0" fontId="22" fillId="0" borderId="19" xfId="0" applyFont="1" applyFill="1" applyBorder="1" applyProtection="1">
      <protection locked="0"/>
    </xf>
    <xf numFmtId="0" fontId="19" fillId="0" borderId="76" xfId="0" applyFont="1" applyBorder="1" applyAlignment="1" applyProtection="1">
      <alignment horizontal="center" vertical="center"/>
      <protection locked="0"/>
    </xf>
    <xf numFmtId="0" fontId="22" fillId="0" borderId="51" xfId="0" applyFont="1" applyFill="1" applyBorder="1" applyAlignment="1" applyProtection="1">
      <alignment horizontal="center" vertical="center"/>
      <protection locked="0"/>
    </xf>
    <xf numFmtId="0" fontId="19" fillId="0" borderId="74" xfId="0" applyFont="1" applyBorder="1" applyAlignment="1" applyProtection="1">
      <alignment horizontal="center" vertical="center"/>
      <protection locked="0"/>
    </xf>
    <xf numFmtId="0" fontId="22" fillId="0" borderId="37" xfId="0" applyFont="1" applyFill="1" applyBorder="1" applyProtection="1">
      <protection locked="0"/>
    </xf>
    <xf numFmtId="3" fontId="22" fillId="0" borderId="39" xfId="0" applyNumberFormat="1" applyFont="1" applyFill="1" applyBorder="1" applyProtection="1">
      <protection locked="0"/>
    </xf>
    <xf numFmtId="3" fontId="22" fillId="0" borderId="44" xfId="0" applyNumberFormat="1" applyFont="1" applyFill="1" applyBorder="1" applyProtection="1">
      <protection locked="0"/>
    </xf>
    <xf numFmtId="3" fontId="22" fillId="0" borderId="19" xfId="0" applyNumberFormat="1" applyFont="1" applyFill="1" applyBorder="1" applyProtection="1">
      <protection locked="0"/>
    </xf>
    <xf numFmtId="3" fontId="22" fillId="0" borderId="33" xfId="0" applyNumberFormat="1" applyFont="1" applyFill="1" applyBorder="1" applyProtection="1">
      <protection locked="0"/>
    </xf>
    <xf numFmtId="3" fontId="22" fillId="0" borderId="38" xfId="0" applyNumberFormat="1" applyFont="1" applyFill="1" applyBorder="1" applyProtection="1">
      <protection locked="0"/>
    </xf>
    <xf numFmtId="3" fontId="22" fillId="0" borderId="41" xfId="0" applyNumberFormat="1" applyFont="1" applyFill="1" applyBorder="1" applyProtection="1">
      <protection locked="0"/>
    </xf>
    <xf numFmtId="3" fontId="19" fillId="0" borderId="23" xfId="0" applyNumberFormat="1" applyFont="1" applyBorder="1" applyProtection="1">
      <protection locked="0"/>
    </xf>
    <xf numFmtId="3" fontId="22" fillId="0" borderId="69" xfId="0" applyNumberFormat="1" applyFont="1" applyFill="1" applyBorder="1" applyProtection="1">
      <protection locked="0"/>
    </xf>
    <xf numFmtId="3" fontId="22" fillId="0" borderId="63" xfId="0" applyNumberFormat="1" applyFont="1" applyFill="1" applyBorder="1" applyProtection="1">
      <protection locked="0"/>
    </xf>
    <xf numFmtId="3" fontId="22" fillId="0" borderId="59" xfId="0" applyNumberFormat="1" applyFont="1" applyFill="1" applyBorder="1" applyProtection="1">
      <protection locked="0"/>
    </xf>
    <xf numFmtId="3" fontId="22" fillId="0" borderId="42" xfId="0" applyNumberFormat="1" applyFont="1" applyFill="1" applyBorder="1" applyProtection="1">
      <protection locked="0"/>
    </xf>
    <xf numFmtId="0" fontId="22" fillId="2" borderId="13" xfId="0" applyFont="1" applyFill="1" applyBorder="1" applyAlignment="1" applyProtection="1">
      <alignment horizontal="left" vertical="top" wrapText="1"/>
      <protection locked="0"/>
    </xf>
    <xf numFmtId="0" fontId="19" fillId="2" borderId="13" xfId="0" applyFont="1" applyFill="1" applyBorder="1" applyAlignment="1" applyProtection="1">
      <alignment horizontal="left" vertical="top" wrapText="1"/>
      <protection locked="0"/>
    </xf>
    <xf numFmtId="0" fontId="22" fillId="2" borderId="31" xfId="0" applyFont="1" applyFill="1" applyBorder="1" applyAlignment="1" applyProtection="1">
      <alignment horizontal="left" vertical="top" wrapText="1"/>
      <protection locked="0"/>
    </xf>
    <xf numFmtId="0" fontId="22" fillId="0" borderId="31" xfId="0" applyFont="1" applyFill="1" applyBorder="1" applyAlignment="1" applyProtection="1">
      <alignment horizontal="left" vertical="top" wrapText="1"/>
      <protection locked="0"/>
    </xf>
    <xf numFmtId="0" fontId="19" fillId="2" borderId="31" xfId="0" applyFont="1" applyFill="1" applyBorder="1" applyAlignment="1" applyProtection="1">
      <alignment horizontal="left" vertical="top" wrapText="1"/>
      <protection locked="0"/>
    </xf>
    <xf numFmtId="0" fontId="20" fillId="0" borderId="57" xfId="0" applyFont="1" applyBorder="1" applyAlignment="1" applyProtection="1">
      <alignment horizontal="left" vertical="top"/>
      <protection locked="0"/>
    </xf>
    <xf numFmtId="3" fontId="19" fillId="0" borderId="70" xfId="0" applyNumberFormat="1" applyFont="1" applyBorder="1" applyAlignment="1" applyProtection="1">
      <alignment horizontal="right"/>
      <protection locked="0"/>
    </xf>
    <xf numFmtId="0" fontId="20" fillId="0" borderId="5" xfId="0" applyFont="1" applyBorder="1" applyAlignment="1" applyProtection="1">
      <alignment horizontal="left" vertical="top"/>
      <protection locked="0"/>
    </xf>
    <xf numFmtId="0" fontId="22" fillId="0" borderId="14" xfId="0" applyFont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 wrapText="1"/>
      <protection locked="0"/>
    </xf>
    <xf numFmtId="0" fontId="22" fillId="0" borderId="71" xfId="0" applyFont="1" applyBorder="1" applyProtection="1">
      <protection locked="0"/>
    </xf>
    <xf numFmtId="0" fontId="22" fillId="0" borderId="51" xfId="0" applyFont="1" applyBorder="1" applyProtection="1">
      <protection locked="0"/>
    </xf>
    <xf numFmtId="0" fontId="22" fillId="0" borderId="50" xfId="0" applyFont="1" applyBorder="1" applyProtection="1">
      <protection locked="0"/>
    </xf>
    <xf numFmtId="0" fontId="22" fillId="0" borderId="47" xfId="0" applyFont="1" applyBorder="1" applyProtection="1">
      <protection locked="0"/>
    </xf>
    <xf numFmtId="0" fontId="22" fillId="0" borderId="55" xfId="0" applyFont="1" applyBorder="1" applyProtection="1">
      <protection locked="0"/>
    </xf>
    <xf numFmtId="0" fontId="19" fillId="2" borderId="23" xfId="0" applyFont="1" applyFill="1" applyBorder="1" applyAlignment="1" applyProtection="1">
      <alignment horizontal="left" vertical="top" wrapText="1"/>
      <protection locked="0"/>
    </xf>
    <xf numFmtId="0" fontId="19" fillId="2" borderId="24" xfId="0" applyFont="1" applyFill="1" applyBorder="1" applyAlignment="1" applyProtection="1">
      <alignment horizontal="left" vertical="top" wrapText="1"/>
      <protection locked="0"/>
    </xf>
    <xf numFmtId="0" fontId="20" fillId="2" borderId="24" xfId="0" applyFont="1" applyFill="1" applyBorder="1" applyAlignment="1" applyProtection="1">
      <alignment horizontal="left" vertical="top"/>
      <protection locked="0"/>
    </xf>
    <xf numFmtId="0" fontId="19" fillId="2" borderId="49" xfId="0" applyFont="1" applyFill="1" applyBorder="1" applyAlignment="1" applyProtection="1">
      <alignment horizontal="left" vertical="top"/>
      <protection locked="0"/>
    </xf>
    <xf numFmtId="0" fontId="22" fillId="2" borderId="73" xfId="0" applyFont="1" applyFill="1" applyBorder="1" applyAlignment="1" applyProtection="1">
      <alignment horizontal="left" vertical="top" wrapText="1"/>
      <protection locked="0"/>
    </xf>
    <xf numFmtId="0" fontId="19" fillId="2" borderId="31" xfId="0" applyFont="1" applyFill="1" applyBorder="1" applyAlignment="1" applyProtection="1">
      <alignment vertical="top" wrapText="1"/>
      <protection locked="0"/>
    </xf>
    <xf numFmtId="0" fontId="19" fillId="2" borderId="41" xfId="0" applyFont="1" applyFill="1" applyBorder="1" applyAlignment="1" applyProtection="1">
      <alignment vertical="top" wrapText="1"/>
      <protection locked="0"/>
    </xf>
    <xf numFmtId="3" fontId="22" fillId="2" borderId="17" xfId="0" applyNumberFormat="1" applyFont="1" applyFill="1" applyBorder="1" applyProtection="1">
      <protection locked="0"/>
    </xf>
    <xf numFmtId="3" fontId="22" fillId="2" borderId="19" xfId="0" applyNumberFormat="1" applyFont="1" applyFill="1" applyBorder="1" applyProtection="1">
      <protection locked="0"/>
    </xf>
    <xf numFmtId="0" fontId="22" fillId="2" borderId="23" xfId="0" applyFont="1" applyFill="1" applyBorder="1" applyProtection="1">
      <protection locked="0"/>
    </xf>
    <xf numFmtId="0" fontId="22" fillId="2" borderId="25" xfId="0" applyFont="1" applyFill="1" applyBorder="1" applyProtection="1">
      <protection locked="0"/>
    </xf>
    <xf numFmtId="0" fontId="19" fillId="2" borderId="53" xfId="0" applyFont="1" applyFill="1" applyBorder="1" applyAlignment="1" applyProtection="1">
      <alignment horizontal="center" vertical="center"/>
      <protection locked="0"/>
    </xf>
    <xf numFmtId="0" fontId="19" fillId="2" borderId="17" xfId="0" applyFont="1" applyFill="1" applyBorder="1" applyProtection="1">
      <protection locked="0"/>
    </xf>
    <xf numFmtId="0" fontId="19" fillId="2" borderId="19" xfId="0" applyFont="1" applyFill="1" applyBorder="1" applyProtection="1">
      <protection locked="0"/>
    </xf>
    <xf numFmtId="3" fontId="22" fillId="2" borderId="25" xfId="0" applyNumberFormat="1" applyFont="1" applyFill="1" applyBorder="1" applyProtection="1">
      <protection locked="0"/>
    </xf>
    <xf numFmtId="0" fontId="22" fillId="2" borderId="56" xfId="0" applyFont="1" applyFill="1" applyBorder="1" applyProtection="1">
      <protection locked="0"/>
    </xf>
    <xf numFmtId="0" fontId="22" fillId="2" borderId="54" xfId="0" applyFont="1" applyFill="1" applyBorder="1" applyProtection="1">
      <protection locked="0"/>
    </xf>
    <xf numFmtId="3" fontId="22" fillId="2" borderId="44" xfId="0" applyNumberFormat="1" applyFont="1" applyFill="1" applyBorder="1" applyProtection="1">
      <protection locked="0"/>
    </xf>
    <xf numFmtId="0" fontId="22" fillId="2" borderId="17" xfId="0" applyFont="1" applyFill="1" applyBorder="1" applyProtection="1">
      <protection locked="0"/>
    </xf>
    <xf numFmtId="0" fontId="22" fillId="2" borderId="19" xfId="0" applyFont="1" applyFill="1" applyBorder="1" applyProtection="1">
      <protection locked="0"/>
    </xf>
    <xf numFmtId="0" fontId="20" fillId="0" borderId="68" xfId="0" applyFont="1" applyFill="1" applyBorder="1" applyAlignment="1" applyProtection="1">
      <alignment vertical="top" wrapText="1"/>
      <protection locked="0"/>
    </xf>
    <xf numFmtId="0" fontId="19" fillId="0" borderId="53" xfId="0" applyFont="1" applyFill="1" applyBorder="1" applyAlignment="1" applyProtection="1">
      <alignment horizontal="center" vertical="center"/>
      <protection locked="0"/>
    </xf>
    <xf numFmtId="0" fontId="19" fillId="0" borderId="17" xfId="0" applyFont="1" applyFill="1" applyBorder="1" applyProtection="1">
      <protection locked="0"/>
    </xf>
    <xf numFmtId="0" fontId="19" fillId="0" borderId="19" xfId="0" applyFont="1" applyFill="1" applyBorder="1" applyProtection="1"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19" xfId="0" applyFont="1" applyFill="1" applyBorder="1" applyAlignment="1" applyProtection="1">
      <alignment horizontal="center" vertical="center"/>
      <protection locked="0"/>
    </xf>
    <xf numFmtId="0" fontId="28" fillId="0" borderId="31" xfId="0" applyFont="1" applyFill="1" applyBorder="1" applyAlignment="1" applyProtection="1">
      <alignment vertical="top" wrapText="1"/>
      <protection locked="0"/>
    </xf>
    <xf numFmtId="0" fontId="28" fillId="0" borderId="16" xfId="0" applyFont="1" applyFill="1" applyBorder="1" applyAlignment="1" applyProtection="1">
      <alignment vertical="top" wrapText="1"/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3" fontId="22" fillId="2" borderId="23" xfId="0" applyNumberFormat="1" applyFont="1" applyFill="1" applyBorder="1" applyProtection="1">
      <protection locked="0"/>
    </xf>
    <xf numFmtId="0" fontId="22" fillId="2" borderId="60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vertical="top"/>
      <protection locked="0"/>
    </xf>
    <xf numFmtId="0" fontId="21" fillId="0" borderId="3" xfId="0" applyFont="1" applyFill="1" applyBorder="1" applyAlignment="1" applyProtection="1">
      <alignment vertical="top"/>
      <protection locked="0"/>
    </xf>
    <xf numFmtId="0" fontId="21" fillId="0" borderId="76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left" vertical="top" wrapText="1"/>
      <protection locked="0"/>
    </xf>
    <xf numFmtId="0" fontId="19" fillId="2" borderId="25" xfId="0" applyFont="1" applyFill="1" applyBorder="1" applyAlignment="1" applyProtection="1">
      <alignment horizontal="left" vertical="top"/>
      <protection locked="0"/>
    </xf>
    <xf numFmtId="0" fontId="22" fillId="0" borderId="0" xfId="0" applyFont="1" applyBorder="1" applyAlignment="1" applyProtection="1">
      <alignment horizontal="left"/>
      <protection locked="0"/>
    </xf>
    <xf numFmtId="0" fontId="22" fillId="0" borderId="61" xfId="0" applyFont="1" applyFill="1" applyBorder="1" applyAlignment="1" applyProtection="1">
      <alignment horizontal="center" vertical="center"/>
      <protection locked="0"/>
    </xf>
    <xf numFmtId="0" fontId="22" fillId="0" borderId="13" xfId="0" applyFont="1" applyFill="1" applyBorder="1" applyAlignment="1" applyProtection="1">
      <alignment horizontal="center" vertical="center" wrapText="1"/>
      <protection locked="0"/>
    </xf>
    <xf numFmtId="0" fontId="22" fillId="0" borderId="76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22" fillId="0" borderId="51" xfId="0" applyFont="1" applyBorder="1" applyAlignment="1" applyProtection="1">
      <alignment horizontal="center" vertical="center"/>
      <protection locked="0"/>
    </xf>
    <xf numFmtId="0" fontId="22" fillId="0" borderId="24" xfId="0" applyFont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2" fillId="0" borderId="76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/>
      <protection locked="0"/>
    </xf>
    <xf numFmtId="0" fontId="19" fillId="0" borderId="51" xfId="0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Fill="1" applyBorder="1" applyAlignment="1" applyProtection="1">
      <alignment horizontal="center" vertical="center"/>
      <protection locked="0"/>
    </xf>
    <xf numFmtId="0" fontId="19" fillId="0" borderId="24" xfId="0" applyFont="1" applyFill="1" applyBorder="1" applyAlignment="1" applyProtection="1">
      <alignment horizontal="center" vertical="center"/>
      <protection locked="0"/>
    </xf>
    <xf numFmtId="0" fontId="19" fillId="0" borderId="38" xfId="0" applyFont="1" applyFill="1" applyBorder="1" applyAlignment="1" applyProtection="1">
      <alignment horizontal="center" vertical="center"/>
      <protection locked="0"/>
    </xf>
    <xf numFmtId="0" fontId="22" fillId="0" borderId="31" xfId="0" applyFont="1" applyBorder="1" applyAlignment="1" applyProtection="1">
      <alignment horizontal="center" vertical="center"/>
      <protection locked="0"/>
    </xf>
    <xf numFmtId="0" fontId="22" fillId="0" borderId="31" xfId="0" applyFont="1" applyFill="1" applyBorder="1" applyAlignment="1" applyProtection="1">
      <alignment horizontal="center" vertical="center"/>
      <protection locked="0"/>
    </xf>
    <xf numFmtId="0" fontId="22" fillId="0" borderId="53" xfId="0" applyFont="1" applyBorder="1" applyAlignment="1" applyProtection="1">
      <alignment horizontal="center" vertical="center"/>
      <protection locked="0"/>
    </xf>
    <xf numFmtId="0" fontId="22" fillId="2" borderId="51" xfId="0" applyFont="1" applyFill="1" applyBorder="1" applyAlignment="1" applyProtection="1">
      <alignment horizontal="center" vertical="center"/>
      <protection locked="0"/>
    </xf>
    <xf numFmtId="0" fontId="22" fillId="2" borderId="24" xfId="0" applyFont="1" applyFill="1" applyBorder="1" applyAlignment="1" applyProtection="1">
      <alignment horizontal="center" vertical="center"/>
      <protection locked="0"/>
    </xf>
    <xf numFmtId="0" fontId="22" fillId="2" borderId="25" xfId="0" applyFont="1" applyFill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22" fillId="0" borderId="18" xfId="0" applyFont="1" applyFill="1" applyBorder="1" applyAlignment="1" applyProtection="1">
      <alignment horizontal="center" vertical="center"/>
      <protection locked="0"/>
    </xf>
    <xf numFmtId="0" fontId="22" fillId="0" borderId="19" xfId="0" applyFont="1" applyFill="1" applyBorder="1" applyAlignment="1" applyProtection="1">
      <alignment horizontal="center" vertical="center"/>
      <protection locked="0"/>
    </xf>
    <xf numFmtId="0" fontId="22" fillId="2" borderId="53" xfId="0" applyFont="1" applyFill="1" applyBorder="1" applyAlignment="1" applyProtection="1">
      <alignment horizontal="center" vertical="center"/>
      <protection locked="0"/>
    </xf>
    <xf numFmtId="0" fontId="22" fillId="2" borderId="18" xfId="0" applyFont="1" applyFill="1" applyBorder="1" applyAlignment="1" applyProtection="1">
      <alignment horizontal="center" vertical="center"/>
      <protection locked="0"/>
    </xf>
    <xf numFmtId="0" fontId="22" fillId="2" borderId="19" xfId="0" applyFont="1" applyFill="1" applyBorder="1" applyAlignment="1" applyProtection="1">
      <alignment horizontal="center" vertical="center"/>
      <protection locked="0"/>
    </xf>
    <xf numFmtId="0" fontId="22" fillId="0" borderId="25" xfId="0" applyFont="1" applyBorder="1" applyAlignment="1" applyProtection="1">
      <alignment horizontal="center" vertical="center"/>
      <protection locked="0"/>
    </xf>
    <xf numFmtId="0" fontId="22" fillId="0" borderId="8" xfId="0" applyFont="1" applyFill="1" applyBorder="1" applyAlignment="1" applyProtection="1">
      <alignment vertical="top" wrapText="1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1" xfId="0" applyFont="1" applyFill="1" applyBorder="1" applyAlignment="1" applyProtection="1">
      <alignment vertical="top" wrapText="1"/>
      <protection locked="0"/>
    </xf>
    <xf numFmtId="0" fontId="21" fillId="0" borderId="51" xfId="0" applyFont="1" applyFill="1" applyBorder="1" applyAlignment="1" applyProtection="1">
      <alignment horizontal="center" vertical="center"/>
      <protection locked="0"/>
    </xf>
    <xf numFmtId="0" fontId="21" fillId="0" borderId="60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38" xfId="0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22" fillId="0" borderId="53" xfId="0" applyFont="1" applyFill="1" applyBorder="1" applyAlignment="1" applyProtection="1">
      <alignment horizontal="center" vertical="center"/>
      <protection locked="0"/>
    </xf>
    <xf numFmtId="0" fontId="21" fillId="0" borderId="53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Protection="1"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52" xfId="0" applyFont="1" applyFill="1" applyBorder="1" applyAlignment="1" applyProtection="1">
      <alignment horizontal="center" vertical="center"/>
      <protection locked="0"/>
    </xf>
    <xf numFmtId="3" fontId="22" fillId="0" borderId="17" xfId="0" applyNumberFormat="1" applyFont="1" applyFill="1" applyBorder="1" applyProtection="1">
      <protection locked="0"/>
    </xf>
    <xf numFmtId="0" fontId="19" fillId="0" borderId="76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left" wrapText="1"/>
      <protection locked="0"/>
    </xf>
    <xf numFmtId="0" fontId="22" fillId="0" borderId="48" xfId="0" applyFont="1" applyFill="1" applyBorder="1" applyAlignment="1" applyProtection="1">
      <alignment horizontal="center" vertical="center"/>
      <protection locked="0"/>
    </xf>
    <xf numFmtId="0" fontId="22" fillId="0" borderId="25" xfId="0" applyFont="1" applyFill="1" applyBorder="1" applyAlignment="1" applyProtection="1">
      <alignment horizontal="center" vertical="center"/>
      <protection locked="0"/>
    </xf>
    <xf numFmtId="0" fontId="21" fillId="0" borderId="76" xfId="0" applyFont="1" applyFill="1" applyBorder="1" applyAlignment="1" applyProtection="1">
      <alignment horizontal="center" vertical="center" wrapText="1"/>
      <protection locked="0"/>
    </xf>
    <xf numFmtId="0" fontId="22" fillId="0" borderId="17" xfId="0" applyFont="1" applyFill="1" applyBorder="1" applyProtection="1">
      <protection locked="0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0" fontId="19" fillId="0" borderId="54" xfId="0" applyFont="1" applyFill="1" applyBorder="1" applyAlignment="1" applyProtection="1">
      <alignment horizontal="center" vertical="center"/>
      <protection locked="0"/>
    </xf>
    <xf numFmtId="0" fontId="30" fillId="0" borderId="31" xfId="0" applyFont="1" applyFill="1" applyBorder="1" applyAlignment="1" applyProtection="1">
      <alignment vertical="top" wrapText="1"/>
      <protection locked="0"/>
    </xf>
    <xf numFmtId="0" fontId="28" fillId="0" borderId="0" xfId="0" applyFont="1" applyFill="1" applyBorder="1" applyAlignment="1" applyProtection="1">
      <alignment vertical="top" wrapText="1"/>
      <protection locked="0"/>
    </xf>
    <xf numFmtId="3" fontId="22" fillId="0" borderId="56" xfId="0" applyNumberFormat="1" applyFont="1" applyFill="1" applyBorder="1" applyProtection="1">
      <protection locked="0"/>
    </xf>
    <xf numFmtId="0" fontId="19" fillId="0" borderId="57" xfId="0" applyFont="1" applyFill="1" applyBorder="1" applyAlignment="1" applyProtection="1">
      <alignment horizontal="center" vertical="center"/>
      <protection locked="0"/>
    </xf>
    <xf numFmtId="0" fontId="30" fillId="0" borderId="58" xfId="0" applyFont="1" applyFill="1" applyBorder="1" applyAlignment="1" applyProtection="1">
      <alignment vertical="top" wrapText="1"/>
      <protection locked="0"/>
    </xf>
    <xf numFmtId="0" fontId="29" fillId="0" borderId="16" xfId="0" applyFont="1" applyFill="1" applyBorder="1" applyAlignment="1" applyProtection="1">
      <alignment vertical="top" wrapText="1"/>
      <protection locked="0"/>
    </xf>
    <xf numFmtId="0" fontId="19" fillId="0" borderId="4" xfId="0" applyFont="1" applyFill="1" applyBorder="1" applyAlignment="1" applyProtection="1">
      <alignment horizontal="left" vertical="top" wrapText="1"/>
      <protection locked="0"/>
    </xf>
    <xf numFmtId="0" fontId="19" fillId="0" borderId="6" xfId="0" applyFont="1" applyFill="1" applyBorder="1" applyAlignment="1" applyProtection="1">
      <alignment horizontal="left" vertical="top"/>
      <protection locked="0"/>
    </xf>
    <xf numFmtId="0" fontId="28" fillId="0" borderId="14" xfId="0" applyFont="1" applyFill="1" applyBorder="1" applyAlignment="1" applyProtection="1">
      <alignment vertical="top" wrapText="1"/>
      <protection locked="0"/>
    </xf>
    <xf numFmtId="0" fontId="28" fillId="0" borderId="11" xfId="0" applyFont="1" applyFill="1" applyBorder="1" applyAlignment="1" applyProtection="1">
      <alignment vertical="top" wrapText="1"/>
      <protection locked="0"/>
    </xf>
    <xf numFmtId="0" fontId="29" fillId="0" borderId="14" xfId="0" applyFont="1" applyFill="1" applyBorder="1" applyAlignment="1" applyProtection="1">
      <alignment vertical="top" wrapText="1"/>
      <protection locked="0"/>
    </xf>
    <xf numFmtId="3" fontId="22" fillId="0" borderId="4" xfId="0" applyNumberFormat="1" applyFont="1" applyFill="1" applyBorder="1" applyProtection="1">
      <protection locked="0"/>
    </xf>
    <xf numFmtId="0" fontId="22" fillId="0" borderId="4" xfId="0" applyFont="1" applyFill="1" applyBorder="1" applyProtection="1">
      <protection locked="0"/>
    </xf>
    <xf numFmtId="0" fontId="22" fillId="0" borderId="6" xfId="0" applyFont="1" applyFill="1" applyBorder="1" applyProtection="1"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Protection="1">
      <protection locked="0"/>
    </xf>
    <xf numFmtId="0" fontId="19" fillId="0" borderId="6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3" fontId="22" fillId="0" borderId="33" xfId="0" applyNumberFormat="1" applyFont="1" applyFill="1" applyBorder="1" applyProtection="1"/>
    <xf numFmtId="3" fontId="22" fillId="0" borderId="19" xfId="0" applyNumberFormat="1" applyFont="1" applyFill="1" applyBorder="1" applyProtection="1"/>
    <xf numFmtId="3" fontId="22" fillId="0" borderId="6" xfId="0" applyNumberFormat="1" applyFont="1" applyFill="1" applyBorder="1" applyProtection="1"/>
    <xf numFmtId="3" fontId="22" fillId="0" borderId="25" xfId="0" applyNumberFormat="1" applyFont="1" applyFill="1" applyBorder="1" applyProtection="1"/>
    <xf numFmtId="3" fontId="22" fillId="0" borderId="54" xfId="0" applyNumberFormat="1" applyFont="1" applyFill="1" applyBorder="1" applyProtection="1"/>
    <xf numFmtId="3" fontId="22" fillId="0" borderId="38" xfId="0" applyNumberFormat="1" applyFont="1" applyFill="1" applyBorder="1" applyProtection="1"/>
    <xf numFmtId="3" fontId="22" fillId="0" borderId="3" xfId="0" applyNumberFormat="1" applyFont="1" applyBorder="1" applyProtection="1"/>
    <xf numFmtId="3" fontId="22" fillId="0" borderId="25" xfId="0" applyNumberFormat="1" applyFont="1" applyBorder="1" applyProtection="1"/>
    <xf numFmtId="3" fontId="22" fillId="0" borderId="54" xfId="0" applyNumberFormat="1" applyFont="1" applyBorder="1" applyProtection="1"/>
    <xf numFmtId="3" fontId="19" fillId="0" borderId="22" xfId="0" applyNumberFormat="1" applyFont="1" applyBorder="1" applyProtection="1"/>
    <xf numFmtId="3" fontId="19" fillId="0" borderId="33" xfId="0" applyNumberFormat="1" applyFont="1" applyBorder="1" applyProtection="1"/>
    <xf numFmtId="3" fontId="19" fillId="0" borderId="25" xfId="0" applyNumberFormat="1" applyFont="1" applyBorder="1" applyProtection="1"/>
    <xf numFmtId="3" fontId="19" fillId="0" borderId="3" xfId="0" applyNumberFormat="1" applyFont="1" applyBorder="1" applyProtection="1"/>
    <xf numFmtId="3" fontId="22" fillId="0" borderId="19" xfId="0" applyNumberFormat="1" applyFont="1" applyBorder="1" applyProtection="1"/>
    <xf numFmtId="3" fontId="22" fillId="0" borderId="6" xfId="0" applyNumberFormat="1" applyFont="1" applyBorder="1" applyProtection="1"/>
    <xf numFmtId="9" fontId="21" fillId="0" borderId="0" xfId="0" applyNumberFormat="1" applyFont="1" applyFill="1" applyAlignment="1" applyProtection="1">
      <alignment horizontal="left"/>
      <protection locked="0"/>
    </xf>
    <xf numFmtId="0" fontId="19" fillId="0" borderId="0" xfId="0" applyFont="1" applyProtection="1">
      <protection locked="0"/>
    </xf>
    <xf numFmtId="0" fontId="31" fillId="2" borderId="11" xfId="0" applyFont="1" applyFill="1" applyBorder="1" applyAlignment="1" applyProtection="1">
      <alignment horizontal="center" vertical="center" wrapText="1"/>
      <protection locked="0"/>
    </xf>
    <xf numFmtId="0" fontId="31" fillId="2" borderId="16" xfId="0" applyFont="1" applyFill="1" applyBorder="1" applyAlignment="1" applyProtection="1">
      <alignment horizontal="center" vertical="center" wrapText="1"/>
      <protection locked="0"/>
    </xf>
    <xf numFmtId="0" fontId="19" fillId="2" borderId="13" xfId="0" applyFont="1" applyFill="1" applyBorder="1" applyAlignment="1" applyProtection="1">
      <alignment horizontal="center" vertical="center" wrapText="1"/>
      <protection locked="0"/>
    </xf>
    <xf numFmtId="0" fontId="19" fillId="2" borderId="31" xfId="0" applyFont="1" applyFill="1" applyBorder="1" applyAlignment="1" applyProtection="1">
      <alignment horizontal="center" vertical="center" wrapText="1"/>
      <protection locked="0"/>
    </xf>
    <xf numFmtId="0" fontId="19" fillId="2" borderId="11" xfId="0" applyFont="1" applyFill="1" applyBorder="1" applyAlignment="1" applyProtection="1">
      <alignment horizontal="center" vertical="center" wrapText="1"/>
      <protection locked="0"/>
    </xf>
    <xf numFmtId="0" fontId="19" fillId="0" borderId="31" xfId="0" applyFont="1" applyBorder="1" applyAlignment="1" applyProtection="1">
      <alignment horizontal="center"/>
    </xf>
    <xf numFmtId="0" fontId="26" fillId="0" borderId="70" xfId="0" applyFont="1" applyBorder="1" applyAlignment="1" applyProtection="1">
      <alignment horizontal="center"/>
    </xf>
    <xf numFmtId="0" fontId="19" fillId="0" borderId="14" xfId="0" applyFont="1" applyBorder="1" applyAlignment="1" applyProtection="1">
      <alignment horizontal="center"/>
    </xf>
    <xf numFmtId="0" fontId="19" fillId="0" borderId="68" xfId="0" applyFont="1" applyBorder="1" applyAlignment="1" applyProtection="1">
      <alignment horizontal="center"/>
    </xf>
    <xf numFmtId="0" fontId="19" fillId="0" borderId="13" xfId="0" applyFont="1" applyFill="1" applyBorder="1" applyProtection="1">
      <protection locked="0"/>
    </xf>
    <xf numFmtId="0" fontId="13" fillId="2" borderId="14" xfId="0" applyFont="1" applyFill="1" applyBorder="1" applyAlignment="1" applyProtection="1">
      <alignment horizontal="left" vertical="top" wrapText="1"/>
      <protection locked="0"/>
    </xf>
    <xf numFmtId="0" fontId="19" fillId="0" borderId="14" xfId="0" applyFont="1" applyFill="1" applyBorder="1" applyAlignment="1" applyProtection="1">
      <alignment horizontal="left" vertical="top"/>
      <protection locked="0"/>
    </xf>
    <xf numFmtId="3" fontId="19" fillId="0" borderId="6" xfId="0" applyNumberFormat="1" applyFont="1" applyBorder="1" applyProtection="1"/>
    <xf numFmtId="0" fontId="21" fillId="0" borderId="25" xfId="0" applyFont="1" applyFill="1" applyBorder="1" applyAlignment="1" applyProtection="1">
      <alignment horizontal="center" vertical="center"/>
      <protection locked="0"/>
    </xf>
    <xf numFmtId="3" fontId="22" fillId="0" borderId="49" xfId="0" applyNumberFormat="1" applyFont="1" applyFill="1" applyBorder="1" applyProtection="1">
      <protection locked="0"/>
    </xf>
    <xf numFmtId="0" fontId="19" fillId="0" borderId="5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top" wrapText="1"/>
      <protection locked="0"/>
    </xf>
    <xf numFmtId="0" fontId="3" fillId="0" borderId="9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3" fontId="3" fillId="0" borderId="8" xfId="0" applyNumberFormat="1" applyFont="1" applyFill="1" applyBorder="1" applyAlignment="1" applyProtection="1">
      <alignment horizontal="center" vertical="center"/>
      <protection locked="0"/>
    </xf>
    <xf numFmtId="3" fontId="3" fillId="0" borderId="9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16" fillId="0" borderId="10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3" fontId="4" fillId="0" borderId="23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7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3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top" wrapText="1"/>
      <protection locked="0"/>
    </xf>
    <xf numFmtId="0" fontId="3" fillId="0" borderId="36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2" fillId="0" borderId="39" xfId="0" applyFont="1" applyFill="1" applyBorder="1" applyAlignment="1" applyProtection="1">
      <alignment horizontal="center" vertical="center" wrapText="1"/>
      <protection locked="0"/>
    </xf>
    <xf numFmtId="0" fontId="31" fillId="2" borderId="10" xfId="0" applyFont="1" applyFill="1" applyBorder="1" applyAlignment="1" applyProtection="1">
      <alignment horizontal="center" vertical="center" wrapText="1"/>
      <protection locked="0"/>
    </xf>
    <xf numFmtId="0" fontId="31" fillId="2" borderId="16" xfId="0" applyFont="1" applyFill="1" applyBorder="1" applyAlignment="1" applyProtection="1">
      <alignment horizontal="center" vertical="center" wrapText="1"/>
      <protection locked="0"/>
    </xf>
    <xf numFmtId="0" fontId="31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0" fontId="17" fillId="0" borderId="16" xfId="0" applyFont="1" applyFill="1" applyBorder="1" applyAlignment="1" applyProtection="1">
      <alignment horizontal="center" vertical="center" wrapText="1"/>
      <protection locked="0"/>
    </xf>
    <xf numFmtId="0" fontId="17" fillId="0" borderId="11" xfId="0" applyFont="1" applyFill="1" applyBorder="1" applyAlignment="1" applyProtection="1">
      <alignment horizontal="center" vertical="center" wrapText="1"/>
      <protection locked="0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53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Fill="1" applyBorder="1" applyAlignment="1" applyProtection="1">
      <alignment horizontal="center" vertical="center" wrapText="1"/>
      <protection locked="0"/>
    </xf>
    <xf numFmtId="0" fontId="2" fillId="0" borderId="77" xfId="0" applyFont="1" applyFill="1" applyBorder="1" applyAlignment="1" applyProtection="1">
      <alignment horizontal="center" vertical="center" wrapText="1"/>
      <protection locked="0"/>
    </xf>
    <xf numFmtId="0" fontId="2" fillId="0" borderId="36" xfId="0" applyFont="1" applyFill="1" applyBorder="1" applyAlignment="1" applyProtection="1">
      <alignment horizontal="center" vertical="center" wrapText="1"/>
      <protection locked="0"/>
    </xf>
    <xf numFmtId="0" fontId="4" fillId="0" borderId="56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top" wrapText="1"/>
      <protection locked="0"/>
    </xf>
    <xf numFmtId="0" fontId="3" fillId="0" borderId="29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73" xfId="0" applyNumberFormat="1" applyFont="1" applyFill="1" applyBorder="1" applyAlignment="1" applyProtection="1">
      <alignment horizontal="center" vertical="center" wrapText="1"/>
    </xf>
    <xf numFmtId="3" fontId="4" fillId="0" borderId="67" xfId="0" applyNumberFormat="1" applyFont="1" applyFill="1" applyBorder="1" applyAlignment="1" applyProtection="1">
      <alignment horizontal="center" vertical="center" wrapText="1"/>
    </xf>
    <xf numFmtId="3" fontId="4" fillId="0" borderId="19" xfId="0" applyNumberFormat="1" applyFont="1" applyFill="1" applyBorder="1" applyAlignment="1" applyProtection="1">
      <alignment horizontal="center" vertical="center" wrapText="1"/>
    </xf>
    <xf numFmtId="3" fontId="4" fillId="0" borderId="22" xfId="0" applyNumberFormat="1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7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3" fontId="3" fillId="0" borderId="70" xfId="0" applyNumberFormat="1" applyFont="1" applyFill="1" applyBorder="1" applyAlignment="1" applyProtection="1">
      <alignment horizontal="center" vertical="center"/>
    </xf>
    <xf numFmtId="3" fontId="3" fillId="0" borderId="64" xfId="0" applyNumberFormat="1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top" wrapText="1"/>
    </xf>
    <xf numFmtId="0" fontId="3" fillId="0" borderId="38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deňka" id="{60E832D0-E78F-468E-8A55-BBA6CACB8579}" userId="Zdeňka" providerId="None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4" dT="2021-10-20T14:08:06.89" personId="{60E832D0-E78F-468E-8A55-BBA6CACB8579}" id="{C430F62A-1DF0-4487-8D0C-D15AC98F80ED}">
    <text>= malotřídky, žádat jen přes MAS</text>
  </threadedComment>
  <threadedComment ref="U4" dT="2021-09-24T09:00:49.66" personId="{60E832D0-E78F-468E-8A55-BBA6CACB8579}" id="{B74752F9-B419-4F1E-B09E-1D6A97D907EE}">
    <text>doplňková aktivita</text>
  </threadedComment>
  <threadedComment ref="V4" dT="2021-10-14T12:14:16.56" personId="{60E832D0-E78F-468E-8A55-BBA6CACB8579}" id="{E8345739-3784-4533-BB9D-26983FA0CFE5}">
    <text>doplňková aktivita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049D0-7616-48B8-BDAD-521F29BD9588}">
  <dimension ref="A1:T97"/>
  <sheetViews>
    <sheetView showGridLines="0" workbookViewId="0"/>
  </sheetViews>
  <sheetFormatPr defaultColWidth="9.28515625" defaultRowHeight="15" x14ac:dyDescent="0.25"/>
  <cols>
    <col min="1" max="1" width="7.28515625" style="1" customWidth="1"/>
    <col min="2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5.75" thickBot="1" x14ac:dyDescent="0.3"/>
    <row r="2" spans="1:19" ht="19.5" thickBot="1" x14ac:dyDescent="0.35">
      <c r="A2" s="774" t="s">
        <v>0</v>
      </c>
      <c r="B2" s="775"/>
      <c r="C2" s="775"/>
      <c r="D2" s="775"/>
      <c r="E2" s="775"/>
      <c r="F2" s="775"/>
      <c r="G2" s="775"/>
      <c r="H2" s="775"/>
      <c r="I2" s="775"/>
      <c r="J2" s="775"/>
      <c r="K2" s="775"/>
      <c r="L2" s="775"/>
      <c r="M2" s="775"/>
      <c r="N2" s="775"/>
      <c r="O2" s="775"/>
      <c r="P2" s="775"/>
      <c r="Q2" s="775"/>
      <c r="R2" s="775"/>
      <c r="S2" s="776"/>
    </row>
    <row r="3" spans="1:19" ht="27.2" customHeight="1" x14ac:dyDescent="0.25">
      <c r="A3" s="777" t="s">
        <v>1</v>
      </c>
      <c r="B3" s="779" t="s">
        <v>2</v>
      </c>
      <c r="C3" s="780"/>
      <c r="D3" s="780"/>
      <c r="E3" s="780"/>
      <c r="F3" s="781"/>
      <c r="G3" s="782" t="s">
        <v>3</v>
      </c>
      <c r="H3" s="782" t="s">
        <v>4</v>
      </c>
      <c r="I3" s="784" t="s">
        <v>62</v>
      </c>
      <c r="J3" s="777" t="s">
        <v>5</v>
      </c>
      <c r="K3" s="782" t="s">
        <v>6</v>
      </c>
      <c r="L3" s="786" t="s">
        <v>7</v>
      </c>
      <c r="M3" s="787"/>
      <c r="N3" s="788" t="s">
        <v>8</v>
      </c>
      <c r="O3" s="789"/>
      <c r="P3" s="790" t="s">
        <v>9</v>
      </c>
      <c r="Q3" s="791"/>
      <c r="R3" s="788" t="s">
        <v>10</v>
      </c>
      <c r="S3" s="789"/>
    </row>
    <row r="4" spans="1:19" ht="102.75" thickBot="1" x14ac:dyDescent="0.3">
      <c r="A4" s="778"/>
      <c r="B4" s="508" t="s">
        <v>11</v>
      </c>
      <c r="C4" s="509" t="s">
        <v>12</v>
      </c>
      <c r="D4" s="509" t="s">
        <v>13</v>
      </c>
      <c r="E4" s="509" t="s">
        <v>14</v>
      </c>
      <c r="F4" s="510" t="s">
        <v>15</v>
      </c>
      <c r="G4" s="783"/>
      <c r="H4" s="783"/>
      <c r="I4" s="785"/>
      <c r="J4" s="778"/>
      <c r="K4" s="783"/>
      <c r="L4" s="511" t="s">
        <v>16</v>
      </c>
      <c r="M4" s="512" t="s">
        <v>78</v>
      </c>
      <c r="N4" s="724" t="s">
        <v>17</v>
      </c>
      <c r="O4" s="725" t="s">
        <v>18</v>
      </c>
      <c r="P4" s="513" t="s">
        <v>19</v>
      </c>
      <c r="Q4" s="514" t="s">
        <v>20</v>
      </c>
      <c r="R4" s="515" t="s">
        <v>21</v>
      </c>
      <c r="S4" s="725" t="s">
        <v>22</v>
      </c>
    </row>
    <row r="5" spans="1:19" ht="40.5" customHeight="1" x14ac:dyDescent="0.25">
      <c r="A5" s="448">
        <v>1</v>
      </c>
      <c r="B5" s="273" t="s">
        <v>100</v>
      </c>
      <c r="C5" s="274" t="s">
        <v>82</v>
      </c>
      <c r="D5" s="443">
        <v>75000571</v>
      </c>
      <c r="E5" s="274">
        <v>107533227</v>
      </c>
      <c r="F5" s="276">
        <v>600060896</v>
      </c>
      <c r="G5" s="449" t="s">
        <v>214</v>
      </c>
      <c r="H5" s="353" t="s">
        <v>205</v>
      </c>
      <c r="I5" s="444" t="s">
        <v>117</v>
      </c>
      <c r="J5" s="353" t="s">
        <v>117</v>
      </c>
      <c r="K5" s="439" t="s">
        <v>216</v>
      </c>
      <c r="L5" s="135">
        <v>2000000</v>
      </c>
      <c r="M5" s="726">
        <f>L5/100*70</f>
        <v>1400000</v>
      </c>
      <c r="N5" s="136">
        <v>2022</v>
      </c>
      <c r="O5" s="137">
        <v>2024</v>
      </c>
      <c r="P5" s="38"/>
      <c r="Q5" s="39"/>
      <c r="R5" s="36"/>
      <c r="S5" s="36"/>
    </row>
    <row r="6" spans="1:19" ht="41.25" customHeight="1" x14ac:dyDescent="0.25">
      <c r="A6" s="749">
        <f>A5+1</f>
        <v>2</v>
      </c>
      <c r="B6" s="277" t="s">
        <v>100</v>
      </c>
      <c r="C6" s="278" t="s">
        <v>82</v>
      </c>
      <c r="D6" s="451">
        <v>75000571</v>
      </c>
      <c r="E6" s="278">
        <v>107533227</v>
      </c>
      <c r="F6" s="280">
        <v>600060896</v>
      </c>
      <c r="G6" s="440" t="s">
        <v>215</v>
      </c>
      <c r="H6" s="189" t="s">
        <v>205</v>
      </c>
      <c r="I6" s="445" t="s">
        <v>117</v>
      </c>
      <c r="J6" s="446" t="s">
        <v>117</v>
      </c>
      <c r="K6" s="441" t="s">
        <v>237</v>
      </c>
      <c r="L6" s="434">
        <v>8000000</v>
      </c>
      <c r="M6" s="727">
        <f>L6/100*70</f>
        <v>5600000</v>
      </c>
      <c r="N6" s="435">
        <v>2024</v>
      </c>
      <c r="O6" s="436">
        <v>2027</v>
      </c>
      <c r="P6" s="81"/>
      <c r="Q6" s="83"/>
      <c r="R6" s="70"/>
      <c r="S6" s="70"/>
    </row>
    <row r="7" spans="1:19" ht="40.5" customHeight="1" thickBot="1" x14ac:dyDescent="0.3">
      <c r="A7" s="452">
        <v>3</v>
      </c>
      <c r="B7" s="285" t="s">
        <v>100</v>
      </c>
      <c r="C7" s="286" t="s">
        <v>82</v>
      </c>
      <c r="D7" s="454">
        <v>75000571</v>
      </c>
      <c r="E7" s="286">
        <v>107533227</v>
      </c>
      <c r="F7" s="287">
        <v>600060896</v>
      </c>
      <c r="G7" s="453" t="s">
        <v>105</v>
      </c>
      <c r="H7" s="352" t="s">
        <v>205</v>
      </c>
      <c r="I7" s="447" t="s">
        <v>117</v>
      </c>
      <c r="J7" s="432" t="s">
        <v>117</v>
      </c>
      <c r="K7" s="442" t="s">
        <v>217</v>
      </c>
      <c r="L7" s="126">
        <v>2000000</v>
      </c>
      <c r="M7" s="728">
        <f>L7/100*70</f>
        <v>1400000</v>
      </c>
      <c r="N7" s="127">
        <v>2022</v>
      </c>
      <c r="O7" s="128">
        <v>2024</v>
      </c>
      <c r="P7" s="51"/>
      <c r="Q7" s="55"/>
      <c r="R7" s="53"/>
      <c r="S7" s="53"/>
    </row>
    <row r="8" spans="1:19" hidden="1" x14ac:dyDescent="0.25">
      <c r="A8" s="302">
        <v>4</v>
      </c>
      <c r="B8" s="412"/>
      <c r="C8" s="413"/>
      <c r="D8" s="413"/>
      <c r="E8" s="413"/>
      <c r="F8" s="414"/>
      <c r="G8" s="415"/>
      <c r="H8" s="304"/>
      <c r="I8" s="303"/>
      <c r="J8" s="304"/>
      <c r="K8" s="416"/>
      <c r="L8" s="305"/>
      <c r="M8" s="311"/>
      <c r="N8" s="306"/>
      <c r="O8" s="307"/>
      <c r="P8" s="308"/>
      <c r="Q8" s="309"/>
      <c r="R8" s="310"/>
      <c r="S8" s="310"/>
    </row>
    <row r="9" spans="1:19" ht="41.25" hidden="1" customHeight="1" x14ac:dyDescent="0.25">
      <c r="A9" s="312">
        <v>5</v>
      </c>
      <c r="B9" s="313"/>
      <c r="C9" s="314"/>
      <c r="D9" s="314"/>
      <c r="E9" s="314"/>
      <c r="F9" s="315"/>
      <c r="G9" s="316"/>
      <c r="H9" s="317"/>
      <c r="I9" s="318"/>
      <c r="J9" s="317"/>
      <c r="K9" s="319"/>
      <c r="L9" s="320"/>
      <c r="M9" s="321"/>
      <c r="N9" s="322"/>
      <c r="O9" s="323"/>
      <c r="P9" s="324"/>
      <c r="Q9" s="325"/>
      <c r="R9" s="326"/>
      <c r="S9" s="326"/>
    </row>
    <row r="10" spans="1:19" hidden="1" x14ac:dyDescent="0.25">
      <c r="A10" s="65"/>
      <c r="B10" s="66"/>
      <c r="C10" s="67"/>
      <c r="D10" s="67"/>
      <c r="E10" s="67"/>
      <c r="F10" s="68"/>
      <c r="G10" s="69"/>
      <c r="H10" s="70"/>
      <c r="I10" s="71"/>
      <c r="J10" s="60"/>
      <c r="K10" s="60"/>
      <c r="L10" s="72"/>
      <c r="M10" s="58"/>
      <c r="N10" s="66"/>
      <c r="O10" s="68"/>
      <c r="P10" s="66"/>
      <c r="Q10" s="68"/>
      <c r="R10" s="60"/>
      <c r="S10" s="60"/>
    </row>
    <row r="11" spans="1:19" ht="15.75" hidden="1" thickBot="1" x14ac:dyDescent="0.3">
      <c r="A11" s="50" t="s">
        <v>23</v>
      </c>
      <c r="B11" s="51"/>
      <c r="C11" s="52"/>
      <c r="D11" s="52"/>
      <c r="E11" s="52"/>
      <c r="F11" s="55"/>
      <c r="G11" s="63"/>
      <c r="H11" s="53"/>
      <c r="I11" s="64"/>
      <c r="J11" s="53"/>
      <c r="K11" s="53"/>
      <c r="L11" s="54"/>
      <c r="M11" s="62"/>
      <c r="N11" s="51"/>
      <c r="O11" s="55"/>
      <c r="P11" s="51"/>
      <c r="Q11" s="55"/>
      <c r="R11" s="53"/>
      <c r="S11" s="53"/>
    </row>
    <row r="12" spans="1:19" hidden="1" x14ac:dyDescent="0.25"/>
    <row r="13" spans="1:19" ht="15.75" hidden="1" thickBot="1" x14ac:dyDescent="0.3"/>
    <row r="14" spans="1:19" hidden="1" x14ac:dyDescent="0.25">
      <c r="A14" s="761" t="s">
        <v>1</v>
      </c>
      <c r="B14" s="767" t="s">
        <v>2</v>
      </c>
      <c r="C14" s="768"/>
      <c r="D14" s="768"/>
      <c r="E14" s="768"/>
      <c r="F14" s="769"/>
      <c r="G14" s="761" t="s">
        <v>3</v>
      </c>
      <c r="H14" s="770" t="s">
        <v>4</v>
      </c>
      <c r="I14" s="772" t="s">
        <v>62</v>
      </c>
      <c r="J14" s="761" t="s">
        <v>5</v>
      </c>
      <c r="K14" s="761" t="s">
        <v>6</v>
      </c>
      <c r="L14" s="763" t="s">
        <v>7</v>
      </c>
      <c r="M14" s="764"/>
      <c r="N14" s="759" t="s">
        <v>8</v>
      </c>
      <c r="O14" s="760"/>
      <c r="P14" s="765" t="s">
        <v>9</v>
      </c>
      <c r="Q14" s="766"/>
      <c r="R14" s="759" t="s">
        <v>10</v>
      </c>
      <c r="S14" s="760"/>
    </row>
    <row r="15" spans="1:19" ht="102.75" hidden="1" thickBot="1" x14ac:dyDescent="0.3">
      <c r="A15" s="762"/>
      <c r="B15" s="407" t="s">
        <v>11</v>
      </c>
      <c r="C15" s="408" t="s">
        <v>12</v>
      </c>
      <c r="D15" s="408" t="s">
        <v>13</v>
      </c>
      <c r="E15" s="408" t="s">
        <v>14</v>
      </c>
      <c r="F15" s="409" t="s">
        <v>15</v>
      </c>
      <c r="G15" s="762"/>
      <c r="H15" s="771"/>
      <c r="I15" s="773"/>
      <c r="J15" s="762"/>
      <c r="K15" s="762"/>
      <c r="L15" s="26" t="s">
        <v>16</v>
      </c>
      <c r="M15" s="27" t="s">
        <v>78</v>
      </c>
      <c r="N15" s="722" t="s">
        <v>17</v>
      </c>
      <c r="O15" s="723" t="s">
        <v>18</v>
      </c>
      <c r="P15" s="28" t="s">
        <v>19</v>
      </c>
      <c r="Q15" s="29" t="s">
        <v>20</v>
      </c>
      <c r="R15" s="30" t="s">
        <v>21</v>
      </c>
      <c r="S15" s="723" t="s">
        <v>22</v>
      </c>
    </row>
    <row r="16" spans="1:19" ht="62.25" customHeight="1" x14ac:dyDescent="0.25">
      <c r="A16" s="35">
        <v>4</v>
      </c>
      <c r="B16" s="273" t="s">
        <v>101</v>
      </c>
      <c r="C16" s="274" t="s">
        <v>82</v>
      </c>
      <c r="D16" s="443">
        <v>75000687</v>
      </c>
      <c r="E16" s="443">
        <v>107533219</v>
      </c>
      <c r="F16" s="276">
        <v>600060888</v>
      </c>
      <c r="G16" s="183" t="s">
        <v>124</v>
      </c>
      <c r="H16" s="353" t="s">
        <v>116</v>
      </c>
      <c r="I16" s="353" t="s">
        <v>117</v>
      </c>
      <c r="J16" s="353" t="s">
        <v>117</v>
      </c>
      <c r="K16" s="190" t="s">
        <v>182</v>
      </c>
      <c r="L16" s="135">
        <v>5000000</v>
      </c>
      <c r="M16" s="726">
        <f>L16/100*70</f>
        <v>3500000</v>
      </c>
      <c r="N16" s="136">
        <v>2022</v>
      </c>
      <c r="O16" s="137">
        <v>2024</v>
      </c>
      <c r="P16" s="38"/>
      <c r="Q16" s="676"/>
      <c r="R16" s="36"/>
      <c r="S16" s="36"/>
    </row>
    <row r="17" spans="1:19" ht="60" x14ac:dyDescent="0.25">
      <c r="A17" s="748">
        <f>A16+1</f>
        <v>5</v>
      </c>
      <c r="B17" s="475" t="s">
        <v>101</v>
      </c>
      <c r="C17" s="419" t="s">
        <v>82</v>
      </c>
      <c r="D17" s="484">
        <v>75000687</v>
      </c>
      <c r="E17" s="484">
        <v>107533219</v>
      </c>
      <c r="F17" s="485">
        <v>600060888</v>
      </c>
      <c r="G17" s="186" t="s">
        <v>206</v>
      </c>
      <c r="H17" s="189" t="s">
        <v>116</v>
      </c>
      <c r="I17" s="189" t="s">
        <v>117</v>
      </c>
      <c r="J17" s="189" t="s">
        <v>117</v>
      </c>
      <c r="K17" s="191" t="s">
        <v>183</v>
      </c>
      <c r="L17" s="118">
        <v>3000000</v>
      </c>
      <c r="M17" s="727">
        <f t="shared" ref="M17:M25" si="0">L17/100*70</f>
        <v>2100000</v>
      </c>
      <c r="N17" s="120">
        <v>2022</v>
      </c>
      <c r="O17" s="121">
        <v>2024</v>
      </c>
      <c r="P17" s="41"/>
      <c r="Q17" s="241"/>
      <c r="R17" s="43"/>
      <c r="S17" s="43"/>
    </row>
    <row r="18" spans="1:19" ht="60" x14ac:dyDescent="0.25">
      <c r="A18" s="748">
        <f t="shared" ref="A18:A25" si="1">A17+1</f>
        <v>6</v>
      </c>
      <c r="B18" s="277" t="s">
        <v>101</v>
      </c>
      <c r="C18" s="278" t="s">
        <v>82</v>
      </c>
      <c r="D18" s="451">
        <v>75000687</v>
      </c>
      <c r="E18" s="451">
        <v>107533219</v>
      </c>
      <c r="F18" s="280">
        <v>600060888</v>
      </c>
      <c r="G18" s="186" t="s">
        <v>132</v>
      </c>
      <c r="H18" s="189" t="s">
        <v>116</v>
      </c>
      <c r="I18" s="189" t="s">
        <v>117</v>
      </c>
      <c r="J18" s="189" t="s">
        <v>117</v>
      </c>
      <c r="K18" s="187" t="s">
        <v>185</v>
      </c>
      <c r="L18" s="118">
        <v>3000000</v>
      </c>
      <c r="M18" s="727">
        <f t="shared" si="0"/>
        <v>2100000</v>
      </c>
      <c r="N18" s="120">
        <v>2022</v>
      </c>
      <c r="O18" s="121">
        <v>2024</v>
      </c>
      <c r="P18" s="41"/>
      <c r="Q18" s="241"/>
      <c r="R18" s="43"/>
      <c r="S18" s="43"/>
    </row>
    <row r="19" spans="1:19" ht="40.9" customHeight="1" x14ac:dyDescent="0.25">
      <c r="A19" s="748">
        <f t="shared" si="1"/>
        <v>7</v>
      </c>
      <c r="B19" s="277" t="s">
        <v>101</v>
      </c>
      <c r="C19" s="278" t="s">
        <v>82</v>
      </c>
      <c r="D19" s="451">
        <v>75000687</v>
      </c>
      <c r="E19" s="451">
        <v>107533219</v>
      </c>
      <c r="F19" s="280">
        <v>600060888</v>
      </c>
      <c r="G19" s="188" t="s">
        <v>313</v>
      </c>
      <c r="H19" s="189" t="s">
        <v>116</v>
      </c>
      <c r="I19" s="189" t="s">
        <v>117</v>
      </c>
      <c r="J19" s="189" t="s">
        <v>117</v>
      </c>
      <c r="K19" s="185" t="s">
        <v>188</v>
      </c>
      <c r="L19" s="122">
        <v>8000000</v>
      </c>
      <c r="M19" s="729">
        <f t="shared" si="0"/>
        <v>5600000</v>
      </c>
      <c r="N19" s="120">
        <v>2022</v>
      </c>
      <c r="O19" s="121">
        <v>2024</v>
      </c>
      <c r="P19" s="45"/>
      <c r="Q19" s="245"/>
      <c r="R19" s="48"/>
      <c r="S19" s="48"/>
    </row>
    <row r="20" spans="1:19" ht="60" x14ac:dyDescent="0.25">
      <c r="A20" s="748">
        <f t="shared" si="1"/>
        <v>8</v>
      </c>
      <c r="B20" s="277" t="s">
        <v>101</v>
      </c>
      <c r="C20" s="278" t="s">
        <v>82</v>
      </c>
      <c r="D20" s="451">
        <v>75000687</v>
      </c>
      <c r="E20" s="451">
        <v>107533219</v>
      </c>
      <c r="F20" s="280">
        <v>600060888</v>
      </c>
      <c r="G20" s="194" t="s">
        <v>207</v>
      </c>
      <c r="H20" s="189" t="s">
        <v>116</v>
      </c>
      <c r="I20" s="495" t="s">
        <v>117</v>
      </c>
      <c r="J20" s="495" t="s">
        <v>117</v>
      </c>
      <c r="K20" s="185" t="s">
        <v>181</v>
      </c>
      <c r="L20" s="122">
        <v>4000000</v>
      </c>
      <c r="M20" s="729">
        <f t="shared" si="0"/>
        <v>2800000</v>
      </c>
      <c r="N20" s="123">
        <v>2024</v>
      </c>
      <c r="O20" s="124">
        <v>2027</v>
      </c>
      <c r="P20" s="45"/>
      <c r="Q20" s="245"/>
      <c r="R20" s="48"/>
      <c r="S20" s="48"/>
    </row>
    <row r="21" spans="1:19" ht="60" x14ac:dyDescent="0.25">
      <c r="A21" s="748">
        <f t="shared" si="1"/>
        <v>9</v>
      </c>
      <c r="B21" s="277" t="s">
        <v>101</v>
      </c>
      <c r="C21" s="278" t="s">
        <v>82</v>
      </c>
      <c r="D21" s="451">
        <v>75000687</v>
      </c>
      <c r="E21" s="451">
        <v>107533219</v>
      </c>
      <c r="F21" s="280">
        <v>600060888</v>
      </c>
      <c r="G21" s="410" t="s">
        <v>168</v>
      </c>
      <c r="H21" s="446" t="s">
        <v>116</v>
      </c>
      <c r="I21" s="189" t="s">
        <v>117</v>
      </c>
      <c r="J21" s="189" t="s">
        <v>117</v>
      </c>
      <c r="K21" s="192" t="s">
        <v>203</v>
      </c>
      <c r="L21" s="122">
        <v>2000000</v>
      </c>
      <c r="M21" s="729">
        <f t="shared" si="0"/>
        <v>1400000</v>
      </c>
      <c r="N21" s="120">
        <v>2022</v>
      </c>
      <c r="O21" s="121">
        <v>2024</v>
      </c>
      <c r="P21" s="45"/>
      <c r="Q21" s="245"/>
      <c r="R21" s="48"/>
      <c r="S21" s="48"/>
    </row>
    <row r="22" spans="1:19" ht="60" x14ac:dyDescent="0.25">
      <c r="A22" s="748">
        <f t="shared" si="1"/>
        <v>10</v>
      </c>
      <c r="B22" s="281" t="s">
        <v>101</v>
      </c>
      <c r="C22" s="278" t="s">
        <v>82</v>
      </c>
      <c r="D22" s="451">
        <v>75000687</v>
      </c>
      <c r="E22" s="451">
        <v>107533219</v>
      </c>
      <c r="F22" s="280">
        <v>600060888</v>
      </c>
      <c r="G22" s="411" t="s">
        <v>208</v>
      </c>
      <c r="H22" s="446" t="s">
        <v>116</v>
      </c>
      <c r="I22" s="446" t="s">
        <v>117</v>
      </c>
      <c r="J22" s="446" t="s">
        <v>117</v>
      </c>
      <c r="K22" s="185" t="s">
        <v>184</v>
      </c>
      <c r="L22" s="122">
        <v>5000000</v>
      </c>
      <c r="M22" s="729">
        <f t="shared" si="0"/>
        <v>3500000</v>
      </c>
      <c r="N22" s="120">
        <v>2022</v>
      </c>
      <c r="O22" s="121">
        <v>2024</v>
      </c>
      <c r="P22" s="45"/>
      <c r="Q22" s="245"/>
      <c r="R22" s="48"/>
      <c r="S22" s="48"/>
    </row>
    <row r="23" spans="1:19" ht="60" x14ac:dyDescent="0.25">
      <c r="A23" s="748">
        <f t="shared" si="1"/>
        <v>11</v>
      </c>
      <c r="B23" s="475" t="s">
        <v>101</v>
      </c>
      <c r="C23" s="288" t="s">
        <v>82</v>
      </c>
      <c r="D23" s="476">
        <v>75000687</v>
      </c>
      <c r="E23" s="476">
        <v>107533219</v>
      </c>
      <c r="F23" s="477">
        <v>600060888</v>
      </c>
      <c r="G23" s="186" t="s">
        <v>209</v>
      </c>
      <c r="H23" s="189" t="s">
        <v>116</v>
      </c>
      <c r="I23" s="189" t="s">
        <v>117</v>
      </c>
      <c r="J23" s="189" t="s">
        <v>117</v>
      </c>
      <c r="K23" s="185" t="s">
        <v>211</v>
      </c>
      <c r="L23" s="122">
        <v>8000000</v>
      </c>
      <c r="M23" s="730">
        <f t="shared" si="0"/>
        <v>5600000</v>
      </c>
      <c r="N23" s="123">
        <v>2024</v>
      </c>
      <c r="O23" s="124">
        <v>2027</v>
      </c>
      <c r="P23" s="45"/>
      <c r="Q23" s="245"/>
      <c r="R23" s="48"/>
      <c r="S23" s="48"/>
    </row>
    <row r="24" spans="1:19" ht="60" x14ac:dyDescent="0.25">
      <c r="A24" s="748">
        <f t="shared" si="1"/>
        <v>12</v>
      </c>
      <c r="B24" s="277" t="s">
        <v>101</v>
      </c>
      <c r="C24" s="278" t="s">
        <v>82</v>
      </c>
      <c r="D24" s="451">
        <v>75000687</v>
      </c>
      <c r="E24" s="451">
        <v>107533219</v>
      </c>
      <c r="F24" s="280">
        <v>600060888</v>
      </c>
      <c r="G24" s="189" t="s">
        <v>210</v>
      </c>
      <c r="H24" s="189" t="s">
        <v>116</v>
      </c>
      <c r="I24" s="189" t="s">
        <v>117</v>
      </c>
      <c r="J24" s="189" t="s">
        <v>117</v>
      </c>
      <c r="K24" s="192" t="s">
        <v>212</v>
      </c>
      <c r="L24" s="122">
        <v>8000000</v>
      </c>
      <c r="M24" s="727">
        <f t="shared" si="0"/>
        <v>5600000</v>
      </c>
      <c r="N24" s="120">
        <v>2022</v>
      </c>
      <c r="O24" s="121">
        <v>2024</v>
      </c>
      <c r="P24" s="45"/>
      <c r="Q24" s="245"/>
      <c r="R24" s="48"/>
      <c r="S24" s="48"/>
    </row>
    <row r="25" spans="1:19" ht="60.75" thickBot="1" x14ac:dyDescent="0.3">
      <c r="A25" s="750">
        <f t="shared" si="1"/>
        <v>13</v>
      </c>
      <c r="B25" s="285" t="s">
        <v>101</v>
      </c>
      <c r="C25" s="286" t="s">
        <v>82</v>
      </c>
      <c r="D25" s="454">
        <v>75000687</v>
      </c>
      <c r="E25" s="454">
        <v>107533219</v>
      </c>
      <c r="F25" s="287">
        <v>600060888</v>
      </c>
      <c r="G25" s="195" t="s">
        <v>89</v>
      </c>
      <c r="H25" s="352" t="s">
        <v>116</v>
      </c>
      <c r="I25" s="352" t="s">
        <v>117</v>
      </c>
      <c r="J25" s="352" t="s">
        <v>117</v>
      </c>
      <c r="K25" s="196" t="s">
        <v>213</v>
      </c>
      <c r="L25" s="126">
        <v>9000000</v>
      </c>
      <c r="M25" s="728">
        <f t="shared" si="0"/>
        <v>6300000</v>
      </c>
      <c r="N25" s="127">
        <v>2022</v>
      </c>
      <c r="O25" s="128">
        <v>2024</v>
      </c>
      <c r="P25" s="51"/>
      <c r="Q25" s="55"/>
      <c r="R25" s="53"/>
      <c r="S25" s="53"/>
    </row>
    <row r="26" spans="1:19" ht="55.5" customHeight="1" x14ac:dyDescent="0.25">
      <c r="A26" s="455">
        <v>14</v>
      </c>
      <c r="B26" s="273" t="s">
        <v>84</v>
      </c>
      <c r="C26" s="274" t="s">
        <v>102</v>
      </c>
      <c r="D26" s="443">
        <v>47224576</v>
      </c>
      <c r="E26" s="443">
        <v>102109044</v>
      </c>
      <c r="F26" s="276">
        <v>600000494</v>
      </c>
      <c r="G26" s="502" t="s">
        <v>124</v>
      </c>
      <c r="H26" s="494" t="s">
        <v>205</v>
      </c>
      <c r="I26" s="494" t="s">
        <v>117</v>
      </c>
      <c r="J26" s="494" t="s">
        <v>117</v>
      </c>
      <c r="K26" s="493" t="s">
        <v>182</v>
      </c>
      <c r="L26" s="135">
        <v>5000000</v>
      </c>
      <c r="M26" s="726">
        <f>L26/100*70</f>
        <v>3500000</v>
      </c>
      <c r="N26" s="136">
        <v>2022</v>
      </c>
      <c r="O26" s="137">
        <v>2027</v>
      </c>
      <c r="P26" s="38"/>
      <c r="Q26" s="676"/>
      <c r="R26" s="36"/>
      <c r="S26" s="36"/>
    </row>
    <row r="27" spans="1:19" ht="51.75" customHeight="1" x14ac:dyDescent="0.25">
      <c r="A27" s="751">
        <f>A26+1</f>
        <v>15</v>
      </c>
      <c r="B27" s="277" t="s">
        <v>84</v>
      </c>
      <c r="C27" s="278" t="s">
        <v>102</v>
      </c>
      <c r="D27" s="451">
        <v>47224576</v>
      </c>
      <c r="E27" s="451">
        <v>102109044</v>
      </c>
      <c r="F27" s="280">
        <v>600000494</v>
      </c>
      <c r="G27" s="186" t="s">
        <v>206</v>
      </c>
      <c r="H27" s="189" t="s">
        <v>205</v>
      </c>
      <c r="I27" s="189" t="s">
        <v>117</v>
      </c>
      <c r="J27" s="189" t="s">
        <v>117</v>
      </c>
      <c r="K27" s="501" t="s">
        <v>183</v>
      </c>
      <c r="L27" s="118">
        <v>3000000</v>
      </c>
      <c r="M27" s="727">
        <f t="shared" ref="M27:M35" si="2">L27/100*70</f>
        <v>2100000</v>
      </c>
      <c r="N27" s="120">
        <v>2022</v>
      </c>
      <c r="O27" s="121">
        <v>2027</v>
      </c>
      <c r="P27" s="41"/>
      <c r="Q27" s="241"/>
      <c r="R27" s="43"/>
      <c r="S27" s="43"/>
    </row>
    <row r="28" spans="1:19" ht="50.25" customHeight="1" x14ac:dyDescent="0.25">
      <c r="A28" s="751">
        <f t="shared" ref="A28:A34" si="3">A27+1</f>
        <v>16</v>
      </c>
      <c r="B28" s="277" t="s">
        <v>84</v>
      </c>
      <c r="C28" s="278" t="s">
        <v>102</v>
      </c>
      <c r="D28" s="451">
        <v>47224576</v>
      </c>
      <c r="E28" s="451">
        <v>102109044</v>
      </c>
      <c r="F28" s="280">
        <v>600000494</v>
      </c>
      <c r="G28" s="500" t="s">
        <v>132</v>
      </c>
      <c r="H28" s="189" t="s">
        <v>205</v>
      </c>
      <c r="I28" s="189" t="s">
        <v>117</v>
      </c>
      <c r="J28" s="189" t="s">
        <v>117</v>
      </c>
      <c r="K28" s="187" t="s">
        <v>185</v>
      </c>
      <c r="L28" s="118">
        <v>3000000</v>
      </c>
      <c r="M28" s="727">
        <f t="shared" si="2"/>
        <v>2100000</v>
      </c>
      <c r="N28" s="120">
        <v>2024</v>
      </c>
      <c r="O28" s="121">
        <v>2027</v>
      </c>
      <c r="P28" s="41"/>
      <c r="Q28" s="241"/>
      <c r="R28" s="43"/>
      <c r="S28" s="43"/>
    </row>
    <row r="29" spans="1:19" ht="54" customHeight="1" x14ac:dyDescent="0.25">
      <c r="A29" s="751">
        <f t="shared" si="3"/>
        <v>17</v>
      </c>
      <c r="B29" s="277" t="s">
        <v>84</v>
      </c>
      <c r="C29" s="278" t="s">
        <v>102</v>
      </c>
      <c r="D29" s="451">
        <v>47224576</v>
      </c>
      <c r="E29" s="451">
        <v>102109044</v>
      </c>
      <c r="F29" s="280">
        <v>600000494</v>
      </c>
      <c r="G29" s="503" t="s">
        <v>311</v>
      </c>
      <c r="H29" s="507" t="s">
        <v>205</v>
      </c>
      <c r="I29" s="189" t="s">
        <v>117</v>
      </c>
      <c r="J29" s="189" t="s">
        <v>117</v>
      </c>
      <c r="K29" s="457" t="s">
        <v>188</v>
      </c>
      <c r="L29" s="118">
        <v>8000000</v>
      </c>
      <c r="M29" s="729">
        <f t="shared" si="2"/>
        <v>5600000</v>
      </c>
      <c r="N29" s="120">
        <v>2022</v>
      </c>
      <c r="O29" s="121">
        <v>2027</v>
      </c>
      <c r="P29" s="41"/>
      <c r="Q29" s="241"/>
      <c r="R29" s="43"/>
      <c r="S29" s="43"/>
    </row>
    <row r="30" spans="1:19" ht="50.25" customHeight="1" x14ac:dyDescent="0.25">
      <c r="A30" s="751">
        <f t="shared" si="3"/>
        <v>18</v>
      </c>
      <c r="B30" s="277" t="s">
        <v>84</v>
      </c>
      <c r="C30" s="278" t="s">
        <v>102</v>
      </c>
      <c r="D30" s="451">
        <v>47224576</v>
      </c>
      <c r="E30" s="451">
        <v>102109044</v>
      </c>
      <c r="F30" s="280">
        <v>600000494</v>
      </c>
      <c r="G30" s="504" t="s">
        <v>207</v>
      </c>
      <c r="H30" s="507" t="s">
        <v>205</v>
      </c>
      <c r="I30" s="495" t="s">
        <v>117</v>
      </c>
      <c r="J30" s="495" t="s">
        <v>117</v>
      </c>
      <c r="K30" s="457" t="s">
        <v>181</v>
      </c>
      <c r="L30" s="118">
        <v>3000000</v>
      </c>
      <c r="M30" s="730">
        <f t="shared" si="2"/>
        <v>2100000</v>
      </c>
      <c r="N30" s="120">
        <v>2022</v>
      </c>
      <c r="O30" s="121">
        <v>2027</v>
      </c>
      <c r="P30" s="41"/>
      <c r="Q30" s="241"/>
      <c r="R30" s="43"/>
      <c r="S30" s="43"/>
    </row>
    <row r="31" spans="1:19" ht="48" x14ac:dyDescent="0.25">
      <c r="A31" s="751">
        <f t="shared" si="3"/>
        <v>19</v>
      </c>
      <c r="B31" s="277" t="s">
        <v>84</v>
      </c>
      <c r="C31" s="278" t="s">
        <v>102</v>
      </c>
      <c r="D31" s="451">
        <v>47224576</v>
      </c>
      <c r="E31" s="451">
        <v>102109044</v>
      </c>
      <c r="F31" s="280">
        <v>600000494</v>
      </c>
      <c r="G31" s="500" t="s">
        <v>168</v>
      </c>
      <c r="H31" s="507" t="s">
        <v>205</v>
      </c>
      <c r="I31" s="189" t="s">
        <v>117</v>
      </c>
      <c r="J31" s="507" t="s">
        <v>117</v>
      </c>
      <c r="K31" s="459" t="s">
        <v>203</v>
      </c>
      <c r="L31" s="118">
        <v>2000000</v>
      </c>
      <c r="M31" s="729">
        <f t="shared" si="2"/>
        <v>1400000</v>
      </c>
      <c r="N31" s="120">
        <v>2022</v>
      </c>
      <c r="O31" s="121">
        <v>2027</v>
      </c>
      <c r="P31" s="41"/>
      <c r="Q31" s="241"/>
      <c r="R31" s="43"/>
      <c r="S31" s="43"/>
    </row>
    <row r="32" spans="1:19" ht="51.75" customHeight="1" x14ac:dyDescent="0.25">
      <c r="A32" s="751">
        <f t="shared" si="3"/>
        <v>20</v>
      </c>
      <c r="B32" s="277" t="s">
        <v>84</v>
      </c>
      <c r="C32" s="278" t="s">
        <v>102</v>
      </c>
      <c r="D32" s="451">
        <v>47224576</v>
      </c>
      <c r="E32" s="451">
        <v>102109044</v>
      </c>
      <c r="F32" s="280">
        <v>600000494</v>
      </c>
      <c r="G32" s="503" t="s">
        <v>208</v>
      </c>
      <c r="H32" s="189" t="s">
        <v>205</v>
      </c>
      <c r="I32" s="495" t="s">
        <v>117</v>
      </c>
      <c r="J32" s="189" t="s">
        <v>117</v>
      </c>
      <c r="K32" s="457" t="s">
        <v>184</v>
      </c>
      <c r="L32" s="122">
        <v>4000000</v>
      </c>
      <c r="M32" s="729">
        <f t="shared" si="2"/>
        <v>2800000</v>
      </c>
      <c r="N32" s="123">
        <v>2024</v>
      </c>
      <c r="O32" s="124">
        <v>2027</v>
      </c>
      <c r="P32" s="45"/>
      <c r="Q32" s="245"/>
      <c r="R32" s="48"/>
      <c r="S32" s="48"/>
    </row>
    <row r="33" spans="1:20" ht="51.75" customHeight="1" x14ac:dyDescent="0.25">
      <c r="A33" s="751">
        <f t="shared" si="3"/>
        <v>21</v>
      </c>
      <c r="B33" s="277" t="s">
        <v>84</v>
      </c>
      <c r="C33" s="278" t="s">
        <v>102</v>
      </c>
      <c r="D33" s="451">
        <v>47224576</v>
      </c>
      <c r="E33" s="451">
        <v>102109044</v>
      </c>
      <c r="F33" s="280">
        <v>600000494</v>
      </c>
      <c r="G33" s="500" t="s">
        <v>209</v>
      </c>
      <c r="H33" s="495" t="s">
        <v>205</v>
      </c>
      <c r="I33" s="189" t="s">
        <v>117</v>
      </c>
      <c r="J33" s="446" t="s">
        <v>117</v>
      </c>
      <c r="K33" s="457" t="s">
        <v>211</v>
      </c>
      <c r="L33" s="122">
        <v>6000000</v>
      </c>
      <c r="M33" s="731">
        <f t="shared" si="2"/>
        <v>4200000</v>
      </c>
      <c r="N33" s="120">
        <v>2022</v>
      </c>
      <c r="O33" s="121">
        <v>2027</v>
      </c>
      <c r="P33" s="45"/>
      <c r="Q33" s="245"/>
      <c r="R33" s="48"/>
      <c r="S33" s="48"/>
    </row>
    <row r="34" spans="1:20" ht="48" hidden="1" x14ac:dyDescent="0.25">
      <c r="A34" s="269">
        <f t="shared" si="3"/>
        <v>22</v>
      </c>
      <c r="B34" s="475" t="s">
        <v>84</v>
      </c>
      <c r="C34" s="288" t="s">
        <v>102</v>
      </c>
      <c r="D34" s="476">
        <v>47224576</v>
      </c>
      <c r="E34" s="476">
        <v>102109044</v>
      </c>
      <c r="F34" s="477">
        <v>600000494</v>
      </c>
      <c r="G34" s="505"/>
      <c r="H34" s="494" t="s">
        <v>205</v>
      </c>
      <c r="I34" s="495" t="s">
        <v>117</v>
      </c>
      <c r="J34" s="494" t="s">
        <v>117</v>
      </c>
      <c r="K34" s="459"/>
      <c r="L34" s="122"/>
      <c r="M34" s="587">
        <f t="shared" si="2"/>
        <v>0</v>
      </c>
      <c r="N34" s="120">
        <v>2022</v>
      </c>
      <c r="O34" s="121">
        <v>2027</v>
      </c>
      <c r="P34" s="45"/>
      <c r="Q34" s="245"/>
      <c r="R34" s="48"/>
      <c r="S34" s="48"/>
    </row>
    <row r="35" spans="1:20" ht="51" customHeight="1" thickBot="1" x14ac:dyDescent="0.3">
      <c r="A35" s="269">
        <v>22</v>
      </c>
      <c r="B35" s="480" t="s">
        <v>84</v>
      </c>
      <c r="C35" s="418" t="s">
        <v>102</v>
      </c>
      <c r="D35" s="478">
        <v>47224576</v>
      </c>
      <c r="E35" s="478">
        <v>102109044</v>
      </c>
      <c r="F35" s="479">
        <v>600000494</v>
      </c>
      <c r="G35" s="506" t="s">
        <v>89</v>
      </c>
      <c r="H35" s="432" t="s">
        <v>205</v>
      </c>
      <c r="I35" s="432" t="s">
        <v>117</v>
      </c>
      <c r="J35" s="432" t="s">
        <v>117</v>
      </c>
      <c r="K35" s="462" t="s">
        <v>213</v>
      </c>
      <c r="L35" s="126">
        <v>9000000</v>
      </c>
      <c r="M35" s="728">
        <f t="shared" si="2"/>
        <v>6300000</v>
      </c>
      <c r="N35" s="127">
        <v>2022</v>
      </c>
      <c r="O35" s="128">
        <v>2027</v>
      </c>
      <c r="P35" s="51"/>
      <c r="Q35" s="249"/>
      <c r="R35" s="53"/>
      <c r="S35" s="53"/>
    </row>
    <row r="36" spans="1:20" hidden="1" x14ac:dyDescent="0.25">
      <c r="A36" s="65">
        <v>5</v>
      </c>
      <c r="B36" s="66"/>
      <c r="C36" s="67"/>
      <c r="D36" s="67"/>
      <c r="E36" s="67"/>
      <c r="F36" s="68"/>
      <c r="G36" s="94"/>
      <c r="H36" s="60"/>
      <c r="I36" s="60"/>
      <c r="J36" s="60"/>
      <c r="K36" s="60"/>
      <c r="L36" s="72"/>
      <c r="M36" s="58"/>
      <c r="N36" s="66"/>
      <c r="O36" s="68"/>
      <c r="P36" s="66"/>
      <c r="Q36" s="68"/>
      <c r="R36" s="60"/>
      <c r="S36" s="60"/>
    </row>
    <row r="37" spans="1:20" ht="12.75" hidden="1" thickBot="1" x14ac:dyDescent="0.3">
      <c r="A37" s="50">
        <v>6</v>
      </c>
      <c r="B37" s="51"/>
      <c r="C37" s="52"/>
      <c r="D37" s="52"/>
      <c r="E37" s="52"/>
      <c r="F37" s="55"/>
      <c r="G37" s="93"/>
      <c r="H37" s="53"/>
      <c r="I37" s="53"/>
      <c r="J37" s="53"/>
      <c r="K37" s="53"/>
      <c r="L37" s="54"/>
      <c r="M37" s="62"/>
      <c r="N37" s="51"/>
      <c r="O37" s="55"/>
      <c r="P37" s="51"/>
      <c r="Q37" s="55"/>
      <c r="R37" s="53"/>
      <c r="S37" s="53"/>
    </row>
    <row r="38" spans="1:20" ht="56.25" customHeight="1" x14ac:dyDescent="0.25">
      <c r="A38" s="455">
        <v>23</v>
      </c>
      <c r="B38" s="273" t="s">
        <v>85</v>
      </c>
      <c r="C38" s="274" t="s">
        <v>97</v>
      </c>
      <c r="D38" s="443">
        <v>75001381</v>
      </c>
      <c r="E38" s="443">
        <v>107533324</v>
      </c>
      <c r="F38" s="276">
        <v>600060985</v>
      </c>
      <c r="G38" s="474" t="s">
        <v>107</v>
      </c>
      <c r="H38" s="494" t="s">
        <v>205</v>
      </c>
      <c r="I38" s="494" t="s">
        <v>117</v>
      </c>
      <c r="J38" s="494" t="s">
        <v>97</v>
      </c>
      <c r="K38" s="493" t="s">
        <v>251</v>
      </c>
      <c r="L38" s="135">
        <v>500000</v>
      </c>
      <c r="M38" s="732">
        <f t="shared" ref="M38:M46" si="4">L38/100*70</f>
        <v>350000</v>
      </c>
      <c r="N38" s="463">
        <v>2023</v>
      </c>
      <c r="O38" s="464">
        <v>2027</v>
      </c>
      <c r="P38" s="38"/>
      <c r="Q38" s="39"/>
      <c r="R38" s="36"/>
      <c r="S38" s="36"/>
    </row>
    <row r="39" spans="1:20" ht="52.5" customHeight="1" x14ac:dyDescent="0.25">
      <c r="A39" s="269">
        <v>24</v>
      </c>
      <c r="B39" s="277" t="s">
        <v>85</v>
      </c>
      <c r="C39" s="278" t="s">
        <v>97</v>
      </c>
      <c r="D39" s="451">
        <v>75001381</v>
      </c>
      <c r="E39" s="451">
        <v>107533324</v>
      </c>
      <c r="F39" s="280">
        <v>600060985</v>
      </c>
      <c r="G39" s="488" t="s">
        <v>87</v>
      </c>
      <c r="H39" s="189" t="s">
        <v>205</v>
      </c>
      <c r="I39" s="189" t="s">
        <v>117</v>
      </c>
      <c r="J39" s="189" t="s">
        <v>97</v>
      </c>
      <c r="K39" s="489"/>
      <c r="L39" s="118">
        <v>200000</v>
      </c>
      <c r="M39" s="733">
        <f t="shared" si="4"/>
        <v>140000</v>
      </c>
      <c r="N39" s="123">
        <v>2023</v>
      </c>
      <c r="O39" s="121">
        <v>2027</v>
      </c>
      <c r="P39" s="41"/>
      <c r="Q39" s="42"/>
      <c r="R39" s="43"/>
      <c r="S39" s="43"/>
    </row>
    <row r="40" spans="1:20" hidden="1" x14ac:dyDescent="0.25">
      <c r="A40" s="269">
        <v>3</v>
      </c>
      <c r="B40" s="277"/>
      <c r="C40" s="278"/>
      <c r="D40" s="451"/>
      <c r="E40" s="451"/>
      <c r="F40" s="280"/>
      <c r="G40" s="516"/>
      <c r="H40" s="189"/>
      <c r="I40" s="189"/>
      <c r="J40" s="189"/>
      <c r="K40" s="491"/>
      <c r="L40" s="118"/>
      <c r="M40" s="119"/>
      <c r="N40" s="123"/>
      <c r="O40" s="121"/>
      <c r="P40" s="41"/>
      <c r="Q40" s="42"/>
      <c r="R40" s="43"/>
      <c r="S40" s="43"/>
    </row>
    <row r="41" spans="1:20" ht="53.25" customHeight="1" x14ac:dyDescent="0.25">
      <c r="A41" s="458">
        <v>25</v>
      </c>
      <c r="B41" s="277" t="s">
        <v>85</v>
      </c>
      <c r="C41" s="278" t="s">
        <v>97</v>
      </c>
      <c r="D41" s="451">
        <v>75001381</v>
      </c>
      <c r="E41" s="451">
        <v>107533324</v>
      </c>
      <c r="F41" s="280">
        <v>600060985</v>
      </c>
      <c r="G41" s="490" t="s">
        <v>88</v>
      </c>
      <c r="H41" s="189" t="s">
        <v>205</v>
      </c>
      <c r="I41" s="189" t="s">
        <v>117</v>
      </c>
      <c r="J41" s="189" t="s">
        <v>97</v>
      </c>
      <c r="K41" s="459"/>
      <c r="L41" s="122">
        <v>300000</v>
      </c>
      <c r="M41" s="733">
        <f t="shared" si="4"/>
        <v>210000</v>
      </c>
      <c r="N41" s="123">
        <v>2023</v>
      </c>
      <c r="O41" s="366">
        <v>2027</v>
      </c>
      <c r="P41" s="45"/>
      <c r="Q41" s="47"/>
      <c r="R41" s="48"/>
      <c r="S41" s="48"/>
    </row>
    <row r="42" spans="1:20" ht="51.75" customHeight="1" x14ac:dyDescent="0.25">
      <c r="A42" s="269">
        <v>26</v>
      </c>
      <c r="B42" s="277" t="s">
        <v>85</v>
      </c>
      <c r="C42" s="278" t="s">
        <v>97</v>
      </c>
      <c r="D42" s="451">
        <v>75001381</v>
      </c>
      <c r="E42" s="451">
        <v>107533324</v>
      </c>
      <c r="F42" s="280">
        <v>600060985</v>
      </c>
      <c r="G42" s="492" t="s">
        <v>90</v>
      </c>
      <c r="H42" s="495" t="s">
        <v>205</v>
      </c>
      <c r="I42" s="495" t="s">
        <v>117</v>
      </c>
      <c r="J42" s="495" t="s">
        <v>97</v>
      </c>
      <c r="K42" s="459"/>
      <c r="L42" s="118">
        <v>300000</v>
      </c>
      <c r="M42" s="734">
        <f t="shared" si="4"/>
        <v>210000</v>
      </c>
      <c r="N42" s="120">
        <v>2023</v>
      </c>
      <c r="O42" s="121">
        <v>2027</v>
      </c>
      <c r="P42" s="45"/>
      <c r="Q42" s="42"/>
      <c r="R42" s="43"/>
      <c r="S42" s="43"/>
    </row>
    <row r="43" spans="1:20" hidden="1" x14ac:dyDescent="0.25">
      <c r="A43" s="269">
        <v>5</v>
      </c>
      <c r="B43" s="517"/>
      <c r="C43" s="518"/>
      <c r="D43" s="519"/>
      <c r="E43" s="519"/>
      <c r="F43" s="520"/>
      <c r="G43" s="516"/>
      <c r="H43" s="521"/>
      <c r="I43" s="521"/>
      <c r="J43" s="521"/>
      <c r="K43" s="522"/>
      <c r="L43" s="523"/>
      <c r="M43" s="524"/>
      <c r="N43" s="525"/>
      <c r="O43" s="526"/>
      <c r="P43" s="45"/>
      <c r="Q43" s="42"/>
      <c r="R43" s="43"/>
      <c r="S43" s="43"/>
    </row>
    <row r="44" spans="1:20" ht="53.25" customHeight="1" x14ac:dyDescent="0.25">
      <c r="A44" s="460">
        <v>27</v>
      </c>
      <c r="B44" s="348" t="s">
        <v>85</v>
      </c>
      <c r="C44" s="349" t="s">
        <v>97</v>
      </c>
      <c r="D44" s="527">
        <v>75001381</v>
      </c>
      <c r="E44" s="527">
        <v>107533324</v>
      </c>
      <c r="F44" s="351">
        <v>600060985</v>
      </c>
      <c r="G44" s="490" t="s">
        <v>252</v>
      </c>
      <c r="H44" s="189" t="s">
        <v>205</v>
      </c>
      <c r="I44" s="189" t="s">
        <v>117</v>
      </c>
      <c r="J44" s="189" t="s">
        <v>97</v>
      </c>
      <c r="K44" s="528" t="s">
        <v>238</v>
      </c>
      <c r="L44" s="118">
        <v>1500000</v>
      </c>
      <c r="M44" s="733">
        <f t="shared" si="4"/>
        <v>1050000</v>
      </c>
      <c r="N44" s="123">
        <v>2023</v>
      </c>
      <c r="O44" s="124">
        <v>2027</v>
      </c>
      <c r="P44" s="41"/>
      <c r="Q44" s="42"/>
      <c r="R44" s="43"/>
      <c r="S44" s="43"/>
      <c r="T44" s="367"/>
    </row>
    <row r="45" spans="1:20" ht="51" customHeight="1" x14ac:dyDescent="0.25">
      <c r="A45" s="40">
        <v>28</v>
      </c>
      <c r="B45" s="277" t="s">
        <v>85</v>
      </c>
      <c r="C45" s="288" t="s">
        <v>97</v>
      </c>
      <c r="D45" s="476">
        <v>75001381</v>
      </c>
      <c r="E45" s="451">
        <v>107533324</v>
      </c>
      <c r="F45" s="280">
        <v>600060985</v>
      </c>
      <c r="G45" s="194" t="s">
        <v>108</v>
      </c>
      <c r="H45" s="495" t="s">
        <v>205</v>
      </c>
      <c r="I45" s="495" t="s">
        <v>117</v>
      </c>
      <c r="J45" s="189" t="s">
        <v>97</v>
      </c>
      <c r="K45" s="186" t="s">
        <v>231</v>
      </c>
      <c r="L45" s="118">
        <v>1500000</v>
      </c>
      <c r="M45" s="733">
        <f t="shared" si="4"/>
        <v>1050000</v>
      </c>
      <c r="N45" s="120">
        <v>2023</v>
      </c>
      <c r="O45" s="121">
        <v>2027</v>
      </c>
      <c r="P45" s="45"/>
      <c r="Q45" s="68"/>
      <c r="R45" s="60"/>
      <c r="S45" s="43"/>
    </row>
    <row r="46" spans="1:20" ht="52.5" customHeight="1" thickBot="1" x14ac:dyDescent="0.3">
      <c r="A46" s="95">
        <v>29</v>
      </c>
      <c r="B46" s="285" t="s">
        <v>85</v>
      </c>
      <c r="C46" s="418" t="s">
        <v>97</v>
      </c>
      <c r="D46" s="478">
        <v>75001381</v>
      </c>
      <c r="E46" s="478">
        <v>107533324</v>
      </c>
      <c r="F46" s="479">
        <v>600060985</v>
      </c>
      <c r="G46" s="540" t="s">
        <v>255</v>
      </c>
      <c r="H46" s="538" t="s">
        <v>205</v>
      </c>
      <c r="I46" s="538" t="s">
        <v>117</v>
      </c>
      <c r="J46" s="539" t="s">
        <v>97</v>
      </c>
      <c r="K46" s="88"/>
      <c r="L46" s="461">
        <v>1000000</v>
      </c>
      <c r="M46" s="735">
        <f t="shared" si="4"/>
        <v>700000</v>
      </c>
      <c r="N46" s="363">
        <v>2023</v>
      </c>
      <c r="O46" s="96">
        <v>2027</v>
      </c>
      <c r="P46" s="51"/>
      <c r="Q46" s="55"/>
      <c r="R46" s="53"/>
      <c r="S46" s="88"/>
    </row>
    <row r="47" spans="1:20" ht="15" hidden="1" customHeight="1" x14ac:dyDescent="0.25">
      <c r="A47" s="95"/>
      <c r="B47" s="363"/>
      <c r="C47" s="537"/>
      <c r="D47" s="537"/>
      <c r="E47" s="537"/>
      <c r="F47" s="96"/>
      <c r="G47" s="76"/>
      <c r="H47" s="88"/>
      <c r="I47" s="88"/>
      <c r="J47" s="88"/>
      <c r="K47" s="88"/>
      <c r="L47" s="461"/>
      <c r="M47" s="178"/>
      <c r="N47" s="363"/>
      <c r="O47" s="96"/>
      <c r="P47" s="363"/>
      <c r="Q47" s="96"/>
      <c r="R47" s="88"/>
      <c r="S47" s="88"/>
    </row>
    <row r="48" spans="1:20" ht="16.5" hidden="1" customHeight="1" x14ac:dyDescent="0.25">
      <c r="A48" s="65"/>
      <c r="B48" s="66"/>
      <c r="C48" s="67"/>
      <c r="D48" s="67"/>
      <c r="E48" s="67"/>
      <c r="F48" s="68"/>
      <c r="G48" s="75"/>
      <c r="H48" s="60"/>
      <c r="I48" s="60"/>
      <c r="J48" s="60"/>
      <c r="K48" s="60"/>
      <c r="L48" s="72"/>
      <c r="M48" s="58"/>
      <c r="N48" s="66"/>
      <c r="O48" s="68"/>
      <c r="P48" s="66"/>
      <c r="Q48" s="68"/>
      <c r="R48" s="60"/>
      <c r="S48" s="60"/>
    </row>
    <row r="49" spans="1:19" ht="21" hidden="1" customHeight="1" x14ac:dyDescent="0.25">
      <c r="A49" s="44"/>
      <c r="B49" s="45"/>
      <c r="C49" s="46"/>
      <c r="D49" s="46"/>
      <c r="E49" s="46"/>
      <c r="F49" s="47"/>
      <c r="G49" s="73"/>
      <c r="H49" s="60"/>
      <c r="I49" s="48"/>
      <c r="J49" s="48"/>
      <c r="K49" s="48"/>
      <c r="L49" s="49"/>
      <c r="M49" s="61"/>
      <c r="N49" s="45"/>
      <c r="O49" s="47"/>
      <c r="P49" s="45"/>
      <c r="Q49" s="47"/>
      <c r="R49" s="48"/>
      <c r="S49" s="48"/>
    </row>
    <row r="50" spans="1:19" ht="16.5" hidden="1" customHeight="1" x14ac:dyDescent="0.25">
      <c r="A50" s="44"/>
      <c r="B50" s="45"/>
      <c r="C50" s="46"/>
      <c r="D50" s="46"/>
      <c r="E50" s="46"/>
      <c r="F50" s="47"/>
      <c r="G50" s="74"/>
      <c r="H50" s="60"/>
      <c r="I50" s="48"/>
      <c r="J50" s="48"/>
      <c r="K50" s="48"/>
      <c r="L50" s="49"/>
      <c r="M50" s="61"/>
      <c r="N50" s="45"/>
      <c r="O50" s="47"/>
      <c r="P50" s="45"/>
      <c r="Q50" s="47"/>
      <c r="R50" s="48"/>
      <c r="S50" s="48"/>
    </row>
    <row r="51" spans="1:19" ht="24" hidden="1" customHeight="1" x14ac:dyDescent="0.25">
      <c r="A51" s="44"/>
      <c r="B51" s="45"/>
      <c r="C51" s="46"/>
      <c r="D51" s="46"/>
      <c r="E51" s="46"/>
      <c r="F51" s="47"/>
      <c r="G51" s="74"/>
      <c r="H51" s="60"/>
      <c r="I51" s="48"/>
      <c r="J51" s="48"/>
      <c r="K51" s="48"/>
      <c r="L51" s="49"/>
      <c r="M51" s="61"/>
      <c r="N51" s="45"/>
      <c r="O51" s="47"/>
      <c r="P51" s="45"/>
      <c r="Q51" s="47"/>
      <c r="R51" s="48"/>
      <c r="S51" s="48"/>
    </row>
    <row r="52" spans="1:19" ht="22.5" hidden="1" customHeight="1" x14ac:dyDescent="0.25">
      <c r="A52" s="44"/>
      <c r="B52" s="45"/>
      <c r="C52" s="46"/>
      <c r="D52" s="46"/>
      <c r="E52" s="46"/>
      <c r="F52" s="47"/>
      <c r="G52" s="74"/>
      <c r="H52" s="60"/>
      <c r="I52" s="48"/>
      <c r="J52" s="48"/>
      <c r="K52" s="48"/>
      <c r="L52" s="49"/>
      <c r="M52" s="61"/>
      <c r="N52" s="45"/>
      <c r="O52" s="47"/>
      <c r="P52" s="45"/>
      <c r="Q52" s="47"/>
      <c r="R52" s="48"/>
      <c r="S52" s="48"/>
    </row>
    <row r="53" spans="1:19" ht="21.75" hidden="1" customHeight="1" x14ac:dyDescent="0.25">
      <c r="A53" s="50" t="s">
        <v>23</v>
      </c>
      <c r="B53" s="51"/>
      <c r="C53" s="52"/>
      <c r="D53" s="52"/>
      <c r="E53" s="52"/>
      <c r="F53" s="55"/>
      <c r="G53" s="74"/>
      <c r="H53" s="53"/>
      <c r="I53" s="53"/>
      <c r="J53" s="53"/>
      <c r="K53" s="53"/>
      <c r="L53" s="54"/>
      <c r="M53" s="62"/>
      <c r="N53" s="51"/>
      <c r="O53" s="55"/>
      <c r="P53" s="51"/>
      <c r="Q53" s="55"/>
      <c r="R53" s="53"/>
      <c r="S53" s="53"/>
    </row>
    <row r="54" spans="1:19" ht="51.75" customHeight="1" x14ac:dyDescent="0.25">
      <c r="A54" s="35">
        <v>30</v>
      </c>
      <c r="B54" s="273" t="s">
        <v>86</v>
      </c>
      <c r="C54" s="274" t="s">
        <v>95</v>
      </c>
      <c r="D54" s="443">
        <v>70983780</v>
      </c>
      <c r="E54" s="443">
        <v>150014121</v>
      </c>
      <c r="F54" s="276">
        <v>650014081</v>
      </c>
      <c r="G54" s="193" t="s">
        <v>89</v>
      </c>
      <c r="H54" s="353" t="s">
        <v>205</v>
      </c>
      <c r="I54" s="353" t="s">
        <v>117</v>
      </c>
      <c r="J54" s="438" t="s">
        <v>118</v>
      </c>
      <c r="K54" s="190" t="s">
        <v>248</v>
      </c>
      <c r="L54" s="37">
        <v>1500000</v>
      </c>
      <c r="M54" s="736">
        <f>L54/100*70</f>
        <v>1050000</v>
      </c>
      <c r="N54" s="136">
        <v>2023</v>
      </c>
      <c r="O54" s="137">
        <v>2027</v>
      </c>
      <c r="P54" s="542" t="s">
        <v>113</v>
      </c>
      <c r="Q54" s="676" t="s">
        <v>113</v>
      </c>
      <c r="R54" s="36"/>
      <c r="S54" s="36"/>
    </row>
    <row r="55" spans="1:19" ht="54" customHeight="1" x14ac:dyDescent="0.25">
      <c r="A55" s="65">
        <v>31</v>
      </c>
      <c r="B55" s="277" t="s">
        <v>86</v>
      </c>
      <c r="C55" s="278" t="s">
        <v>95</v>
      </c>
      <c r="D55" s="451">
        <v>70983780</v>
      </c>
      <c r="E55" s="451">
        <v>150014121</v>
      </c>
      <c r="F55" s="280">
        <v>650014081</v>
      </c>
      <c r="G55" s="456" t="s">
        <v>249</v>
      </c>
      <c r="H55" s="297" t="s">
        <v>205</v>
      </c>
      <c r="I55" s="297" t="s">
        <v>117</v>
      </c>
      <c r="J55" s="499" t="s">
        <v>118</v>
      </c>
      <c r="K55" s="186" t="s">
        <v>329</v>
      </c>
      <c r="L55" s="72">
        <v>2500000</v>
      </c>
      <c r="M55" s="737">
        <f>L55/100*70</f>
        <v>1750000</v>
      </c>
      <c r="N55" s="365">
        <v>2022</v>
      </c>
      <c r="O55" s="366">
        <v>2023</v>
      </c>
      <c r="P55" s="395" t="s">
        <v>113</v>
      </c>
      <c r="Q55" s="397" t="s">
        <v>113</v>
      </c>
      <c r="R55" s="60"/>
      <c r="S55" s="60"/>
    </row>
    <row r="56" spans="1:19" ht="54" customHeight="1" thickBot="1" x14ac:dyDescent="0.3">
      <c r="A56" s="50">
        <v>32</v>
      </c>
      <c r="B56" s="285" t="s">
        <v>86</v>
      </c>
      <c r="C56" s="286" t="s">
        <v>95</v>
      </c>
      <c r="D56" s="454">
        <v>70983780</v>
      </c>
      <c r="E56" s="454">
        <v>150014121</v>
      </c>
      <c r="F56" s="287">
        <v>650014081</v>
      </c>
      <c r="G56" s="453" t="s">
        <v>230</v>
      </c>
      <c r="H56" s="424" t="s">
        <v>205</v>
      </c>
      <c r="I56" s="424" t="s">
        <v>239</v>
      </c>
      <c r="J56" s="433" t="s">
        <v>118</v>
      </c>
      <c r="K56" s="197" t="s">
        <v>250</v>
      </c>
      <c r="L56" s="54">
        <v>500000</v>
      </c>
      <c r="M56" s="735">
        <f>L56/100*70</f>
        <v>350000</v>
      </c>
      <c r="N56" s="51">
        <v>2023</v>
      </c>
      <c r="O56" s="55">
        <v>2027</v>
      </c>
      <c r="P56" s="247" t="s">
        <v>113</v>
      </c>
      <c r="Q56" s="249" t="s">
        <v>113</v>
      </c>
      <c r="R56" s="53"/>
      <c r="S56" s="53"/>
    </row>
    <row r="57" spans="1:19" hidden="1" x14ac:dyDescent="0.25">
      <c r="A57" s="80"/>
      <c r="B57" s="81"/>
      <c r="C57" s="82"/>
      <c r="D57" s="82"/>
      <c r="E57" s="82"/>
      <c r="F57" s="83"/>
      <c r="G57" s="84"/>
      <c r="H57" s="60"/>
      <c r="I57" s="70"/>
      <c r="J57" s="70"/>
      <c r="K57" s="70"/>
      <c r="L57" s="85"/>
      <c r="M57" s="86"/>
      <c r="N57" s="81"/>
      <c r="O57" s="83"/>
      <c r="P57" s="81"/>
      <c r="Q57" s="83"/>
      <c r="R57" s="70"/>
      <c r="S57" s="70"/>
    </row>
    <row r="58" spans="1:19" ht="15.75" hidden="1" thickBot="1" x14ac:dyDescent="0.3">
      <c r="A58" s="50"/>
      <c r="B58" s="51"/>
      <c r="C58" s="52"/>
      <c r="D58" s="52"/>
      <c r="E58" s="52"/>
      <c r="F58" s="55"/>
      <c r="G58" s="79"/>
      <c r="H58" s="53"/>
      <c r="I58" s="53"/>
      <c r="J58" s="53"/>
      <c r="K58" s="53"/>
      <c r="L58" s="54"/>
      <c r="M58" s="62"/>
      <c r="N58" s="51"/>
      <c r="O58" s="55"/>
      <c r="P58" s="51"/>
      <c r="Q58" s="55"/>
      <c r="R58" s="53"/>
      <c r="S58" s="53"/>
    </row>
    <row r="59" spans="1:19" hidden="1" x14ac:dyDescent="0.25">
      <c r="A59" s="65"/>
      <c r="B59" s="66"/>
      <c r="C59" s="67"/>
      <c r="D59" s="67"/>
      <c r="E59" s="67"/>
      <c r="F59" s="68"/>
      <c r="G59" s="77"/>
      <c r="H59" s="60"/>
      <c r="I59" s="60"/>
      <c r="J59" s="60"/>
      <c r="K59" s="60"/>
      <c r="L59" s="72"/>
      <c r="M59" s="58"/>
      <c r="N59" s="66"/>
      <c r="O59" s="68"/>
      <c r="P59" s="66"/>
      <c r="Q59" s="68"/>
      <c r="R59" s="60"/>
      <c r="S59" s="60"/>
    </row>
    <row r="60" spans="1:19" ht="15.75" hidden="1" thickBot="1" x14ac:dyDescent="0.3">
      <c r="A60" s="50" t="s">
        <v>23</v>
      </c>
      <c r="B60" s="51"/>
      <c r="C60" s="52"/>
      <c r="D60" s="52"/>
      <c r="E60" s="52"/>
      <c r="F60" s="55"/>
      <c r="G60" s="78"/>
      <c r="H60" s="53"/>
      <c r="I60" s="53"/>
      <c r="J60" s="53"/>
      <c r="K60" s="53"/>
      <c r="L60" s="54"/>
      <c r="M60" s="62"/>
      <c r="N60" s="51"/>
      <c r="O60" s="55"/>
      <c r="P60" s="51"/>
      <c r="Q60" s="55"/>
      <c r="R60" s="53"/>
      <c r="S60" s="53"/>
    </row>
    <row r="61" spans="1:19" ht="53.25" customHeight="1" x14ac:dyDescent="0.25">
      <c r="A61" s="35">
        <v>33</v>
      </c>
      <c r="B61" s="273" t="s">
        <v>91</v>
      </c>
      <c r="C61" s="274" t="s">
        <v>96</v>
      </c>
      <c r="D61" s="443">
        <v>71001271</v>
      </c>
      <c r="E61" s="274">
        <v>107533201</v>
      </c>
      <c r="F61" s="276">
        <v>600061434</v>
      </c>
      <c r="G61" s="497" t="s">
        <v>245</v>
      </c>
      <c r="H61" s="298" t="s">
        <v>205</v>
      </c>
      <c r="I61" s="298" t="s">
        <v>117</v>
      </c>
      <c r="J61" s="298" t="s">
        <v>119</v>
      </c>
      <c r="K61" s="752"/>
      <c r="L61" s="37">
        <v>200000</v>
      </c>
      <c r="M61" s="738">
        <f>L61/100*70</f>
        <v>140000</v>
      </c>
      <c r="N61" s="136">
        <v>2023</v>
      </c>
      <c r="O61" s="137">
        <v>2027</v>
      </c>
      <c r="P61" s="38"/>
      <c r="Q61" s="39"/>
      <c r="R61" s="36"/>
      <c r="S61" s="36"/>
    </row>
    <row r="62" spans="1:19" ht="54" customHeight="1" thickBot="1" x14ac:dyDescent="0.3">
      <c r="A62" s="50">
        <v>34</v>
      </c>
      <c r="B62" s="480" t="s">
        <v>91</v>
      </c>
      <c r="C62" s="418" t="s">
        <v>96</v>
      </c>
      <c r="D62" s="478">
        <v>71001271</v>
      </c>
      <c r="E62" s="418">
        <v>107533201</v>
      </c>
      <c r="F62" s="479">
        <v>600061434</v>
      </c>
      <c r="G62" s="753" t="s">
        <v>244</v>
      </c>
      <c r="H62" s="424" t="s">
        <v>205</v>
      </c>
      <c r="I62" s="424" t="s">
        <v>117</v>
      </c>
      <c r="J62" s="424" t="s">
        <v>119</v>
      </c>
      <c r="K62" s="754" t="s">
        <v>243</v>
      </c>
      <c r="L62" s="54">
        <v>200000</v>
      </c>
      <c r="M62" s="755">
        <f>L62/100*70</f>
        <v>140000</v>
      </c>
      <c r="N62" s="127">
        <v>2023</v>
      </c>
      <c r="O62" s="128">
        <v>2027</v>
      </c>
      <c r="P62" s="51"/>
      <c r="Q62" s="55"/>
      <c r="R62" s="53"/>
      <c r="S62" s="53"/>
    </row>
    <row r="63" spans="1:19" hidden="1" x14ac:dyDescent="0.25">
      <c r="A63" s="35">
        <v>1</v>
      </c>
      <c r="B63" s="481"/>
      <c r="C63" s="417"/>
      <c r="D63" s="482"/>
      <c r="E63" s="482"/>
      <c r="F63" s="276"/>
      <c r="G63" s="193"/>
      <c r="H63" s="494"/>
      <c r="I63" s="494"/>
      <c r="J63" s="353"/>
      <c r="K63" s="498"/>
      <c r="L63" s="135"/>
      <c r="M63" s="140"/>
      <c r="N63" s="136"/>
      <c r="O63" s="137"/>
      <c r="P63" s="38"/>
      <c r="Q63" s="39"/>
      <c r="R63" s="36"/>
      <c r="S63" s="36"/>
    </row>
    <row r="64" spans="1:19" ht="66" customHeight="1" x14ac:dyDescent="0.25">
      <c r="A64" s="40">
        <v>35</v>
      </c>
      <c r="B64" s="277" t="s">
        <v>104</v>
      </c>
      <c r="C64" s="278" t="s">
        <v>98</v>
      </c>
      <c r="D64" s="451">
        <v>70984336</v>
      </c>
      <c r="E64" s="451">
        <v>107533367</v>
      </c>
      <c r="F64" s="280">
        <v>600061019</v>
      </c>
      <c r="G64" s="457" t="s">
        <v>242</v>
      </c>
      <c r="H64" s="189" t="s">
        <v>205</v>
      </c>
      <c r="I64" s="189" t="s">
        <v>117</v>
      </c>
      <c r="J64" s="446" t="s">
        <v>240</v>
      </c>
      <c r="K64" s="489" t="s">
        <v>247</v>
      </c>
      <c r="L64" s="118">
        <v>1000000</v>
      </c>
      <c r="M64" s="733">
        <f t="shared" ref="M64:M72" si="5">L64/100*70</f>
        <v>700000</v>
      </c>
      <c r="N64" s="120">
        <v>2023</v>
      </c>
      <c r="O64" s="121">
        <v>2027</v>
      </c>
      <c r="P64" s="41"/>
      <c r="Q64" s="42"/>
      <c r="R64" s="43"/>
      <c r="S64" s="43"/>
    </row>
    <row r="65" spans="1:19" ht="62.25" customHeight="1" x14ac:dyDescent="0.25">
      <c r="A65" s="40">
        <v>36</v>
      </c>
      <c r="B65" s="277" t="s">
        <v>104</v>
      </c>
      <c r="C65" s="288" t="s">
        <v>98</v>
      </c>
      <c r="D65" s="476">
        <v>70984336</v>
      </c>
      <c r="E65" s="476">
        <v>107533367</v>
      </c>
      <c r="F65" s="477">
        <v>600061019</v>
      </c>
      <c r="G65" s="456" t="s">
        <v>122</v>
      </c>
      <c r="H65" s="189" t="s">
        <v>205</v>
      </c>
      <c r="I65" s="189" t="s">
        <v>117</v>
      </c>
      <c r="J65" s="189" t="s">
        <v>240</v>
      </c>
      <c r="K65" s="491"/>
      <c r="L65" s="118">
        <v>300000</v>
      </c>
      <c r="M65" s="733">
        <f t="shared" si="5"/>
        <v>210000</v>
      </c>
      <c r="N65" s="120">
        <v>2022</v>
      </c>
      <c r="O65" s="121">
        <v>2023</v>
      </c>
      <c r="P65" s="41"/>
      <c r="Q65" s="42"/>
      <c r="R65" s="43"/>
      <c r="S65" s="43"/>
    </row>
    <row r="66" spans="1:19" ht="3" hidden="1" x14ac:dyDescent="0.25">
      <c r="A66" s="44"/>
      <c r="B66" s="277"/>
      <c r="C66" s="278"/>
      <c r="D66" s="451"/>
      <c r="E66" s="451"/>
      <c r="F66" s="280"/>
      <c r="G66" s="184"/>
      <c r="H66" s="189"/>
      <c r="I66" s="189"/>
      <c r="J66" s="189"/>
      <c r="K66" s="459"/>
      <c r="L66" s="122"/>
      <c r="M66" s="125"/>
      <c r="N66" s="123"/>
      <c r="O66" s="124"/>
      <c r="P66" s="45"/>
      <c r="Q66" s="47"/>
      <c r="R66" s="48"/>
      <c r="S66" s="48"/>
    </row>
    <row r="67" spans="1:19" ht="65.25" customHeight="1" x14ac:dyDescent="0.25">
      <c r="A67" s="44">
        <v>37</v>
      </c>
      <c r="B67" s="475" t="s">
        <v>104</v>
      </c>
      <c r="C67" s="278" t="s">
        <v>98</v>
      </c>
      <c r="D67" s="451">
        <v>70984336</v>
      </c>
      <c r="E67" s="451">
        <v>107533367</v>
      </c>
      <c r="F67" s="280">
        <v>600061019</v>
      </c>
      <c r="G67" s="457" t="s">
        <v>109</v>
      </c>
      <c r="H67" s="189" t="s">
        <v>205</v>
      </c>
      <c r="I67" s="189" t="s">
        <v>117</v>
      </c>
      <c r="J67" s="189" t="s">
        <v>240</v>
      </c>
      <c r="K67" s="457" t="s">
        <v>246</v>
      </c>
      <c r="L67" s="122">
        <v>200000</v>
      </c>
      <c r="M67" s="739">
        <f t="shared" si="5"/>
        <v>140000</v>
      </c>
      <c r="N67" s="123">
        <v>2023</v>
      </c>
      <c r="O67" s="124">
        <v>2027</v>
      </c>
      <c r="P67" s="45"/>
      <c r="Q67" s="47"/>
      <c r="R67" s="48"/>
      <c r="S67" s="48"/>
    </row>
    <row r="68" spans="1:19" ht="63.75" customHeight="1" x14ac:dyDescent="0.25">
      <c r="A68" s="44">
        <v>38</v>
      </c>
      <c r="B68" s="483" t="s">
        <v>104</v>
      </c>
      <c r="C68" s="419" t="s">
        <v>98</v>
      </c>
      <c r="D68" s="484">
        <v>70984336</v>
      </c>
      <c r="E68" s="451">
        <v>107533367</v>
      </c>
      <c r="F68" s="485">
        <v>600061019</v>
      </c>
      <c r="G68" s="457" t="s">
        <v>106</v>
      </c>
      <c r="H68" s="189" t="s">
        <v>205</v>
      </c>
      <c r="I68" s="189" t="s">
        <v>117</v>
      </c>
      <c r="J68" s="189" t="s">
        <v>240</v>
      </c>
      <c r="K68" s="457" t="s">
        <v>241</v>
      </c>
      <c r="L68" s="122">
        <v>5000000</v>
      </c>
      <c r="M68" s="733">
        <f t="shared" si="5"/>
        <v>3500000</v>
      </c>
      <c r="N68" s="123">
        <v>2023</v>
      </c>
      <c r="O68" s="124">
        <v>2027</v>
      </c>
      <c r="P68" s="45"/>
      <c r="Q68" s="47"/>
      <c r="R68" s="48"/>
      <c r="S68" s="48"/>
    </row>
    <row r="69" spans="1:19" ht="65.25" customHeight="1" x14ac:dyDescent="0.25">
      <c r="A69" s="44">
        <v>39</v>
      </c>
      <c r="B69" s="277" t="s">
        <v>104</v>
      </c>
      <c r="C69" s="278" t="s">
        <v>98</v>
      </c>
      <c r="D69" s="451">
        <v>70984336</v>
      </c>
      <c r="E69" s="450">
        <v>107533367</v>
      </c>
      <c r="F69" s="280">
        <v>600061019</v>
      </c>
      <c r="G69" s="457" t="s">
        <v>92</v>
      </c>
      <c r="H69" s="189" t="s">
        <v>205</v>
      </c>
      <c r="I69" s="189" t="s">
        <v>117</v>
      </c>
      <c r="J69" s="189" t="s">
        <v>240</v>
      </c>
      <c r="K69" s="459"/>
      <c r="L69" s="122">
        <v>500000</v>
      </c>
      <c r="M69" s="733">
        <f t="shared" si="5"/>
        <v>350000</v>
      </c>
      <c r="N69" s="123">
        <v>2023</v>
      </c>
      <c r="O69" s="124">
        <v>2027</v>
      </c>
      <c r="P69" s="45"/>
      <c r="Q69" s="47"/>
      <c r="R69" s="48"/>
      <c r="S69" s="48"/>
    </row>
    <row r="70" spans="1:19" hidden="1" x14ac:dyDescent="0.25">
      <c r="A70" s="44">
        <v>7</v>
      </c>
      <c r="B70" s="277"/>
      <c r="C70" s="278"/>
      <c r="D70" s="450"/>
      <c r="E70" s="450"/>
      <c r="F70" s="284"/>
      <c r="G70" s="457"/>
      <c r="H70" s="446"/>
      <c r="I70" s="446"/>
      <c r="J70" s="446"/>
      <c r="K70" s="459"/>
      <c r="L70" s="122"/>
      <c r="M70" s="119"/>
      <c r="N70" s="123"/>
      <c r="O70" s="124"/>
      <c r="P70" s="45"/>
      <c r="Q70" s="47"/>
      <c r="R70" s="48"/>
      <c r="S70" s="48"/>
    </row>
    <row r="71" spans="1:19" ht="60" hidden="1" x14ac:dyDescent="0.25">
      <c r="A71" s="44">
        <v>9</v>
      </c>
      <c r="B71" s="475" t="s">
        <v>104</v>
      </c>
      <c r="C71" s="288" t="s">
        <v>98</v>
      </c>
      <c r="D71" s="482">
        <v>70984336</v>
      </c>
      <c r="E71" s="482">
        <v>107533367</v>
      </c>
      <c r="F71" s="486">
        <v>600061019</v>
      </c>
      <c r="G71" s="456" t="s">
        <v>93</v>
      </c>
      <c r="H71" s="494" t="s">
        <v>205</v>
      </c>
      <c r="I71" s="494" t="s">
        <v>117</v>
      </c>
      <c r="J71" s="494" t="s">
        <v>240</v>
      </c>
      <c r="K71" s="459"/>
      <c r="L71" s="122">
        <v>800000</v>
      </c>
      <c r="M71" s="125">
        <f t="shared" si="5"/>
        <v>560000</v>
      </c>
      <c r="N71" s="123"/>
      <c r="O71" s="124"/>
      <c r="P71" s="45"/>
      <c r="Q71" s="47"/>
      <c r="R71" s="48"/>
      <c r="S71" s="48"/>
    </row>
    <row r="72" spans="1:19" ht="65.25" customHeight="1" thickBot="1" x14ac:dyDescent="0.3">
      <c r="A72" s="50">
        <v>40</v>
      </c>
      <c r="B72" s="480" t="s">
        <v>104</v>
      </c>
      <c r="C72" s="418" t="s">
        <v>98</v>
      </c>
      <c r="D72" s="478">
        <v>70984336</v>
      </c>
      <c r="E72" s="478">
        <v>107533367</v>
      </c>
      <c r="F72" s="479">
        <v>600061019</v>
      </c>
      <c r="G72" s="462" t="s">
        <v>94</v>
      </c>
      <c r="H72" s="432" t="s">
        <v>205</v>
      </c>
      <c r="I72" s="432" t="s">
        <v>117</v>
      </c>
      <c r="J72" s="432" t="s">
        <v>240</v>
      </c>
      <c r="K72" s="437"/>
      <c r="L72" s="126">
        <v>1000000</v>
      </c>
      <c r="M72" s="740">
        <f t="shared" si="5"/>
        <v>700000</v>
      </c>
      <c r="N72" s="127">
        <v>2023</v>
      </c>
      <c r="O72" s="128">
        <v>2027</v>
      </c>
      <c r="P72" s="51"/>
      <c r="Q72" s="55"/>
      <c r="R72" s="53"/>
      <c r="S72" s="53"/>
    </row>
    <row r="73" spans="1:19" x14ac:dyDescent="0.25">
      <c r="A73" s="18"/>
      <c r="B73" s="17"/>
      <c r="C73" s="17"/>
      <c r="D73" s="17"/>
      <c r="E73" s="17"/>
      <c r="F73" s="17"/>
      <c r="G73" s="25"/>
      <c r="H73" s="17"/>
      <c r="I73" s="17"/>
      <c r="J73" s="17"/>
      <c r="K73" s="17"/>
      <c r="L73" s="19"/>
      <c r="M73" s="19"/>
      <c r="N73" s="17"/>
      <c r="O73" s="17"/>
      <c r="P73" s="17"/>
      <c r="Q73" s="17"/>
      <c r="R73" s="17"/>
      <c r="S73" s="17"/>
    </row>
    <row r="74" spans="1:19" hidden="1" x14ac:dyDescent="0.25">
      <c r="A74" s="18"/>
      <c r="B74" s="17"/>
      <c r="C74" s="17"/>
      <c r="D74" s="17"/>
      <c r="E74" s="17"/>
      <c r="F74" s="17"/>
      <c r="G74" s="25"/>
      <c r="H74" s="17"/>
      <c r="I74" s="17"/>
      <c r="J74" s="17"/>
      <c r="K74" s="17"/>
      <c r="L74" s="19"/>
      <c r="M74" s="19"/>
      <c r="N74" s="17"/>
      <c r="O74" s="17"/>
      <c r="P74" s="17"/>
      <c r="Q74" s="17"/>
      <c r="R74" s="17"/>
      <c r="S74" s="17"/>
    </row>
    <row r="75" spans="1:19" hidden="1" x14ac:dyDescent="0.25">
      <c r="A75" s="18"/>
      <c r="B75" s="17"/>
      <c r="C75" s="17"/>
      <c r="D75" s="17"/>
      <c r="E75" s="17"/>
      <c r="F75" s="17"/>
      <c r="G75" s="25"/>
      <c r="H75" s="17"/>
      <c r="I75" s="17"/>
      <c r="J75" s="17"/>
      <c r="K75" s="17"/>
      <c r="L75" s="19"/>
      <c r="M75" s="19"/>
      <c r="N75" s="17"/>
      <c r="O75" s="17"/>
      <c r="P75" s="17"/>
      <c r="Q75" s="17"/>
      <c r="R75" s="17"/>
      <c r="S75" s="17"/>
    </row>
    <row r="76" spans="1:19" ht="15" hidden="1" customHeight="1" x14ac:dyDescent="0.25">
      <c r="A76" s="18"/>
      <c r="B76" s="17"/>
      <c r="C76" s="17"/>
      <c r="D76" s="17"/>
      <c r="E76" s="17"/>
      <c r="F76" s="17"/>
      <c r="G76" s="25"/>
      <c r="H76" s="17"/>
      <c r="I76" s="17"/>
      <c r="J76" s="17"/>
      <c r="K76" s="17"/>
      <c r="L76" s="19"/>
      <c r="M76" s="19"/>
      <c r="N76" s="17"/>
      <c r="O76" s="17"/>
      <c r="P76" s="17"/>
      <c r="Q76" s="17"/>
      <c r="R76" s="17"/>
      <c r="S76" s="17"/>
    </row>
    <row r="77" spans="1:19" hidden="1" x14ac:dyDescent="0.25">
      <c r="A77" s="18"/>
      <c r="B77" s="17"/>
      <c r="C77" s="17"/>
      <c r="D77" s="17"/>
      <c r="E77" s="17"/>
      <c r="F77" s="17"/>
      <c r="G77" s="25"/>
      <c r="H77" s="17"/>
      <c r="I77" s="17"/>
      <c r="J77" s="17"/>
      <c r="K77" s="17"/>
      <c r="L77" s="19"/>
      <c r="M77" s="19"/>
      <c r="N77" s="17"/>
      <c r="O77" s="17"/>
      <c r="P77" s="17"/>
      <c r="Q77" s="17"/>
      <c r="R77" s="17"/>
      <c r="S77" s="17"/>
    </row>
    <row r="78" spans="1:19" x14ac:dyDescent="0.25">
      <c r="A78" s="18"/>
      <c r="B78" s="17"/>
      <c r="C78" s="17"/>
      <c r="D78" s="17"/>
      <c r="E78" s="17"/>
      <c r="F78" s="17"/>
      <c r="G78" s="25"/>
      <c r="H78" s="17"/>
      <c r="I78" s="17"/>
      <c r="J78" s="17"/>
      <c r="K78" s="17"/>
      <c r="L78" s="19"/>
      <c r="M78" s="19"/>
      <c r="N78" s="17"/>
      <c r="O78" s="17"/>
      <c r="P78" s="17"/>
      <c r="Q78" s="17"/>
      <c r="R78" s="17"/>
      <c r="S78" s="17"/>
    </row>
    <row r="79" spans="1:19" x14ac:dyDescent="0.25">
      <c r="A79" s="18"/>
      <c r="B79" s="17"/>
      <c r="C79" s="17"/>
      <c r="D79" s="17"/>
      <c r="E79" s="17"/>
      <c r="F79" s="17"/>
      <c r="G79" s="25"/>
      <c r="H79" s="17"/>
      <c r="I79" s="17"/>
      <c r="J79" s="17"/>
      <c r="K79" s="17"/>
      <c r="L79" s="19"/>
      <c r="M79" s="19"/>
      <c r="N79" s="17"/>
      <c r="O79" s="17"/>
      <c r="P79" s="17"/>
      <c r="Q79" s="17"/>
      <c r="R79" s="17"/>
      <c r="S79" s="17"/>
    </row>
    <row r="80" spans="1:19" x14ac:dyDescent="0.25">
      <c r="A80" s="18"/>
      <c r="B80" s="17"/>
      <c r="C80" s="17"/>
      <c r="D80" s="17"/>
      <c r="E80" s="17"/>
      <c r="F80" s="17"/>
      <c r="G80" s="25"/>
      <c r="H80" s="17"/>
      <c r="I80" s="17"/>
      <c r="J80" s="17"/>
      <c r="K80" s="17"/>
      <c r="L80" s="19"/>
      <c r="M80" s="19"/>
      <c r="N80" s="17"/>
      <c r="O80" s="17"/>
      <c r="P80" s="17"/>
      <c r="Q80" s="17"/>
      <c r="R80" s="17"/>
      <c r="S80" s="17"/>
    </row>
    <row r="81" spans="1:19" hidden="1" x14ac:dyDescent="0.25">
      <c r="A81" s="18"/>
      <c r="B81" s="17"/>
      <c r="C81" s="17"/>
      <c r="D81" s="17"/>
      <c r="E81" s="17"/>
      <c r="F81" s="17"/>
      <c r="G81" s="25"/>
      <c r="H81" s="17"/>
      <c r="I81" s="17"/>
      <c r="J81" s="17"/>
      <c r="K81" s="17"/>
      <c r="L81" s="19"/>
      <c r="M81" s="19"/>
      <c r="N81" s="17"/>
      <c r="O81" s="17"/>
      <c r="P81" s="17"/>
      <c r="Q81" s="17"/>
      <c r="R81" s="17"/>
      <c r="S81" s="17"/>
    </row>
    <row r="82" spans="1:19" hidden="1" x14ac:dyDescent="0.25"/>
    <row r="83" spans="1:19" x14ac:dyDescent="0.25">
      <c r="A83" s="5" t="s">
        <v>334</v>
      </c>
      <c r="B83" s="5"/>
      <c r="C83" s="5"/>
      <c r="H83" s="1" t="s">
        <v>333</v>
      </c>
    </row>
    <row r="84" spans="1:19" x14ac:dyDescent="0.25">
      <c r="A84" s="5"/>
      <c r="B84" s="5"/>
      <c r="C84" s="5"/>
      <c r="H84" s="1" t="s">
        <v>332</v>
      </c>
    </row>
    <row r="85" spans="1:19" x14ac:dyDescent="0.25">
      <c r="A85" s="5"/>
      <c r="B85" s="5"/>
      <c r="C85" s="5"/>
    </row>
    <row r="86" spans="1:19" hidden="1" x14ac:dyDescent="0.25">
      <c r="A86" s="5"/>
      <c r="B86" s="5"/>
      <c r="C86" s="5"/>
    </row>
    <row r="87" spans="1:19" x14ac:dyDescent="0.25">
      <c r="A87" s="5" t="s">
        <v>24</v>
      </c>
      <c r="B87" s="5"/>
      <c r="C87" s="5"/>
    </row>
    <row r="88" spans="1:19" x14ac:dyDescent="0.25">
      <c r="A88" s="5" t="s">
        <v>25</v>
      </c>
      <c r="B88" s="5"/>
      <c r="C88" s="5"/>
    </row>
    <row r="89" spans="1:19" x14ac:dyDescent="0.25">
      <c r="A89" s="5" t="s">
        <v>81</v>
      </c>
      <c r="B89" s="5"/>
      <c r="C89" s="5"/>
    </row>
    <row r="91" spans="1:19" x14ac:dyDescent="0.25">
      <c r="A91" s="1" t="s">
        <v>26</v>
      </c>
    </row>
    <row r="93" spans="1:19" s="6" customFormat="1" x14ac:dyDescent="0.25">
      <c r="A93" s="2" t="s">
        <v>27</v>
      </c>
      <c r="B93" s="2"/>
      <c r="C93" s="2"/>
      <c r="L93" s="7"/>
      <c r="M93" s="7"/>
    </row>
    <row r="95" spans="1:19" x14ac:dyDescent="0.25">
      <c r="A95" s="2" t="s">
        <v>28</v>
      </c>
      <c r="B95" s="2"/>
      <c r="C95" s="2"/>
    </row>
    <row r="97" spans="1:1" x14ac:dyDescent="0.25">
      <c r="A97" s="2"/>
    </row>
  </sheetData>
  <mergeCells count="23">
    <mergeCell ref="A2:S2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P3:Q3"/>
    <mergeCell ref="R3:S3"/>
    <mergeCell ref="A14:A15"/>
    <mergeCell ref="B14:F14"/>
    <mergeCell ref="G14:G15"/>
    <mergeCell ref="H14:H15"/>
    <mergeCell ref="I14:I15"/>
    <mergeCell ref="R14:S14"/>
    <mergeCell ref="J14:J15"/>
    <mergeCell ref="K14:K15"/>
    <mergeCell ref="L14:M14"/>
    <mergeCell ref="N14:O14"/>
    <mergeCell ref="P14:Q14"/>
  </mergeCells>
  <pageMargins left="0.70866141732283472" right="0.70866141732283472" top="0.78740157480314965" bottom="0.78740157480314965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99"/>
  <sheetViews>
    <sheetView showGridLines="0" tabSelected="1" workbookViewId="0">
      <pane ySplit="5" topLeftCell="A6" activePane="bottomLeft" state="frozen"/>
      <selection activeCell="E1" sqref="E1"/>
      <selection pane="bottomLeft" activeCell="L32" sqref="L32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5" width="10" style="1" bestFit="1" customWidth="1"/>
    <col min="6" max="6" width="10.42578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4" customWidth="1"/>
    <col min="13" max="13" width="15.42578125" style="4" customWidth="1"/>
    <col min="14" max="15" width="9.28515625" style="1"/>
    <col min="16" max="16" width="8.42578125" style="1" customWidth="1"/>
    <col min="17" max="19" width="10.42578125" style="1" customWidth="1"/>
    <col min="20" max="20" width="13.42578125" style="8" customWidth="1"/>
    <col min="21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5.75" thickBot="1" x14ac:dyDescent="0.3"/>
    <row r="2" spans="1:26" ht="18" customHeight="1" thickBot="1" x14ac:dyDescent="0.35">
      <c r="A2" s="848" t="s">
        <v>29</v>
      </c>
      <c r="B2" s="849"/>
      <c r="C2" s="849"/>
      <c r="D2" s="849"/>
      <c r="E2" s="849"/>
      <c r="F2" s="849"/>
      <c r="G2" s="849"/>
      <c r="H2" s="849"/>
      <c r="I2" s="849"/>
      <c r="J2" s="849"/>
      <c r="K2" s="849"/>
      <c r="L2" s="849"/>
      <c r="M2" s="849"/>
      <c r="N2" s="849"/>
      <c r="O2" s="849"/>
      <c r="P2" s="849"/>
      <c r="Q2" s="849"/>
      <c r="R2" s="849"/>
      <c r="S2" s="849"/>
      <c r="T2" s="849"/>
      <c r="U2" s="849"/>
      <c r="V2" s="849"/>
      <c r="W2" s="849"/>
      <c r="X2" s="849"/>
      <c r="Y2" s="849"/>
      <c r="Z2" s="850"/>
    </row>
    <row r="3" spans="1:26" s="8" customFormat="1" ht="29.1" customHeight="1" thickBot="1" x14ac:dyDescent="0.3">
      <c r="A3" s="851" t="s">
        <v>1</v>
      </c>
      <c r="B3" s="881" t="s">
        <v>2</v>
      </c>
      <c r="C3" s="882"/>
      <c r="D3" s="882"/>
      <c r="E3" s="882"/>
      <c r="F3" s="883"/>
      <c r="G3" s="858" t="s">
        <v>3</v>
      </c>
      <c r="H3" s="900" t="s">
        <v>30</v>
      </c>
      <c r="I3" s="903" t="s">
        <v>62</v>
      </c>
      <c r="J3" s="861" t="s">
        <v>5</v>
      </c>
      <c r="K3" s="878" t="s">
        <v>6</v>
      </c>
      <c r="L3" s="884" t="s">
        <v>31</v>
      </c>
      <c r="M3" s="885"/>
      <c r="N3" s="886" t="s">
        <v>8</v>
      </c>
      <c r="O3" s="887"/>
      <c r="P3" s="870" t="s">
        <v>32</v>
      </c>
      <c r="Q3" s="871"/>
      <c r="R3" s="871"/>
      <c r="S3" s="871"/>
      <c r="T3" s="871"/>
      <c r="U3" s="871"/>
      <c r="V3" s="871"/>
      <c r="W3" s="872"/>
      <c r="X3" s="872"/>
      <c r="Y3" s="788" t="s">
        <v>10</v>
      </c>
      <c r="Z3" s="789"/>
    </row>
    <row r="4" spans="1:26" ht="14.85" customHeight="1" x14ac:dyDescent="0.25">
      <c r="A4" s="852"/>
      <c r="B4" s="873" t="s">
        <v>11</v>
      </c>
      <c r="C4" s="854" t="s">
        <v>12</v>
      </c>
      <c r="D4" s="854" t="s">
        <v>13</v>
      </c>
      <c r="E4" s="854" t="s">
        <v>14</v>
      </c>
      <c r="F4" s="856" t="s">
        <v>15</v>
      </c>
      <c r="G4" s="859"/>
      <c r="H4" s="901"/>
      <c r="I4" s="904"/>
      <c r="J4" s="862"/>
      <c r="K4" s="879"/>
      <c r="L4" s="892" t="s">
        <v>16</v>
      </c>
      <c r="M4" s="894" t="s">
        <v>79</v>
      </c>
      <c r="N4" s="896" t="s">
        <v>17</v>
      </c>
      <c r="O4" s="898" t="s">
        <v>18</v>
      </c>
      <c r="P4" s="875" t="s">
        <v>33</v>
      </c>
      <c r="Q4" s="876"/>
      <c r="R4" s="876"/>
      <c r="S4" s="877"/>
      <c r="T4" s="864" t="s">
        <v>34</v>
      </c>
      <c r="U4" s="866" t="s">
        <v>76</v>
      </c>
      <c r="V4" s="866" t="s">
        <v>77</v>
      </c>
      <c r="W4" s="864" t="s">
        <v>35</v>
      </c>
      <c r="X4" s="868" t="s">
        <v>63</v>
      </c>
      <c r="Y4" s="888" t="s">
        <v>21</v>
      </c>
      <c r="Z4" s="890" t="s">
        <v>22</v>
      </c>
    </row>
    <row r="5" spans="1:26" ht="90.75" customHeight="1" thickBot="1" x14ac:dyDescent="0.3">
      <c r="A5" s="853"/>
      <c r="B5" s="874"/>
      <c r="C5" s="855"/>
      <c r="D5" s="855"/>
      <c r="E5" s="855"/>
      <c r="F5" s="857"/>
      <c r="G5" s="860"/>
      <c r="H5" s="902"/>
      <c r="I5" s="904"/>
      <c r="J5" s="863"/>
      <c r="K5" s="880"/>
      <c r="L5" s="893"/>
      <c r="M5" s="895"/>
      <c r="N5" s="897"/>
      <c r="O5" s="899"/>
      <c r="P5" s="226" t="s">
        <v>56</v>
      </c>
      <c r="Q5" s="227" t="s">
        <v>36</v>
      </c>
      <c r="R5" s="227" t="s">
        <v>37</v>
      </c>
      <c r="S5" s="228" t="s">
        <v>38</v>
      </c>
      <c r="T5" s="865"/>
      <c r="U5" s="867"/>
      <c r="V5" s="867"/>
      <c r="W5" s="865"/>
      <c r="X5" s="869"/>
      <c r="Y5" s="889"/>
      <c r="Z5" s="891"/>
    </row>
    <row r="6" spans="1:26" s="8" customFormat="1" ht="40.5" customHeight="1" x14ac:dyDescent="0.25">
      <c r="A6" s="97">
        <v>1</v>
      </c>
      <c r="B6" s="202" t="s">
        <v>204</v>
      </c>
      <c r="C6" s="384" t="s">
        <v>82</v>
      </c>
      <c r="D6" s="385">
        <v>75000474</v>
      </c>
      <c r="E6" s="384">
        <v>107721538</v>
      </c>
      <c r="F6" s="391">
        <v>600061442</v>
      </c>
      <c r="G6" s="675" t="s">
        <v>325</v>
      </c>
      <c r="H6" s="34" t="s">
        <v>205</v>
      </c>
      <c r="I6" s="34" t="s">
        <v>117</v>
      </c>
      <c r="J6" s="34" t="s">
        <v>117</v>
      </c>
      <c r="K6" s="421" t="s">
        <v>181</v>
      </c>
      <c r="L6" s="98">
        <v>2000000</v>
      </c>
      <c r="M6" s="584">
        <f>L6/100*70</f>
        <v>1400000</v>
      </c>
      <c r="N6" s="574">
        <v>2024</v>
      </c>
      <c r="O6" s="575">
        <v>2027</v>
      </c>
      <c r="P6" s="647" t="s">
        <v>113</v>
      </c>
      <c r="Q6" s="229" t="s">
        <v>113</v>
      </c>
      <c r="R6" s="229" t="s">
        <v>113</v>
      </c>
      <c r="S6" s="230" t="s">
        <v>113</v>
      </c>
      <c r="T6" s="231"/>
      <c r="U6" s="231" t="s">
        <v>113</v>
      </c>
      <c r="V6" s="232"/>
      <c r="W6" s="648" t="s">
        <v>113</v>
      </c>
      <c r="X6" s="231" t="s">
        <v>113</v>
      </c>
      <c r="Y6" s="641"/>
      <c r="Z6" s="642"/>
    </row>
    <row r="7" spans="1:26" s="8" customFormat="1" ht="39.75" customHeight="1" x14ac:dyDescent="0.25">
      <c r="A7" s="110">
        <f>A6+1</f>
        <v>2</v>
      </c>
      <c r="B7" s="375" t="s">
        <v>204</v>
      </c>
      <c r="C7" s="381" t="s">
        <v>82</v>
      </c>
      <c r="D7" s="382">
        <v>75000474</v>
      </c>
      <c r="E7" s="381">
        <v>107721538</v>
      </c>
      <c r="F7" s="392">
        <v>600061442</v>
      </c>
      <c r="G7" s="404" t="s">
        <v>326</v>
      </c>
      <c r="H7" s="101" t="s">
        <v>205</v>
      </c>
      <c r="I7" s="101" t="s">
        <v>117</v>
      </c>
      <c r="J7" s="130" t="s">
        <v>117</v>
      </c>
      <c r="K7" s="422" t="s">
        <v>181</v>
      </c>
      <c r="L7" s="131">
        <v>1000000</v>
      </c>
      <c r="M7" s="115">
        <f t="shared" ref="M7:M75" si="0">L7/100*70</f>
        <v>700000</v>
      </c>
      <c r="N7" s="116">
        <v>2024</v>
      </c>
      <c r="O7" s="576">
        <v>2027</v>
      </c>
      <c r="P7" s="657" t="s">
        <v>113</v>
      </c>
      <c r="Q7" s="658" t="s">
        <v>113</v>
      </c>
      <c r="R7" s="659" t="s">
        <v>113</v>
      </c>
      <c r="S7" s="660" t="s">
        <v>113</v>
      </c>
      <c r="T7" s="236"/>
      <c r="U7" s="236" t="s">
        <v>113</v>
      </c>
      <c r="V7" s="236"/>
      <c r="W7" s="236" t="s">
        <v>113</v>
      </c>
      <c r="X7" s="238" t="s">
        <v>113</v>
      </c>
      <c r="Y7" s="112"/>
      <c r="Z7" s="113"/>
    </row>
    <row r="8" spans="1:26" s="8" customFormat="1" ht="39.75" customHeight="1" x14ac:dyDescent="0.25">
      <c r="A8" s="110">
        <f t="shared" ref="A8:A71" si="1">A7+1</f>
        <v>3</v>
      </c>
      <c r="B8" s="378" t="s">
        <v>204</v>
      </c>
      <c r="C8" s="381" t="s">
        <v>82</v>
      </c>
      <c r="D8" s="382">
        <v>75000474</v>
      </c>
      <c r="E8" s="381">
        <v>107721538</v>
      </c>
      <c r="F8" s="392">
        <v>600061442</v>
      </c>
      <c r="G8" s="405" t="s">
        <v>284</v>
      </c>
      <c r="H8" s="101" t="s">
        <v>205</v>
      </c>
      <c r="I8" s="101" t="s">
        <v>117</v>
      </c>
      <c r="J8" s="101" t="s">
        <v>117</v>
      </c>
      <c r="K8" s="422" t="s">
        <v>181</v>
      </c>
      <c r="L8" s="132">
        <v>2000000</v>
      </c>
      <c r="M8" s="585">
        <f t="shared" si="0"/>
        <v>1400000</v>
      </c>
      <c r="N8" s="577">
        <v>2022</v>
      </c>
      <c r="O8" s="578">
        <v>2024</v>
      </c>
      <c r="P8" s="581" t="s">
        <v>113</v>
      </c>
      <c r="Q8" s="233" t="s">
        <v>113</v>
      </c>
      <c r="R8" s="234" t="s">
        <v>113</v>
      </c>
      <c r="S8" s="235" t="s">
        <v>113</v>
      </c>
      <c r="T8" s="682"/>
      <c r="U8" s="236" t="s">
        <v>113</v>
      </c>
      <c r="V8" s="237"/>
      <c r="W8" s="236" t="s">
        <v>113</v>
      </c>
      <c r="X8" s="238" t="s">
        <v>113</v>
      </c>
      <c r="Y8" s="133"/>
      <c r="Z8" s="134"/>
    </row>
    <row r="9" spans="1:26" s="8" customFormat="1" ht="40.9" customHeight="1" x14ac:dyDescent="0.25">
      <c r="A9" s="110">
        <f t="shared" si="1"/>
        <v>4</v>
      </c>
      <c r="B9" s="375" t="s">
        <v>204</v>
      </c>
      <c r="C9" s="376" t="s">
        <v>82</v>
      </c>
      <c r="D9" s="377">
        <v>75000474</v>
      </c>
      <c r="E9" s="376">
        <v>107721538</v>
      </c>
      <c r="F9" s="390">
        <v>600061442</v>
      </c>
      <c r="G9" s="405" t="s">
        <v>123</v>
      </c>
      <c r="H9" s="101" t="s">
        <v>205</v>
      </c>
      <c r="I9" s="101" t="s">
        <v>117</v>
      </c>
      <c r="J9" s="101" t="s">
        <v>117</v>
      </c>
      <c r="K9" s="422" t="s">
        <v>181</v>
      </c>
      <c r="L9" s="114">
        <v>2000000</v>
      </c>
      <c r="M9" s="586">
        <f t="shared" si="0"/>
        <v>1400000</v>
      </c>
      <c r="N9" s="116">
        <v>2022</v>
      </c>
      <c r="O9" s="117">
        <v>2024</v>
      </c>
      <c r="P9" s="581"/>
      <c r="Q9" s="233"/>
      <c r="R9" s="234"/>
      <c r="S9" s="235"/>
      <c r="T9" s="238"/>
      <c r="U9" s="238"/>
      <c r="V9" s="662" t="s">
        <v>113</v>
      </c>
      <c r="W9" s="238"/>
      <c r="X9" s="238" t="s">
        <v>113</v>
      </c>
      <c r="Y9" s="99"/>
      <c r="Z9" s="100"/>
    </row>
    <row r="10" spans="1:26" s="8" customFormat="1" ht="42.6" customHeight="1" x14ac:dyDescent="0.25">
      <c r="A10" s="110">
        <f t="shared" si="1"/>
        <v>5</v>
      </c>
      <c r="B10" s="375" t="s">
        <v>204</v>
      </c>
      <c r="C10" s="376" t="s">
        <v>82</v>
      </c>
      <c r="D10" s="377">
        <v>75000474</v>
      </c>
      <c r="E10" s="376">
        <v>107721538</v>
      </c>
      <c r="F10" s="390">
        <v>600061442</v>
      </c>
      <c r="G10" s="405" t="s">
        <v>304</v>
      </c>
      <c r="H10" s="101" t="s">
        <v>205</v>
      </c>
      <c r="I10" s="101" t="s">
        <v>117</v>
      </c>
      <c r="J10" s="101" t="s">
        <v>117</v>
      </c>
      <c r="K10" s="677" t="s">
        <v>181</v>
      </c>
      <c r="L10" s="114">
        <v>2000000</v>
      </c>
      <c r="M10" s="586">
        <f t="shared" si="0"/>
        <v>1400000</v>
      </c>
      <c r="N10" s="116">
        <v>2024</v>
      </c>
      <c r="O10" s="117">
        <v>2027</v>
      </c>
      <c r="P10" s="678"/>
      <c r="Q10" s="679"/>
      <c r="R10" s="680"/>
      <c r="S10" s="681"/>
      <c r="T10" s="654"/>
      <c r="U10" s="654"/>
      <c r="V10" s="662"/>
      <c r="W10" s="238" t="s">
        <v>113</v>
      </c>
      <c r="X10" s="238" t="s">
        <v>113</v>
      </c>
      <c r="Y10" s="99"/>
      <c r="Z10" s="100"/>
    </row>
    <row r="11" spans="1:26" s="8" customFormat="1" ht="39.75" customHeight="1" x14ac:dyDescent="0.25">
      <c r="A11" s="110">
        <f t="shared" si="1"/>
        <v>6</v>
      </c>
      <c r="B11" s="375" t="s">
        <v>204</v>
      </c>
      <c r="C11" s="376" t="s">
        <v>82</v>
      </c>
      <c r="D11" s="377">
        <v>75000474</v>
      </c>
      <c r="E11" s="376">
        <v>107721538</v>
      </c>
      <c r="F11" s="390">
        <v>600061442</v>
      </c>
      <c r="G11" s="404" t="s">
        <v>125</v>
      </c>
      <c r="H11" s="101" t="s">
        <v>205</v>
      </c>
      <c r="I11" s="101" t="s">
        <v>117</v>
      </c>
      <c r="J11" s="101" t="s">
        <v>117</v>
      </c>
      <c r="K11" s="677" t="s">
        <v>182</v>
      </c>
      <c r="L11" s="114">
        <v>5000000</v>
      </c>
      <c r="M11" s="115">
        <f t="shared" si="0"/>
        <v>3500000</v>
      </c>
      <c r="N11" s="116">
        <v>2024</v>
      </c>
      <c r="O11" s="117">
        <v>2027</v>
      </c>
      <c r="P11" s="233" t="s">
        <v>113</v>
      </c>
      <c r="Q11" s="233" t="s">
        <v>113</v>
      </c>
      <c r="R11" s="233" t="s">
        <v>113</v>
      </c>
      <c r="S11" s="233" t="s">
        <v>113</v>
      </c>
      <c r="T11" s="238"/>
      <c r="U11" s="238" t="s">
        <v>113</v>
      </c>
      <c r="V11" s="238"/>
      <c r="W11" s="238" t="s">
        <v>113</v>
      </c>
      <c r="X11" s="238" t="s">
        <v>113</v>
      </c>
      <c r="Y11" s="99"/>
      <c r="Z11" s="100"/>
    </row>
    <row r="12" spans="1:26" ht="49.5" customHeight="1" x14ac:dyDescent="0.25">
      <c r="A12" s="110">
        <f t="shared" si="1"/>
        <v>7</v>
      </c>
      <c r="B12" s="375" t="s">
        <v>204</v>
      </c>
      <c r="C12" s="376" t="s">
        <v>82</v>
      </c>
      <c r="D12" s="377">
        <v>75000474</v>
      </c>
      <c r="E12" s="376">
        <v>107721538</v>
      </c>
      <c r="F12" s="390">
        <v>600061442</v>
      </c>
      <c r="G12" s="404" t="s">
        <v>126</v>
      </c>
      <c r="H12" s="130" t="s">
        <v>205</v>
      </c>
      <c r="I12" s="130" t="s">
        <v>117</v>
      </c>
      <c r="J12" s="130" t="s">
        <v>117</v>
      </c>
      <c r="K12" s="422" t="s">
        <v>182</v>
      </c>
      <c r="L12" s="118">
        <v>5000000</v>
      </c>
      <c r="M12" s="585">
        <f t="shared" si="0"/>
        <v>3500000</v>
      </c>
      <c r="N12" s="116">
        <v>2022</v>
      </c>
      <c r="O12" s="117">
        <v>2024</v>
      </c>
      <c r="P12" s="640" t="s">
        <v>113</v>
      </c>
      <c r="Q12" s="640" t="s">
        <v>113</v>
      </c>
      <c r="R12" s="640" t="s">
        <v>113</v>
      </c>
      <c r="S12" s="640" t="s">
        <v>113</v>
      </c>
      <c r="T12" s="662"/>
      <c r="U12" s="661" t="s">
        <v>113</v>
      </c>
      <c r="V12" s="661"/>
      <c r="W12" s="661" t="s">
        <v>113</v>
      </c>
      <c r="X12" s="662" t="s">
        <v>113</v>
      </c>
      <c r="Y12" s="41"/>
      <c r="Z12" s="42"/>
    </row>
    <row r="13" spans="1:26" ht="36.75" x14ac:dyDescent="0.25">
      <c r="A13" s="110">
        <f t="shared" si="1"/>
        <v>8</v>
      </c>
      <c r="B13" s="375" t="s">
        <v>204</v>
      </c>
      <c r="C13" s="376" t="s">
        <v>82</v>
      </c>
      <c r="D13" s="377">
        <v>75000474</v>
      </c>
      <c r="E13" s="376">
        <v>107721538</v>
      </c>
      <c r="F13" s="390">
        <v>600061442</v>
      </c>
      <c r="G13" s="399" t="s">
        <v>283</v>
      </c>
      <c r="H13" s="101" t="s">
        <v>205</v>
      </c>
      <c r="I13" s="101" t="s">
        <v>117</v>
      </c>
      <c r="J13" s="101" t="s">
        <v>117</v>
      </c>
      <c r="K13" s="422" t="s">
        <v>182</v>
      </c>
      <c r="L13" s="122">
        <v>5000000</v>
      </c>
      <c r="M13" s="115">
        <f t="shared" si="0"/>
        <v>3500000</v>
      </c>
      <c r="N13" s="577">
        <v>2022</v>
      </c>
      <c r="O13" s="578">
        <v>2024</v>
      </c>
      <c r="P13" s="640" t="s">
        <v>113</v>
      </c>
      <c r="Q13" s="640" t="s">
        <v>113</v>
      </c>
      <c r="R13" s="640" t="s">
        <v>113</v>
      </c>
      <c r="S13" s="640" t="s">
        <v>113</v>
      </c>
      <c r="T13" s="631"/>
      <c r="U13" s="246" t="s">
        <v>113</v>
      </c>
      <c r="V13" s="246"/>
      <c r="W13" s="246" t="s">
        <v>113</v>
      </c>
      <c r="X13" s="238" t="s">
        <v>113</v>
      </c>
      <c r="Y13" s="45"/>
      <c r="Z13" s="47"/>
    </row>
    <row r="14" spans="1:26" ht="39" customHeight="1" x14ac:dyDescent="0.25">
      <c r="A14" s="110">
        <f t="shared" si="1"/>
        <v>9</v>
      </c>
      <c r="B14" s="375" t="s">
        <v>204</v>
      </c>
      <c r="C14" s="376" t="s">
        <v>82</v>
      </c>
      <c r="D14" s="377">
        <v>75000474</v>
      </c>
      <c r="E14" s="376">
        <v>107721538</v>
      </c>
      <c r="F14" s="390">
        <v>600061442</v>
      </c>
      <c r="G14" s="399" t="s">
        <v>127</v>
      </c>
      <c r="H14" s="101" t="s">
        <v>205</v>
      </c>
      <c r="I14" s="101" t="s">
        <v>117</v>
      </c>
      <c r="J14" s="101" t="s">
        <v>117</v>
      </c>
      <c r="K14" s="422" t="s">
        <v>182</v>
      </c>
      <c r="L14" s="122">
        <v>10000000</v>
      </c>
      <c r="M14" s="585">
        <f t="shared" si="0"/>
        <v>7000000</v>
      </c>
      <c r="N14" s="116">
        <v>2022</v>
      </c>
      <c r="O14" s="117">
        <v>2024</v>
      </c>
      <c r="P14" s="233"/>
      <c r="Q14" s="233"/>
      <c r="R14" s="233"/>
      <c r="S14" s="233"/>
      <c r="T14" s="631"/>
      <c r="U14" s="631"/>
      <c r="V14" s="631" t="s">
        <v>113</v>
      </c>
      <c r="W14" s="631"/>
      <c r="X14" s="238" t="s">
        <v>113</v>
      </c>
      <c r="Y14" s="45"/>
      <c r="Z14" s="47"/>
    </row>
    <row r="15" spans="1:26" s="8" customFormat="1" ht="36.75" x14ac:dyDescent="0.25">
      <c r="A15" s="110">
        <f t="shared" si="1"/>
        <v>10</v>
      </c>
      <c r="B15" s="375" t="s">
        <v>204</v>
      </c>
      <c r="C15" s="376" t="s">
        <v>82</v>
      </c>
      <c r="D15" s="377">
        <v>75000474</v>
      </c>
      <c r="E15" s="376">
        <v>107721538</v>
      </c>
      <c r="F15" s="390">
        <v>600061442</v>
      </c>
      <c r="G15" s="399" t="s">
        <v>302</v>
      </c>
      <c r="H15" s="101" t="s">
        <v>205</v>
      </c>
      <c r="I15" s="101" t="s">
        <v>117</v>
      </c>
      <c r="J15" s="101" t="s">
        <v>117</v>
      </c>
      <c r="K15" s="677" t="s">
        <v>182</v>
      </c>
      <c r="L15" s="694">
        <v>5000000</v>
      </c>
      <c r="M15" s="115">
        <f t="shared" si="0"/>
        <v>3500000</v>
      </c>
      <c r="N15" s="577">
        <v>2024</v>
      </c>
      <c r="O15" s="578">
        <v>2027</v>
      </c>
      <c r="P15" s="679"/>
      <c r="Q15" s="679"/>
      <c r="R15" s="679"/>
      <c r="S15" s="679"/>
      <c r="T15" s="631"/>
      <c r="U15" s="684"/>
      <c r="V15" s="631"/>
      <c r="W15" s="631" t="s">
        <v>113</v>
      </c>
      <c r="X15" s="238" t="s">
        <v>113</v>
      </c>
      <c r="Y15" s="632"/>
      <c r="Z15" s="633"/>
    </row>
    <row r="16" spans="1:26" s="8" customFormat="1" ht="61.5" customHeight="1" x14ac:dyDescent="0.25">
      <c r="A16" s="110">
        <f t="shared" si="1"/>
        <v>11</v>
      </c>
      <c r="B16" s="378" t="s">
        <v>204</v>
      </c>
      <c r="C16" s="379" t="s">
        <v>82</v>
      </c>
      <c r="D16" s="380">
        <v>75000474</v>
      </c>
      <c r="E16" s="379">
        <v>107721538</v>
      </c>
      <c r="F16" s="389">
        <v>600061442</v>
      </c>
      <c r="G16" s="696" t="s">
        <v>128</v>
      </c>
      <c r="H16" s="130" t="s">
        <v>205</v>
      </c>
      <c r="I16" s="130" t="s">
        <v>117</v>
      </c>
      <c r="J16" s="130" t="s">
        <v>117</v>
      </c>
      <c r="K16" s="677" t="s">
        <v>183</v>
      </c>
      <c r="L16" s="694">
        <v>4000000</v>
      </c>
      <c r="M16" s="115">
        <f t="shared" si="0"/>
        <v>2800000</v>
      </c>
      <c r="N16" s="116">
        <v>2022</v>
      </c>
      <c r="O16" s="117">
        <v>2024</v>
      </c>
      <c r="P16" s="233" t="s">
        <v>113</v>
      </c>
      <c r="Q16" s="233" t="s">
        <v>113</v>
      </c>
      <c r="R16" s="233" t="s">
        <v>113</v>
      </c>
      <c r="S16" s="233" t="s">
        <v>113</v>
      </c>
      <c r="T16" s="631"/>
      <c r="U16" s="631" t="s">
        <v>113</v>
      </c>
      <c r="V16" s="631"/>
      <c r="W16" s="631" t="s">
        <v>113</v>
      </c>
      <c r="X16" s="238" t="s">
        <v>113</v>
      </c>
      <c r="Y16" s="632"/>
      <c r="Z16" s="633"/>
    </row>
    <row r="17" spans="1:26" ht="60.75" x14ac:dyDescent="0.25">
      <c r="A17" s="110">
        <f t="shared" si="1"/>
        <v>12</v>
      </c>
      <c r="B17" s="375" t="s">
        <v>204</v>
      </c>
      <c r="C17" s="376" t="s">
        <v>82</v>
      </c>
      <c r="D17" s="377">
        <v>75000474</v>
      </c>
      <c r="E17" s="376">
        <v>107721538</v>
      </c>
      <c r="F17" s="390">
        <v>600061442</v>
      </c>
      <c r="G17" s="399" t="s">
        <v>129</v>
      </c>
      <c r="H17" s="101" t="s">
        <v>205</v>
      </c>
      <c r="I17" s="200" t="s">
        <v>117</v>
      </c>
      <c r="J17" s="200" t="s">
        <v>117</v>
      </c>
      <c r="K17" s="422" t="s">
        <v>183</v>
      </c>
      <c r="L17" s="122">
        <v>3000000</v>
      </c>
      <c r="M17" s="586">
        <f t="shared" si="0"/>
        <v>2100000</v>
      </c>
      <c r="N17" s="116">
        <v>2022</v>
      </c>
      <c r="O17" s="579">
        <v>2024</v>
      </c>
      <c r="P17" s="640" t="s">
        <v>113</v>
      </c>
      <c r="Q17" s="640" t="s">
        <v>113</v>
      </c>
      <c r="R17" s="640" t="s">
        <v>113</v>
      </c>
      <c r="S17" s="640" t="s">
        <v>113</v>
      </c>
      <c r="T17" s="683"/>
      <c r="U17" s="663" t="s">
        <v>113</v>
      </c>
      <c r="V17" s="663"/>
      <c r="W17" s="663" t="s">
        <v>113</v>
      </c>
      <c r="X17" s="662" t="s">
        <v>113</v>
      </c>
      <c r="Y17" s="45"/>
      <c r="Z17" s="47"/>
    </row>
    <row r="18" spans="1:26" ht="48.75" x14ac:dyDescent="0.25">
      <c r="A18" s="110">
        <f t="shared" si="1"/>
        <v>13</v>
      </c>
      <c r="B18" s="378" t="s">
        <v>204</v>
      </c>
      <c r="C18" s="379" t="s">
        <v>82</v>
      </c>
      <c r="D18" s="380">
        <v>75000474</v>
      </c>
      <c r="E18" s="379">
        <v>107721538</v>
      </c>
      <c r="F18" s="389">
        <v>600061442</v>
      </c>
      <c r="G18" s="401" t="s">
        <v>141</v>
      </c>
      <c r="H18" s="111" t="s">
        <v>205</v>
      </c>
      <c r="I18" s="101" t="s">
        <v>117</v>
      </c>
      <c r="J18" s="101" t="s">
        <v>117</v>
      </c>
      <c r="K18" s="422" t="s">
        <v>183</v>
      </c>
      <c r="L18" s="122">
        <v>5000000</v>
      </c>
      <c r="M18" s="586">
        <f t="shared" si="0"/>
        <v>3500000</v>
      </c>
      <c r="N18" s="116">
        <v>2022</v>
      </c>
      <c r="O18" s="579">
        <v>2024</v>
      </c>
      <c r="P18" s="640" t="s">
        <v>113</v>
      </c>
      <c r="Q18" s="640" t="s">
        <v>113</v>
      </c>
      <c r="R18" s="640" t="s">
        <v>113</v>
      </c>
      <c r="S18" s="640" t="s">
        <v>113</v>
      </c>
      <c r="T18" s="631"/>
      <c r="U18" s="246" t="s">
        <v>113</v>
      </c>
      <c r="V18" s="246"/>
      <c r="W18" s="246" t="s">
        <v>113</v>
      </c>
      <c r="X18" s="238" t="s">
        <v>113</v>
      </c>
      <c r="Y18" s="45"/>
      <c r="Z18" s="47"/>
    </row>
    <row r="19" spans="1:26" ht="48.75" x14ac:dyDescent="0.25">
      <c r="A19" s="110">
        <f t="shared" si="1"/>
        <v>14</v>
      </c>
      <c r="B19" s="375" t="s">
        <v>204</v>
      </c>
      <c r="C19" s="376" t="s">
        <v>82</v>
      </c>
      <c r="D19" s="377">
        <v>75000474</v>
      </c>
      <c r="E19" s="376">
        <v>107721538</v>
      </c>
      <c r="F19" s="390">
        <v>600061442</v>
      </c>
      <c r="G19" s="401" t="s">
        <v>142</v>
      </c>
      <c r="H19" s="101" t="s">
        <v>205</v>
      </c>
      <c r="I19" s="101" t="s">
        <v>117</v>
      </c>
      <c r="J19" s="101" t="s">
        <v>117</v>
      </c>
      <c r="K19" s="422" t="s">
        <v>183</v>
      </c>
      <c r="L19" s="122">
        <v>5000000</v>
      </c>
      <c r="M19" s="586">
        <f t="shared" si="0"/>
        <v>3500000</v>
      </c>
      <c r="N19" s="116">
        <v>2022</v>
      </c>
      <c r="O19" s="579">
        <v>2024</v>
      </c>
      <c r="P19" s="640" t="s">
        <v>113</v>
      </c>
      <c r="Q19" s="640" t="s">
        <v>113</v>
      </c>
      <c r="R19" s="640" t="s">
        <v>113</v>
      </c>
      <c r="S19" s="640" t="s">
        <v>113</v>
      </c>
      <c r="T19" s="631"/>
      <c r="U19" s="246" t="s">
        <v>113</v>
      </c>
      <c r="V19" s="246"/>
      <c r="W19" s="246" t="s">
        <v>113</v>
      </c>
      <c r="X19" s="238" t="s">
        <v>113</v>
      </c>
      <c r="Y19" s="45"/>
      <c r="Z19" s="47"/>
    </row>
    <row r="20" spans="1:26" ht="54" customHeight="1" x14ac:dyDescent="0.25">
      <c r="A20" s="110">
        <f t="shared" si="1"/>
        <v>15</v>
      </c>
      <c r="B20" s="378" t="s">
        <v>204</v>
      </c>
      <c r="C20" s="379" t="s">
        <v>82</v>
      </c>
      <c r="D20" s="380">
        <v>75000474</v>
      </c>
      <c r="E20" s="379">
        <v>107721538</v>
      </c>
      <c r="F20" s="389">
        <v>600061442</v>
      </c>
      <c r="G20" s="630" t="s">
        <v>285</v>
      </c>
      <c r="H20" s="101" t="s">
        <v>205</v>
      </c>
      <c r="I20" s="101" t="s">
        <v>117</v>
      </c>
      <c r="J20" s="101" t="s">
        <v>117</v>
      </c>
      <c r="K20" s="422" t="s">
        <v>183</v>
      </c>
      <c r="L20" s="122">
        <v>4000000</v>
      </c>
      <c r="M20" s="586">
        <f t="shared" si="0"/>
        <v>2800000</v>
      </c>
      <c r="N20" s="116">
        <v>2022</v>
      </c>
      <c r="O20" s="117">
        <v>2024</v>
      </c>
      <c r="P20" s="640" t="s">
        <v>113</v>
      </c>
      <c r="Q20" s="640" t="s">
        <v>113</v>
      </c>
      <c r="R20" s="640" t="s">
        <v>113</v>
      </c>
      <c r="S20" s="640" t="s">
        <v>113</v>
      </c>
      <c r="T20" s="631"/>
      <c r="U20" s="246" t="s">
        <v>113</v>
      </c>
      <c r="V20" s="246"/>
      <c r="W20" s="246" t="s">
        <v>113</v>
      </c>
      <c r="X20" s="238" t="s">
        <v>113</v>
      </c>
      <c r="Y20" s="45"/>
      <c r="Z20" s="47"/>
    </row>
    <row r="21" spans="1:26" ht="48.75" x14ac:dyDescent="0.25">
      <c r="A21" s="110">
        <f t="shared" si="1"/>
        <v>16</v>
      </c>
      <c r="B21" s="375" t="s">
        <v>204</v>
      </c>
      <c r="C21" s="376" t="s">
        <v>82</v>
      </c>
      <c r="D21" s="377">
        <v>75000474</v>
      </c>
      <c r="E21" s="376">
        <v>107721538</v>
      </c>
      <c r="F21" s="390">
        <v>600061442</v>
      </c>
      <c r="G21" s="400" t="s">
        <v>286</v>
      </c>
      <c r="H21" s="101" t="s">
        <v>205</v>
      </c>
      <c r="I21" s="101" t="s">
        <v>117</v>
      </c>
      <c r="J21" s="101" t="s">
        <v>117</v>
      </c>
      <c r="K21" s="422" t="s">
        <v>183</v>
      </c>
      <c r="L21" s="122">
        <v>3000000</v>
      </c>
      <c r="M21" s="586">
        <f t="shared" si="0"/>
        <v>2100000</v>
      </c>
      <c r="N21" s="116">
        <v>2022</v>
      </c>
      <c r="O21" s="117">
        <v>2024</v>
      </c>
      <c r="P21" s="233"/>
      <c r="Q21" s="233"/>
      <c r="R21" s="233"/>
      <c r="S21" s="233"/>
      <c r="T21" s="631"/>
      <c r="U21" s="631"/>
      <c r="V21" s="631" t="s">
        <v>113</v>
      </c>
      <c r="W21" s="631"/>
      <c r="X21" s="238" t="s">
        <v>113</v>
      </c>
      <c r="Y21" s="632"/>
      <c r="Z21" s="633"/>
    </row>
    <row r="22" spans="1:26" s="8" customFormat="1" ht="48.75" x14ac:dyDescent="0.25">
      <c r="A22" s="110">
        <f t="shared" si="1"/>
        <v>17</v>
      </c>
      <c r="B22" s="375" t="s">
        <v>204</v>
      </c>
      <c r="C22" s="376" t="s">
        <v>82</v>
      </c>
      <c r="D22" s="377">
        <v>75000474</v>
      </c>
      <c r="E22" s="376">
        <v>107721538</v>
      </c>
      <c r="F22" s="390">
        <v>600061442</v>
      </c>
      <c r="G22" s="400" t="s">
        <v>310</v>
      </c>
      <c r="H22" s="101" t="s">
        <v>205</v>
      </c>
      <c r="I22" s="101" t="s">
        <v>117</v>
      </c>
      <c r="J22" s="101" t="s">
        <v>117</v>
      </c>
      <c r="K22" s="677" t="s">
        <v>183</v>
      </c>
      <c r="L22" s="694">
        <v>2000000</v>
      </c>
      <c r="M22" s="586">
        <f t="shared" si="0"/>
        <v>1400000</v>
      </c>
      <c r="N22" s="116">
        <v>2022</v>
      </c>
      <c r="O22" s="578">
        <v>2024</v>
      </c>
      <c r="P22" s="679"/>
      <c r="Q22" s="679"/>
      <c r="R22" s="679"/>
      <c r="S22" s="679"/>
      <c r="T22" s="684"/>
      <c r="U22" s="684"/>
      <c r="V22" s="631"/>
      <c r="W22" s="631" t="s">
        <v>113</v>
      </c>
      <c r="X22" s="238" t="s">
        <v>113</v>
      </c>
      <c r="Y22" s="632"/>
      <c r="Z22" s="633"/>
    </row>
    <row r="23" spans="1:26" s="8" customFormat="1" ht="39.75" customHeight="1" x14ac:dyDescent="0.25">
      <c r="A23" s="110">
        <f t="shared" si="1"/>
        <v>18</v>
      </c>
      <c r="B23" s="378" t="s">
        <v>204</v>
      </c>
      <c r="C23" s="379" t="s">
        <v>82</v>
      </c>
      <c r="D23" s="380">
        <v>75000474</v>
      </c>
      <c r="E23" s="379">
        <v>107721538</v>
      </c>
      <c r="F23" s="389">
        <v>600061442</v>
      </c>
      <c r="G23" s="402" t="s">
        <v>130</v>
      </c>
      <c r="H23" s="101" t="s">
        <v>205</v>
      </c>
      <c r="I23" s="101" t="s">
        <v>117</v>
      </c>
      <c r="J23" s="101" t="s">
        <v>117</v>
      </c>
      <c r="K23" s="677" t="s">
        <v>184</v>
      </c>
      <c r="L23" s="694">
        <v>4000000</v>
      </c>
      <c r="M23" s="586">
        <f t="shared" si="0"/>
        <v>2800000</v>
      </c>
      <c r="N23" s="577">
        <v>2022</v>
      </c>
      <c r="O23" s="117">
        <v>2024</v>
      </c>
      <c r="P23" s="655" t="s">
        <v>113</v>
      </c>
      <c r="Q23" s="669" t="s">
        <v>113</v>
      </c>
      <c r="R23" s="634" t="s">
        <v>113</v>
      </c>
      <c r="S23" s="635" t="s">
        <v>113</v>
      </c>
      <c r="T23" s="631"/>
      <c r="U23" s="683" t="s">
        <v>113</v>
      </c>
      <c r="V23" s="684"/>
      <c r="W23" s="631" t="s">
        <v>113</v>
      </c>
      <c r="X23" s="238" t="s">
        <v>113</v>
      </c>
      <c r="Y23" s="632"/>
      <c r="Z23" s="633"/>
    </row>
    <row r="24" spans="1:26" ht="39" customHeight="1" x14ac:dyDescent="0.25">
      <c r="A24" s="110">
        <f t="shared" si="1"/>
        <v>19</v>
      </c>
      <c r="B24" s="375" t="s">
        <v>204</v>
      </c>
      <c r="C24" s="376" t="s">
        <v>82</v>
      </c>
      <c r="D24" s="377">
        <v>75000474</v>
      </c>
      <c r="E24" s="376">
        <v>107721538</v>
      </c>
      <c r="F24" s="390">
        <v>600061442</v>
      </c>
      <c r="G24" s="402" t="s">
        <v>131</v>
      </c>
      <c r="H24" s="130" t="s">
        <v>205</v>
      </c>
      <c r="I24" s="130" t="s">
        <v>117</v>
      </c>
      <c r="J24" s="130" t="s">
        <v>117</v>
      </c>
      <c r="K24" s="422" t="s">
        <v>184</v>
      </c>
      <c r="L24" s="122">
        <v>5000000</v>
      </c>
      <c r="M24" s="586">
        <f t="shared" si="0"/>
        <v>3500000</v>
      </c>
      <c r="N24" s="116">
        <v>2022</v>
      </c>
      <c r="O24" s="117">
        <v>2024</v>
      </c>
      <c r="P24" s="649" t="s">
        <v>113</v>
      </c>
      <c r="Q24" s="650" t="s">
        <v>113</v>
      </c>
      <c r="R24" s="244" t="s">
        <v>113</v>
      </c>
      <c r="S24" s="245" t="s">
        <v>113</v>
      </c>
      <c r="T24" s="631"/>
      <c r="U24" s="246" t="s">
        <v>113</v>
      </c>
      <c r="V24" s="246"/>
      <c r="W24" s="246" t="s">
        <v>113</v>
      </c>
      <c r="X24" s="238" t="s">
        <v>113</v>
      </c>
      <c r="Y24" s="45"/>
      <c r="Z24" s="47"/>
    </row>
    <row r="25" spans="1:26" ht="36" customHeight="1" x14ac:dyDescent="0.25">
      <c r="A25" s="110">
        <f t="shared" si="1"/>
        <v>20</v>
      </c>
      <c r="B25" s="375" t="s">
        <v>204</v>
      </c>
      <c r="C25" s="376" t="s">
        <v>82</v>
      </c>
      <c r="D25" s="377">
        <v>75000474</v>
      </c>
      <c r="E25" s="376">
        <v>107721538</v>
      </c>
      <c r="F25" s="390">
        <v>600061442</v>
      </c>
      <c r="G25" s="403" t="s">
        <v>143</v>
      </c>
      <c r="H25" s="101" t="s">
        <v>205</v>
      </c>
      <c r="I25" s="101" t="s">
        <v>117</v>
      </c>
      <c r="J25" s="101" t="s">
        <v>117</v>
      </c>
      <c r="K25" s="422" t="s">
        <v>184</v>
      </c>
      <c r="L25" s="122">
        <v>5000000</v>
      </c>
      <c r="M25" s="115">
        <f t="shared" si="0"/>
        <v>3500000</v>
      </c>
      <c r="N25" s="577">
        <v>2022</v>
      </c>
      <c r="O25" s="578">
        <v>2024</v>
      </c>
      <c r="P25" s="649" t="s">
        <v>113</v>
      </c>
      <c r="Q25" s="650" t="s">
        <v>113</v>
      </c>
      <c r="R25" s="244" t="s">
        <v>113</v>
      </c>
      <c r="S25" s="245" t="s">
        <v>113</v>
      </c>
      <c r="T25" s="631"/>
      <c r="U25" s="246" t="s">
        <v>113</v>
      </c>
      <c r="V25" s="246"/>
      <c r="W25" s="246" t="s">
        <v>113</v>
      </c>
      <c r="X25" s="238" t="s">
        <v>113</v>
      </c>
      <c r="Y25" s="45"/>
      <c r="Z25" s="47"/>
    </row>
    <row r="26" spans="1:26" ht="36.75" x14ac:dyDescent="0.25">
      <c r="A26" s="110">
        <f t="shared" si="1"/>
        <v>21</v>
      </c>
      <c r="B26" s="378" t="s">
        <v>204</v>
      </c>
      <c r="C26" s="379" t="s">
        <v>82</v>
      </c>
      <c r="D26" s="380">
        <v>75000474</v>
      </c>
      <c r="E26" s="379">
        <v>107721538</v>
      </c>
      <c r="F26" s="389">
        <v>600061442</v>
      </c>
      <c r="G26" s="402" t="s">
        <v>144</v>
      </c>
      <c r="H26" s="101" t="s">
        <v>205</v>
      </c>
      <c r="I26" s="101" t="s">
        <v>117</v>
      </c>
      <c r="J26" s="101" t="s">
        <v>117</v>
      </c>
      <c r="K26" s="422" t="s">
        <v>184</v>
      </c>
      <c r="L26" s="122">
        <v>5000000</v>
      </c>
      <c r="M26" s="585">
        <f t="shared" si="0"/>
        <v>3500000</v>
      </c>
      <c r="N26" s="116">
        <v>2022</v>
      </c>
      <c r="O26" s="117">
        <v>2024</v>
      </c>
      <c r="P26" s="649" t="s">
        <v>113</v>
      </c>
      <c r="Q26" s="650" t="s">
        <v>113</v>
      </c>
      <c r="R26" s="244" t="s">
        <v>113</v>
      </c>
      <c r="S26" s="245" t="s">
        <v>113</v>
      </c>
      <c r="T26" s="631"/>
      <c r="U26" s="246" t="s">
        <v>113</v>
      </c>
      <c r="V26" s="246"/>
      <c r="W26" s="246" t="s">
        <v>113</v>
      </c>
      <c r="X26" s="238" t="s">
        <v>113</v>
      </c>
      <c r="Y26" s="45"/>
      <c r="Z26" s="47"/>
    </row>
    <row r="27" spans="1:26" ht="39" customHeight="1" x14ac:dyDescent="0.25">
      <c r="A27" s="110">
        <f t="shared" si="1"/>
        <v>22</v>
      </c>
      <c r="B27" s="375" t="s">
        <v>204</v>
      </c>
      <c r="C27" s="376" t="s">
        <v>82</v>
      </c>
      <c r="D27" s="377">
        <v>75000474</v>
      </c>
      <c r="E27" s="381">
        <v>107721538</v>
      </c>
      <c r="F27" s="392">
        <v>600061442</v>
      </c>
      <c r="G27" s="403" t="s">
        <v>287</v>
      </c>
      <c r="H27" s="130" t="s">
        <v>205</v>
      </c>
      <c r="I27" s="130" t="s">
        <v>117</v>
      </c>
      <c r="J27" s="130" t="s">
        <v>117</v>
      </c>
      <c r="K27" s="422" t="s">
        <v>184</v>
      </c>
      <c r="L27" s="122">
        <v>5000000</v>
      </c>
      <c r="M27" s="586">
        <f t="shared" si="0"/>
        <v>3500000</v>
      </c>
      <c r="N27" s="583">
        <v>2022</v>
      </c>
      <c r="O27" s="576">
        <v>2024</v>
      </c>
      <c r="P27" s="651" t="s">
        <v>113</v>
      </c>
      <c r="Q27" s="652" t="s">
        <v>113</v>
      </c>
      <c r="R27" s="240" t="s">
        <v>113</v>
      </c>
      <c r="S27" s="241" t="s">
        <v>113</v>
      </c>
      <c r="T27" s="631"/>
      <c r="U27" s="242" t="s">
        <v>113</v>
      </c>
      <c r="V27" s="242"/>
      <c r="W27" s="242" t="s">
        <v>113</v>
      </c>
      <c r="X27" s="238" t="s">
        <v>113</v>
      </c>
      <c r="Y27" s="45"/>
      <c r="Z27" s="47"/>
    </row>
    <row r="28" spans="1:26" s="8" customFormat="1" ht="36" x14ac:dyDescent="0.25">
      <c r="A28" s="110">
        <f t="shared" si="1"/>
        <v>23</v>
      </c>
      <c r="B28" s="378" t="s">
        <v>204</v>
      </c>
      <c r="C28" s="379" t="s">
        <v>82</v>
      </c>
      <c r="D28" s="380">
        <v>75000474</v>
      </c>
      <c r="E28" s="381">
        <v>107721538</v>
      </c>
      <c r="F28" s="392">
        <v>600061442</v>
      </c>
      <c r="G28" s="403" t="s">
        <v>297</v>
      </c>
      <c r="H28" s="101" t="s">
        <v>205</v>
      </c>
      <c r="I28" s="101" t="s">
        <v>117</v>
      </c>
      <c r="J28" s="101" t="s">
        <v>117</v>
      </c>
      <c r="K28" s="677" t="s">
        <v>185</v>
      </c>
      <c r="L28" s="694">
        <v>2000000</v>
      </c>
      <c r="M28" s="115">
        <f t="shared" si="0"/>
        <v>1400000</v>
      </c>
      <c r="N28" s="116">
        <v>2024</v>
      </c>
      <c r="O28" s="117">
        <v>2027</v>
      </c>
      <c r="P28" s="697"/>
      <c r="Q28" s="233"/>
      <c r="R28" s="233"/>
      <c r="S28" s="235"/>
      <c r="T28" s="631"/>
      <c r="U28" s="236"/>
      <c r="V28" s="237"/>
      <c r="W28" s="236" t="s">
        <v>113</v>
      </c>
      <c r="X28" s="238" t="s">
        <v>113</v>
      </c>
      <c r="Y28" s="632"/>
      <c r="Z28" s="633"/>
    </row>
    <row r="29" spans="1:26" ht="36" x14ac:dyDescent="0.25">
      <c r="A29" s="110">
        <f t="shared" si="1"/>
        <v>24</v>
      </c>
      <c r="B29" s="375" t="s">
        <v>204</v>
      </c>
      <c r="C29" s="376" t="s">
        <v>82</v>
      </c>
      <c r="D29" s="377">
        <v>75000474</v>
      </c>
      <c r="E29" s="376">
        <v>107721538</v>
      </c>
      <c r="F29" s="390">
        <v>600061442</v>
      </c>
      <c r="G29" s="598" t="s">
        <v>133</v>
      </c>
      <c r="H29" s="101" t="s">
        <v>205</v>
      </c>
      <c r="I29" s="101" t="s">
        <v>117</v>
      </c>
      <c r="J29" s="101" t="s">
        <v>117</v>
      </c>
      <c r="K29" s="422" t="s">
        <v>185</v>
      </c>
      <c r="L29" s="118">
        <v>3000000</v>
      </c>
      <c r="M29" s="115">
        <f t="shared" si="0"/>
        <v>2100000</v>
      </c>
      <c r="N29" s="116">
        <v>2022</v>
      </c>
      <c r="O29" s="117">
        <v>2024</v>
      </c>
      <c r="P29" s="581"/>
      <c r="Q29" s="234"/>
      <c r="R29" s="234"/>
      <c r="S29" s="698"/>
      <c r="T29" s="238"/>
      <c r="U29" s="238"/>
      <c r="V29" s="662"/>
      <c r="W29" s="238"/>
      <c r="X29" s="238" t="s">
        <v>113</v>
      </c>
      <c r="Y29" s="41"/>
      <c r="Z29" s="42"/>
    </row>
    <row r="30" spans="1:26" s="8" customFormat="1" ht="48" x14ac:dyDescent="0.25">
      <c r="A30" s="110">
        <f t="shared" si="1"/>
        <v>25</v>
      </c>
      <c r="B30" s="375" t="s">
        <v>204</v>
      </c>
      <c r="C30" s="376" t="s">
        <v>82</v>
      </c>
      <c r="D30" s="377">
        <v>75000474</v>
      </c>
      <c r="E30" s="376">
        <v>107721538</v>
      </c>
      <c r="F30" s="390">
        <v>600061442</v>
      </c>
      <c r="G30" s="598" t="s">
        <v>303</v>
      </c>
      <c r="H30" s="101" t="s">
        <v>205</v>
      </c>
      <c r="I30" s="101" t="s">
        <v>117</v>
      </c>
      <c r="J30" s="101" t="s">
        <v>117</v>
      </c>
      <c r="K30" s="677" t="s">
        <v>185</v>
      </c>
      <c r="L30" s="114">
        <v>2000000</v>
      </c>
      <c r="M30" s="115">
        <f t="shared" si="0"/>
        <v>1400000</v>
      </c>
      <c r="N30" s="116">
        <v>2024</v>
      </c>
      <c r="O30" s="117">
        <v>2027</v>
      </c>
      <c r="P30" s="678"/>
      <c r="Q30" s="680"/>
      <c r="R30" s="680"/>
      <c r="S30" s="756"/>
      <c r="T30" s="238"/>
      <c r="U30" s="238"/>
      <c r="V30" s="662"/>
      <c r="W30" s="238" t="s">
        <v>113</v>
      </c>
      <c r="X30" s="238" t="s">
        <v>113</v>
      </c>
      <c r="Y30" s="99"/>
      <c r="Z30" s="100"/>
    </row>
    <row r="31" spans="1:26" s="8" customFormat="1" ht="55.5" customHeight="1" x14ac:dyDescent="0.25">
      <c r="A31" s="110">
        <f t="shared" si="1"/>
        <v>26</v>
      </c>
      <c r="B31" s="375" t="s">
        <v>204</v>
      </c>
      <c r="C31" s="381" t="s">
        <v>82</v>
      </c>
      <c r="D31" s="382">
        <v>75000474</v>
      </c>
      <c r="E31" s="376">
        <v>107721538</v>
      </c>
      <c r="F31" s="529">
        <v>600061442</v>
      </c>
      <c r="G31" s="191" t="s">
        <v>323</v>
      </c>
      <c r="H31" s="637" t="s">
        <v>205</v>
      </c>
      <c r="I31" s="636" t="s">
        <v>117</v>
      </c>
      <c r="J31" s="636" t="s">
        <v>117</v>
      </c>
      <c r="K31" s="638"/>
      <c r="L31" s="118">
        <v>5000000</v>
      </c>
      <c r="M31" s="585">
        <f t="shared" si="0"/>
        <v>3500000</v>
      </c>
      <c r="N31" s="123">
        <v>2022</v>
      </c>
      <c r="O31" s="366">
        <v>2024</v>
      </c>
      <c r="P31" s="580"/>
      <c r="Q31" s="240"/>
      <c r="R31" s="240"/>
      <c r="S31" s="245"/>
      <c r="T31" s="631"/>
      <c r="U31" s="246"/>
      <c r="V31" s="242"/>
      <c r="W31" s="242" t="s">
        <v>113</v>
      </c>
      <c r="X31" s="631" t="s">
        <v>113</v>
      </c>
      <c r="Y31" s="45"/>
      <c r="Z31" s="47"/>
    </row>
    <row r="32" spans="1:26" s="8" customFormat="1" ht="48" x14ac:dyDescent="0.25">
      <c r="A32" s="110">
        <f t="shared" si="1"/>
        <v>27</v>
      </c>
      <c r="B32" s="378" t="s">
        <v>204</v>
      </c>
      <c r="C32" s="376" t="s">
        <v>82</v>
      </c>
      <c r="D32" s="380">
        <v>75000474</v>
      </c>
      <c r="E32" s="376">
        <v>107721538</v>
      </c>
      <c r="F32" s="389">
        <v>600061442</v>
      </c>
      <c r="G32" s="598" t="s">
        <v>134</v>
      </c>
      <c r="H32" s="101" t="s">
        <v>205</v>
      </c>
      <c r="I32" s="130" t="s">
        <v>117</v>
      </c>
      <c r="J32" s="101" t="s">
        <v>117</v>
      </c>
      <c r="K32" s="677" t="s">
        <v>186</v>
      </c>
      <c r="L32" s="694">
        <v>1000000</v>
      </c>
      <c r="M32" s="115">
        <f t="shared" si="0"/>
        <v>700000</v>
      </c>
      <c r="N32" s="116">
        <v>2022</v>
      </c>
      <c r="O32" s="117">
        <v>2024</v>
      </c>
      <c r="P32" s="581"/>
      <c r="Q32" s="233"/>
      <c r="R32" s="234"/>
      <c r="S32" s="698"/>
      <c r="T32" s="683"/>
      <c r="U32" s="662"/>
      <c r="V32" s="237"/>
      <c r="W32" s="237"/>
      <c r="X32" s="662" t="s">
        <v>113</v>
      </c>
      <c r="Y32" s="632"/>
      <c r="Z32" s="633"/>
    </row>
    <row r="33" spans="1:26" s="8" customFormat="1" ht="36" x14ac:dyDescent="0.25">
      <c r="A33" s="110">
        <f t="shared" si="1"/>
        <v>28</v>
      </c>
      <c r="B33" s="375" t="s">
        <v>204</v>
      </c>
      <c r="C33" s="376" t="s">
        <v>82</v>
      </c>
      <c r="D33" s="377">
        <v>75000474</v>
      </c>
      <c r="E33" s="376">
        <v>107721538</v>
      </c>
      <c r="F33" s="529">
        <v>600061442</v>
      </c>
      <c r="G33" s="403" t="s">
        <v>135</v>
      </c>
      <c r="H33" s="101" t="s">
        <v>205</v>
      </c>
      <c r="I33" s="101" t="s">
        <v>117</v>
      </c>
      <c r="J33" s="101" t="s">
        <v>117</v>
      </c>
      <c r="K33" s="101" t="s">
        <v>187</v>
      </c>
      <c r="L33" s="114">
        <v>1000000</v>
      </c>
      <c r="M33" s="115">
        <f t="shared" si="0"/>
        <v>700000</v>
      </c>
      <c r="N33" s="116">
        <v>2022</v>
      </c>
      <c r="O33" s="117">
        <v>2024</v>
      </c>
      <c r="P33" s="581"/>
      <c r="Q33" s="233"/>
      <c r="R33" s="234"/>
      <c r="S33" s="235"/>
      <c r="T33" s="683"/>
      <c r="U33" s="662"/>
      <c r="V33" s="237"/>
      <c r="W33" s="237"/>
      <c r="X33" s="662" t="s">
        <v>113</v>
      </c>
      <c r="Y33" s="99"/>
      <c r="Z33" s="100"/>
    </row>
    <row r="34" spans="1:26" s="8" customFormat="1" ht="48" x14ac:dyDescent="0.25">
      <c r="A34" s="110">
        <f t="shared" si="1"/>
        <v>29</v>
      </c>
      <c r="B34" s="378" t="s">
        <v>204</v>
      </c>
      <c r="C34" s="379" t="s">
        <v>82</v>
      </c>
      <c r="D34" s="380">
        <v>75000474</v>
      </c>
      <c r="E34" s="379">
        <v>107721538</v>
      </c>
      <c r="F34" s="389">
        <v>600061442</v>
      </c>
      <c r="G34" s="403" t="s">
        <v>136</v>
      </c>
      <c r="H34" s="130" t="s">
        <v>205</v>
      </c>
      <c r="I34" s="101" t="s">
        <v>117</v>
      </c>
      <c r="J34" s="101" t="s">
        <v>117</v>
      </c>
      <c r="K34" s="677" t="s">
        <v>184</v>
      </c>
      <c r="L34" s="694">
        <v>4000000</v>
      </c>
      <c r="M34" s="115">
        <f t="shared" si="0"/>
        <v>2800000</v>
      </c>
      <c r="N34" s="116">
        <v>2022</v>
      </c>
      <c r="O34" s="117">
        <v>2024</v>
      </c>
      <c r="P34" s="581" t="s">
        <v>113</v>
      </c>
      <c r="Q34" s="234" t="s">
        <v>113</v>
      </c>
      <c r="R34" s="234" t="s">
        <v>113</v>
      </c>
      <c r="S34" s="698" t="s">
        <v>113</v>
      </c>
      <c r="T34" s="631"/>
      <c r="U34" s="662" t="s">
        <v>113</v>
      </c>
      <c r="V34" s="662" t="s">
        <v>113</v>
      </c>
      <c r="W34" s="238" t="s">
        <v>113</v>
      </c>
      <c r="X34" s="238" t="s">
        <v>113</v>
      </c>
      <c r="Y34" s="632"/>
      <c r="Z34" s="633"/>
    </row>
    <row r="35" spans="1:26" s="15" customFormat="1" ht="48" x14ac:dyDescent="0.25">
      <c r="A35" s="110">
        <f t="shared" si="1"/>
        <v>30</v>
      </c>
      <c r="B35" s="610" t="s">
        <v>204</v>
      </c>
      <c r="C35" s="611" t="s">
        <v>82</v>
      </c>
      <c r="D35" s="612">
        <v>75000474</v>
      </c>
      <c r="E35" s="611">
        <v>107721538</v>
      </c>
      <c r="F35" s="613">
        <v>600061442</v>
      </c>
      <c r="G35" s="614" t="s">
        <v>137</v>
      </c>
      <c r="H35" s="615" t="s">
        <v>205</v>
      </c>
      <c r="I35" s="615" t="s">
        <v>117</v>
      </c>
      <c r="J35" s="615" t="s">
        <v>117</v>
      </c>
      <c r="K35" s="616" t="s">
        <v>184</v>
      </c>
      <c r="L35" s="617">
        <v>3000000</v>
      </c>
      <c r="M35" s="627">
        <f t="shared" si="0"/>
        <v>2100000</v>
      </c>
      <c r="N35" s="619">
        <v>2022</v>
      </c>
      <c r="O35" s="620">
        <v>2024</v>
      </c>
      <c r="P35" s="664" t="s">
        <v>113</v>
      </c>
      <c r="Q35" s="665" t="s">
        <v>113</v>
      </c>
      <c r="R35" s="665" t="s">
        <v>113</v>
      </c>
      <c r="S35" s="666" t="s">
        <v>113</v>
      </c>
      <c r="T35" s="683"/>
      <c r="U35" s="667" t="s">
        <v>113</v>
      </c>
      <c r="V35" s="667" t="s">
        <v>113</v>
      </c>
      <c r="W35" s="667"/>
      <c r="X35" s="667" t="s">
        <v>113</v>
      </c>
      <c r="Y35" s="622"/>
      <c r="Z35" s="623"/>
    </row>
    <row r="36" spans="1:26" s="8" customFormat="1" ht="48" x14ac:dyDescent="0.25">
      <c r="A36" s="110">
        <f t="shared" si="1"/>
        <v>31</v>
      </c>
      <c r="B36" s="378" t="s">
        <v>204</v>
      </c>
      <c r="C36" s="379" t="s">
        <v>82</v>
      </c>
      <c r="D36" s="380">
        <v>75000474</v>
      </c>
      <c r="E36" s="379">
        <v>107721538</v>
      </c>
      <c r="F36" s="389">
        <v>600061442</v>
      </c>
      <c r="G36" s="403" t="s">
        <v>138</v>
      </c>
      <c r="H36" s="101" t="s">
        <v>205</v>
      </c>
      <c r="I36" s="101" t="s">
        <v>117</v>
      </c>
      <c r="J36" s="101" t="s">
        <v>117</v>
      </c>
      <c r="K36" s="677" t="s">
        <v>184</v>
      </c>
      <c r="L36" s="694">
        <v>6000000</v>
      </c>
      <c r="M36" s="586">
        <f t="shared" si="0"/>
        <v>4200000</v>
      </c>
      <c r="N36" s="116">
        <v>2022</v>
      </c>
      <c r="O36" s="117">
        <v>2024</v>
      </c>
      <c r="P36" s="699"/>
      <c r="Q36" s="634"/>
      <c r="R36" s="634"/>
      <c r="S36" s="635"/>
      <c r="T36" s="631"/>
      <c r="U36" s="631"/>
      <c r="V36" s="631"/>
      <c r="W36" s="631"/>
      <c r="X36" s="238" t="s">
        <v>113</v>
      </c>
      <c r="Y36" s="632"/>
      <c r="Z36" s="633"/>
    </row>
    <row r="37" spans="1:26" ht="48" x14ac:dyDescent="0.25">
      <c r="A37" s="110">
        <f t="shared" si="1"/>
        <v>32</v>
      </c>
      <c r="B37" s="375" t="s">
        <v>204</v>
      </c>
      <c r="C37" s="376" t="s">
        <v>82</v>
      </c>
      <c r="D37" s="377">
        <v>75000474</v>
      </c>
      <c r="E37" s="376">
        <v>107721538</v>
      </c>
      <c r="F37" s="390">
        <v>600061442</v>
      </c>
      <c r="G37" s="403" t="s">
        <v>316</v>
      </c>
      <c r="H37" s="101" t="s">
        <v>205</v>
      </c>
      <c r="I37" s="101" t="s">
        <v>117</v>
      </c>
      <c r="J37" s="101" t="s">
        <v>117</v>
      </c>
      <c r="K37" s="422" t="s">
        <v>184</v>
      </c>
      <c r="L37" s="122">
        <v>5000000</v>
      </c>
      <c r="M37" s="115">
        <f t="shared" si="0"/>
        <v>3500000</v>
      </c>
      <c r="N37" s="116">
        <v>2022</v>
      </c>
      <c r="O37" s="117">
        <v>2024</v>
      </c>
      <c r="P37" s="580"/>
      <c r="Q37" s="244"/>
      <c r="R37" s="244"/>
      <c r="S37" s="245"/>
      <c r="T37" s="631"/>
      <c r="U37" s="246"/>
      <c r="V37" s="246"/>
      <c r="W37" s="246"/>
      <c r="X37" s="238" t="s">
        <v>113</v>
      </c>
      <c r="Y37" s="45"/>
      <c r="Z37" s="47"/>
    </row>
    <row r="38" spans="1:26" ht="36" x14ac:dyDescent="0.25">
      <c r="A38" s="110">
        <f t="shared" si="1"/>
        <v>33</v>
      </c>
      <c r="B38" s="375" t="s">
        <v>204</v>
      </c>
      <c r="C38" s="376" t="s">
        <v>82</v>
      </c>
      <c r="D38" s="377">
        <v>75000474</v>
      </c>
      <c r="E38" s="376">
        <v>107721538</v>
      </c>
      <c r="F38" s="390">
        <v>600061442</v>
      </c>
      <c r="G38" s="403" t="s">
        <v>145</v>
      </c>
      <c r="H38" s="101" t="s">
        <v>205</v>
      </c>
      <c r="I38" s="101" t="s">
        <v>117</v>
      </c>
      <c r="J38" s="101" t="s">
        <v>117</v>
      </c>
      <c r="K38" s="422" t="s">
        <v>184</v>
      </c>
      <c r="L38" s="122">
        <v>6000000</v>
      </c>
      <c r="M38" s="115">
        <f t="shared" si="0"/>
        <v>4200000</v>
      </c>
      <c r="N38" s="116">
        <v>2022</v>
      </c>
      <c r="O38" s="117">
        <v>2024</v>
      </c>
      <c r="P38" s="580"/>
      <c r="Q38" s="244"/>
      <c r="R38" s="244"/>
      <c r="S38" s="245"/>
      <c r="T38" s="631"/>
      <c r="U38" s="246"/>
      <c r="V38" s="246"/>
      <c r="W38" s="246"/>
      <c r="X38" s="238" t="s">
        <v>113</v>
      </c>
      <c r="Y38" s="45"/>
      <c r="Z38" s="47"/>
    </row>
    <row r="39" spans="1:26" ht="36" x14ac:dyDescent="0.25">
      <c r="A39" s="110">
        <f t="shared" si="1"/>
        <v>34</v>
      </c>
      <c r="B39" s="378" t="s">
        <v>204</v>
      </c>
      <c r="C39" s="379" t="s">
        <v>82</v>
      </c>
      <c r="D39" s="380">
        <v>75000474</v>
      </c>
      <c r="E39" s="379">
        <v>107721538</v>
      </c>
      <c r="F39" s="389">
        <v>600061442</v>
      </c>
      <c r="G39" s="403" t="s">
        <v>146</v>
      </c>
      <c r="H39" s="101" t="s">
        <v>205</v>
      </c>
      <c r="I39" s="101" t="s">
        <v>117</v>
      </c>
      <c r="J39" s="101" t="s">
        <v>117</v>
      </c>
      <c r="K39" s="422" t="s">
        <v>184</v>
      </c>
      <c r="L39" s="122">
        <v>6000000</v>
      </c>
      <c r="M39" s="585">
        <f t="shared" si="0"/>
        <v>4200000</v>
      </c>
      <c r="N39" s="116">
        <v>2022</v>
      </c>
      <c r="O39" s="117">
        <v>2024</v>
      </c>
      <c r="P39" s="580"/>
      <c r="Q39" s="244"/>
      <c r="R39" s="244"/>
      <c r="S39" s="245"/>
      <c r="T39" s="631"/>
      <c r="U39" s="246"/>
      <c r="V39" s="246"/>
      <c r="W39" s="246"/>
      <c r="X39" s="238" t="s">
        <v>113</v>
      </c>
      <c r="Y39" s="45"/>
      <c r="Z39" s="47"/>
    </row>
    <row r="40" spans="1:26" ht="36" x14ac:dyDescent="0.25">
      <c r="A40" s="110">
        <f t="shared" si="1"/>
        <v>35</v>
      </c>
      <c r="B40" s="375" t="s">
        <v>204</v>
      </c>
      <c r="C40" s="376" t="s">
        <v>82</v>
      </c>
      <c r="D40" s="377">
        <v>75000474</v>
      </c>
      <c r="E40" s="376">
        <v>107721538</v>
      </c>
      <c r="F40" s="390">
        <v>600061442</v>
      </c>
      <c r="G40" s="403" t="s">
        <v>298</v>
      </c>
      <c r="H40" s="101" t="s">
        <v>205</v>
      </c>
      <c r="I40" s="101" t="s">
        <v>117</v>
      </c>
      <c r="J40" s="101" t="s">
        <v>117</v>
      </c>
      <c r="K40" s="422" t="s">
        <v>184</v>
      </c>
      <c r="L40" s="122">
        <v>5000000</v>
      </c>
      <c r="M40" s="115">
        <f t="shared" si="0"/>
        <v>3500000</v>
      </c>
      <c r="N40" s="116">
        <v>2022</v>
      </c>
      <c r="O40" s="117">
        <v>2024</v>
      </c>
      <c r="P40" s="580"/>
      <c r="Q40" s="244"/>
      <c r="R40" s="244"/>
      <c r="S40" s="245"/>
      <c r="T40" s="631"/>
      <c r="U40" s="246"/>
      <c r="V40" s="246"/>
      <c r="W40" s="246"/>
      <c r="X40" s="238" t="s">
        <v>113</v>
      </c>
      <c r="Y40" s="45"/>
      <c r="Z40" s="47"/>
    </row>
    <row r="41" spans="1:26" ht="36" x14ac:dyDescent="0.25">
      <c r="A41" s="110">
        <f t="shared" si="1"/>
        <v>36</v>
      </c>
      <c r="B41" s="375" t="s">
        <v>204</v>
      </c>
      <c r="C41" s="376" t="s">
        <v>82</v>
      </c>
      <c r="D41" s="377">
        <v>75000474</v>
      </c>
      <c r="E41" s="376">
        <v>107721538</v>
      </c>
      <c r="F41" s="390">
        <v>600061442</v>
      </c>
      <c r="G41" s="403" t="s">
        <v>139</v>
      </c>
      <c r="H41" s="111" t="s">
        <v>205</v>
      </c>
      <c r="I41" s="111" t="s">
        <v>117</v>
      </c>
      <c r="J41" s="111" t="s">
        <v>117</v>
      </c>
      <c r="K41" s="422" t="s">
        <v>184</v>
      </c>
      <c r="L41" s="122">
        <v>3000000</v>
      </c>
      <c r="M41" s="585">
        <f t="shared" si="0"/>
        <v>2100000</v>
      </c>
      <c r="N41" s="577">
        <v>2022</v>
      </c>
      <c r="O41" s="578">
        <v>2024</v>
      </c>
      <c r="P41" s="580"/>
      <c r="Q41" s="244"/>
      <c r="R41" s="244"/>
      <c r="S41" s="245"/>
      <c r="T41" s="631"/>
      <c r="U41" s="246"/>
      <c r="V41" s="246"/>
      <c r="W41" s="246"/>
      <c r="X41" s="238" t="s">
        <v>113</v>
      </c>
      <c r="Y41" s="45"/>
      <c r="Z41" s="47"/>
    </row>
    <row r="42" spans="1:26" s="8" customFormat="1" ht="72" x14ac:dyDescent="0.25">
      <c r="A42" s="110">
        <f t="shared" si="1"/>
        <v>37</v>
      </c>
      <c r="B42" s="375" t="s">
        <v>204</v>
      </c>
      <c r="C42" s="376" t="s">
        <v>82</v>
      </c>
      <c r="D42" s="377">
        <v>75000474</v>
      </c>
      <c r="E42" s="376">
        <v>107721538</v>
      </c>
      <c r="F42" s="390">
        <v>600061442</v>
      </c>
      <c r="G42" s="403" t="s">
        <v>288</v>
      </c>
      <c r="H42" s="101" t="s">
        <v>205</v>
      </c>
      <c r="I42" s="101" t="s">
        <v>117</v>
      </c>
      <c r="J42" s="101" t="s">
        <v>117</v>
      </c>
      <c r="K42" s="677" t="s">
        <v>188</v>
      </c>
      <c r="L42" s="694">
        <v>5000000</v>
      </c>
      <c r="M42" s="586">
        <f t="shared" si="0"/>
        <v>3500000</v>
      </c>
      <c r="N42" s="700">
        <v>2024</v>
      </c>
      <c r="O42" s="579">
        <v>2027</v>
      </c>
      <c r="P42" s="695"/>
      <c r="Q42" s="634" t="s">
        <v>113</v>
      </c>
      <c r="R42" s="634" t="s">
        <v>113</v>
      </c>
      <c r="S42" s="635" t="s">
        <v>113</v>
      </c>
      <c r="T42" s="631"/>
      <c r="U42" s="631" t="s">
        <v>113</v>
      </c>
      <c r="V42" s="631" t="s">
        <v>113</v>
      </c>
      <c r="W42" s="631" t="s">
        <v>113</v>
      </c>
      <c r="X42" s="238" t="s">
        <v>113</v>
      </c>
      <c r="Y42" s="632"/>
      <c r="Z42" s="633"/>
    </row>
    <row r="43" spans="1:26" s="8" customFormat="1" ht="36" x14ac:dyDescent="0.25">
      <c r="A43" s="110">
        <f t="shared" si="1"/>
        <v>38</v>
      </c>
      <c r="B43" s="375" t="s">
        <v>204</v>
      </c>
      <c r="C43" s="376" t="s">
        <v>82</v>
      </c>
      <c r="D43" s="377">
        <v>75000474</v>
      </c>
      <c r="E43" s="376">
        <v>107721538</v>
      </c>
      <c r="F43" s="390">
        <v>600061442</v>
      </c>
      <c r="G43" s="403" t="s">
        <v>140</v>
      </c>
      <c r="H43" s="101" t="s">
        <v>205</v>
      </c>
      <c r="I43" s="101" t="s">
        <v>117</v>
      </c>
      <c r="J43" s="101" t="s">
        <v>117</v>
      </c>
      <c r="K43" s="677" t="s">
        <v>317</v>
      </c>
      <c r="L43" s="694">
        <v>4000000</v>
      </c>
      <c r="M43" s="586">
        <f t="shared" si="0"/>
        <v>2800000</v>
      </c>
      <c r="N43" s="116">
        <v>2024</v>
      </c>
      <c r="O43" s="117">
        <v>2027</v>
      </c>
      <c r="P43" s="643"/>
      <c r="Q43" s="634"/>
      <c r="R43" s="634"/>
      <c r="S43" s="635"/>
      <c r="T43" s="631"/>
      <c r="U43" s="631"/>
      <c r="V43" s="631" t="s">
        <v>113</v>
      </c>
      <c r="W43" s="631"/>
      <c r="X43" s="238" t="s">
        <v>113</v>
      </c>
      <c r="Y43" s="632"/>
      <c r="Z43" s="633"/>
    </row>
    <row r="44" spans="1:26" s="8" customFormat="1" ht="36" x14ac:dyDescent="0.25">
      <c r="A44" s="110">
        <f t="shared" si="1"/>
        <v>39</v>
      </c>
      <c r="B44" s="375" t="s">
        <v>204</v>
      </c>
      <c r="C44" s="376" t="s">
        <v>82</v>
      </c>
      <c r="D44" s="377">
        <v>75000474</v>
      </c>
      <c r="E44" s="376">
        <v>107721538</v>
      </c>
      <c r="F44" s="390">
        <v>600061442</v>
      </c>
      <c r="G44" s="403" t="s">
        <v>299</v>
      </c>
      <c r="H44" s="101" t="s">
        <v>205</v>
      </c>
      <c r="I44" s="101" t="s">
        <v>117</v>
      </c>
      <c r="J44" s="101" t="s">
        <v>117</v>
      </c>
      <c r="K44" s="677" t="s">
        <v>317</v>
      </c>
      <c r="L44" s="694">
        <v>2000000</v>
      </c>
      <c r="M44" s="586">
        <f t="shared" si="0"/>
        <v>1400000</v>
      </c>
      <c r="N44" s="116">
        <v>2022</v>
      </c>
      <c r="O44" s="117">
        <v>2024</v>
      </c>
      <c r="P44" s="695"/>
      <c r="Q44" s="634"/>
      <c r="R44" s="634"/>
      <c r="S44" s="635"/>
      <c r="T44" s="631"/>
      <c r="U44" s="631"/>
      <c r="V44" s="631" t="s">
        <v>113</v>
      </c>
      <c r="W44" s="631" t="s">
        <v>113</v>
      </c>
      <c r="X44" s="238" t="s">
        <v>113</v>
      </c>
      <c r="Y44" s="632"/>
      <c r="Z44" s="633"/>
    </row>
    <row r="45" spans="1:26" s="8" customFormat="1" ht="36" x14ac:dyDescent="0.25">
      <c r="A45" s="110">
        <f t="shared" si="1"/>
        <v>40</v>
      </c>
      <c r="B45" s="378" t="s">
        <v>204</v>
      </c>
      <c r="C45" s="379" t="s">
        <v>82</v>
      </c>
      <c r="D45" s="380">
        <v>75000474</v>
      </c>
      <c r="E45" s="379">
        <v>107721538</v>
      </c>
      <c r="F45" s="389">
        <v>600061442</v>
      </c>
      <c r="G45" s="403" t="s">
        <v>147</v>
      </c>
      <c r="H45" s="101" t="s">
        <v>205</v>
      </c>
      <c r="I45" s="101" t="s">
        <v>117</v>
      </c>
      <c r="J45" s="101" t="s">
        <v>117</v>
      </c>
      <c r="K45" s="677" t="s">
        <v>317</v>
      </c>
      <c r="L45" s="694">
        <v>2000000</v>
      </c>
      <c r="M45" s="586">
        <f t="shared" si="0"/>
        <v>1400000</v>
      </c>
      <c r="N45" s="577">
        <v>2022</v>
      </c>
      <c r="O45" s="578">
        <v>2024</v>
      </c>
      <c r="P45" s="695"/>
      <c r="Q45" s="634"/>
      <c r="R45" s="634"/>
      <c r="S45" s="635"/>
      <c r="T45" s="631"/>
      <c r="U45" s="631"/>
      <c r="V45" s="631" t="s">
        <v>113</v>
      </c>
      <c r="W45" s="631"/>
      <c r="X45" s="238" t="s">
        <v>113</v>
      </c>
      <c r="Y45" s="632"/>
      <c r="Z45" s="633"/>
    </row>
    <row r="46" spans="1:26" s="8" customFormat="1" ht="48" x14ac:dyDescent="0.25">
      <c r="A46" s="110">
        <f t="shared" si="1"/>
        <v>41</v>
      </c>
      <c r="B46" s="375" t="s">
        <v>204</v>
      </c>
      <c r="C46" s="376" t="s">
        <v>82</v>
      </c>
      <c r="D46" s="377">
        <v>75000474</v>
      </c>
      <c r="E46" s="376">
        <v>107721538</v>
      </c>
      <c r="F46" s="390">
        <v>600061442</v>
      </c>
      <c r="G46" s="403" t="s">
        <v>148</v>
      </c>
      <c r="H46" s="101" t="s">
        <v>205</v>
      </c>
      <c r="I46" s="101" t="s">
        <v>117</v>
      </c>
      <c r="J46" s="101" t="s">
        <v>117</v>
      </c>
      <c r="K46" s="677" t="s">
        <v>189</v>
      </c>
      <c r="L46" s="694">
        <v>2000000</v>
      </c>
      <c r="M46" s="115">
        <f t="shared" si="0"/>
        <v>1400000</v>
      </c>
      <c r="N46" s="116">
        <v>2022</v>
      </c>
      <c r="O46" s="117">
        <v>2024</v>
      </c>
      <c r="P46" s="695"/>
      <c r="Q46" s="634"/>
      <c r="R46" s="634" t="s">
        <v>113</v>
      </c>
      <c r="S46" s="635"/>
      <c r="T46" s="631"/>
      <c r="U46" s="631" t="s">
        <v>113</v>
      </c>
      <c r="V46" s="631" t="s">
        <v>113</v>
      </c>
      <c r="W46" s="631" t="s">
        <v>113</v>
      </c>
      <c r="X46" s="238" t="s">
        <v>113</v>
      </c>
      <c r="Y46" s="632"/>
      <c r="Z46" s="633"/>
    </row>
    <row r="47" spans="1:26" ht="48" x14ac:dyDescent="0.25">
      <c r="A47" s="110">
        <f t="shared" si="1"/>
        <v>42</v>
      </c>
      <c r="B47" s="378" t="s">
        <v>204</v>
      </c>
      <c r="C47" s="372" t="s">
        <v>82</v>
      </c>
      <c r="D47" s="373">
        <v>75000474</v>
      </c>
      <c r="E47" s="376">
        <v>107721538</v>
      </c>
      <c r="F47" s="390">
        <v>600061442</v>
      </c>
      <c r="G47" s="403" t="s">
        <v>149</v>
      </c>
      <c r="H47" s="101" t="s">
        <v>205</v>
      </c>
      <c r="I47" s="101" t="s">
        <v>117</v>
      </c>
      <c r="J47" s="101" t="s">
        <v>117</v>
      </c>
      <c r="K47" s="422" t="s">
        <v>189</v>
      </c>
      <c r="L47" s="122">
        <v>1000000</v>
      </c>
      <c r="M47" s="115">
        <f t="shared" si="0"/>
        <v>700000</v>
      </c>
      <c r="N47" s="577">
        <v>2022</v>
      </c>
      <c r="O47" s="578">
        <v>2024</v>
      </c>
      <c r="P47" s="580"/>
      <c r="Q47" s="650"/>
      <c r="R47" s="650" t="s">
        <v>113</v>
      </c>
      <c r="S47" s="668"/>
      <c r="T47" s="683"/>
      <c r="U47" s="663" t="s">
        <v>113</v>
      </c>
      <c r="V47" s="663" t="s">
        <v>113</v>
      </c>
      <c r="W47" s="663"/>
      <c r="X47" s="662" t="s">
        <v>113</v>
      </c>
      <c r="Y47" s="45"/>
      <c r="Z47" s="47"/>
    </row>
    <row r="48" spans="1:26" ht="36" x14ac:dyDescent="0.25">
      <c r="A48" s="110">
        <f t="shared" si="1"/>
        <v>43</v>
      </c>
      <c r="B48" s="375" t="s">
        <v>204</v>
      </c>
      <c r="C48" s="376" t="s">
        <v>82</v>
      </c>
      <c r="D48" s="377">
        <v>75000474</v>
      </c>
      <c r="E48" s="376">
        <v>107721538</v>
      </c>
      <c r="F48" s="390">
        <v>600061442</v>
      </c>
      <c r="G48" s="403" t="s">
        <v>150</v>
      </c>
      <c r="H48" s="101" t="s">
        <v>205</v>
      </c>
      <c r="I48" s="101" t="s">
        <v>117</v>
      </c>
      <c r="J48" s="101" t="s">
        <v>117</v>
      </c>
      <c r="K48" s="422" t="s">
        <v>189</v>
      </c>
      <c r="L48" s="122">
        <v>2000000</v>
      </c>
      <c r="M48" s="585">
        <f t="shared" si="0"/>
        <v>1400000</v>
      </c>
      <c r="N48" s="116">
        <v>2022</v>
      </c>
      <c r="O48" s="117">
        <v>2024</v>
      </c>
      <c r="P48" s="580"/>
      <c r="Q48" s="244"/>
      <c r="R48" s="244" t="s">
        <v>113</v>
      </c>
      <c r="S48" s="245"/>
      <c r="T48" s="631"/>
      <c r="U48" s="246" t="s">
        <v>113</v>
      </c>
      <c r="V48" s="246" t="s">
        <v>113</v>
      </c>
      <c r="W48" s="246"/>
      <c r="X48" s="238" t="s">
        <v>113</v>
      </c>
      <c r="Y48" s="45"/>
      <c r="Z48" s="47"/>
    </row>
    <row r="49" spans="1:26" ht="36" x14ac:dyDescent="0.25">
      <c r="A49" s="110">
        <f t="shared" si="1"/>
        <v>44</v>
      </c>
      <c r="B49" s="375" t="s">
        <v>204</v>
      </c>
      <c r="C49" s="376" t="s">
        <v>82</v>
      </c>
      <c r="D49" s="377">
        <v>75000474</v>
      </c>
      <c r="E49" s="376">
        <v>107721538</v>
      </c>
      <c r="F49" s="390">
        <v>600061442</v>
      </c>
      <c r="G49" s="403" t="s">
        <v>151</v>
      </c>
      <c r="H49" s="101" t="s">
        <v>205</v>
      </c>
      <c r="I49" s="101" t="s">
        <v>117</v>
      </c>
      <c r="J49" s="101" t="s">
        <v>117</v>
      </c>
      <c r="K49" s="422" t="s">
        <v>189</v>
      </c>
      <c r="L49" s="122">
        <v>2000000</v>
      </c>
      <c r="M49" s="115">
        <f t="shared" si="0"/>
        <v>1400000</v>
      </c>
      <c r="N49" s="577">
        <v>2022</v>
      </c>
      <c r="O49" s="578">
        <v>2024</v>
      </c>
      <c r="P49" s="580"/>
      <c r="Q49" s="244"/>
      <c r="R49" s="244" t="s">
        <v>113</v>
      </c>
      <c r="S49" s="245"/>
      <c r="T49" s="631"/>
      <c r="U49" s="246" t="s">
        <v>113</v>
      </c>
      <c r="V49" s="246" t="s">
        <v>113</v>
      </c>
      <c r="W49" s="246"/>
      <c r="X49" s="238" t="s">
        <v>113</v>
      </c>
      <c r="Y49" s="45"/>
      <c r="Z49" s="47"/>
    </row>
    <row r="50" spans="1:26" ht="36" x14ac:dyDescent="0.25">
      <c r="A50" s="110">
        <f t="shared" si="1"/>
        <v>45</v>
      </c>
      <c r="B50" s="378" t="s">
        <v>204</v>
      </c>
      <c r="C50" s="379" t="s">
        <v>82</v>
      </c>
      <c r="D50" s="380">
        <v>75000474</v>
      </c>
      <c r="E50" s="379">
        <v>107721538</v>
      </c>
      <c r="F50" s="389">
        <v>600061442</v>
      </c>
      <c r="G50" s="403" t="s">
        <v>300</v>
      </c>
      <c r="H50" s="111" t="s">
        <v>205</v>
      </c>
      <c r="I50" s="111" t="s">
        <v>117</v>
      </c>
      <c r="J50" s="111" t="s">
        <v>117</v>
      </c>
      <c r="K50" s="422" t="s">
        <v>189</v>
      </c>
      <c r="L50" s="122">
        <v>2000000</v>
      </c>
      <c r="M50" s="115">
        <f t="shared" si="0"/>
        <v>1400000</v>
      </c>
      <c r="N50" s="116">
        <v>2022</v>
      </c>
      <c r="O50" s="117">
        <v>2024</v>
      </c>
      <c r="P50" s="580"/>
      <c r="Q50" s="244"/>
      <c r="R50" s="244" t="s">
        <v>113</v>
      </c>
      <c r="S50" s="245"/>
      <c r="T50" s="631"/>
      <c r="U50" s="246" t="s">
        <v>113</v>
      </c>
      <c r="V50" s="246" t="s">
        <v>113</v>
      </c>
      <c r="W50" s="246" t="s">
        <v>113</v>
      </c>
      <c r="X50" s="238" t="s">
        <v>113</v>
      </c>
      <c r="Y50" s="45"/>
      <c r="Z50" s="47"/>
    </row>
    <row r="51" spans="1:26" ht="36" x14ac:dyDescent="0.25">
      <c r="A51" s="110">
        <f t="shared" si="1"/>
        <v>46</v>
      </c>
      <c r="B51" s="375" t="s">
        <v>204</v>
      </c>
      <c r="C51" s="376" t="s">
        <v>82</v>
      </c>
      <c r="D51" s="377">
        <v>75000474</v>
      </c>
      <c r="E51" s="376">
        <v>107721538</v>
      </c>
      <c r="F51" s="390">
        <v>600061442</v>
      </c>
      <c r="G51" s="403" t="s">
        <v>152</v>
      </c>
      <c r="H51" s="101" t="s">
        <v>205</v>
      </c>
      <c r="I51" s="101" t="s">
        <v>117</v>
      </c>
      <c r="J51" s="101" t="s">
        <v>117</v>
      </c>
      <c r="K51" s="422" t="s">
        <v>189</v>
      </c>
      <c r="L51" s="122">
        <v>2000000</v>
      </c>
      <c r="M51" s="585">
        <f t="shared" si="0"/>
        <v>1400000</v>
      </c>
      <c r="N51" s="116">
        <v>2022</v>
      </c>
      <c r="O51" s="117">
        <v>2024</v>
      </c>
      <c r="P51" s="695"/>
      <c r="Q51" s="634"/>
      <c r="R51" s="634" t="s">
        <v>113</v>
      </c>
      <c r="S51" s="635"/>
      <c r="T51" s="631"/>
      <c r="U51" s="631" t="s">
        <v>113</v>
      </c>
      <c r="V51" s="631" t="s">
        <v>113</v>
      </c>
      <c r="W51" s="631"/>
      <c r="X51" s="238" t="s">
        <v>113</v>
      </c>
      <c r="Y51" s="45"/>
      <c r="Z51" s="47"/>
    </row>
    <row r="52" spans="1:26" s="8" customFormat="1" ht="60" x14ac:dyDescent="0.25">
      <c r="A52" s="110">
        <f t="shared" si="1"/>
        <v>47</v>
      </c>
      <c r="B52" s="374" t="s">
        <v>204</v>
      </c>
      <c r="C52" s="379" t="s">
        <v>82</v>
      </c>
      <c r="D52" s="380">
        <v>75000474</v>
      </c>
      <c r="E52" s="379">
        <v>107721538</v>
      </c>
      <c r="F52" s="389">
        <v>600061442</v>
      </c>
      <c r="G52" s="403" t="s">
        <v>153</v>
      </c>
      <c r="H52" s="101" t="s">
        <v>205</v>
      </c>
      <c r="I52" s="101" t="s">
        <v>117</v>
      </c>
      <c r="J52" s="101" t="s">
        <v>117</v>
      </c>
      <c r="K52" s="677" t="s">
        <v>190</v>
      </c>
      <c r="L52" s="694">
        <v>4000000</v>
      </c>
      <c r="M52" s="586">
        <f t="shared" si="0"/>
        <v>2800000</v>
      </c>
      <c r="N52" s="116">
        <v>2022</v>
      </c>
      <c r="O52" s="117">
        <v>2024</v>
      </c>
      <c r="P52" s="695" t="s">
        <v>113</v>
      </c>
      <c r="Q52" s="634" t="s">
        <v>113</v>
      </c>
      <c r="R52" s="634" t="s">
        <v>113</v>
      </c>
      <c r="S52" s="635" t="s">
        <v>113</v>
      </c>
      <c r="T52" s="631"/>
      <c r="U52" s="631" t="s">
        <v>113</v>
      </c>
      <c r="V52" s="631" t="s">
        <v>113</v>
      </c>
      <c r="W52" s="631" t="s">
        <v>113</v>
      </c>
      <c r="X52" s="238" t="s">
        <v>113</v>
      </c>
      <c r="Y52" s="632"/>
      <c r="Z52" s="633"/>
    </row>
    <row r="53" spans="1:26" ht="60" x14ac:dyDescent="0.25">
      <c r="A53" s="110">
        <f t="shared" si="1"/>
        <v>48</v>
      </c>
      <c r="B53" s="375" t="s">
        <v>204</v>
      </c>
      <c r="C53" s="376" t="s">
        <v>82</v>
      </c>
      <c r="D53" s="377">
        <v>75000474</v>
      </c>
      <c r="E53" s="376">
        <v>107721538</v>
      </c>
      <c r="F53" s="390">
        <v>600061442</v>
      </c>
      <c r="G53" s="403" t="s">
        <v>154</v>
      </c>
      <c r="H53" s="101" t="s">
        <v>205</v>
      </c>
      <c r="I53" s="101" t="s">
        <v>117</v>
      </c>
      <c r="J53" s="101" t="s">
        <v>117</v>
      </c>
      <c r="K53" s="422" t="s">
        <v>190</v>
      </c>
      <c r="L53" s="122">
        <v>3000000</v>
      </c>
      <c r="M53" s="115">
        <f t="shared" si="0"/>
        <v>2100000</v>
      </c>
      <c r="N53" s="116">
        <v>2022</v>
      </c>
      <c r="O53" s="117">
        <v>2024</v>
      </c>
      <c r="P53" s="649" t="s">
        <v>113</v>
      </c>
      <c r="Q53" s="650" t="s">
        <v>113</v>
      </c>
      <c r="R53" s="650" t="s">
        <v>113</v>
      </c>
      <c r="S53" s="668" t="s">
        <v>113</v>
      </c>
      <c r="T53" s="683"/>
      <c r="U53" s="663" t="s">
        <v>113</v>
      </c>
      <c r="V53" s="663" t="s">
        <v>113</v>
      </c>
      <c r="W53" s="663"/>
      <c r="X53" s="662" t="s">
        <v>113</v>
      </c>
      <c r="Y53" s="45"/>
      <c r="Z53" s="47"/>
    </row>
    <row r="54" spans="1:26" ht="48" x14ac:dyDescent="0.25">
      <c r="A54" s="110">
        <f t="shared" si="1"/>
        <v>49</v>
      </c>
      <c r="B54" s="375" t="s">
        <v>204</v>
      </c>
      <c r="C54" s="376" t="s">
        <v>82</v>
      </c>
      <c r="D54" s="377">
        <v>75000474</v>
      </c>
      <c r="E54" s="376">
        <v>107721538</v>
      </c>
      <c r="F54" s="390">
        <v>600061442</v>
      </c>
      <c r="G54" s="403" t="s">
        <v>155</v>
      </c>
      <c r="H54" s="101" t="s">
        <v>205</v>
      </c>
      <c r="I54" s="101" t="s">
        <v>117</v>
      </c>
      <c r="J54" s="101" t="s">
        <v>117</v>
      </c>
      <c r="K54" s="422" t="s">
        <v>190</v>
      </c>
      <c r="L54" s="122">
        <v>3000000</v>
      </c>
      <c r="M54" s="115">
        <f t="shared" si="0"/>
        <v>2100000</v>
      </c>
      <c r="N54" s="116">
        <v>2022</v>
      </c>
      <c r="O54" s="117">
        <v>2024</v>
      </c>
      <c r="P54" s="580" t="s">
        <v>113</v>
      </c>
      <c r="Q54" s="244" t="s">
        <v>113</v>
      </c>
      <c r="R54" s="244" t="s">
        <v>113</v>
      </c>
      <c r="S54" s="245" t="s">
        <v>113</v>
      </c>
      <c r="T54" s="631"/>
      <c r="U54" s="246" t="s">
        <v>113</v>
      </c>
      <c r="V54" s="246" t="s">
        <v>113</v>
      </c>
      <c r="W54" s="246"/>
      <c r="X54" s="238" t="s">
        <v>113</v>
      </c>
      <c r="Y54" s="45"/>
      <c r="Z54" s="47"/>
    </row>
    <row r="55" spans="1:26" ht="48" x14ac:dyDescent="0.25">
      <c r="A55" s="110">
        <f t="shared" si="1"/>
        <v>50</v>
      </c>
      <c r="B55" s="378" t="s">
        <v>204</v>
      </c>
      <c r="C55" s="379" t="s">
        <v>82</v>
      </c>
      <c r="D55" s="380">
        <v>75000474</v>
      </c>
      <c r="E55" s="379">
        <v>107721538</v>
      </c>
      <c r="F55" s="389">
        <v>600061442</v>
      </c>
      <c r="G55" s="403" t="s">
        <v>156</v>
      </c>
      <c r="H55" s="200" t="s">
        <v>205</v>
      </c>
      <c r="I55" s="200" t="s">
        <v>117</v>
      </c>
      <c r="J55" s="200" t="s">
        <v>117</v>
      </c>
      <c r="K55" s="422" t="s">
        <v>190</v>
      </c>
      <c r="L55" s="122">
        <v>3000000</v>
      </c>
      <c r="M55" s="115">
        <f t="shared" si="0"/>
        <v>2100000</v>
      </c>
      <c r="N55" s="116">
        <v>2022</v>
      </c>
      <c r="O55" s="117">
        <v>2024</v>
      </c>
      <c r="P55" s="580" t="s">
        <v>113</v>
      </c>
      <c r="Q55" s="244" t="s">
        <v>113</v>
      </c>
      <c r="R55" s="244" t="s">
        <v>113</v>
      </c>
      <c r="S55" s="245" t="s">
        <v>113</v>
      </c>
      <c r="T55" s="631"/>
      <c r="U55" s="246" t="s">
        <v>113</v>
      </c>
      <c r="V55" s="246" t="s">
        <v>113</v>
      </c>
      <c r="W55" s="246"/>
      <c r="X55" s="238" t="s">
        <v>113</v>
      </c>
      <c r="Y55" s="45"/>
      <c r="Z55" s="47"/>
    </row>
    <row r="56" spans="1:26" ht="48" x14ac:dyDescent="0.25">
      <c r="A56" s="110">
        <f t="shared" si="1"/>
        <v>51</v>
      </c>
      <c r="B56" s="375" t="s">
        <v>204</v>
      </c>
      <c r="C56" s="376" t="s">
        <v>82</v>
      </c>
      <c r="D56" s="377">
        <v>75000474</v>
      </c>
      <c r="E56" s="376">
        <v>107721538</v>
      </c>
      <c r="F56" s="390">
        <v>600061442</v>
      </c>
      <c r="G56" s="404" t="s">
        <v>157</v>
      </c>
      <c r="H56" s="101" t="s">
        <v>205</v>
      </c>
      <c r="I56" s="101" t="s">
        <v>117</v>
      </c>
      <c r="J56" s="101" t="s">
        <v>117</v>
      </c>
      <c r="K56" s="422" t="s">
        <v>190</v>
      </c>
      <c r="L56" s="118">
        <v>1000000</v>
      </c>
      <c r="M56" s="757">
        <f t="shared" si="0"/>
        <v>700000</v>
      </c>
      <c r="N56" s="116">
        <v>2022</v>
      </c>
      <c r="O56" s="117">
        <v>2024</v>
      </c>
      <c r="P56" s="758"/>
      <c r="Q56" s="659"/>
      <c r="R56" s="659"/>
      <c r="S56" s="701"/>
      <c r="T56" s="238"/>
      <c r="U56" s="238"/>
      <c r="V56" s="238" t="s">
        <v>113</v>
      </c>
      <c r="W56" s="238"/>
      <c r="X56" s="238" t="s">
        <v>113</v>
      </c>
      <c r="Y56" s="41"/>
      <c r="Z56" s="42"/>
    </row>
    <row r="57" spans="1:26" s="8" customFormat="1" ht="48" x14ac:dyDescent="0.25">
      <c r="A57" s="110">
        <f t="shared" si="1"/>
        <v>52</v>
      </c>
      <c r="B57" s="375" t="s">
        <v>204</v>
      </c>
      <c r="C57" s="376" t="s">
        <v>82</v>
      </c>
      <c r="D57" s="377">
        <v>75000474</v>
      </c>
      <c r="E57" s="376">
        <v>107721538</v>
      </c>
      <c r="F57" s="390">
        <v>600061442</v>
      </c>
      <c r="G57" s="404" t="s">
        <v>158</v>
      </c>
      <c r="H57" s="101" t="s">
        <v>205</v>
      </c>
      <c r="I57" s="101" t="s">
        <v>117</v>
      </c>
      <c r="J57" s="101" t="s">
        <v>117</v>
      </c>
      <c r="K57" s="677" t="s">
        <v>191</v>
      </c>
      <c r="L57" s="114">
        <v>6000000</v>
      </c>
      <c r="M57" s="115">
        <f t="shared" si="0"/>
        <v>4200000</v>
      </c>
      <c r="N57" s="116">
        <v>2022</v>
      </c>
      <c r="O57" s="117">
        <v>2024</v>
      </c>
      <c r="P57" s="758" t="s">
        <v>113</v>
      </c>
      <c r="Q57" s="659" t="s">
        <v>113</v>
      </c>
      <c r="R57" s="659" t="s">
        <v>113</v>
      </c>
      <c r="S57" s="701" t="s">
        <v>113</v>
      </c>
      <c r="T57" s="238"/>
      <c r="U57" s="238" t="s">
        <v>113</v>
      </c>
      <c r="V57" s="238" t="s">
        <v>113</v>
      </c>
      <c r="W57" s="238" t="s">
        <v>113</v>
      </c>
      <c r="X57" s="238" t="s">
        <v>113</v>
      </c>
      <c r="Y57" s="99"/>
      <c r="Z57" s="100"/>
    </row>
    <row r="58" spans="1:26" ht="48" x14ac:dyDescent="0.25">
      <c r="A58" s="110">
        <f t="shared" si="1"/>
        <v>53</v>
      </c>
      <c r="B58" s="375" t="s">
        <v>204</v>
      </c>
      <c r="C58" s="376" t="s">
        <v>82</v>
      </c>
      <c r="D58" s="377">
        <v>75000474</v>
      </c>
      <c r="E58" s="376">
        <v>107721538</v>
      </c>
      <c r="F58" s="390">
        <v>600061442</v>
      </c>
      <c r="G58" s="403" t="s">
        <v>159</v>
      </c>
      <c r="H58" s="101" t="s">
        <v>205</v>
      </c>
      <c r="I58" s="101" t="s">
        <v>117</v>
      </c>
      <c r="J58" s="101" t="s">
        <v>117</v>
      </c>
      <c r="K58" s="422" t="s">
        <v>191</v>
      </c>
      <c r="L58" s="122">
        <v>6000000</v>
      </c>
      <c r="M58" s="586">
        <f t="shared" si="0"/>
        <v>4200000</v>
      </c>
      <c r="N58" s="116">
        <v>2022</v>
      </c>
      <c r="O58" s="117">
        <v>2024</v>
      </c>
      <c r="P58" s="580" t="s">
        <v>113</v>
      </c>
      <c r="Q58" s="244" t="s">
        <v>113</v>
      </c>
      <c r="R58" s="244" t="s">
        <v>113</v>
      </c>
      <c r="S58" s="245" t="s">
        <v>113</v>
      </c>
      <c r="T58" s="631"/>
      <c r="U58" s="246" t="s">
        <v>113</v>
      </c>
      <c r="V58" s="246" t="s">
        <v>113</v>
      </c>
      <c r="W58" s="246"/>
      <c r="X58" s="238" t="s">
        <v>113</v>
      </c>
      <c r="Y58" s="45"/>
      <c r="Z58" s="47"/>
    </row>
    <row r="59" spans="1:26" ht="36" x14ac:dyDescent="0.25">
      <c r="A59" s="110">
        <f t="shared" si="1"/>
        <v>54</v>
      </c>
      <c r="B59" s="375" t="s">
        <v>204</v>
      </c>
      <c r="C59" s="376" t="s">
        <v>82</v>
      </c>
      <c r="D59" s="377">
        <v>75000474</v>
      </c>
      <c r="E59" s="376">
        <v>107721538</v>
      </c>
      <c r="F59" s="390">
        <v>600061442</v>
      </c>
      <c r="G59" s="403" t="s">
        <v>160</v>
      </c>
      <c r="H59" s="101" t="s">
        <v>205</v>
      </c>
      <c r="I59" s="101" t="s">
        <v>117</v>
      </c>
      <c r="J59" s="101" t="s">
        <v>117</v>
      </c>
      <c r="K59" s="422" t="s">
        <v>191</v>
      </c>
      <c r="L59" s="122">
        <v>6000000</v>
      </c>
      <c r="M59" s="586">
        <f t="shared" si="0"/>
        <v>4200000</v>
      </c>
      <c r="N59" s="577">
        <v>2022</v>
      </c>
      <c r="O59" s="578">
        <v>2024</v>
      </c>
      <c r="P59" s="580" t="s">
        <v>113</v>
      </c>
      <c r="Q59" s="244" t="s">
        <v>113</v>
      </c>
      <c r="R59" s="244" t="s">
        <v>113</v>
      </c>
      <c r="S59" s="245" t="s">
        <v>113</v>
      </c>
      <c r="T59" s="631"/>
      <c r="U59" s="246" t="s">
        <v>113</v>
      </c>
      <c r="V59" s="246" t="s">
        <v>113</v>
      </c>
      <c r="W59" s="246"/>
      <c r="X59" s="238" t="s">
        <v>113</v>
      </c>
      <c r="Y59" s="45"/>
      <c r="Z59" s="47"/>
    </row>
    <row r="60" spans="1:26" ht="36" x14ac:dyDescent="0.25">
      <c r="A60" s="110">
        <f t="shared" si="1"/>
        <v>55</v>
      </c>
      <c r="B60" s="375" t="s">
        <v>204</v>
      </c>
      <c r="C60" s="376" t="s">
        <v>82</v>
      </c>
      <c r="D60" s="377">
        <v>75000474</v>
      </c>
      <c r="E60" s="376">
        <v>107721538</v>
      </c>
      <c r="F60" s="529">
        <v>600061442</v>
      </c>
      <c r="G60" s="403" t="s">
        <v>161</v>
      </c>
      <c r="H60" s="101" t="s">
        <v>205</v>
      </c>
      <c r="I60" s="101" t="s">
        <v>117</v>
      </c>
      <c r="J60" s="101" t="s">
        <v>117</v>
      </c>
      <c r="K60" s="422" t="s">
        <v>191</v>
      </c>
      <c r="L60" s="118">
        <v>6000000</v>
      </c>
      <c r="M60" s="115">
        <f t="shared" si="0"/>
        <v>4200000</v>
      </c>
      <c r="N60" s="577">
        <v>2022</v>
      </c>
      <c r="O60" s="576">
        <v>2024</v>
      </c>
      <c r="P60" s="239" t="s">
        <v>113</v>
      </c>
      <c r="Q60" s="240" t="s">
        <v>113</v>
      </c>
      <c r="R60" s="244" t="s">
        <v>113</v>
      </c>
      <c r="S60" s="241" t="s">
        <v>113</v>
      </c>
      <c r="T60" s="238"/>
      <c r="U60" s="242" t="s">
        <v>113</v>
      </c>
      <c r="V60" s="242" t="s">
        <v>113</v>
      </c>
      <c r="W60" s="246"/>
      <c r="X60" s="238" t="s">
        <v>113</v>
      </c>
      <c r="Y60" s="41"/>
      <c r="Z60" s="42"/>
    </row>
    <row r="61" spans="1:26" ht="36" x14ac:dyDescent="0.25">
      <c r="A61" s="110">
        <f t="shared" si="1"/>
        <v>56</v>
      </c>
      <c r="B61" s="375" t="s">
        <v>204</v>
      </c>
      <c r="C61" s="376" t="s">
        <v>82</v>
      </c>
      <c r="D61" s="377">
        <v>75000474</v>
      </c>
      <c r="E61" s="376">
        <v>107721538</v>
      </c>
      <c r="F61" s="390">
        <v>600061442</v>
      </c>
      <c r="G61" s="598" t="s">
        <v>289</v>
      </c>
      <c r="H61" s="101" t="s">
        <v>205</v>
      </c>
      <c r="I61" s="101" t="s">
        <v>117</v>
      </c>
      <c r="J61" s="101" t="s">
        <v>117</v>
      </c>
      <c r="K61" s="422" t="s">
        <v>191</v>
      </c>
      <c r="L61" s="122">
        <v>5000000</v>
      </c>
      <c r="M61" s="115">
        <f t="shared" si="0"/>
        <v>3500000</v>
      </c>
      <c r="N61" s="116">
        <v>2022</v>
      </c>
      <c r="O61" s="117">
        <v>2024</v>
      </c>
      <c r="P61" s="580" t="s">
        <v>113</v>
      </c>
      <c r="Q61" s="244" t="s">
        <v>113</v>
      </c>
      <c r="R61" s="240" t="s">
        <v>113</v>
      </c>
      <c r="S61" s="245" t="s">
        <v>113</v>
      </c>
      <c r="T61" s="631"/>
      <c r="U61" s="246" t="s">
        <v>113</v>
      </c>
      <c r="V61" s="246" t="s">
        <v>113</v>
      </c>
      <c r="W61" s="242" t="s">
        <v>113</v>
      </c>
      <c r="X61" s="238" t="s">
        <v>113</v>
      </c>
      <c r="Y61" s="45"/>
      <c r="Z61" s="47"/>
    </row>
    <row r="62" spans="1:26" ht="36" x14ac:dyDescent="0.25">
      <c r="A62" s="110">
        <f t="shared" si="1"/>
        <v>57</v>
      </c>
      <c r="B62" s="374" t="s">
        <v>204</v>
      </c>
      <c r="C62" s="372" t="s">
        <v>82</v>
      </c>
      <c r="D62" s="373">
        <v>75000474</v>
      </c>
      <c r="E62" s="372">
        <v>107721538</v>
      </c>
      <c r="F62" s="393">
        <v>600061442</v>
      </c>
      <c r="G62" s="406" t="s">
        <v>162</v>
      </c>
      <c r="H62" s="130" t="s">
        <v>205</v>
      </c>
      <c r="I62" s="200" t="s">
        <v>117</v>
      </c>
      <c r="J62" s="200" t="s">
        <v>117</v>
      </c>
      <c r="K62" s="422" t="s">
        <v>191</v>
      </c>
      <c r="L62" s="122">
        <v>3000000</v>
      </c>
      <c r="M62" s="115">
        <f t="shared" si="0"/>
        <v>2100000</v>
      </c>
      <c r="N62" s="577">
        <v>2022</v>
      </c>
      <c r="O62" s="578">
        <v>2024</v>
      </c>
      <c r="P62" s="580" t="s">
        <v>113</v>
      </c>
      <c r="Q62" s="244" t="s">
        <v>113</v>
      </c>
      <c r="R62" s="244" t="s">
        <v>113</v>
      </c>
      <c r="S62" s="245" t="s">
        <v>113</v>
      </c>
      <c r="T62" s="631"/>
      <c r="U62" s="246" t="s">
        <v>113</v>
      </c>
      <c r="V62" s="246" t="s">
        <v>113</v>
      </c>
      <c r="W62" s="246"/>
      <c r="X62" s="238" t="s">
        <v>113</v>
      </c>
      <c r="Y62" s="45"/>
      <c r="Z62" s="47"/>
    </row>
    <row r="63" spans="1:26" s="8" customFormat="1" ht="78" customHeight="1" x14ac:dyDescent="0.25">
      <c r="A63" s="110">
        <f t="shared" si="1"/>
        <v>58</v>
      </c>
      <c r="B63" s="378" t="s">
        <v>204</v>
      </c>
      <c r="C63" s="379" t="s">
        <v>82</v>
      </c>
      <c r="D63" s="380">
        <v>75000474</v>
      </c>
      <c r="E63" s="379">
        <v>107721538</v>
      </c>
      <c r="F63" s="389">
        <v>600061442</v>
      </c>
      <c r="G63" s="403" t="s">
        <v>290</v>
      </c>
      <c r="H63" s="101" t="s">
        <v>205</v>
      </c>
      <c r="I63" s="101" t="s">
        <v>117</v>
      </c>
      <c r="J63" s="101" t="s">
        <v>117</v>
      </c>
      <c r="K63" s="677" t="s">
        <v>192</v>
      </c>
      <c r="L63" s="694">
        <v>5000000</v>
      </c>
      <c r="M63" s="115">
        <f t="shared" si="0"/>
        <v>3500000</v>
      </c>
      <c r="N63" s="116">
        <v>2022</v>
      </c>
      <c r="O63" s="117">
        <v>2024</v>
      </c>
      <c r="P63" s="695"/>
      <c r="Q63" s="634"/>
      <c r="R63" s="634"/>
      <c r="S63" s="635"/>
      <c r="T63" s="631"/>
      <c r="U63" s="631"/>
      <c r="V63" s="631" t="s">
        <v>113</v>
      </c>
      <c r="W63" s="631" t="s">
        <v>113</v>
      </c>
      <c r="X63" s="238" t="s">
        <v>113</v>
      </c>
      <c r="Y63" s="632"/>
      <c r="Z63" s="633"/>
    </row>
    <row r="64" spans="1:26" s="8" customFormat="1" ht="76.5" customHeight="1" x14ac:dyDescent="0.25">
      <c r="A64" s="110">
        <f t="shared" si="1"/>
        <v>59</v>
      </c>
      <c r="B64" s="375" t="s">
        <v>204</v>
      </c>
      <c r="C64" s="376" t="s">
        <v>82</v>
      </c>
      <c r="D64" s="377">
        <v>75000474</v>
      </c>
      <c r="E64" s="376">
        <v>107721538</v>
      </c>
      <c r="F64" s="390">
        <v>600061442</v>
      </c>
      <c r="G64" s="403" t="s">
        <v>291</v>
      </c>
      <c r="H64" s="101" t="s">
        <v>205</v>
      </c>
      <c r="I64" s="101" t="s">
        <v>117</v>
      </c>
      <c r="J64" s="101" t="s">
        <v>117</v>
      </c>
      <c r="K64" s="677" t="s">
        <v>193</v>
      </c>
      <c r="L64" s="694">
        <v>2000000</v>
      </c>
      <c r="M64" s="115">
        <f t="shared" si="0"/>
        <v>1400000</v>
      </c>
      <c r="N64" s="577">
        <v>2022</v>
      </c>
      <c r="O64" s="578">
        <v>2024</v>
      </c>
      <c r="P64" s="695"/>
      <c r="Q64" s="634"/>
      <c r="R64" s="634"/>
      <c r="S64" s="635"/>
      <c r="T64" s="631"/>
      <c r="U64" s="631"/>
      <c r="V64" s="631" t="s">
        <v>113</v>
      </c>
      <c r="W64" s="631" t="s">
        <v>113</v>
      </c>
      <c r="X64" s="238" t="s">
        <v>113</v>
      </c>
      <c r="Y64" s="632"/>
      <c r="Z64" s="633"/>
    </row>
    <row r="65" spans="1:26" s="8" customFormat="1" ht="72.75" customHeight="1" x14ac:dyDescent="0.25">
      <c r="A65" s="110">
        <f t="shared" si="1"/>
        <v>60</v>
      </c>
      <c r="B65" s="375" t="s">
        <v>204</v>
      </c>
      <c r="C65" s="376" t="s">
        <v>82</v>
      </c>
      <c r="D65" s="377">
        <v>75000474</v>
      </c>
      <c r="E65" s="376">
        <v>107721538</v>
      </c>
      <c r="F65" s="390">
        <v>600061442</v>
      </c>
      <c r="G65" s="404" t="s">
        <v>292</v>
      </c>
      <c r="H65" s="101" t="s">
        <v>205</v>
      </c>
      <c r="I65" s="101" t="s">
        <v>117</v>
      </c>
      <c r="J65" s="101" t="s">
        <v>117</v>
      </c>
      <c r="K65" s="677" t="s">
        <v>194</v>
      </c>
      <c r="L65" s="694">
        <v>3000000</v>
      </c>
      <c r="M65" s="115">
        <f t="shared" si="0"/>
        <v>2100000</v>
      </c>
      <c r="N65" s="700">
        <v>2024</v>
      </c>
      <c r="O65" s="579">
        <v>2027</v>
      </c>
      <c r="P65" s="695"/>
      <c r="Q65" s="634"/>
      <c r="R65" s="634"/>
      <c r="S65" s="635"/>
      <c r="T65" s="631"/>
      <c r="U65" s="631"/>
      <c r="V65" s="631" t="s">
        <v>113</v>
      </c>
      <c r="W65" s="631" t="s">
        <v>113</v>
      </c>
      <c r="X65" s="238" t="s">
        <v>113</v>
      </c>
      <c r="Y65" s="632"/>
      <c r="Z65" s="633"/>
    </row>
    <row r="66" spans="1:26" s="8" customFormat="1" ht="64.5" customHeight="1" x14ac:dyDescent="0.25">
      <c r="A66" s="110">
        <f t="shared" si="1"/>
        <v>61</v>
      </c>
      <c r="B66" s="375" t="s">
        <v>204</v>
      </c>
      <c r="C66" s="376" t="s">
        <v>82</v>
      </c>
      <c r="D66" s="377">
        <v>75000474</v>
      </c>
      <c r="E66" s="376">
        <v>107721538</v>
      </c>
      <c r="F66" s="390">
        <v>600061442</v>
      </c>
      <c r="G66" s="403" t="s">
        <v>293</v>
      </c>
      <c r="H66" s="101" t="s">
        <v>205</v>
      </c>
      <c r="I66" s="101" t="s">
        <v>117</v>
      </c>
      <c r="J66" s="101" t="s">
        <v>117</v>
      </c>
      <c r="K66" s="677" t="s">
        <v>195</v>
      </c>
      <c r="L66" s="694">
        <v>2000000</v>
      </c>
      <c r="M66" s="585">
        <f t="shared" si="0"/>
        <v>1400000</v>
      </c>
      <c r="N66" s="700">
        <v>2024</v>
      </c>
      <c r="O66" s="579">
        <v>2027</v>
      </c>
      <c r="P66" s="695"/>
      <c r="Q66" s="634" t="s">
        <v>113</v>
      </c>
      <c r="R66" s="634" t="s">
        <v>113</v>
      </c>
      <c r="S66" s="635" t="s">
        <v>113</v>
      </c>
      <c r="T66" s="631"/>
      <c r="U66" s="631"/>
      <c r="V66" s="631" t="s">
        <v>113</v>
      </c>
      <c r="W66" s="631" t="s">
        <v>113</v>
      </c>
      <c r="X66" s="238" t="s">
        <v>113</v>
      </c>
      <c r="Y66" s="632"/>
      <c r="Z66" s="633"/>
    </row>
    <row r="67" spans="1:26" s="8" customFormat="1" ht="84" x14ac:dyDescent="0.25">
      <c r="A67" s="110">
        <f t="shared" si="1"/>
        <v>62</v>
      </c>
      <c r="B67" s="374" t="s">
        <v>204</v>
      </c>
      <c r="C67" s="372" t="s">
        <v>82</v>
      </c>
      <c r="D67" s="373">
        <v>75000474</v>
      </c>
      <c r="E67" s="372">
        <v>107721538</v>
      </c>
      <c r="F67" s="529">
        <v>600061442</v>
      </c>
      <c r="G67" s="403" t="s">
        <v>294</v>
      </c>
      <c r="H67" s="101" t="s">
        <v>205</v>
      </c>
      <c r="I67" s="101" t="s">
        <v>117</v>
      </c>
      <c r="J67" s="130" t="s">
        <v>117</v>
      </c>
      <c r="K67" s="677" t="s">
        <v>196</v>
      </c>
      <c r="L67" s="694">
        <v>40000000</v>
      </c>
      <c r="M67" s="115">
        <f t="shared" si="0"/>
        <v>28000000</v>
      </c>
      <c r="N67" s="116">
        <v>2022</v>
      </c>
      <c r="O67" s="117">
        <v>2024</v>
      </c>
      <c r="P67" s="695"/>
      <c r="Q67" s="634" t="s">
        <v>113</v>
      </c>
      <c r="R67" s="634" t="s">
        <v>113</v>
      </c>
      <c r="S67" s="635" t="s">
        <v>113</v>
      </c>
      <c r="T67" s="631"/>
      <c r="U67" s="631" t="s">
        <v>113</v>
      </c>
      <c r="V67" s="631" t="s">
        <v>113</v>
      </c>
      <c r="W67" s="631" t="s">
        <v>113</v>
      </c>
      <c r="X67" s="238" t="s">
        <v>113</v>
      </c>
      <c r="Y67" s="632"/>
      <c r="Z67" s="633"/>
    </row>
    <row r="68" spans="1:26" s="8" customFormat="1" ht="36" x14ac:dyDescent="0.25">
      <c r="A68" s="110">
        <f t="shared" si="1"/>
        <v>63</v>
      </c>
      <c r="B68" s="378" t="s">
        <v>204</v>
      </c>
      <c r="C68" s="372" t="s">
        <v>82</v>
      </c>
      <c r="D68" s="373">
        <v>75000474</v>
      </c>
      <c r="E68" s="372">
        <v>107721538</v>
      </c>
      <c r="F68" s="393">
        <v>600061442</v>
      </c>
      <c r="G68" s="403" t="s">
        <v>163</v>
      </c>
      <c r="H68" s="130" t="s">
        <v>205</v>
      </c>
      <c r="I68" s="101" t="s">
        <v>117</v>
      </c>
      <c r="J68" s="101" t="s">
        <v>117</v>
      </c>
      <c r="K68" s="677" t="s">
        <v>197</v>
      </c>
      <c r="L68" s="694">
        <v>2000000</v>
      </c>
      <c r="M68" s="586">
        <f t="shared" si="0"/>
        <v>1400000</v>
      </c>
      <c r="N68" s="583">
        <v>2022</v>
      </c>
      <c r="O68" s="576">
        <v>2024</v>
      </c>
      <c r="P68" s="655"/>
      <c r="Q68" s="634"/>
      <c r="R68" s="634"/>
      <c r="S68" s="635"/>
      <c r="T68" s="631"/>
      <c r="U68" s="631" t="s">
        <v>113</v>
      </c>
      <c r="V68" s="631" t="s">
        <v>113</v>
      </c>
      <c r="W68" s="631" t="s">
        <v>113</v>
      </c>
      <c r="X68" s="238" t="s">
        <v>113</v>
      </c>
      <c r="Y68" s="632"/>
      <c r="Z68" s="633"/>
    </row>
    <row r="69" spans="1:26" ht="36" x14ac:dyDescent="0.25">
      <c r="A69" s="110">
        <f t="shared" si="1"/>
        <v>64</v>
      </c>
      <c r="B69" s="375" t="s">
        <v>204</v>
      </c>
      <c r="C69" s="376" t="s">
        <v>82</v>
      </c>
      <c r="D69" s="377">
        <v>75000474</v>
      </c>
      <c r="E69" s="376">
        <v>107721538</v>
      </c>
      <c r="F69" s="390">
        <v>600061442</v>
      </c>
      <c r="G69" s="403" t="s">
        <v>164</v>
      </c>
      <c r="H69" s="101" t="s">
        <v>205</v>
      </c>
      <c r="I69" s="130" t="s">
        <v>117</v>
      </c>
      <c r="J69" s="130" t="s">
        <v>117</v>
      </c>
      <c r="K69" s="422" t="s">
        <v>197</v>
      </c>
      <c r="L69" s="122">
        <v>1000000</v>
      </c>
      <c r="M69" s="586">
        <f t="shared" si="0"/>
        <v>700000</v>
      </c>
      <c r="N69" s="116">
        <v>2022</v>
      </c>
      <c r="O69" s="579">
        <v>2024</v>
      </c>
      <c r="P69" s="655"/>
      <c r="Q69" s="669"/>
      <c r="R69" s="669"/>
      <c r="S69" s="670"/>
      <c r="T69" s="683"/>
      <c r="U69" s="663" t="s">
        <v>113</v>
      </c>
      <c r="V69" s="663" t="s">
        <v>113</v>
      </c>
      <c r="W69" s="663"/>
      <c r="X69" s="662" t="s">
        <v>113</v>
      </c>
      <c r="Y69" s="45"/>
      <c r="Z69" s="47"/>
    </row>
    <row r="70" spans="1:26" ht="36" x14ac:dyDescent="0.25">
      <c r="A70" s="110">
        <f t="shared" si="1"/>
        <v>65</v>
      </c>
      <c r="B70" s="375" t="s">
        <v>204</v>
      </c>
      <c r="C70" s="376" t="s">
        <v>82</v>
      </c>
      <c r="D70" s="377">
        <v>75000474</v>
      </c>
      <c r="E70" s="376">
        <v>107721538</v>
      </c>
      <c r="F70" s="390">
        <v>600061442</v>
      </c>
      <c r="G70" s="403" t="s">
        <v>165</v>
      </c>
      <c r="H70" s="101" t="s">
        <v>205</v>
      </c>
      <c r="I70" s="101" t="s">
        <v>117</v>
      </c>
      <c r="J70" s="101" t="s">
        <v>117</v>
      </c>
      <c r="K70" s="422" t="s">
        <v>197</v>
      </c>
      <c r="L70" s="122">
        <v>3000000</v>
      </c>
      <c r="M70" s="586">
        <f t="shared" si="0"/>
        <v>2100000</v>
      </c>
      <c r="N70" s="583">
        <v>2022</v>
      </c>
      <c r="O70" s="117">
        <v>2024</v>
      </c>
      <c r="P70" s="655"/>
      <c r="Q70" s="634"/>
      <c r="R70" s="634"/>
      <c r="S70" s="635"/>
      <c r="T70" s="631"/>
      <c r="U70" s="246" t="s">
        <v>113</v>
      </c>
      <c r="V70" s="246" t="s">
        <v>113</v>
      </c>
      <c r="W70" s="246"/>
      <c r="X70" s="238" t="s">
        <v>113</v>
      </c>
      <c r="Y70" s="45"/>
      <c r="Z70" s="47"/>
    </row>
    <row r="71" spans="1:26" ht="36" x14ac:dyDescent="0.25">
      <c r="A71" s="110">
        <f t="shared" si="1"/>
        <v>66</v>
      </c>
      <c r="B71" s="378" t="s">
        <v>204</v>
      </c>
      <c r="C71" s="379" t="s">
        <v>82</v>
      </c>
      <c r="D71" s="380">
        <v>75000474</v>
      </c>
      <c r="E71" s="379">
        <v>107721538</v>
      </c>
      <c r="F71" s="389">
        <v>600061442</v>
      </c>
      <c r="G71" s="403" t="s">
        <v>166</v>
      </c>
      <c r="H71" s="101" t="s">
        <v>205</v>
      </c>
      <c r="I71" s="101" t="s">
        <v>117</v>
      </c>
      <c r="J71" s="101" t="s">
        <v>117</v>
      </c>
      <c r="K71" s="422" t="s">
        <v>197</v>
      </c>
      <c r="L71" s="122">
        <v>3000000</v>
      </c>
      <c r="M71" s="586">
        <f t="shared" si="0"/>
        <v>2100000</v>
      </c>
      <c r="N71" s="577">
        <v>2022</v>
      </c>
      <c r="O71" s="578">
        <v>2024</v>
      </c>
      <c r="P71" s="655"/>
      <c r="Q71" s="634"/>
      <c r="R71" s="634"/>
      <c r="S71" s="635"/>
      <c r="T71" s="631"/>
      <c r="U71" s="246" t="s">
        <v>113</v>
      </c>
      <c r="V71" s="246" t="s">
        <v>113</v>
      </c>
      <c r="W71" s="246"/>
      <c r="X71" s="238" t="s">
        <v>113</v>
      </c>
      <c r="Y71" s="45"/>
      <c r="Z71" s="47"/>
    </row>
    <row r="72" spans="1:26" s="15" customFormat="1" ht="36" x14ac:dyDescent="0.25">
      <c r="A72" s="110">
        <f t="shared" ref="A72:A98" si="2">A71+1</f>
        <v>67</v>
      </c>
      <c r="B72" s="610" t="s">
        <v>204</v>
      </c>
      <c r="C72" s="611" t="s">
        <v>82</v>
      </c>
      <c r="D72" s="612">
        <v>75000474</v>
      </c>
      <c r="E72" s="611">
        <v>107721538</v>
      </c>
      <c r="F72" s="613">
        <v>600061442</v>
      </c>
      <c r="G72" s="614" t="s">
        <v>301</v>
      </c>
      <c r="H72" s="615" t="s">
        <v>205</v>
      </c>
      <c r="I72" s="615" t="s">
        <v>117</v>
      </c>
      <c r="J72" s="615" t="s">
        <v>117</v>
      </c>
      <c r="K72" s="616" t="s">
        <v>197</v>
      </c>
      <c r="L72" s="617">
        <v>2000000</v>
      </c>
      <c r="M72" s="618">
        <f t="shared" si="0"/>
        <v>1400000</v>
      </c>
      <c r="N72" s="619">
        <v>2022</v>
      </c>
      <c r="O72" s="620">
        <v>2024</v>
      </c>
      <c r="P72" s="655"/>
      <c r="Q72" s="634"/>
      <c r="R72" s="634"/>
      <c r="S72" s="635"/>
      <c r="T72" s="631"/>
      <c r="U72" s="621" t="s">
        <v>113</v>
      </c>
      <c r="V72" s="621" t="s">
        <v>113</v>
      </c>
      <c r="W72" s="621" t="s">
        <v>113</v>
      </c>
      <c r="X72" s="238" t="s">
        <v>113</v>
      </c>
      <c r="Y72" s="622"/>
      <c r="Z72" s="623"/>
    </row>
    <row r="73" spans="1:26" s="15" customFormat="1" ht="36" x14ac:dyDescent="0.25">
      <c r="A73" s="110">
        <f t="shared" si="2"/>
        <v>68</v>
      </c>
      <c r="B73" s="610" t="s">
        <v>204</v>
      </c>
      <c r="C73" s="611" t="s">
        <v>82</v>
      </c>
      <c r="D73" s="612">
        <v>75000474</v>
      </c>
      <c r="E73" s="611">
        <v>107721538</v>
      </c>
      <c r="F73" s="613">
        <v>600061442</v>
      </c>
      <c r="G73" s="614" t="s">
        <v>167</v>
      </c>
      <c r="H73" s="615" t="s">
        <v>205</v>
      </c>
      <c r="I73" s="615" t="s">
        <v>117</v>
      </c>
      <c r="J73" s="615" t="s">
        <v>117</v>
      </c>
      <c r="K73" s="616" t="s">
        <v>197</v>
      </c>
      <c r="L73" s="617">
        <v>3000000</v>
      </c>
      <c r="M73" s="624">
        <f t="shared" si="0"/>
        <v>2100000</v>
      </c>
      <c r="N73" s="625">
        <v>2022</v>
      </c>
      <c r="O73" s="626">
        <v>2024</v>
      </c>
      <c r="P73" s="655"/>
      <c r="Q73" s="634"/>
      <c r="R73" s="634"/>
      <c r="S73" s="635"/>
      <c r="T73" s="631"/>
      <c r="U73" s="631" t="s">
        <v>113</v>
      </c>
      <c r="V73" s="631" t="s">
        <v>113</v>
      </c>
      <c r="W73" s="631"/>
      <c r="X73" s="238" t="s">
        <v>113</v>
      </c>
      <c r="Y73" s="622"/>
      <c r="Z73" s="623"/>
    </row>
    <row r="74" spans="1:26" s="8" customFormat="1" ht="36" x14ac:dyDescent="0.25">
      <c r="A74" s="110">
        <f t="shared" si="2"/>
        <v>69</v>
      </c>
      <c r="B74" s="378" t="s">
        <v>204</v>
      </c>
      <c r="C74" s="379" t="s">
        <v>82</v>
      </c>
      <c r="D74" s="380">
        <v>75000474</v>
      </c>
      <c r="E74" s="379">
        <v>107721538</v>
      </c>
      <c r="F74" s="389">
        <v>600061442</v>
      </c>
      <c r="G74" s="403" t="s">
        <v>199</v>
      </c>
      <c r="H74" s="101" t="s">
        <v>205</v>
      </c>
      <c r="I74" s="101" t="s">
        <v>117</v>
      </c>
      <c r="J74" s="101" t="s">
        <v>117</v>
      </c>
      <c r="K74" s="677" t="s">
        <v>198</v>
      </c>
      <c r="L74" s="694">
        <v>1000000</v>
      </c>
      <c r="M74" s="585">
        <f t="shared" si="0"/>
        <v>700000</v>
      </c>
      <c r="N74" s="116">
        <v>2022</v>
      </c>
      <c r="O74" s="117">
        <v>2024</v>
      </c>
      <c r="P74" s="655"/>
      <c r="Q74" s="634"/>
      <c r="R74" s="634"/>
      <c r="S74" s="635"/>
      <c r="T74" s="631"/>
      <c r="U74" s="631" t="s">
        <v>113</v>
      </c>
      <c r="V74" s="631" t="s">
        <v>113</v>
      </c>
      <c r="W74" s="631" t="s">
        <v>113</v>
      </c>
      <c r="X74" s="238" t="s">
        <v>113</v>
      </c>
      <c r="Y74" s="632"/>
      <c r="Z74" s="633"/>
    </row>
    <row r="75" spans="1:26" s="15" customFormat="1" ht="36" x14ac:dyDescent="0.25">
      <c r="A75" s="110">
        <f t="shared" si="2"/>
        <v>70</v>
      </c>
      <c r="B75" s="610" t="s">
        <v>204</v>
      </c>
      <c r="C75" s="611" t="s">
        <v>82</v>
      </c>
      <c r="D75" s="612">
        <v>75000474</v>
      </c>
      <c r="E75" s="611">
        <v>107721538</v>
      </c>
      <c r="F75" s="613">
        <v>600061442</v>
      </c>
      <c r="G75" s="614" t="s">
        <v>200</v>
      </c>
      <c r="H75" s="615" t="s">
        <v>205</v>
      </c>
      <c r="I75" s="615" t="s">
        <v>117</v>
      </c>
      <c r="J75" s="615" t="s">
        <v>117</v>
      </c>
      <c r="K75" s="616" t="s">
        <v>198</v>
      </c>
      <c r="L75" s="617">
        <v>1000000</v>
      </c>
      <c r="M75" s="618">
        <f t="shared" si="0"/>
        <v>700000</v>
      </c>
      <c r="N75" s="628">
        <v>2022</v>
      </c>
      <c r="O75" s="629">
        <v>2024</v>
      </c>
      <c r="P75" s="655"/>
      <c r="Q75" s="669"/>
      <c r="R75" s="669"/>
      <c r="S75" s="670"/>
      <c r="T75" s="683"/>
      <c r="U75" s="671" t="s">
        <v>113</v>
      </c>
      <c r="V75" s="671" t="s">
        <v>113</v>
      </c>
      <c r="W75" s="671"/>
      <c r="X75" s="662" t="s">
        <v>113</v>
      </c>
      <c r="Y75" s="622"/>
      <c r="Z75" s="623"/>
    </row>
    <row r="76" spans="1:26" s="15" customFormat="1" ht="36" x14ac:dyDescent="0.25">
      <c r="A76" s="110">
        <f t="shared" si="2"/>
        <v>71</v>
      </c>
      <c r="B76" s="610" t="s">
        <v>204</v>
      </c>
      <c r="C76" s="611" t="s">
        <v>82</v>
      </c>
      <c r="D76" s="612">
        <v>75000474</v>
      </c>
      <c r="E76" s="611">
        <v>107721538</v>
      </c>
      <c r="F76" s="613">
        <v>600061442</v>
      </c>
      <c r="G76" s="614" t="s">
        <v>295</v>
      </c>
      <c r="H76" s="615" t="s">
        <v>205</v>
      </c>
      <c r="I76" s="615" t="s">
        <v>117</v>
      </c>
      <c r="J76" s="615" t="s">
        <v>117</v>
      </c>
      <c r="K76" s="616" t="s">
        <v>198</v>
      </c>
      <c r="L76" s="617">
        <v>1000000</v>
      </c>
      <c r="M76" s="618">
        <f t="shared" ref="M76:M94" si="3">L76/100*70</f>
        <v>700000</v>
      </c>
      <c r="N76" s="619">
        <v>2022</v>
      </c>
      <c r="O76" s="620">
        <v>2024</v>
      </c>
      <c r="P76" s="655"/>
      <c r="Q76" s="634"/>
      <c r="R76" s="634"/>
      <c r="S76" s="635"/>
      <c r="T76" s="631"/>
      <c r="U76" s="621" t="s">
        <v>113</v>
      </c>
      <c r="V76" s="621" t="s">
        <v>113</v>
      </c>
      <c r="W76" s="621" t="s">
        <v>113</v>
      </c>
      <c r="X76" s="238" t="s">
        <v>113</v>
      </c>
      <c r="Y76" s="622"/>
      <c r="Z76" s="623"/>
    </row>
    <row r="77" spans="1:26" ht="36" x14ac:dyDescent="0.25">
      <c r="A77" s="110">
        <f t="shared" si="2"/>
        <v>72</v>
      </c>
      <c r="B77" s="375" t="s">
        <v>204</v>
      </c>
      <c r="C77" s="376" t="s">
        <v>82</v>
      </c>
      <c r="D77" s="377">
        <v>75000474</v>
      </c>
      <c r="E77" s="376">
        <v>107721538</v>
      </c>
      <c r="F77" s="390">
        <v>600061442</v>
      </c>
      <c r="G77" s="403" t="s">
        <v>201</v>
      </c>
      <c r="H77" s="101" t="s">
        <v>205</v>
      </c>
      <c r="I77" s="101" t="s">
        <v>117</v>
      </c>
      <c r="J77" s="101" t="s">
        <v>117</v>
      </c>
      <c r="K77" s="422" t="s">
        <v>198</v>
      </c>
      <c r="L77" s="122">
        <v>3000000</v>
      </c>
      <c r="M77" s="586">
        <f t="shared" si="3"/>
        <v>2100000</v>
      </c>
      <c r="N77" s="577">
        <v>2022</v>
      </c>
      <c r="O77" s="578">
        <v>2024</v>
      </c>
      <c r="P77" s="655"/>
      <c r="Q77" s="634"/>
      <c r="R77" s="634"/>
      <c r="S77" s="635"/>
      <c r="T77" s="631"/>
      <c r="U77" s="631" t="s">
        <v>113</v>
      </c>
      <c r="V77" s="631" t="s">
        <v>113</v>
      </c>
      <c r="W77" s="631"/>
      <c r="X77" s="238" t="s">
        <v>113</v>
      </c>
      <c r="Y77" s="45"/>
      <c r="Z77" s="47"/>
    </row>
    <row r="78" spans="1:26" s="8" customFormat="1" ht="63.75" customHeight="1" x14ac:dyDescent="0.25">
      <c r="A78" s="110">
        <f t="shared" si="2"/>
        <v>73</v>
      </c>
      <c r="B78" s="383" t="s">
        <v>204</v>
      </c>
      <c r="C78" s="381" t="s">
        <v>82</v>
      </c>
      <c r="D78" s="382">
        <v>75000474</v>
      </c>
      <c r="E78" s="381">
        <v>107721538</v>
      </c>
      <c r="F78" s="392">
        <v>600061442</v>
      </c>
      <c r="G78" s="403" t="s">
        <v>180</v>
      </c>
      <c r="H78" s="101" t="s">
        <v>205</v>
      </c>
      <c r="I78" s="101" t="s">
        <v>117</v>
      </c>
      <c r="J78" s="101" t="s">
        <v>117</v>
      </c>
      <c r="K78" s="677" t="s">
        <v>202</v>
      </c>
      <c r="L78" s="694">
        <v>5000000</v>
      </c>
      <c r="M78" s="586">
        <f t="shared" si="3"/>
        <v>3500000</v>
      </c>
      <c r="N78" s="116">
        <v>2022</v>
      </c>
      <c r="O78" s="117">
        <v>2024</v>
      </c>
      <c r="P78" s="699"/>
      <c r="Q78" s="634"/>
      <c r="R78" s="634"/>
      <c r="S78" s="635"/>
      <c r="T78" s="631"/>
      <c r="U78" s="631"/>
      <c r="V78" s="631"/>
      <c r="W78" s="631"/>
      <c r="X78" s="238" t="s">
        <v>113</v>
      </c>
      <c r="Y78" s="632"/>
      <c r="Z78" s="633"/>
    </row>
    <row r="79" spans="1:26" ht="36" x14ac:dyDescent="0.25">
      <c r="A79" s="110">
        <f t="shared" si="2"/>
        <v>74</v>
      </c>
      <c r="B79" s="375" t="s">
        <v>204</v>
      </c>
      <c r="C79" s="376" t="s">
        <v>82</v>
      </c>
      <c r="D79" s="377">
        <v>75000474</v>
      </c>
      <c r="E79" s="376">
        <v>107721538</v>
      </c>
      <c r="F79" s="390">
        <v>600061442</v>
      </c>
      <c r="G79" s="403" t="s">
        <v>169</v>
      </c>
      <c r="H79" s="101" t="s">
        <v>205</v>
      </c>
      <c r="I79" s="101" t="s">
        <v>117</v>
      </c>
      <c r="J79" s="101" t="s">
        <v>117</v>
      </c>
      <c r="K79" s="422" t="s">
        <v>203</v>
      </c>
      <c r="L79" s="122">
        <v>8000000</v>
      </c>
      <c r="M79" s="586">
        <f t="shared" si="3"/>
        <v>5600000</v>
      </c>
      <c r="N79" s="577">
        <v>2022</v>
      </c>
      <c r="O79" s="579">
        <v>2024</v>
      </c>
      <c r="P79" s="580" t="s">
        <v>113</v>
      </c>
      <c r="Q79" s="244" t="s">
        <v>113</v>
      </c>
      <c r="R79" s="244" t="s">
        <v>113</v>
      </c>
      <c r="S79" s="245" t="s">
        <v>113</v>
      </c>
      <c r="T79" s="631"/>
      <c r="U79" s="246" t="s">
        <v>113</v>
      </c>
      <c r="V79" s="246" t="s">
        <v>113</v>
      </c>
      <c r="W79" s="246" t="s">
        <v>113</v>
      </c>
      <c r="X79" s="238" t="s">
        <v>113</v>
      </c>
      <c r="Y79" s="45"/>
      <c r="Z79" s="47"/>
    </row>
    <row r="80" spans="1:26" ht="36" x14ac:dyDescent="0.25">
      <c r="A80" s="110">
        <f t="shared" si="2"/>
        <v>75</v>
      </c>
      <c r="B80" s="374" t="s">
        <v>204</v>
      </c>
      <c r="C80" s="372" t="s">
        <v>82</v>
      </c>
      <c r="D80" s="373">
        <v>75000474</v>
      </c>
      <c r="E80" s="372">
        <v>107721538</v>
      </c>
      <c r="F80" s="393">
        <v>600061442</v>
      </c>
      <c r="G80" s="403" t="s">
        <v>170</v>
      </c>
      <c r="H80" s="101" t="s">
        <v>205</v>
      </c>
      <c r="I80" s="101" t="s">
        <v>117</v>
      </c>
      <c r="J80" s="101" t="s">
        <v>117</v>
      </c>
      <c r="K80" s="422" t="s">
        <v>203</v>
      </c>
      <c r="L80" s="122">
        <v>3000000</v>
      </c>
      <c r="M80" s="115">
        <f t="shared" si="3"/>
        <v>2100000</v>
      </c>
      <c r="N80" s="116">
        <v>2022</v>
      </c>
      <c r="O80" s="117">
        <v>2024</v>
      </c>
      <c r="P80" s="649" t="s">
        <v>113</v>
      </c>
      <c r="Q80" s="650" t="s">
        <v>113</v>
      </c>
      <c r="R80" s="650" t="s">
        <v>113</v>
      </c>
      <c r="S80" s="668" t="s">
        <v>113</v>
      </c>
      <c r="T80" s="683"/>
      <c r="U80" s="663" t="s">
        <v>113</v>
      </c>
      <c r="V80" s="663" t="s">
        <v>113</v>
      </c>
      <c r="W80" s="663"/>
      <c r="X80" s="662" t="s">
        <v>113</v>
      </c>
      <c r="Y80" s="45"/>
      <c r="Z80" s="47"/>
    </row>
    <row r="81" spans="1:26" ht="36" x14ac:dyDescent="0.25">
      <c r="A81" s="110">
        <f t="shared" si="2"/>
        <v>76</v>
      </c>
      <c r="B81" s="374" t="s">
        <v>204</v>
      </c>
      <c r="C81" s="372" t="s">
        <v>82</v>
      </c>
      <c r="D81" s="373">
        <v>75000474</v>
      </c>
      <c r="E81" s="379">
        <v>107721538</v>
      </c>
      <c r="F81" s="390">
        <v>600061442</v>
      </c>
      <c r="G81" s="403" t="s">
        <v>171</v>
      </c>
      <c r="H81" s="101" t="s">
        <v>205</v>
      </c>
      <c r="I81" s="101" t="s">
        <v>117</v>
      </c>
      <c r="J81" s="101" t="s">
        <v>117</v>
      </c>
      <c r="K81" s="422" t="s">
        <v>203</v>
      </c>
      <c r="L81" s="122">
        <v>5000000</v>
      </c>
      <c r="M81" s="585">
        <f t="shared" si="3"/>
        <v>3500000</v>
      </c>
      <c r="N81" s="116">
        <v>2022</v>
      </c>
      <c r="O81" s="117">
        <v>2024</v>
      </c>
      <c r="P81" s="580" t="s">
        <v>113</v>
      </c>
      <c r="Q81" s="244" t="s">
        <v>113</v>
      </c>
      <c r="R81" s="244" t="s">
        <v>113</v>
      </c>
      <c r="S81" s="245" t="s">
        <v>113</v>
      </c>
      <c r="T81" s="631"/>
      <c r="U81" s="246" t="s">
        <v>113</v>
      </c>
      <c r="V81" s="246" t="s">
        <v>113</v>
      </c>
      <c r="W81" s="246"/>
      <c r="X81" s="238" t="s">
        <v>113</v>
      </c>
      <c r="Y81" s="45"/>
      <c r="Z81" s="47"/>
    </row>
    <row r="82" spans="1:26" ht="36" x14ac:dyDescent="0.25">
      <c r="A82" s="110">
        <f t="shared" si="2"/>
        <v>77</v>
      </c>
      <c r="B82" s="375" t="s">
        <v>204</v>
      </c>
      <c r="C82" s="376" t="s">
        <v>82</v>
      </c>
      <c r="D82" s="377">
        <v>75000474</v>
      </c>
      <c r="E82" s="381">
        <v>107721538</v>
      </c>
      <c r="F82" s="389">
        <v>600061442</v>
      </c>
      <c r="G82" s="403" t="s">
        <v>312</v>
      </c>
      <c r="H82" s="101" t="s">
        <v>205</v>
      </c>
      <c r="I82" s="101" t="s">
        <v>117</v>
      </c>
      <c r="J82" s="101" t="s">
        <v>117</v>
      </c>
      <c r="K82" s="422" t="s">
        <v>203</v>
      </c>
      <c r="L82" s="122">
        <v>5000000</v>
      </c>
      <c r="M82" s="586">
        <f t="shared" si="3"/>
        <v>3500000</v>
      </c>
      <c r="N82" s="116">
        <v>2022</v>
      </c>
      <c r="O82" s="117">
        <v>2024</v>
      </c>
      <c r="P82" s="580" t="s">
        <v>113</v>
      </c>
      <c r="Q82" s="244" t="s">
        <v>113</v>
      </c>
      <c r="R82" s="244" t="s">
        <v>113</v>
      </c>
      <c r="S82" s="245" t="s">
        <v>113</v>
      </c>
      <c r="T82" s="631"/>
      <c r="U82" s="246" t="s">
        <v>113</v>
      </c>
      <c r="V82" s="246" t="s">
        <v>113</v>
      </c>
      <c r="W82" s="246"/>
      <c r="X82" s="238" t="s">
        <v>113</v>
      </c>
      <c r="Y82" s="45"/>
      <c r="Z82" s="47"/>
    </row>
    <row r="83" spans="1:26" ht="36" x14ac:dyDescent="0.25">
      <c r="A83" s="110">
        <f t="shared" si="2"/>
        <v>78</v>
      </c>
      <c r="B83" s="375" t="s">
        <v>204</v>
      </c>
      <c r="C83" s="376" t="s">
        <v>82</v>
      </c>
      <c r="D83" s="377">
        <v>75000474</v>
      </c>
      <c r="E83" s="376">
        <v>107721538</v>
      </c>
      <c r="F83" s="390">
        <v>600061442</v>
      </c>
      <c r="G83" s="404" t="s">
        <v>296</v>
      </c>
      <c r="H83" s="101" t="s">
        <v>205</v>
      </c>
      <c r="I83" s="101" t="s">
        <v>117</v>
      </c>
      <c r="J83" s="101" t="s">
        <v>117</v>
      </c>
      <c r="K83" s="422" t="s">
        <v>203</v>
      </c>
      <c r="L83" s="118">
        <v>2000000</v>
      </c>
      <c r="M83" s="115">
        <f t="shared" si="3"/>
        <v>1400000</v>
      </c>
      <c r="N83" s="116">
        <v>2022</v>
      </c>
      <c r="O83" s="117">
        <v>2024</v>
      </c>
      <c r="P83" s="565" t="s">
        <v>113</v>
      </c>
      <c r="Q83" s="240" t="s">
        <v>113</v>
      </c>
      <c r="R83" s="240" t="s">
        <v>113</v>
      </c>
      <c r="S83" s="241" t="s">
        <v>113</v>
      </c>
      <c r="T83" s="238"/>
      <c r="U83" s="242" t="s">
        <v>113</v>
      </c>
      <c r="V83" s="242" t="s">
        <v>113</v>
      </c>
      <c r="W83" s="242" t="s">
        <v>113</v>
      </c>
      <c r="X83" s="238" t="s">
        <v>113</v>
      </c>
      <c r="Y83" s="41"/>
      <c r="Z83" s="42"/>
    </row>
    <row r="84" spans="1:26" s="8" customFormat="1" ht="36" x14ac:dyDescent="0.25">
      <c r="A84" s="110">
        <f t="shared" si="2"/>
        <v>79</v>
      </c>
      <c r="B84" s="375" t="s">
        <v>204</v>
      </c>
      <c r="C84" s="376" t="s">
        <v>82</v>
      </c>
      <c r="D84" s="377">
        <v>75000474</v>
      </c>
      <c r="E84" s="376">
        <v>107721538</v>
      </c>
      <c r="F84" s="390">
        <v>600061442</v>
      </c>
      <c r="G84" s="404" t="s">
        <v>305</v>
      </c>
      <c r="H84" s="101" t="s">
        <v>205</v>
      </c>
      <c r="I84" s="101" t="s">
        <v>117</v>
      </c>
      <c r="J84" s="101" t="s">
        <v>117</v>
      </c>
      <c r="K84" s="677" t="s">
        <v>306</v>
      </c>
      <c r="L84" s="114">
        <v>2000000</v>
      </c>
      <c r="M84" s="115">
        <f t="shared" si="3"/>
        <v>1400000</v>
      </c>
      <c r="N84" s="116">
        <v>2022</v>
      </c>
      <c r="O84" s="117">
        <v>2024</v>
      </c>
      <c r="P84" s="678"/>
      <c r="Q84" s="659"/>
      <c r="R84" s="659"/>
      <c r="S84" s="701"/>
      <c r="T84" s="238"/>
      <c r="U84" s="238"/>
      <c r="V84" s="238" t="s">
        <v>113</v>
      </c>
      <c r="W84" s="238" t="s">
        <v>113</v>
      </c>
      <c r="X84" s="238" t="s">
        <v>113</v>
      </c>
      <c r="Y84" s="99"/>
      <c r="Z84" s="100"/>
    </row>
    <row r="85" spans="1:26" s="8" customFormat="1" ht="48" x14ac:dyDescent="0.25">
      <c r="A85" s="110">
        <f t="shared" si="2"/>
        <v>80</v>
      </c>
      <c r="B85" s="383" t="s">
        <v>204</v>
      </c>
      <c r="C85" s="381" t="s">
        <v>82</v>
      </c>
      <c r="D85" s="382">
        <v>75000474</v>
      </c>
      <c r="E85" s="381">
        <v>107721538</v>
      </c>
      <c r="F85" s="390">
        <v>600061442</v>
      </c>
      <c r="G85" s="403" t="s">
        <v>172</v>
      </c>
      <c r="H85" s="101" t="s">
        <v>205</v>
      </c>
      <c r="I85" s="101" t="s">
        <v>117</v>
      </c>
      <c r="J85" s="101" t="s">
        <v>117</v>
      </c>
      <c r="K85" s="677" t="s">
        <v>184</v>
      </c>
      <c r="L85" s="694">
        <v>2000000</v>
      </c>
      <c r="M85" s="115">
        <f t="shared" si="3"/>
        <v>1400000</v>
      </c>
      <c r="N85" s="116">
        <v>2022</v>
      </c>
      <c r="O85" s="117">
        <v>2024</v>
      </c>
      <c r="P85" s="695"/>
      <c r="Q85" s="634" t="s">
        <v>113</v>
      </c>
      <c r="R85" s="634" t="s">
        <v>113</v>
      </c>
      <c r="S85" s="635" t="s">
        <v>113</v>
      </c>
      <c r="T85" s="631"/>
      <c r="U85" s="631"/>
      <c r="V85" s="631"/>
      <c r="W85" s="631"/>
      <c r="X85" s="238" t="s">
        <v>113</v>
      </c>
      <c r="Y85" s="632"/>
      <c r="Z85" s="633"/>
    </row>
    <row r="86" spans="1:26" s="8" customFormat="1" ht="53.25" customHeight="1" x14ac:dyDescent="0.25">
      <c r="A86" s="110">
        <f t="shared" si="2"/>
        <v>81</v>
      </c>
      <c r="B86" s="383" t="s">
        <v>204</v>
      </c>
      <c r="C86" s="381" t="s">
        <v>82</v>
      </c>
      <c r="D86" s="377">
        <v>75000474</v>
      </c>
      <c r="E86" s="381">
        <v>107721538</v>
      </c>
      <c r="F86" s="389">
        <v>600061442</v>
      </c>
      <c r="G86" s="403" t="s">
        <v>173</v>
      </c>
      <c r="H86" s="200" t="s">
        <v>205</v>
      </c>
      <c r="I86" s="200" t="s">
        <v>117</v>
      </c>
      <c r="J86" s="200" t="s">
        <v>117</v>
      </c>
      <c r="K86" s="677" t="s">
        <v>184</v>
      </c>
      <c r="L86" s="694">
        <v>3000000</v>
      </c>
      <c r="M86" s="115">
        <f t="shared" si="3"/>
        <v>2100000</v>
      </c>
      <c r="N86" s="577">
        <v>2022</v>
      </c>
      <c r="O86" s="578">
        <v>2024</v>
      </c>
      <c r="P86" s="695"/>
      <c r="Q86" s="634" t="s">
        <v>113</v>
      </c>
      <c r="R86" s="634" t="s">
        <v>113</v>
      </c>
      <c r="S86" s="635" t="s">
        <v>113</v>
      </c>
      <c r="T86" s="631"/>
      <c r="U86" s="631"/>
      <c r="V86" s="631"/>
      <c r="W86" s="631" t="s">
        <v>113</v>
      </c>
      <c r="X86" s="238" t="s">
        <v>113</v>
      </c>
      <c r="Y86" s="632"/>
      <c r="Z86" s="633"/>
    </row>
    <row r="87" spans="1:26" s="15" customFormat="1" ht="48" x14ac:dyDescent="0.25">
      <c r="A87" s="110">
        <f t="shared" si="2"/>
        <v>82</v>
      </c>
      <c r="B87" s="610" t="s">
        <v>204</v>
      </c>
      <c r="C87" s="611" t="s">
        <v>82</v>
      </c>
      <c r="D87" s="612">
        <v>75000474</v>
      </c>
      <c r="E87" s="644">
        <v>107721538</v>
      </c>
      <c r="F87" s="645">
        <v>600061442</v>
      </c>
      <c r="G87" s="614" t="s">
        <v>174</v>
      </c>
      <c r="H87" s="615" t="s">
        <v>205</v>
      </c>
      <c r="I87" s="615" t="s">
        <v>117</v>
      </c>
      <c r="J87" s="615" t="s">
        <v>117</v>
      </c>
      <c r="K87" s="616" t="s">
        <v>184</v>
      </c>
      <c r="L87" s="639">
        <v>5000000</v>
      </c>
      <c r="M87" s="627">
        <f t="shared" si="3"/>
        <v>3500000</v>
      </c>
      <c r="N87" s="619">
        <v>2022</v>
      </c>
      <c r="O87" s="620">
        <v>2024</v>
      </c>
      <c r="P87" s="656"/>
      <c r="Q87" s="672" t="s">
        <v>113</v>
      </c>
      <c r="R87" s="672" t="s">
        <v>113</v>
      </c>
      <c r="S87" s="673" t="s">
        <v>113</v>
      </c>
      <c r="T87" s="683"/>
      <c r="U87" s="671"/>
      <c r="V87" s="671"/>
      <c r="W87" s="671"/>
      <c r="X87" s="667" t="s">
        <v>113</v>
      </c>
      <c r="Y87" s="622"/>
      <c r="Z87" s="623"/>
    </row>
    <row r="88" spans="1:26" ht="48" x14ac:dyDescent="0.25">
      <c r="A88" s="110">
        <f t="shared" si="2"/>
        <v>83</v>
      </c>
      <c r="B88" s="383" t="s">
        <v>204</v>
      </c>
      <c r="C88" s="379" t="s">
        <v>82</v>
      </c>
      <c r="D88" s="382">
        <v>75000474</v>
      </c>
      <c r="E88" s="376">
        <v>107721538</v>
      </c>
      <c r="F88" s="392">
        <v>600061442</v>
      </c>
      <c r="G88" s="598" t="s">
        <v>175</v>
      </c>
      <c r="H88" s="101" t="s">
        <v>205</v>
      </c>
      <c r="I88" s="101" t="s">
        <v>117</v>
      </c>
      <c r="J88" s="101" t="s">
        <v>117</v>
      </c>
      <c r="K88" s="56" t="s">
        <v>184</v>
      </c>
      <c r="L88" s="122">
        <v>5000000</v>
      </c>
      <c r="M88" s="115">
        <f t="shared" si="3"/>
        <v>3500000</v>
      </c>
      <c r="N88" s="116">
        <v>2022</v>
      </c>
      <c r="O88" s="117">
        <v>2024</v>
      </c>
      <c r="P88" s="580"/>
      <c r="Q88" s="240" t="s">
        <v>113</v>
      </c>
      <c r="R88" s="240" t="s">
        <v>113</v>
      </c>
      <c r="S88" s="241" t="s">
        <v>113</v>
      </c>
      <c r="T88" s="238"/>
      <c r="U88" s="242"/>
      <c r="V88" s="242"/>
      <c r="W88" s="242"/>
      <c r="X88" s="238" t="s">
        <v>113</v>
      </c>
      <c r="Y88" s="41"/>
      <c r="Z88" s="42"/>
    </row>
    <row r="89" spans="1:26" ht="48" x14ac:dyDescent="0.25">
      <c r="A89" s="110">
        <f t="shared" si="2"/>
        <v>84</v>
      </c>
      <c r="B89" s="383" t="s">
        <v>204</v>
      </c>
      <c r="C89" s="381" t="s">
        <v>82</v>
      </c>
      <c r="D89" s="382">
        <v>75000474</v>
      </c>
      <c r="E89" s="379">
        <v>107721538</v>
      </c>
      <c r="F89" s="390">
        <v>600061442</v>
      </c>
      <c r="G89" s="403" t="s">
        <v>176</v>
      </c>
      <c r="H89" s="130" t="s">
        <v>205</v>
      </c>
      <c r="I89" s="130" t="s">
        <v>117</v>
      </c>
      <c r="J89" s="130" t="s">
        <v>117</v>
      </c>
      <c r="K89" s="422" t="s">
        <v>184</v>
      </c>
      <c r="L89" s="122">
        <v>5000000</v>
      </c>
      <c r="M89" s="585">
        <f t="shared" si="3"/>
        <v>3500000</v>
      </c>
      <c r="N89" s="116">
        <v>2022</v>
      </c>
      <c r="O89" s="117">
        <v>2024</v>
      </c>
      <c r="P89" s="580"/>
      <c r="Q89" s="244" t="s">
        <v>113</v>
      </c>
      <c r="R89" s="244" t="s">
        <v>113</v>
      </c>
      <c r="S89" s="245" t="s">
        <v>113</v>
      </c>
      <c r="T89" s="631"/>
      <c r="U89" s="246"/>
      <c r="V89" s="246"/>
      <c r="W89" s="246"/>
      <c r="X89" s="238" t="s">
        <v>113</v>
      </c>
      <c r="Y89" s="45"/>
      <c r="Z89" s="47"/>
    </row>
    <row r="90" spans="1:26" s="8" customFormat="1" ht="48" x14ac:dyDescent="0.25">
      <c r="A90" s="110">
        <f t="shared" si="2"/>
        <v>85</v>
      </c>
      <c r="B90" s="375" t="s">
        <v>204</v>
      </c>
      <c r="C90" s="381" t="s">
        <v>82</v>
      </c>
      <c r="D90" s="377">
        <v>75000474</v>
      </c>
      <c r="E90" s="381">
        <v>107721538</v>
      </c>
      <c r="F90" s="392">
        <v>600061442</v>
      </c>
      <c r="G90" s="403" t="s">
        <v>177</v>
      </c>
      <c r="H90" s="101" t="s">
        <v>205</v>
      </c>
      <c r="I90" s="200" t="s">
        <v>117</v>
      </c>
      <c r="J90" s="101" t="s">
        <v>117</v>
      </c>
      <c r="K90" s="677" t="s">
        <v>184</v>
      </c>
      <c r="L90" s="694">
        <v>2000000</v>
      </c>
      <c r="M90" s="115">
        <f t="shared" si="3"/>
        <v>1400000</v>
      </c>
      <c r="N90" s="577">
        <v>2022</v>
      </c>
      <c r="O90" s="578">
        <v>2024</v>
      </c>
      <c r="P90" s="695"/>
      <c r="Q90" s="634" t="s">
        <v>113</v>
      </c>
      <c r="R90" s="634" t="s">
        <v>113</v>
      </c>
      <c r="S90" s="635" t="s">
        <v>113</v>
      </c>
      <c r="T90" s="631"/>
      <c r="U90" s="631"/>
      <c r="V90" s="631"/>
      <c r="W90" s="631"/>
      <c r="X90" s="238" t="s">
        <v>113</v>
      </c>
      <c r="Y90" s="632"/>
      <c r="Z90" s="633"/>
    </row>
    <row r="91" spans="1:26" s="8" customFormat="1" ht="48" x14ac:dyDescent="0.25">
      <c r="A91" s="110">
        <f t="shared" si="2"/>
        <v>86</v>
      </c>
      <c r="B91" s="374" t="s">
        <v>204</v>
      </c>
      <c r="C91" s="376" t="s">
        <v>82</v>
      </c>
      <c r="D91" s="377">
        <v>75000474</v>
      </c>
      <c r="E91" s="376">
        <v>107721538</v>
      </c>
      <c r="F91" s="392">
        <v>600061442</v>
      </c>
      <c r="G91" s="403" t="s">
        <v>178</v>
      </c>
      <c r="H91" s="130" t="s">
        <v>205</v>
      </c>
      <c r="I91" s="101" t="s">
        <v>117</v>
      </c>
      <c r="J91" s="101" t="s">
        <v>117</v>
      </c>
      <c r="K91" s="677" t="s">
        <v>184</v>
      </c>
      <c r="L91" s="694">
        <v>4000000</v>
      </c>
      <c r="M91" s="585">
        <f t="shared" si="3"/>
        <v>2800000</v>
      </c>
      <c r="N91" s="700">
        <v>2024</v>
      </c>
      <c r="O91" s="579">
        <v>2027</v>
      </c>
      <c r="P91" s="695" t="s">
        <v>113</v>
      </c>
      <c r="Q91" s="634" t="s">
        <v>113</v>
      </c>
      <c r="R91" s="634" t="s">
        <v>113</v>
      </c>
      <c r="S91" s="635" t="s">
        <v>113</v>
      </c>
      <c r="T91" s="631"/>
      <c r="U91" s="631"/>
      <c r="V91" s="631"/>
      <c r="W91" s="631" t="s">
        <v>113</v>
      </c>
      <c r="X91" s="238" t="s">
        <v>113</v>
      </c>
      <c r="Y91" s="632"/>
      <c r="Z91" s="633"/>
    </row>
    <row r="92" spans="1:26" ht="48" x14ac:dyDescent="0.25">
      <c r="A92" s="110">
        <f t="shared" si="2"/>
        <v>87</v>
      </c>
      <c r="B92" s="375" t="s">
        <v>204</v>
      </c>
      <c r="C92" s="376" t="s">
        <v>82</v>
      </c>
      <c r="D92" s="377">
        <v>75000474</v>
      </c>
      <c r="E92" s="376">
        <v>107721538</v>
      </c>
      <c r="F92" s="529">
        <v>600061442</v>
      </c>
      <c r="G92" s="371" t="s">
        <v>179</v>
      </c>
      <c r="H92" s="101" t="s">
        <v>205</v>
      </c>
      <c r="I92" s="101" t="s">
        <v>117</v>
      </c>
      <c r="J92" s="101" t="s">
        <v>117</v>
      </c>
      <c r="K92" s="422" t="s">
        <v>184</v>
      </c>
      <c r="L92" s="118">
        <v>4000000</v>
      </c>
      <c r="M92" s="115">
        <f t="shared" si="3"/>
        <v>2800000</v>
      </c>
      <c r="N92" s="120">
        <v>2024</v>
      </c>
      <c r="O92" s="121">
        <v>2027</v>
      </c>
      <c r="P92" s="649" t="s">
        <v>113</v>
      </c>
      <c r="Q92" s="650" t="s">
        <v>113</v>
      </c>
      <c r="R92" s="650" t="s">
        <v>113</v>
      </c>
      <c r="S92" s="674" t="s">
        <v>113</v>
      </c>
      <c r="T92" s="683"/>
      <c r="U92" s="661"/>
      <c r="V92" s="661"/>
      <c r="W92" s="661"/>
      <c r="X92" s="662" t="s">
        <v>113</v>
      </c>
      <c r="Y92" s="45"/>
      <c r="Z92" s="47"/>
    </row>
    <row r="93" spans="1:26" s="8" customFormat="1" ht="48" x14ac:dyDescent="0.25">
      <c r="A93" s="110">
        <f t="shared" si="2"/>
        <v>88</v>
      </c>
      <c r="B93" s="375" t="s">
        <v>204</v>
      </c>
      <c r="C93" s="376" t="s">
        <v>82</v>
      </c>
      <c r="D93" s="377">
        <v>75000474</v>
      </c>
      <c r="E93" s="376">
        <v>107721538</v>
      </c>
      <c r="F93" s="529">
        <v>600061442</v>
      </c>
      <c r="G93" s="371" t="s">
        <v>318</v>
      </c>
      <c r="H93" s="101" t="s">
        <v>205</v>
      </c>
      <c r="I93" s="101" t="s">
        <v>117</v>
      </c>
      <c r="J93" s="101" t="s">
        <v>117</v>
      </c>
      <c r="K93" s="101" t="s">
        <v>307</v>
      </c>
      <c r="L93" s="114">
        <v>6000000</v>
      </c>
      <c r="M93" s="115">
        <f t="shared" si="3"/>
        <v>4200000</v>
      </c>
      <c r="N93" s="116">
        <v>2024</v>
      </c>
      <c r="O93" s="117">
        <v>2027</v>
      </c>
      <c r="P93" s="695"/>
      <c r="Q93" s="634"/>
      <c r="R93" s="634"/>
      <c r="S93" s="701"/>
      <c r="T93" s="631"/>
      <c r="U93" s="682"/>
      <c r="V93" s="238"/>
      <c r="W93" s="682" t="s">
        <v>113</v>
      </c>
      <c r="X93" s="238" t="s">
        <v>113</v>
      </c>
      <c r="Y93" s="632"/>
      <c r="Z93" s="633"/>
    </row>
    <row r="94" spans="1:26" s="8" customFormat="1" ht="36" x14ac:dyDescent="0.25">
      <c r="A94" s="110">
        <f t="shared" si="2"/>
        <v>89</v>
      </c>
      <c r="B94" s="375" t="s">
        <v>204</v>
      </c>
      <c r="C94" s="376" t="s">
        <v>82</v>
      </c>
      <c r="D94" s="377">
        <v>75000474</v>
      </c>
      <c r="E94" s="376">
        <v>107721538</v>
      </c>
      <c r="F94" s="529">
        <v>600061442</v>
      </c>
      <c r="G94" s="371" t="s">
        <v>309</v>
      </c>
      <c r="H94" s="101" t="s">
        <v>205</v>
      </c>
      <c r="I94" s="101" t="s">
        <v>117</v>
      </c>
      <c r="J94" s="101" t="s">
        <v>117</v>
      </c>
      <c r="K94" s="111" t="s">
        <v>308</v>
      </c>
      <c r="L94" s="114">
        <v>35000000</v>
      </c>
      <c r="M94" s="588">
        <f t="shared" si="3"/>
        <v>24500000</v>
      </c>
      <c r="N94" s="577">
        <v>2024</v>
      </c>
      <c r="O94" s="117">
        <v>2027</v>
      </c>
      <c r="P94" s="695"/>
      <c r="Q94" s="634"/>
      <c r="R94" s="634"/>
      <c r="S94" s="702"/>
      <c r="T94" s="631"/>
      <c r="U94" s="631"/>
      <c r="V94" s="682"/>
      <c r="W94" s="631" t="s">
        <v>113</v>
      </c>
      <c r="X94" s="238" t="s">
        <v>113</v>
      </c>
      <c r="Y94" s="632"/>
      <c r="Z94" s="633"/>
    </row>
    <row r="95" spans="1:26" s="8" customFormat="1" ht="51.75" customHeight="1" x14ac:dyDescent="0.25">
      <c r="A95" s="110">
        <f t="shared" si="2"/>
        <v>90</v>
      </c>
      <c r="B95" s="378" t="s">
        <v>204</v>
      </c>
      <c r="C95" s="381" t="s">
        <v>82</v>
      </c>
      <c r="D95" s="382">
        <v>75000474</v>
      </c>
      <c r="E95" s="376">
        <v>107721538</v>
      </c>
      <c r="F95" s="392">
        <v>600061442</v>
      </c>
      <c r="G95" s="636" t="s">
        <v>253</v>
      </c>
      <c r="H95" s="636" t="s">
        <v>205</v>
      </c>
      <c r="I95" s="636" t="s">
        <v>117</v>
      </c>
      <c r="J95" s="637" t="s">
        <v>117</v>
      </c>
      <c r="K95" s="636" t="s">
        <v>254</v>
      </c>
      <c r="L95" s="114">
        <v>2000000</v>
      </c>
      <c r="M95" s="115">
        <f t="shared" ref="M95:M99" si="4">L95/100*70</f>
        <v>1400000</v>
      </c>
      <c r="N95" s="700">
        <v>2024</v>
      </c>
      <c r="O95" s="117">
        <v>2027</v>
      </c>
      <c r="P95" s="695"/>
      <c r="Q95" s="659"/>
      <c r="R95" s="659"/>
      <c r="S95" s="635"/>
      <c r="T95" s="631"/>
      <c r="U95" s="631"/>
      <c r="V95" s="631" t="s">
        <v>113</v>
      </c>
      <c r="W95" s="631" t="s">
        <v>113</v>
      </c>
      <c r="X95" s="238" t="s">
        <v>113</v>
      </c>
      <c r="Y95" s="632"/>
      <c r="Z95" s="633"/>
    </row>
    <row r="96" spans="1:26" s="8" customFormat="1" ht="77.25" customHeight="1" x14ac:dyDescent="0.25">
      <c r="A96" s="110">
        <f t="shared" si="2"/>
        <v>91</v>
      </c>
      <c r="B96" s="375" t="s">
        <v>204</v>
      </c>
      <c r="C96" s="381" t="s">
        <v>82</v>
      </c>
      <c r="D96" s="382">
        <v>75000474</v>
      </c>
      <c r="E96" s="376">
        <v>107721538</v>
      </c>
      <c r="F96" s="392">
        <v>600061442</v>
      </c>
      <c r="G96" s="703" t="s">
        <v>324</v>
      </c>
      <c r="H96" s="636" t="s">
        <v>205</v>
      </c>
      <c r="I96" s="636" t="s">
        <v>117</v>
      </c>
      <c r="J96" s="636" t="s">
        <v>117</v>
      </c>
      <c r="K96" s="704" t="s">
        <v>315</v>
      </c>
      <c r="L96" s="705">
        <v>10000000</v>
      </c>
      <c r="M96" s="585">
        <f t="shared" si="4"/>
        <v>7000000</v>
      </c>
      <c r="N96" s="700">
        <v>2022</v>
      </c>
      <c r="O96" s="117">
        <v>2024</v>
      </c>
      <c r="P96" s="695" t="s">
        <v>113</v>
      </c>
      <c r="Q96" s="659" t="s">
        <v>113</v>
      </c>
      <c r="R96" s="706" t="s">
        <v>113</v>
      </c>
      <c r="S96" s="635" t="s">
        <v>113</v>
      </c>
      <c r="T96" s="631"/>
      <c r="U96" s="631" t="s">
        <v>113</v>
      </c>
      <c r="V96" s="631" t="s">
        <v>113</v>
      </c>
      <c r="W96" s="631" t="s">
        <v>113</v>
      </c>
      <c r="X96" s="631" t="s">
        <v>113</v>
      </c>
      <c r="Y96" s="632"/>
      <c r="Z96" s="633"/>
    </row>
    <row r="97" spans="1:26" s="8" customFormat="1" ht="41.25" customHeight="1" x14ac:dyDescent="0.25">
      <c r="A97" s="110">
        <f t="shared" si="2"/>
        <v>92</v>
      </c>
      <c r="B97" s="375" t="s">
        <v>204</v>
      </c>
      <c r="C97" s="381" t="s">
        <v>82</v>
      </c>
      <c r="D97" s="382">
        <v>75000474</v>
      </c>
      <c r="E97" s="376">
        <v>107721538</v>
      </c>
      <c r="F97" s="392">
        <v>600061442</v>
      </c>
      <c r="G97" s="707" t="s">
        <v>322</v>
      </c>
      <c r="H97" s="636" t="s">
        <v>205</v>
      </c>
      <c r="I97" s="636" t="s">
        <v>117</v>
      </c>
      <c r="J97" s="636" t="s">
        <v>117</v>
      </c>
      <c r="K97" s="636" t="s">
        <v>320</v>
      </c>
      <c r="L97" s="114">
        <v>10000000</v>
      </c>
      <c r="M97" s="115">
        <f t="shared" si="4"/>
        <v>7000000</v>
      </c>
      <c r="N97" s="700">
        <v>2022</v>
      </c>
      <c r="O97" s="117">
        <v>2024</v>
      </c>
      <c r="P97" s="695" t="s">
        <v>113</v>
      </c>
      <c r="Q97" s="706" t="s">
        <v>113</v>
      </c>
      <c r="R97" s="659" t="s">
        <v>113</v>
      </c>
      <c r="S97" s="635" t="s">
        <v>113</v>
      </c>
      <c r="T97" s="631"/>
      <c r="U97" s="631" t="s">
        <v>113</v>
      </c>
      <c r="V97" s="631" t="s">
        <v>113</v>
      </c>
      <c r="W97" s="631" t="s">
        <v>113</v>
      </c>
      <c r="X97" s="631" t="s">
        <v>113</v>
      </c>
      <c r="Y97" s="632"/>
      <c r="Z97" s="633"/>
    </row>
    <row r="98" spans="1:26" s="8" customFormat="1" ht="77.25" hidden="1" customHeight="1" x14ac:dyDescent="0.25">
      <c r="A98" s="110">
        <f t="shared" si="2"/>
        <v>93</v>
      </c>
      <c r="B98" s="375" t="s">
        <v>204</v>
      </c>
      <c r="C98" s="381" t="s">
        <v>82</v>
      </c>
      <c r="D98" s="382">
        <v>75000474</v>
      </c>
      <c r="E98" s="376">
        <v>107721538</v>
      </c>
      <c r="F98" s="392">
        <v>600061442</v>
      </c>
      <c r="G98" s="708" t="s">
        <v>132</v>
      </c>
      <c r="H98" s="637" t="s">
        <v>205</v>
      </c>
      <c r="I98" s="636" t="s">
        <v>117</v>
      </c>
      <c r="J98" s="636" t="s">
        <v>117</v>
      </c>
      <c r="K98" s="704"/>
      <c r="L98" s="705">
        <v>5000000</v>
      </c>
      <c r="M98" s="585">
        <f t="shared" si="4"/>
        <v>3500000</v>
      </c>
      <c r="N98" s="700">
        <v>2022</v>
      </c>
      <c r="O98" s="578">
        <v>2024</v>
      </c>
      <c r="P98" s="695" t="s">
        <v>113</v>
      </c>
      <c r="Q98" s="634" t="s">
        <v>113</v>
      </c>
      <c r="R98" s="659" t="s">
        <v>113</v>
      </c>
      <c r="S98" s="635" t="s">
        <v>113</v>
      </c>
      <c r="T98" s="631"/>
      <c r="U98" s="631" t="s">
        <v>113</v>
      </c>
      <c r="V98" s="631" t="s">
        <v>113</v>
      </c>
      <c r="W98" s="631" t="s">
        <v>113</v>
      </c>
      <c r="X98" s="631" t="s">
        <v>113</v>
      </c>
      <c r="Y98" s="632"/>
      <c r="Z98" s="633"/>
    </row>
    <row r="99" spans="1:26" s="8" customFormat="1" ht="49.15" customHeight="1" thickBot="1" x14ac:dyDescent="0.3">
      <c r="A99" s="110">
        <v>93</v>
      </c>
      <c r="B99" s="709" t="s">
        <v>204</v>
      </c>
      <c r="C99" s="531" t="s">
        <v>82</v>
      </c>
      <c r="D99" s="532">
        <v>75000474</v>
      </c>
      <c r="E99" s="531">
        <v>107721538</v>
      </c>
      <c r="F99" s="710">
        <v>600061442</v>
      </c>
      <c r="G99" s="711" t="s">
        <v>314</v>
      </c>
      <c r="H99" s="711" t="s">
        <v>205</v>
      </c>
      <c r="I99" s="712" t="s">
        <v>117</v>
      </c>
      <c r="J99" s="711" t="s">
        <v>117</v>
      </c>
      <c r="K99" s="713"/>
      <c r="L99" s="714">
        <v>3000000</v>
      </c>
      <c r="M99" s="335">
        <f t="shared" si="4"/>
        <v>2100000</v>
      </c>
      <c r="N99" s="715">
        <v>2022</v>
      </c>
      <c r="O99" s="716">
        <v>2024</v>
      </c>
      <c r="P99" s="717" t="s">
        <v>113</v>
      </c>
      <c r="Q99" s="718" t="s">
        <v>113</v>
      </c>
      <c r="R99" s="718" t="s">
        <v>113</v>
      </c>
      <c r="S99" s="719" t="s">
        <v>113</v>
      </c>
      <c r="T99" s="685"/>
      <c r="U99" s="685" t="s">
        <v>113</v>
      </c>
      <c r="V99" s="685" t="s">
        <v>113</v>
      </c>
      <c r="W99" s="685" t="s">
        <v>113</v>
      </c>
      <c r="X99" s="685" t="s">
        <v>113</v>
      </c>
      <c r="Y99" s="720"/>
      <c r="Z99" s="721"/>
    </row>
    <row r="100" spans="1:26" ht="23.25" hidden="1" customHeight="1" x14ac:dyDescent="0.25">
      <c r="A100" s="65"/>
      <c r="B100" s="66"/>
      <c r="C100" s="67"/>
      <c r="D100" s="67"/>
      <c r="E100" s="67"/>
      <c r="F100" s="68"/>
      <c r="G100" s="388"/>
      <c r="H100" s="369"/>
      <c r="I100" s="129"/>
      <c r="J100" s="369"/>
      <c r="K100" s="60"/>
      <c r="L100" s="364"/>
      <c r="M100" s="125"/>
      <c r="N100" s="365"/>
      <c r="O100" s="366"/>
      <c r="P100" s="395"/>
      <c r="Q100" s="396"/>
      <c r="R100" s="396"/>
      <c r="S100" s="397"/>
      <c r="T100" s="682"/>
      <c r="U100" s="398"/>
      <c r="V100" s="398"/>
      <c r="W100" s="398"/>
      <c r="X100" s="398"/>
      <c r="Y100" s="66"/>
      <c r="Z100" s="68"/>
    </row>
    <row r="101" spans="1:26" ht="27.75" hidden="1" customHeight="1" x14ac:dyDescent="0.25">
      <c r="A101" s="44"/>
      <c r="B101" s="45"/>
      <c r="C101" s="46"/>
      <c r="D101" s="46"/>
      <c r="E101" s="46"/>
      <c r="F101" s="47"/>
      <c r="G101" s="371"/>
      <c r="H101" s="370"/>
      <c r="I101" s="177"/>
      <c r="J101" s="370"/>
      <c r="K101" s="48"/>
      <c r="L101" s="122"/>
      <c r="M101" s="139"/>
      <c r="N101" s="123"/>
      <c r="O101" s="124"/>
      <c r="P101" s="243"/>
      <c r="Q101" s="244"/>
      <c r="R101" s="244"/>
      <c r="S101" s="245"/>
      <c r="T101" s="631"/>
      <c r="U101" s="246"/>
      <c r="V101" s="246"/>
      <c r="W101" s="246"/>
      <c r="X101" s="246"/>
      <c r="Y101" s="45"/>
      <c r="Z101" s="47"/>
    </row>
    <row r="102" spans="1:26" ht="26.25" hidden="1" customHeight="1" x14ac:dyDescent="0.25">
      <c r="A102" s="44"/>
      <c r="B102" s="45"/>
      <c r="C102" s="46"/>
      <c r="D102" s="46"/>
      <c r="E102" s="46"/>
      <c r="F102" s="47"/>
      <c r="G102" s="371"/>
      <c r="H102" s="370"/>
      <c r="I102" s="177"/>
      <c r="J102" s="370"/>
      <c r="K102" s="48"/>
      <c r="L102" s="122"/>
      <c r="M102" s="139"/>
      <c r="N102" s="123"/>
      <c r="O102" s="124"/>
      <c r="P102" s="243"/>
      <c r="Q102" s="244"/>
      <c r="R102" s="244"/>
      <c r="S102" s="245"/>
      <c r="T102" s="631"/>
      <c r="U102" s="246"/>
      <c r="V102" s="246"/>
      <c r="W102" s="246"/>
      <c r="X102" s="246"/>
      <c r="Y102" s="45"/>
      <c r="Z102" s="47"/>
    </row>
    <row r="103" spans="1:26" ht="26.25" hidden="1" customHeight="1" x14ac:dyDescent="0.25">
      <c r="A103" s="44"/>
      <c r="B103" s="45"/>
      <c r="C103" s="46"/>
      <c r="D103" s="46"/>
      <c r="E103" s="46"/>
      <c r="F103" s="47"/>
      <c r="G103" s="371"/>
      <c r="H103" s="370"/>
      <c r="I103" s="177"/>
      <c r="J103" s="370"/>
      <c r="K103" s="48"/>
      <c r="L103" s="122"/>
      <c r="M103" s="139"/>
      <c r="N103" s="123"/>
      <c r="O103" s="124"/>
      <c r="P103" s="243"/>
      <c r="Q103" s="244"/>
      <c r="R103" s="244"/>
      <c r="S103" s="245"/>
      <c r="T103" s="631"/>
      <c r="U103" s="246"/>
      <c r="V103" s="246"/>
      <c r="W103" s="246"/>
      <c r="X103" s="246"/>
      <c r="Y103" s="45"/>
      <c r="Z103" s="47"/>
    </row>
    <row r="104" spans="1:26" ht="27" hidden="1" customHeight="1" x14ac:dyDescent="0.25">
      <c r="A104" s="44"/>
      <c r="B104" s="45"/>
      <c r="C104" s="46"/>
      <c r="D104" s="46"/>
      <c r="E104" s="46"/>
      <c r="F104" s="47"/>
      <c r="G104" s="371"/>
      <c r="H104" s="370"/>
      <c r="I104" s="177"/>
      <c r="J104" s="370"/>
      <c r="K104" s="48"/>
      <c r="L104" s="122"/>
      <c r="M104" s="139"/>
      <c r="N104" s="123"/>
      <c r="O104" s="124"/>
      <c r="P104" s="243"/>
      <c r="Q104" s="244"/>
      <c r="R104" s="244"/>
      <c r="S104" s="245"/>
      <c r="T104" s="631"/>
      <c r="U104" s="246"/>
      <c r="V104" s="246"/>
      <c r="W104" s="246"/>
      <c r="X104" s="246"/>
      <c r="Y104" s="45"/>
      <c r="Z104" s="47"/>
    </row>
    <row r="105" spans="1:26" ht="29.25" hidden="1" customHeight="1" x14ac:dyDescent="0.25">
      <c r="A105" s="44"/>
      <c r="B105" s="45"/>
      <c r="C105" s="46"/>
      <c r="D105" s="46"/>
      <c r="E105" s="46"/>
      <c r="F105" s="47"/>
      <c r="G105" s="371"/>
      <c r="H105" s="370"/>
      <c r="I105" s="177"/>
      <c r="J105" s="370"/>
      <c r="K105" s="48"/>
      <c r="L105" s="122"/>
      <c r="M105" s="139"/>
      <c r="N105" s="123"/>
      <c r="O105" s="124"/>
      <c r="P105" s="243"/>
      <c r="Q105" s="244"/>
      <c r="R105" s="244"/>
      <c r="S105" s="245"/>
      <c r="T105" s="631"/>
      <c r="U105" s="246"/>
      <c r="V105" s="246"/>
      <c r="W105" s="246"/>
      <c r="X105" s="246"/>
      <c r="Y105" s="45"/>
      <c r="Z105" s="47"/>
    </row>
    <row r="106" spans="1:26" ht="51.75" hidden="1" customHeight="1" thickBot="1" x14ac:dyDescent="0.3">
      <c r="A106" s="50"/>
      <c r="B106" s="386"/>
      <c r="C106" s="531"/>
      <c r="D106" s="532"/>
      <c r="E106" s="387"/>
      <c r="F106" s="394"/>
      <c r="G106" s="533"/>
      <c r="H106" s="199"/>
      <c r="I106" s="534"/>
      <c r="J106" s="535"/>
      <c r="K106" s="530"/>
      <c r="L106" s="126"/>
      <c r="M106" s="138"/>
      <c r="N106" s="127"/>
      <c r="O106" s="128"/>
      <c r="P106" s="243"/>
      <c r="Q106" s="244"/>
      <c r="R106" s="244"/>
      <c r="S106" s="245"/>
      <c r="T106" s="631"/>
      <c r="U106" s="246"/>
      <c r="V106" s="246"/>
      <c r="W106" s="246"/>
      <c r="X106" s="246"/>
      <c r="Y106" s="51"/>
      <c r="Z106" s="55"/>
    </row>
    <row r="107" spans="1:26" hidden="1" x14ac:dyDescent="0.25">
      <c r="A107" s="741"/>
      <c r="B107" s="8"/>
      <c r="C107" s="8"/>
      <c r="D107" s="8"/>
      <c r="E107" s="8"/>
      <c r="F107" s="8"/>
      <c r="G107" s="646"/>
      <c r="H107" s="109"/>
      <c r="I107" s="105"/>
      <c r="J107" s="105"/>
      <c r="K107" s="106"/>
      <c r="L107" s="220"/>
      <c r="M107" s="107"/>
      <c r="N107" s="108"/>
      <c r="O107" s="108"/>
      <c r="P107" s="264"/>
      <c r="Q107" s="264"/>
      <c r="R107" s="264"/>
      <c r="S107" s="264"/>
      <c r="T107" s="653"/>
      <c r="U107" s="264"/>
      <c r="V107" s="264"/>
      <c r="W107" s="264"/>
      <c r="X107" s="653"/>
    </row>
    <row r="108" spans="1:26" hidden="1" x14ac:dyDescent="0.25">
      <c r="A108" s="741"/>
      <c r="B108" s="8"/>
      <c r="C108" s="8"/>
      <c r="D108" s="8"/>
      <c r="E108" s="8"/>
      <c r="F108" s="8"/>
      <c r="G108" s="201"/>
      <c r="H108" s="109"/>
      <c r="I108" s="105"/>
      <c r="J108" s="105"/>
      <c r="K108" s="106"/>
      <c r="L108" s="220"/>
      <c r="M108" s="107"/>
      <c r="N108" s="108"/>
      <c r="O108" s="108"/>
      <c r="P108" s="109"/>
      <c r="Q108" s="109"/>
      <c r="R108" s="109"/>
      <c r="S108" s="109"/>
      <c r="T108" s="686"/>
      <c r="U108" s="109"/>
      <c r="V108" s="109"/>
      <c r="W108" s="109"/>
      <c r="X108" s="109"/>
    </row>
    <row r="109" spans="1:26" hidden="1" x14ac:dyDescent="0.25">
      <c r="A109" s="741"/>
      <c r="B109" s="8"/>
      <c r="C109" s="8"/>
      <c r="D109" s="8"/>
      <c r="E109" s="8"/>
      <c r="F109" s="8"/>
      <c r="G109" s="201"/>
      <c r="H109" s="109"/>
      <c r="I109" s="105"/>
      <c r="J109" s="105"/>
      <c r="K109" s="106"/>
      <c r="L109" s="220"/>
      <c r="M109" s="107"/>
      <c r="N109" s="108"/>
      <c r="O109" s="108"/>
      <c r="P109" s="109"/>
      <c r="Q109" s="109"/>
      <c r="R109" s="109"/>
      <c r="S109" s="109"/>
      <c r="T109" s="686"/>
      <c r="U109" s="109"/>
      <c r="V109" s="109"/>
      <c r="W109" s="109"/>
      <c r="X109" s="109"/>
    </row>
    <row r="110" spans="1:26" hidden="1" x14ac:dyDescent="0.25">
      <c r="A110" s="741"/>
      <c r="B110" s="8"/>
      <c r="C110" s="8"/>
      <c r="D110" s="8"/>
      <c r="E110" s="8"/>
      <c r="F110" s="8"/>
      <c r="G110" s="201"/>
      <c r="H110" s="109"/>
      <c r="I110" s="105"/>
      <c r="J110" s="105"/>
      <c r="K110" s="106"/>
      <c r="L110" s="220"/>
      <c r="M110" s="107"/>
      <c r="N110" s="108"/>
      <c r="O110" s="108"/>
      <c r="P110" s="109"/>
      <c r="Q110" s="109"/>
      <c r="R110" s="109"/>
      <c r="S110" s="109"/>
      <c r="T110" s="686"/>
      <c r="U110" s="109"/>
      <c r="V110" s="109"/>
      <c r="W110" s="109"/>
      <c r="X110" s="109"/>
    </row>
    <row r="111" spans="1:26" ht="15.75" hidden="1" thickBot="1" x14ac:dyDescent="0.3">
      <c r="A111" s="742"/>
      <c r="I111" s="8"/>
      <c r="P111" s="264"/>
      <c r="Q111" s="264"/>
      <c r="R111" s="264"/>
      <c r="S111" s="264"/>
      <c r="T111" s="653"/>
      <c r="U111" s="264"/>
      <c r="V111" s="264"/>
      <c r="W111" s="264"/>
      <c r="X111" s="653"/>
      <c r="Y111" s="17"/>
      <c r="Z111" s="17"/>
    </row>
    <row r="112" spans="1:26" ht="15.75" hidden="1" customHeight="1" thickBot="1" x14ac:dyDescent="0.3">
      <c r="A112" s="833" t="s">
        <v>1</v>
      </c>
      <c r="B112" s="836" t="s">
        <v>2</v>
      </c>
      <c r="C112" s="837"/>
      <c r="D112" s="837"/>
      <c r="E112" s="837"/>
      <c r="F112" s="838"/>
      <c r="G112" s="839" t="s">
        <v>3</v>
      </c>
      <c r="H112" s="842" t="s">
        <v>30</v>
      </c>
      <c r="I112" s="845" t="s">
        <v>62</v>
      </c>
      <c r="J112" s="821" t="s">
        <v>5</v>
      </c>
      <c r="K112" s="812" t="s">
        <v>6</v>
      </c>
      <c r="L112" s="826" t="s">
        <v>31</v>
      </c>
      <c r="M112" s="827"/>
      <c r="N112" s="828" t="s">
        <v>8</v>
      </c>
      <c r="O112" s="829"/>
      <c r="P112" s="905" t="s">
        <v>32</v>
      </c>
      <c r="Q112" s="906"/>
      <c r="R112" s="906"/>
      <c r="S112" s="906"/>
      <c r="T112" s="906"/>
      <c r="U112" s="906"/>
      <c r="V112" s="906"/>
      <c r="W112" s="907"/>
      <c r="X112" s="908"/>
      <c r="Y112" s="911" t="s">
        <v>10</v>
      </c>
      <c r="Z112" s="912"/>
    </row>
    <row r="113" spans="1:27" hidden="1" x14ac:dyDescent="0.25">
      <c r="A113" s="834"/>
      <c r="B113" s="796" t="s">
        <v>11</v>
      </c>
      <c r="C113" s="798" t="s">
        <v>12</v>
      </c>
      <c r="D113" s="798" t="s">
        <v>13</v>
      </c>
      <c r="E113" s="798" t="s">
        <v>14</v>
      </c>
      <c r="F113" s="800" t="s">
        <v>15</v>
      </c>
      <c r="G113" s="840"/>
      <c r="H113" s="843"/>
      <c r="I113" s="846"/>
      <c r="J113" s="822"/>
      <c r="K113" s="824"/>
      <c r="L113" s="802" t="s">
        <v>16</v>
      </c>
      <c r="M113" s="804" t="s">
        <v>79</v>
      </c>
      <c r="N113" s="806" t="s">
        <v>17</v>
      </c>
      <c r="O113" s="808" t="s">
        <v>18</v>
      </c>
      <c r="P113" s="810" t="s">
        <v>33</v>
      </c>
      <c r="Q113" s="811"/>
      <c r="R113" s="811"/>
      <c r="S113" s="812"/>
      <c r="T113" s="813" t="s">
        <v>34</v>
      </c>
      <c r="U113" s="815" t="s">
        <v>76</v>
      </c>
      <c r="V113" s="815" t="s">
        <v>77</v>
      </c>
      <c r="W113" s="817" t="s">
        <v>35</v>
      </c>
      <c r="X113" s="819" t="s">
        <v>63</v>
      </c>
      <c r="Y113" s="909" t="s">
        <v>21</v>
      </c>
      <c r="Z113" s="910" t="s">
        <v>22</v>
      </c>
    </row>
    <row r="114" spans="1:27" ht="90.75" hidden="1" customHeight="1" thickBot="1" x14ac:dyDescent="0.3">
      <c r="A114" s="835"/>
      <c r="B114" s="797"/>
      <c r="C114" s="799"/>
      <c r="D114" s="799"/>
      <c r="E114" s="799"/>
      <c r="F114" s="801"/>
      <c r="G114" s="841"/>
      <c r="H114" s="844"/>
      <c r="I114" s="847"/>
      <c r="J114" s="823"/>
      <c r="K114" s="825"/>
      <c r="L114" s="803"/>
      <c r="M114" s="805"/>
      <c r="N114" s="807"/>
      <c r="O114" s="809"/>
      <c r="P114" s="31" t="s">
        <v>56</v>
      </c>
      <c r="Q114" s="32" t="s">
        <v>36</v>
      </c>
      <c r="R114" s="32" t="s">
        <v>37</v>
      </c>
      <c r="S114" s="33" t="s">
        <v>38</v>
      </c>
      <c r="T114" s="814"/>
      <c r="U114" s="816"/>
      <c r="V114" s="816"/>
      <c r="W114" s="818"/>
      <c r="X114" s="820"/>
      <c r="Y114" s="793"/>
      <c r="Z114" s="795"/>
    </row>
    <row r="115" spans="1:27" ht="15.75" hidden="1" customHeight="1" thickBot="1" x14ac:dyDescent="0.3">
      <c r="A115" s="743"/>
      <c r="B115" s="89"/>
      <c r="C115" s="90"/>
      <c r="D115" s="87"/>
      <c r="E115" s="90"/>
      <c r="F115" s="91"/>
      <c r="G115" s="158"/>
      <c r="H115" s="149"/>
      <c r="I115" s="176"/>
      <c r="J115" s="150"/>
      <c r="K115" s="151"/>
      <c r="L115" s="152"/>
      <c r="M115" s="153"/>
      <c r="N115" s="141"/>
      <c r="O115" s="142"/>
      <c r="P115" s="154"/>
      <c r="Q115" s="155"/>
      <c r="R115" s="155"/>
      <c r="S115" s="156"/>
      <c r="T115" s="687"/>
      <c r="U115" s="143"/>
      <c r="V115" s="143"/>
      <c r="W115" s="143"/>
      <c r="X115" s="157"/>
      <c r="Y115" s="141"/>
      <c r="Z115" s="142"/>
    </row>
    <row r="116" spans="1:27" ht="15.75" hidden="1" customHeight="1" thickBot="1" x14ac:dyDescent="0.3">
      <c r="A116" s="743"/>
      <c r="B116" s="145"/>
      <c r="C116" s="146"/>
      <c r="D116" s="147"/>
      <c r="E116" s="146"/>
      <c r="F116" s="148"/>
      <c r="G116" s="147"/>
      <c r="H116" s="149"/>
      <c r="I116" s="176"/>
      <c r="J116" s="150"/>
      <c r="K116" s="151"/>
      <c r="L116" s="152"/>
      <c r="M116" s="153"/>
      <c r="N116" s="141"/>
      <c r="O116" s="142"/>
      <c r="P116" s="154"/>
      <c r="Q116" s="155"/>
      <c r="R116" s="155"/>
      <c r="S116" s="156"/>
      <c r="T116" s="687"/>
      <c r="U116" s="143"/>
      <c r="V116" s="143"/>
      <c r="W116" s="143"/>
      <c r="X116" s="157"/>
      <c r="Y116" s="141"/>
      <c r="Z116" s="142"/>
    </row>
    <row r="117" spans="1:27" ht="15.75" hidden="1" customHeight="1" thickBot="1" x14ac:dyDescent="0.3">
      <c r="A117" s="744"/>
      <c r="B117" s="159"/>
      <c r="C117" s="160"/>
      <c r="D117" s="161"/>
      <c r="E117" s="160"/>
      <c r="F117" s="162"/>
      <c r="G117" s="161"/>
      <c r="H117" s="163"/>
      <c r="I117" s="175"/>
      <c r="J117" s="164"/>
      <c r="K117" s="165"/>
      <c r="L117" s="166"/>
      <c r="M117" s="167"/>
      <c r="N117" s="168"/>
      <c r="O117" s="169"/>
      <c r="P117" s="170"/>
      <c r="Q117" s="171"/>
      <c r="R117" s="171"/>
      <c r="S117" s="172"/>
      <c r="T117" s="688"/>
      <c r="U117" s="173"/>
      <c r="V117" s="173"/>
      <c r="W117" s="173"/>
      <c r="X117" s="174"/>
      <c r="Y117" s="168"/>
      <c r="Z117" s="169"/>
    </row>
    <row r="118" spans="1:27" ht="64.5" customHeight="1" x14ac:dyDescent="0.25">
      <c r="A118" s="268">
        <f>A99+1</f>
        <v>94</v>
      </c>
      <c r="B118" s="273" t="s">
        <v>99</v>
      </c>
      <c r="C118" s="274" t="s">
        <v>95</v>
      </c>
      <c r="D118" s="275">
        <v>70983780</v>
      </c>
      <c r="E118" s="417">
        <v>150014091</v>
      </c>
      <c r="F118" s="276">
        <v>650014081</v>
      </c>
      <c r="G118" s="179" t="s">
        <v>218</v>
      </c>
      <c r="H118" s="289" t="s">
        <v>116</v>
      </c>
      <c r="I118" s="290" t="s">
        <v>117</v>
      </c>
      <c r="J118" s="291" t="s">
        <v>118</v>
      </c>
      <c r="K118" s="541" t="s">
        <v>256</v>
      </c>
      <c r="L118" s="330">
        <v>1000000</v>
      </c>
      <c r="M118" s="334">
        <f>L118/100*70</f>
        <v>700000</v>
      </c>
      <c r="N118" s="605">
        <v>2023</v>
      </c>
      <c r="O118" s="464">
        <v>2027</v>
      </c>
      <c r="P118" s="542" t="s">
        <v>113</v>
      </c>
      <c r="Q118" s="252" t="s">
        <v>113</v>
      </c>
      <c r="R118" s="252" t="s">
        <v>113</v>
      </c>
      <c r="S118" s="562" t="s">
        <v>113</v>
      </c>
      <c r="T118" s="689"/>
      <c r="U118" s="564"/>
      <c r="V118" s="564"/>
      <c r="W118" s="564"/>
      <c r="X118" s="564" t="s">
        <v>113</v>
      </c>
      <c r="Y118" s="38"/>
      <c r="Z118" s="360"/>
    </row>
    <row r="119" spans="1:27" ht="66.75" customHeight="1" x14ac:dyDescent="0.25">
      <c r="A119" s="269">
        <v>95</v>
      </c>
      <c r="B119" s="277" t="s">
        <v>99</v>
      </c>
      <c r="C119" s="278" t="s">
        <v>95</v>
      </c>
      <c r="D119" s="279">
        <v>70983780</v>
      </c>
      <c r="E119" s="278">
        <v>150014091</v>
      </c>
      <c r="F119" s="280">
        <v>650014081</v>
      </c>
      <c r="G119" s="57" t="s">
        <v>236</v>
      </c>
      <c r="H119" s="198" t="s">
        <v>116</v>
      </c>
      <c r="I119" s="292" t="s">
        <v>117</v>
      </c>
      <c r="J119" s="293" t="s">
        <v>118</v>
      </c>
      <c r="K119" s="180" t="s">
        <v>232</v>
      </c>
      <c r="L119" s="331">
        <v>1000000</v>
      </c>
      <c r="M119" s="115">
        <f t="shared" ref="M119:M132" si="5">L119/100*70</f>
        <v>700000</v>
      </c>
      <c r="N119" s="606">
        <v>2023</v>
      </c>
      <c r="O119" s="121">
        <v>2027</v>
      </c>
      <c r="P119" s="239"/>
      <c r="Q119" s="240"/>
      <c r="R119" s="565"/>
      <c r="S119" s="566"/>
      <c r="T119" s="238"/>
      <c r="U119" s="242"/>
      <c r="V119" s="242" t="s">
        <v>113</v>
      </c>
      <c r="W119" s="242" t="s">
        <v>113</v>
      </c>
      <c r="X119" s="242" t="s">
        <v>113</v>
      </c>
      <c r="Y119" s="41"/>
      <c r="Z119" s="361"/>
      <c r="AA119" s="17"/>
    </row>
    <row r="120" spans="1:27" ht="72.599999999999994" customHeight="1" x14ac:dyDescent="0.25">
      <c r="A120" s="269">
        <v>96</v>
      </c>
      <c r="B120" s="281" t="s">
        <v>99</v>
      </c>
      <c r="C120" s="282" t="s">
        <v>95</v>
      </c>
      <c r="D120" s="283">
        <v>70983780</v>
      </c>
      <c r="E120" s="288">
        <v>150014091</v>
      </c>
      <c r="F120" s="284">
        <v>650014081</v>
      </c>
      <c r="G120" s="57" t="s">
        <v>219</v>
      </c>
      <c r="H120" s="198" t="s">
        <v>116</v>
      </c>
      <c r="I120" s="292" t="s">
        <v>117</v>
      </c>
      <c r="J120" s="293" t="s">
        <v>118</v>
      </c>
      <c r="K120" s="57" t="s">
        <v>220</v>
      </c>
      <c r="L120" s="331">
        <v>5000000</v>
      </c>
      <c r="M120" s="115">
        <f t="shared" si="5"/>
        <v>3500000</v>
      </c>
      <c r="N120" s="607">
        <v>2023</v>
      </c>
      <c r="O120" s="121">
        <v>2027</v>
      </c>
      <c r="P120" s="239" t="s">
        <v>113</v>
      </c>
      <c r="Q120" s="240" t="s">
        <v>113</v>
      </c>
      <c r="R120" s="565" t="s">
        <v>113</v>
      </c>
      <c r="S120" s="565" t="s">
        <v>113</v>
      </c>
      <c r="T120" s="238"/>
      <c r="U120" s="239"/>
      <c r="V120" s="239"/>
      <c r="W120" s="239" t="s">
        <v>113</v>
      </c>
      <c r="X120" s="242" t="s">
        <v>113</v>
      </c>
      <c r="Y120" s="41"/>
      <c r="Z120" s="361"/>
      <c r="AA120" s="17"/>
    </row>
    <row r="121" spans="1:27" ht="69" customHeight="1" x14ac:dyDescent="0.25">
      <c r="A121" s="269">
        <v>97</v>
      </c>
      <c r="B121" s="277" t="s">
        <v>99</v>
      </c>
      <c r="C121" s="278" t="s">
        <v>95</v>
      </c>
      <c r="D121" s="279">
        <v>70983780</v>
      </c>
      <c r="E121" s="278">
        <v>150014091</v>
      </c>
      <c r="F121" s="280">
        <v>650014081</v>
      </c>
      <c r="G121" s="185" t="s">
        <v>223</v>
      </c>
      <c r="H121" s="198" t="s">
        <v>116</v>
      </c>
      <c r="I121" s="294" t="s">
        <v>117</v>
      </c>
      <c r="J121" s="293" t="s">
        <v>118</v>
      </c>
      <c r="K121" s="180" t="s">
        <v>233</v>
      </c>
      <c r="L121" s="331">
        <v>500000</v>
      </c>
      <c r="M121" s="115">
        <f t="shared" si="5"/>
        <v>350000</v>
      </c>
      <c r="N121" s="607">
        <v>2023</v>
      </c>
      <c r="O121" s="121">
        <v>2027</v>
      </c>
      <c r="P121" s="239" t="s">
        <v>113</v>
      </c>
      <c r="Q121" s="240" t="s">
        <v>113</v>
      </c>
      <c r="R121" s="240" t="s">
        <v>113</v>
      </c>
      <c r="S121" s="567" t="s">
        <v>113</v>
      </c>
      <c r="T121" s="682"/>
      <c r="U121" s="395" t="s">
        <v>113</v>
      </c>
      <c r="V121" s="395" t="s">
        <v>113</v>
      </c>
      <c r="W121" s="395"/>
      <c r="X121" s="395" t="s">
        <v>113</v>
      </c>
      <c r="Y121" s="66"/>
      <c r="Z121" s="361"/>
      <c r="AA121" s="17"/>
    </row>
    <row r="122" spans="1:27" ht="85.9" hidden="1" customHeight="1" x14ac:dyDescent="0.25">
      <c r="A122" s="269">
        <v>5</v>
      </c>
      <c r="B122" s="277" t="s">
        <v>99</v>
      </c>
      <c r="C122" s="278" t="s">
        <v>95</v>
      </c>
      <c r="D122" s="279">
        <v>70983780</v>
      </c>
      <c r="E122" s="419" t="s">
        <v>114</v>
      </c>
      <c r="F122" s="280">
        <v>650014081</v>
      </c>
      <c r="G122" s="56" t="s">
        <v>121</v>
      </c>
      <c r="H122" s="144" t="s">
        <v>116</v>
      </c>
      <c r="I122" s="294" t="s">
        <v>117</v>
      </c>
      <c r="J122" s="295" t="s">
        <v>118</v>
      </c>
      <c r="K122" s="336"/>
      <c r="L122" s="331">
        <v>2000000</v>
      </c>
      <c r="M122" s="115">
        <f t="shared" si="5"/>
        <v>1400000</v>
      </c>
      <c r="N122" s="607"/>
      <c r="O122" s="121"/>
      <c r="P122" s="239" t="s">
        <v>113</v>
      </c>
      <c r="Q122" s="240" t="s">
        <v>113</v>
      </c>
      <c r="R122" s="240" t="s">
        <v>113</v>
      </c>
      <c r="S122" s="241" t="s">
        <v>113</v>
      </c>
      <c r="T122" s="238"/>
      <c r="U122" s="239" t="s">
        <v>113</v>
      </c>
      <c r="V122" s="239" t="s">
        <v>113</v>
      </c>
      <c r="W122" s="239" t="s">
        <v>113</v>
      </c>
      <c r="X122" s="239" t="s">
        <v>113</v>
      </c>
      <c r="Y122" s="41"/>
      <c r="Z122" s="361"/>
      <c r="AA122" s="17"/>
    </row>
    <row r="123" spans="1:27" ht="67.5" customHeight="1" x14ac:dyDescent="0.25">
      <c r="A123" s="269">
        <v>98</v>
      </c>
      <c r="B123" s="277" t="s">
        <v>99</v>
      </c>
      <c r="C123" s="278" t="s">
        <v>95</v>
      </c>
      <c r="D123" s="279">
        <v>70983780</v>
      </c>
      <c r="E123" s="419">
        <v>150014091</v>
      </c>
      <c r="F123" s="280">
        <v>650014081</v>
      </c>
      <c r="G123" s="56" t="s">
        <v>221</v>
      </c>
      <c r="H123" s="144" t="s">
        <v>116</v>
      </c>
      <c r="I123" s="296" t="s">
        <v>117</v>
      </c>
      <c r="J123" s="293" t="s">
        <v>118</v>
      </c>
      <c r="K123" s="180" t="s">
        <v>234</v>
      </c>
      <c r="L123" s="331">
        <v>3000000</v>
      </c>
      <c r="M123" s="115">
        <f t="shared" si="5"/>
        <v>2100000</v>
      </c>
      <c r="N123" s="496">
        <v>2023</v>
      </c>
      <c r="O123" s="366">
        <v>2027</v>
      </c>
      <c r="P123" s="239"/>
      <c r="Q123" s="240"/>
      <c r="R123" s="240"/>
      <c r="S123" s="241"/>
      <c r="T123" s="690"/>
      <c r="U123" s="239"/>
      <c r="V123" s="239"/>
      <c r="W123" s="239"/>
      <c r="X123" s="239"/>
      <c r="Y123" s="41"/>
      <c r="Z123" s="361"/>
      <c r="AA123" s="17"/>
    </row>
    <row r="124" spans="1:27" ht="67.5" customHeight="1" x14ac:dyDescent="0.25">
      <c r="A124" s="460">
        <v>99</v>
      </c>
      <c r="B124" s="277" t="s">
        <v>99</v>
      </c>
      <c r="C124" s="278" t="s">
        <v>95</v>
      </c>
      <c r="D124" s="279">
        <v>70983780</v>
      </c>
      <c r="E124" s="419">
        <v>150014091</v>
      </c>
      <c r="F124" s="280">
        <v>650014081</v>
      </c>
      <c r="G124" s="56" t="s">
        <v>277</v>
      </c>
      <c r="H124" s="144" t="s">
        <v>116</v>
      </c>
      <c r="I124" s="294" t="s">
        <v>117</v>
      </c>
      <c r="J124" s="295" t="s">
        <v>118</v>
      </c>
      <c r="K124" s="423" t="s">
        <v>275</v>
      </c>
      <c r="L124" s="331">
        <v>1000000</v>
      </c>
      <c r="M124" s="115">
        <f t="shared" si="5"/>
        <v>700000</v>
      </c>
      <c r="N124" s="606">
        <v>2023</v>
      </c>
      <c r="O124" s="121">
        <v>2027</v>
      </c>
      <c r="P124" s="239"/>
      <c r="Q124" s="565"/>
      <c r="R124" s="240"/>
      <c r="S124" s="568"/>
      <c r="T124" s="690"/>
      <c r="U124" s="239" t="s">
        <v>113</v>
      </c>
      <c r="V124" s="239" t="s">
        <v>113</v>
      </c>
      <c r="W124" s="239" t="s">
        <v>113</v>
      </c>
      <c r="X124" s="239" t="s">
        <v>113</v>
      </c>
      <c r="Y124" s="41"/>
      <c r="Z124" s="361"/>
      <c r="AA124" s="17"/>
    </row>
    <row r="125" spans="1:27" ht="66" customHeight="1" x14ac:dyDescent="0.25">
      <c r="A125" s="460">
        <v>100</v>
      </c>
      <c r="B125" s="277" t="s">
        <v>99</v>
      </c>
      <c r="C125" s="278" t="s">
        <v>95</v>
      </c>
      <c r="D125" s="279">
        <v>70983780</v>
      </c>
      <c r="E125" s="278">
        <v>150014091</v>
      </c>
      <c r="F125" s="280">
        <v>650014081</v>
      </c>
      <c r="G125" s="56" t="s">
        <v>222</v>
      </c>
      <c r="H125" s="144" t="s">
        <v>116</v>
      </c>
      <c r="I125" s="294" t="s">
        <v>117</v>
      </c>
      <c r="J125" s="295" t="s">
        <v>118</v>
      </c>
      <c r="K125" s="423" t="s">
        <v>327</v>
      </c>
      <c r="L125" s="331">
        <v>500000</v>
      </c>
      <c r="M125" s="115">
        <f t="shared" si="5"/>
        <v>350000</v>
      </c>
      <c r="N125" s="608">
        <v>2023</v>
      </c>
      <c r="O125" s="436">
        <v>2027</v>
      </c>
      <c r="P125" s="239" t="s">
        <v>113</v>
      </c>
      <c r="Q125" s="240" t="s">
        <v>113</v>
      </c>
      <c r="R125" s="240" t="s">
        <v>113</v>
      </c>
      <c r="S125" s="569" t="s">
        <v>113</v>
      </c>
      <c r="T125" s="238"/>
      <c r="U125" s="239" t="s">
        <v>113</v>
      </c>
      <c r="V125" s="239" t="s">
        <v>113</v>
      </c>
      <c r="W125" s="239" t="s">
        <v>113</v>
      </c>
      <c r="X125" s="239" t="s">
        <v>113</v>
      </c>
      <c r="Y125" s="41"/>
      <c r="Z125" s="361"/>
      <c r="AA125" s="17"/>
    </row>
    <row r="126" spans="1:27" ht="66" customHeight="1" x14ac:dyDescent="0.25">
      <c r="A126" s="460">
        <v>101</v>
      </c>
      <c r="B126" s="277" t="s">
        <v>99</v>
      </c>
      <c r="C126" s="278" t="s">
        <v>95</v>
      </c>
      <c r="D126" s="279">
        <v>70983780</v>
      </c>
      <c r="E126" s="278">
        <v>150014091</v>
      </c>
      <c r="F126" s="280">
        <v>650014081</v>
      </c>
      <c r="G126" s="56" t="s">
        <v>115</v>
      </c>
      <c r="H126" s="144" t="s">
        <v>116</v>
      </c>
      <c r="I126" s="294" t="s">
        <v>117</v>
      </c>
      <c r="J126" s="295" t="s">
        <v>118</v>
      </c>
      <c r="K126" s="180"/>
      <c r="L126" s="332">
        <v>3000000</v>
      </c>
      <c r="M126" s="115">
        <f t="shared" si="5"/>
        <v>2100000</v>
      </c>
      <c r="N126" s="607">
        <v>2023</v>
      </c>
      <c r="O126" s="121">
        <v>2027</v>
      </c>
      <c r="P126" s="239"/>
      <c r="Q126" s="240"/>
      <c r="R126" s="240"/>
      <c r="S126" s="565"/>
      <c r="T126" s="238"/>
      <c r="U126" s="239"/>
      <c r="V126" s="239"/>
      <c r="W126" s="239"/>
      <c r="X126" s="239"/>
      <c r="Y126" s="41"/>
      <c r="Z126" s="361"/>
      <c r="AA126" s="17"/>
    </row>
    <row r="127" spans="1:27" ht="66" customHeight="1" x14ac:dyDescent="0.25">
      <c r="A127" s="269">
        <v>102</v>
      </c>
      <c r="B127" s="277" t="s">
        <v>99</v>
      </c>
      <c r="C127" s="278" t="s">
        <v>95</v>
      </c>
      <c r="D127" s="279">
        <v>70983780</v>
      </c>
      <c r="E127" s="278">
        <v>150014091</v>
      </c>
      <c r="F127" s="280">
        <v>650014081</v>
      </c>
      <c r="G127" s="56" t="s">
        <v>235</v>
      </c>
      <c r="H127" s="144" t="s">
        <v>116</v>
      </c>
      <c r="I127" s="294" t="s">
        <v>117</v>
      </c>
      <c r="J127" s="295" t="s">
        <v>118</v>
      </c>
      <c r="K127" s="180" t="s">
        <v>328</v>
      </c>
      <c r="L127" s="332">
        <v>500000</v>
      </c>
      <c r="M127" s="115">
        <f t="shared" si="5"/>
        <v>350000</v>
      </c>
      <c r="N127" s="606">
        <v>2023</v>
      </c>
      <c r="O127" s="121">
        <v>2027</v>
      </c>
      <c r="P127" s="239"/>
      <c r="Q127" s="240"/>
      <c r="R127" s="240"/>
      <c r="S127" s="565"/>
      <c r="T127" s="238"/>
      <c r="U127" s="242" t="s">
        <v>113</v>
      </c>
      <c r="V127" s="239" t="s">
        <v>113</v>
      </c>
      <c r="W127" s="239" t="s">
        <v>113</v>
      </c>
      <c r="X127" s="239" t="s">
        <v>113</v>
      </c>
      <c r="Y127" s="41"/>
      <c r="Z127" s="42"/>
      <c r="AA127" s="17"/>
    </row>
    <row r="128" spans="1:27" ht="67.5" customHeight="1" x14ac:dyDescent="0.25">
      <c r="A128" s="270">
        <v>103</v>
      </c>
      <c r="B128" s="475" t="s">
        <v>99</v>
      </c>
      <c r="C128" s="419" t="s">
        <v>95</v>
      </c>
      <c r="D128" s="600">
        <v>70983780</v>
      </c>
      <c r="E128" s="278">
        <v>150014091</v>
      </c>
      <c r="F128" s="280">
        <v>650014081</v>
      </c>
      <c r="G128" s="56" t="s">
        <v>278</v>
      </c>
      <c r="H128" s="144" t="s">
        <v>116</v>
      </c>
      <c r="I128" s="294" t="s">
        <v>117</v>
      </c>
      <c r="J128" s="295" t="s">
        <v>118</v>
      </c>
      <c r="K128" s="180"/>
      <c r="L128" s="332">
        <v>700000</v>
      </c>
      <c r="M128" s="115">
        <f t="shared" si="5"/>
        <v>490000</v>
      </c>
      <c r="N128" s="607">
        <v>2023</v>
      </c>
      <c r="O128" s="121">
        <v>2027</v>
      </c>
      <c r="P128" s="239"/>
      <c r="Q128" s="240"/>
      <c r="R128" s="240"/>
      <c r="S128" s="565"/>
      <c r="T128" s="238"/>
      <c r="U128" s="242" t="s">
        <v>113</v>
      </c>
      <c r="V128" s="239"/>
      <c r="W128" s="239" t="s">
        <v>113</v>
      </c>
      <c r="X128" s="239" t="s">
        <v>113</v>
      </c>
      <c r="Y128" s="41"/>
      <c r="Z128" s="42"/>
      <c r="AA128" s="17"/>
    </row>
    <row r="129" spans="1:27" ht="63.75" customHeight="1" x14ac:dyDescent="0.25">
      <c r="A129" s="269">
        <v>104</v>
      </c>
      <c r="B129" s="483" t="s">
        <v>99</v>
      </c>
      <c r="C129" s="278" t="s">
        <v>95</v>
      </c>
      <c r="D129" s="279">
        <v>70983780</v>
      </c>
      <c r="E129" s="278">
        <v>150014091</v>
      </c>
      <c r="F129" s="477">
        <v>650014081</v>
      </c>
      <c r="G129" s="272" t="s">
        <v>279</v>
      </c>
      <c r="H129" s="499" t="s">
        <v>116</v>
      </c>
      <c r="I129" s="296" t="s">
        <v>117</v>
      </c>
      <c r="J129" s="297" t="s">
        <v>118</v>
      </c>
      <c r="K129" s="267"/>
      <c r="L129" s="601">
        <v>500000</v>
      </c>
      <c r="M129" s="588">
        <f t="shared" si="5"/>
        <v>350000</v>
      </c>
      <c r="N129" s="496">
        <v>2023</v>
      </c>
      <c r="O129" s="366">
        <v>2027</v>
      </c>
      <c r="P129" s="239" t="s">
        <v>113</v>
      </c>
      <c r="Q129" s="240" t="s">
        <v>113</v>
      </c>
      <c r="R129" s="240" t="s">
        <v>113</v>
      </c>
      <c r="S129" s="565" t="s">
        <v>113</v>
      </c>
      <c r="T129" s="238"/>
      <c r="U129" s="242" t="s">
        <v>113</v>
      </c>
      <c r="V129" s="239" t="s">
        <v>113</v>
      </c>
      <c r="W129" s="239" t="s">
        <v>113</v>
      </c>
      <c r="X129" s="239" t="s">
        <v>113</v>
      </c>
      <c r="Y129" s="41"/>
      <c r="Z129" s="42"/>
      <c r="AA129" s="17"/>
    </row>
    <row r="130" spans="1:27" ht="65.25" customHeight="1" x14ac:dyDescent="0.25">
      <c r="A130" s="269">
        <v>105</v>
      </c>
      <c r="B130" s="483" t="s">
        <v>99</v>
      </c>
      <c r="C130" s="288" t="s">
        <v>95</v>
      </c>
      <c r="D130" s="600">
        <v>70983780</v>
      </c>
      <c r="E130" s="419">
        <v>150014091</v>
      </c>
      <c r="F130" s="485">
        <v>650014081</v>
      </c>
      <c r="G130" s="56" t="s">
        <v>280</v>
      </c>
      <c r="H130" s="144" t="s">
        <v>116</v>
      </c>
      <c r="I130" s="294" t="s">
        <v>117</v>
      </c>
      <c r="J130" s="295" t="s">
        <v>118</v>
      </c>
      <c r="K130" s="180"/>
      <c r="L130" s="333">
        <v>700000</v>
      </c>
      <c r="M130" s="58">
        <f t="shared" si="5"/>
        <v>490000</v>
      </c>
      <c r="N130" s="606">
        <v>2023</v>
      </c>
      <c r="O130" s="47">
        <v>2027</v>
      </c>
      <c r="P130" s="239" t="s">
        <v>113</v>
      </c>
      <c r="Q130" s="240" t="s">
        <v>113</v>
      </c>
      <c r="R130" s="240" t="s">
        <v>113</v>
      </c>
      <c r="S130" s="565" t="s">
        <v>113</v>
      </c>
      <c r="T130" s="238"/>
      <c r="U130" s="242" t="s">
        <v>113</v>
      </c>
      <c r="V130" s="239" t="s">
        <v>113</v>
      </c>
      <c r="W130" s="239" t="s">
        <v>113</v>
      </c>
      <c r="X130" s="239" t="s">
        <v>113</v>
      </c>
      <c r="Y130" s="41"/>
      <c r="Z130" s="83"/>
      <c r="AA130" s="17"/>
    </row>
    <row r="131" spans="1:27" ht="63.75" customHeight="1" x14ac:dyDescent="0.25">
      <c r="A131" s="269">
        <v>106</v>
      </c>
      <c r="B131" s="277" t="s">
        <v>99</v>
      </c>
      <c r="C131" s="278" t="s">
        <v>95</v>
      </c>
      <c r="D131" s="279">
        <v>70983780</v>
      </c>
      <c r="E131" s="278">
        <v>150014091</v>
      </c>
      <c r="F131" s="280">
        <v>650014081</v>
      </c>
      <c r="G131" s="56" t="s">
        <v>281</v>
      </c>
      <c r="H131" s="299" t="s">
        <v>116</v>
      </c>
      <c r="I131" s="300" t="s">
        <v>117</v>
      </c>
      <c r="J131" s="301" t="s">
        <v>118</v>
      </c>
      <c r="K131" s="180"/>
      <c r="L131" s="331">
        <v>250000</v>
      </c>
      <c r="M131" s="368">
        <f t="shared" si="5"/>
        <v>175000</v>
      </c>
      <c r="N131" s="608">
        <v>2023</v>
      </c>
      <c r="O131" s="42">
        <v>2027</v>
      </c>
      <c r="P131" s="239"/>
      <c r="Q131" s="240"/>
      <c r="R131" s="240"/>
      <c r="S131" s="565"/>
      <c r="T131" s="238"/>
      <c r="U131" s="242" t="s">
        <v>113</v>
      </c>
      <c r="V131" s="239" t="s">
        <v>113</v>
      </c>
      <c r="W131" s="239" t="s">
        <v>113</v>
      </c>
      <c r="X131" s="239"/>
      <c r="Y131" s="41"/>
      <c r="Z131" s="42"/>
      <c r="AA131" s="17"/>
    </row>
    <row r="132" spans="1:27" ht="63.6" customHeight="1" thickBot="1" x14ac:dyDescent="0.3">
      <c r="A132" s="271">
        <v>107</v>
      </c>
      <c r="B132" s="480" t="s">
        <v>99</v>
      </c>
      <c r="C132" s="418" t="s">
        <v>95</v>
      </c>
      <c r="D132" s="602">
        <v>70983780</v>
      </c>
      <c r="E132" s="418">
        <v>150014091</v>
      </c>
      <c r="F132" s="479">
        <v>650014081</v>
      </c>
      <c r="G132" s="603" t="s">
        <v>282</v>
      </c>
      <c r="H132" s="433" t="s">
        <v>116</v>
      </c>
      <c r="I132" s="604" t="s">
        <v>117</v>
      </c>
      <c r="J132" s="424" t="s">
        <v>118</v>
      </c>
      <c r="K132" s="181"/>
      <c r="L132" s="54">
        <v>200000</v>
      </c>
      <c r="M132" s="62">
        <f t="shared" si="5"/>
        <v>140000</v>
      </c>
      <c r="N132" s="609">
        <v>2023</v>
      </c>
      <c r="O132" s="96">
        <v>2027</v>
      </c>
      <c r="P132" s="247"/>
      <c r="Q132" s="248"/>
      <c r="R132" s="248"/>
      <c r="S132" s="582"/>
      <c r="T132" s="685"/>
      <c r="U132" s="250"/>
      <c r="V132" s="247" t="s">
        <v>113</v>
      </c>
      <c r="W132" s="247"/>
      <c r="X132" s="247"/>
      <c r="Y132" s="51"/>
      <c r="Z132" s="362"/>
      <c r="AA132" s="17"/>
    </row>
    <row r="133" spans="1:27" ht="15" hidden="1" customHeight="1" thickBot="1" x14ac:dyDescent="0.3">
      <c r="A133" s="253"/>
      <c r="B133" s="92"/>
      <c r="C133" s="103"/>
      <c r="D133" s="92"/>
      <c r="E133" s="104"/>
      <c r="F133" s="103"/>
      <c r="G133" s="102"/>
      <c r="H133" s="222"/>
      <c r="I133" s="105"/>
      <c r="J133" s="106"/>
      <c r="K133" s="254"/>
      <c r="L133" s="107"/>
      <c r="M133" s="107"/>
      <c r="N133" s="108"/>
      <c r="O133" s="105"/>
      <c r="P133" s="253"/>
      <c r="Q133" s="253"/>
      <c r="R133" s="253"/>
      <c r="S133" s="253"/>
      <c r="T133" s="691"/>
      <c r="U133" s="253"/>
      <c r="V133" s="253"/>
      <c r="W133" s="253"/>
      <c r="X133" s="253"/>
      <c r="Y133" s="105"/>
      <c r="Z133" s="105"/>
      <c r="AA133" s="17"/>
    </row>
    <row r="134" spans="1:27" ht="18" hidden="1" customHeight="1" x14ac:dyDescent="0.25">
      <c r="A134" s="253"/>
      <c r="B134" s="102"/>
      <c r="C134" s="92"/>
      <c r="D134" s="103"/>
      <c r="E134" s="420"/>
      <c r="F134" s="104"/>
      <c r="G134" s="201"/>
      <c r="H134" s="109"/>
      <c r="I134" s="105"/>
      <c r="J134" s="105"/>
      <c r="K134" s="106"/>
      <c r="L134" s="220"/>
      <c r="M134" s="107"/>
      <c r="N134" s="108"/>
      <c r="O134" s="108"/>
      <c r="P134" s="109"/>
      <c r="Q134" s="109"/>
      <c r="R134" s="109"/>
      <c r="S134" s="109"/>
      <c r="T134" s="686"/>
      <c r="U134" s="109"/>
      <c r="V134" s="109"/>
      <c r="W134" s="109"/>
      <c r="X134" s="109"/>
      <c r="Y134" s="105"/>
      <c r="Z134" s="105"/>
    </row>
    <row r="135" spans="1:27" hidden="1" x14ac:dyDescent="0.25">
      <c r="A135" s="253"/>
      <c r="B135" s="102"/>
      <c r="C135" s="92"/>
      <c r="D135" s="103"/>
      <c r="E135" s="92"/>
      <c r="F135" s="104"/>
      <c r="G135" s="201"/>
      <c r="H135" s="109"/>
      <c r="I135" s="105"/>
      <c r="J135" s="105"/>
      <c r="K135" s="106"/>
      <c r="L135" s="220"/>
      <c r="M135" s="107"/>
      <c r="N135" s="108"/>
      <c r="O135" s="108"/>
      <c r="P135" s="109"/>
      <c r="Q135" s="109"/>
      <c r="R135" s="109"/>
      <c r="S135" s="109"/>
      <c r="T135" s="686"/>
      <c r="U135" s="109"/>
      <c r="V135" s="109"/>
      <c r="W135" s="109"/>
      <c r="X135" s="109"/>
      <c r="Y135" s="105"/>
      <c r="Z135" s="105"/>
    </row>
    <row r="136" spans="1:27" ht="15.75" hidden="1" thickBot="1" x14ac:dyDescent="0.3">
      <c r="A136" s="253"/>
      <c r="B136" s="102"/>
      <c r="C136" s="92"/>
      <c r="D136" s="103"/>
      <c r="E136" s="92"/>
      <c r="F136" s="104"/>
      <c r="G136" s="201"/>
      <c r="H136" s="105"/>
      <c r="I136" s="105"/>
      <c r="J136" s="105"/>
      <c r="K136" s="106"/>
      <c r="L136" s="107"/>
      <c r="M136" s="107"/>
      <c r="N136" s="108"/>
      <c r="O136" s="108"/>
      <c r="P136" s="105"/>
      <c r="Q136" s="105"/>
      <c r="R136" s="109"/>
      <c r="S136" s="105"/>
      <c r="T136" s="106"/>
      <c r="U136" s="105"/>
      <c r="V136" s="109"/>
      <c r="W136" s="105"/>
      <c r="X136" s="105"/>
      <c r="Y136" s="105"/>
      <c r="Z136" s="105"/>
    </row>
    <row r="137" spans="1:27" ht="15.75" hidden="1" customHeight="1" thickBot="1" x14ac:dyDescent="0.3">
      <c r="A137" s="833" t="s">
        <v>1</v>
      </c>
      <c r="B137" s="836" t="s">
        <v>2</v>
      </c>
      <c r="C137" s="837"/>
      <c r="D137" s="837"/>
      <c r="E137" s="837"/>
      <c r="F137" s="838"/>
      <c r="G137" s="839" t="s">
        <v>3</v>
      </c>
      <c r="H137" s="842" t="s">
        <v>30</v>
      </c>
      <c r="I137" s="845" t="s">
        <v>62</v>
      </c>
      <c r="J137" s="821" t="s">
        <v>5</v>
      </c>
      <c r="K137" s="812" t="s">
        <v>6</v>
      </c>
      <c r="L137" s="826" t="s">
        <v>31</v>
      </c>
      <c r="M137" s="827"/>
      <c r="N137" s="828" t="s">
        <v>8</v>
      </c>
      <c r="O137" s="829"/>
      <c r="P137" s="830" t="s">
        <v>32</v>
      </c>
      <c r="Q137" s="831"/>
      <c r="R137" s="831"/>
      <c r="S137" s="831"/>
      <c r="T137" s="831"/>
      <c r="U137" s="831"/>
      <c r="V137" s="831"/>
      <c r="W137" s="832"/>
      <c r="X137" s="832"/>
      <c r="Y137" s="759" t="s">
        <v>10</v>
      </c>
      <c r="Z137" s="760"/>
    </row>
    <row r="138" spans="1:27" hidden="1" x14ac:dyDescent="0.25">
      <c r="A138" s="834"/>
      <c r="B138" s="796" t="s">
        <v>11</v>
      </c>
      <c r="C138" s="798" t="s">
        <v>12</v>
      </c>
      <c r="D138" s="798" t="s">
        <v>13</v>
      </c>
      <c r="E138" s="798" t="s">
        <v>14</v>
      </c>
      <c r="F138" s="800" t="s">
        <v>15</v>
      </c>
      <c r="G138" s="840"/>
      <c r="H138" s="843"/>
      <c r="I138" s="846"/>
      <c r="J138" s="822"/>
      <c r="K138" s="824"/>
      <c r="L138" s="802" t="s">
        <v>16</v>
      </c>
      <c r="M138" s="804" t="s">
        <v>79</v>
      </c>
      <c r="N138" s="806" t="s">
        <v>17</v>
      </c>
      <c r="O138" s="808" t="s">
        <v>18</v>
      </c>
      <c r="P138" s="810" t="s">
        <v>33</v>
      </c>
      <c r="Q138" s="811"/>
      <c r="R138" s="811"/>
      <c r="S138" s="812"/>
      <c r="T138" s="813" t="s">
        <v>34</v>
      </c>
      <c r="U138" s="815" t="s">
        <v>76</v>
      </c>
      <c r="V138" s="815" t="s">
        <v>77</v>
      </c>
      <c r="W138" s="817" t="s">
        <v>35</v>
      </c>
      <c r="X138" s="819" t="s">
        <v>63</v>
      </c>
      <c r="Y138" s="792" t="s">
        <v>21</v>
      </c>
      <c r="Z138" s="794" t="s">
        <v>22</v>
      </c>
    </row>
    <row r="139" spans="1:27" ht="48" hidden="1" customHeight="1" thickBot="1" x14ac:dyDescent="0.3">
      <c r="A139" s="835"/>
      <c r="B139" s="797"/>
      <c r="C139" s="799"/>
      <c r="D139" s="799"/>
      <c r="E139" s="799"/>
      <c r="F139" s="801"/>
      <c r="G139" s="841"/>
      <c r="H139" s="844"/>
      <c r="I139" s="847"/>
      <c r="J139" s="823"/>
      <c r="K139" s="825"/>
      <c r="L139" s="803"/>
      <c r="M139" s="805"/>
      <c r="N139" s="807"/>
      <c r="O139" s="809"/>
      <c r="P139" s="31" t="s">
        <v>56</v>
      </c>
      <c r="Q139" s="32" t="s">
        <v>36</v>
      </c>
      <c r="R139" s="32" t="s">
        <v>37</v>
      </c>
      <c r="S139" s="33" t="s">
        <v>38</v>
      </c>
      <c r="T139" s="814"/>
      <c r="U139" s="816"/>
      <c r="V139" s="816"/>
      <c r="W139" s="818"/>
      <c r="X139" s="820"/>
      <c r="Y139" s="793"/>
      <c r="Z139" s="795"/>
    </row>
    <row r="140" spans="1:27" ht="66" customHeight="1" x14ac:dyDescent="0.25">
      <c r="A140" s="745">
        <v>108</v>
      </c>
      <c r="B140" s="344" t="s">
        <v>111</v>
      </c>
      <c r="C140" s="345" t="s">
        <v>112</v>
      </c>
      <c r="D140" s="346">
        <v>71001271</v>
      </c>
      <c r="E140" s="425">
        <v>107721520</v>
      </c>
      <c r="F140" s="347">
        <v>600061434</v>
      </c>
      <c r="G140" s="595" t="s">
        <v>225</v>
      </c>
      <c r="H140" s="353" t="s">
        <v>83</v>
      </c>
      <c r="I140" s="439" t="s">
        <v>117</v>
      </c>
      <c r="J140" s="353" t="s">
        <v>119</v>
      </c>
      <c r="K140" s="596" t="s">
        <v>224</v>
      </c>
      <c r="L140" s="465">
        <v>1000000</v>
      </c>
      <c r="M140" s="356">
        <f>L140/100*70</f>
        <v>700000</v>
      </c>
      <c r="N140" s="468">
        <v>2023</v>
      </c>
      <c r="O140" s="469">
        <v>2027</v>
      </c>
      <c r="P140" s="564" t="s">
        <v>113</v>
      </c>
      <c r="Q140" s="572" t="s">
        <v>113</v>
      </c>
      <c r="R140" s="572" t="s">
        <v>113</v>
      </c>
      <c r="S140" s="562" t="s">
        <v>113</v>
      </c>
      <c r="T140" s="689" t="s">
        <v>113</v>
      </c>
      <c r="U140" s="564" t="s">
        <v>113</v>
      </c>
      <c r="V140" s="564" t="s">
        <v>113</v>
      </c>
      <c r="W140" s="564" t="s">
        <v>113</v>
      </c>
      <c r="X140" s="563" t="s">
        <v>113</v>
      </c>
      <c r="Y140" s="428"/>
      <c r="Z140" s="354"/>
    </row>
    <row r="141" spans="1:27" ht="69.75" customHeight="1" x14ac:dyDescent="0.25">
      <c r="A141" s="746">
        <v>109</v>
      </c>
      <c r="B141" s="348" t="s">
        <v>111</v>
      </c>
      <c r="C141" s="349" t="s">
        <v>112</v>
      </c>
      <c r="D141" s="350">
        <v>71001271</v>
      </c>
      <c r="E141" s="426">
        <v>107721520</v>
      </c>
      <c r="F141" s="351">
        <v>600061434</v>
      </c>
      <c r="G141" s="597" t="s">
        <v>226</v>
      </c>
      <c r="H141" s="189" t="s">
        <v>83</v>
      </c>
      <c r="I141" s="598" t="s">
        <v>117</v>
      </c>
      <c r="J141" s="189" t="s">
        <v>119</v>
      </c>
      <c r="K141" s="599" t="s">
        <v>227</v>
      </c>
      <c r="L141" s="466">
        <v>1000000</v>
      </c>
      <c r="M141" s="357">
        <f t="shared" ref="M141:M144" si="6">L141/100*70</f>
        <v>700000</v>
      </c>
      <c r="N141" s="470">
        <v>2023</v>
      </c>
      <c r="O141" s="471">
        <v>2027</v>
      </c>
      <c r="P141" s="239" t="s">
        <v>113</v>
      </c>
      <c r="Q141" s="240" t="s">
        <v>113</v>
      </c>
      <c r="R141" s="240" t="s">
        <v>113</v>
      </c>
      <c r="S141" s="565" t="s">
        <v>113</v>
      </c>
      <c r="T141" s="238" t="s">
        <v>113</v>
      </c>
      <c r="U141" s="239" t="s">
        <v>113</v>
      </c>
      <c r="V141" s="239" t="s">
        <v>113</v>
      </c>
      <c r="W141" s="239" t="s">
        <v>113</v>
      </c>
      <c r="X141" s="242" t="s">
        <v>113</v>
      </c>
      <c r="Y141" s="427"/>
      <c r="Z141" s="355"/>
    </row>
    <row r="142" spans="1:27" ht="66.75" customHeight="1" x14ac:dyDescent="0.25">
      <c r="A142" s="746">
        <v>110</v>
      </c>
      <c r="B142" s="348" t="s">
        <v>111</v>
      </c>
      <c r="C142" s="349" t="s">
        <v>112</v>
      </c>
      <c r="D142" s="350">
        <v>71001271</v>
      </c>
      <c r="E142" s="349">
        <v>107721520</v>
      </c>
      <c r="F142" s="351">
        <v>600061434</v>
      </c>
      <c r="G142" s="597" t="s">
        <v>228</v>
      </c>
      <c r="H142" s="189" t="s">
        <v>83</v>
      </c>
      <c r="I142" s="598" t="s">
        <v>117</v>
      </c>
      <c r="J142" s="189" t="s">
        <v>119</v>
      </c>
      <c r="K142" s="599" t="s">
        <v>229</v>
      </c>
      <c r="L142" s="466">
        <v>300000</v>
      </c>
      <c r="M142" s="357">
        <f t="shared" si="6"/>
        <v>210000</v>
      </c>
      <c r="N142" s="470">
        <v>2023</v>
      </c>
      <c r="O142" s="471">
        <v>2027</v>
      </c>
      <c r="P142" s="239" t="s">
        <v>113</v>
      </c>
      <c r="Q142" s="240" t="s">
        <v>113</v>
      </c>
      <c r="R142" s="240" t="s">
        <v>113</v>
      </c>
      <c r="S142" s="565" t="s">
        <v>113</v>
      </c>
      <c r="T142" s="238" t="s">
        <v>113</v>
      </c>
      <c r="U142" s="239" t="s">
        <v>113</v>
      </c>
      <c r="V142" s="239" t="s">
        <v>113</v>
      </c>
      <c r="W142" s="239" t="s">
        <v>113</v>
      </c>
      <c r="X142" s="242" t="s">
        <v>113</v>
      </c>
      <c r="Y142" s="427"/>
      <c r="Z142" s="355"/>
    </row>
    <row r="143" spans="1:27" ht="66" customHeight="1" thickBot="1" x14ac:dyDescent="0.3">
      <c r="A143" s="747">
        <v>111</v>
      </c>
      <c r="B143" s="340" t="s">
        <v>111</v>
      </c>
      <c r="C143" s="341" t="s">
        <v>112</v>
      </c>
      <c r="D143" s="342">
        <v>71001271</v>
      </c>
      <c r="E143" s="341">
        <v>107721520</v>
      </c>
      <c r="F143" s="343">
        <v>600061434</v>
      </c>
      <c r="G143" s="59" t="s">
        <v>219</v>
      </c>
      <c r="H143" s="432" t="s">
        <v>83</v>
      </c>
      <c r="I143" s="442" t="s">
        <v>117</v>
      </c>
      <c r="J143" s="432" t="s">
        <v>119</v>
      </c>
      <c r="K143" s="59" t="s">
        <v>220</v>
      </c>
      <c r="L143" s="467">
        <v>1000000</v>
      </c>
      <c r="M143" s="431">
        <f t="shared" si="6"/>
        <v>700000</v>
      </c>
      <c r="N143" s="472">
        <v>2023</v>
      </c>
      <c r="O143" s="473">
        <v>2027</v>
      </c>
      <c r="P143" s="571"/>
      <c r="Q143" s="573"/>
      <c r="R143" s="573"/>
      <c r="S143" s="570"/>
      <c r="T143" s="692" t="s">
        <v>113</v>
      </c>
      <c r="U143" s="571"/>
      <c r="V143" s="571"/>
      <c r="W143" s="571"/>
      <c r="X143" s="536" t="s">
        <v>113</v>
      </c>
      <c r="Y143" s="429"/>
      <c r="Z143" s="430"/>
    </row>
    <row r="144" spans="1:27" ht="84.75" hidden="1" customHeight="1" thickBot="1" x14ac:dyDescent="0.3">
      <c r="A144" s="266">
        <v>5</v>
      </c>
      <c r="B144" s="340" t="s">
        <v>111</v>
      </c>
      <c r="C144" s="341" t="s">
        <v>112</v>
      </c>
      <c r="D144" s="342">
        <v>71001271</v>
      </c>
      <c r="E144" s="341" t="s">
        <v>103</v>
      </c>
      <c r="F144" s="343">
        <v>600061434</v>
      </c>
      <c r="G144" s="337" t="s">
        <v>120</v>
      </c>
      <c r="H144" s="352" t="s">
        <v>83</v>
      </c>
      <c r="I144" s="338" t="s">
        <v>117</v>
      </c>
      <c r="J144" s="352" t="s">
        <v>119</v>
      </c>
      <c r="K144" s="339"/>
      <c r="L144" s="358">
        <v>100000</v>
      </c>
      <c r="M144" s="359">
        <f t="shared" si="6"/>
        <v>70000</v>
      </c>
      <c r="N144" s="327"/>
      <c r="O144" s="328"/>
      <c r="P144" s="154"/>
      <c r="Q144" s="155"/>
      <c r="R144" s="155"/>
      <c r="S144" s="156"/>
      <c r="T144" s="687"/>
      <c r="U144" s="329"/>
      <c r="V144" s="329"/>
      <c r="W144" s="329"/>
      <c r="X144" s="157"/>
      <c r="Y144" s="327"/>
      <c r="Z144" s="265"/>
    </row>
    <row r="145" spans="1:26" ht="15.75" hidden="1" customHeight="1" thickBot="1" x14ac:dyDescent="0.3">
      <c r="A145" s="203"/>
      <c r="B145" s="204"/>
      <c r="C145" s="205"/>
      <c r="D145" s="206"/>
      <c r="E145" s="205"/>
      <c r="F145" s="207"/>
      <c r="G145" s="208"/>
      <c r="H145" s="209"/>
      <c r="I145" s="209"/>
      <c r="J145" s="209"/>
      <c r="K145" s="210"/>
      <c r="L145" s="211"/>
      <c r="M145" s="212"/>
      <c r="N145" s="213"/>
      <c r="O145" s="214"/>
      <c r="P145" s="215"/>
      <c r="Q145" s="216"/>
      <c r="R145" s="216"/>
      <c r="S145" s="217"/>
      <c r="T145" s="693"/>
      <c r="U145" s="218"/>
      <c r="V145" s="218"/>
      <c r="W145" s="218"/>
      <c r="X145" s="218"/>
      <c r="Y145" s="218"/>
      <c r="Z145" s="219"/>
    </row>
    <row r="146" spans="1:26" ht="33" hidden="1" customHeight="1" x14ac:dyDescent="0.25">
      <c r="A146" s="255"/>
      <c r="B146" s="256"/>
      <c r="C146" s="257"/>
      <c r="D146" s="258"/>
      <c r="E146" s="257"/>
      <c r="F146" s="259"/>
      <c r="G146" s="260"/>
      <c r="H146" s="259"/>
      <c r="I146" s="259"/>
      <c r="J146" s="259"/>
      <c r="K146" s="261"/>
      <c r="L146" s="262"/>
      <c r="M146" s="262"/>
      <c r="N146" s="263"/>
      <c r="O146" s="263"/>
      <c r="P146" s="264"/>
      <c r="Q146" s="264"/>
      <c r="R146" s="264"/>
      <c r="S146" s="264"/>
      <c r="T146" s="653"/>
      <c r="U146" s="264"/>
      <c r="V146" s="264"/>
      <c r="W146" s="264"/>
      <c r="X146" s="264"/>
      <c r="Y146" s="264"/>
      <c r="Z146" s="264"/>
    </row>
    <row r="147" spans="1:26" x14ac:dyDescent="0.25">
      <c r="A147" s="18"/>
      <c r="B147" s="102"/>
      <c r="C147" s="92"/>
      <c r="D147" s="103"/>
      <c r="E147" s="92"/>
      <c r="F147" s="104"/>
      <c r="G147" s="201"/>
      <c r="H147" s="109"/>
      <c r="I147" s="105"/>
      <c r="J147" s="105"/>
      <c r="K147" s="106"/>
      <c r="L147" s="220"/>
      <c r="M147" s="107"/>
      <c r="N147" s="108"/>
      <c r="O147" s="108"/>
      <c r="P147" s="109"/>
      <c r="Q147" s="109"/>
      <c r="R147" s="109"/>
      <c r="S147" s="109"/>
      <c r="T147" s="686"/>
      <c r="U147" s="109"/>
      <c r="V147" s="109"/>
      <c r="W147" s="109"/>
      <c r="X147" s="109"/>
      <c r="Y147" s="109"/>
      <c r="Z147" s="109"/>
    </row>
    <row r="148" spans="1:26" hidden="1" x14ac:dyDescent="0.25">
      <c r="A148" s="18"/>
      <c r="B148" s="102"/>
      <c r="C148" s="92"/>
      <c r="D148" s="103"/>
      <c r="E148" s="92"/>
      <c r="F148" s="104"/>
      <c r="G148" s="201"/>
      <c r="H148" s="109"/>
      <c r="I148" s="105"/>
      <c r="J148" s="105"/>
      <c r="K148" s="106"/>
      <c r="L148" s="107"/>
      <c r="M148" s="107"/>
      <c r="N148" s="108"/>
      <c r="O148" s="108"/>
      <c r="P148" s="105"/>
      <c r="Q148" s="105"/>
      <c r="R148" s="109"/>
      <c r="S148" s="105"/>
      <c r="T148" s="106"/>
      <c r="U148" s="105"/>
      <c r="V148" s="109"/>
      <c r="W148" s="105"/>
      <c r="X148" s="105"/>
      <c r="Y148" s="105"/>
      <c r="Z148" s="105"/>
    </row>
    <row r="149" spans="1:26" hidden="1" x14ac:dyDescent="0.25">
      <c r="A149" s="221"/>
      <c r="B149" s="222"/>
      <c r="C149" s="223"/>
      <c r="D149" s="224"/>
      <c r="E149" s="92"/>
      <c r="F149" s="104"/>
      <c r="G149" s="201"/>
      <c r="H149" s="105"/>
      <c r="I149" s="105"/>
      <c r="J149" s="105"/>
      <c r="K149" s="106"/>
      <c r="L149" s="107"/>
      <c r="M149" s="107"/>
      <c r="N149" s="108"/>
      <c r="O149" s="108"/>
      <c r="P149" s="105"/>
      <c r="Q149" s="105"/>
      <c r="R149" s="109"/>
      <c r="S149" s="105"/>
      <c r="T149" s="106"/>
      <c r="U149" s="105"/>
      <c r="V149" s="109"/>
      <c r="W149" s="105"/>
      <c r="X149" s="105"/>
      <c r="Y149" s="105"/>
      <c r="Z149" s="105"/>
    </row>
    <row r="150" spans="1:26" hidden="1" x14ac:dyDescent="0.25">
      <c r="A150" s="225"/>
      <c r="B150" s="222"/>
      <c r="C150" s="223"/>
      <c r="D150" s="224"/>
      <c r="E150" s="92"/>
      <c r="F150" s="104"/>
      <c r="G150" s="103"/>
      <c r="H150" s="105"/>
      <c r="I150" s="105"/>
      <c r="J150" s="105"/>
      <c r="K150" s="106"/>
      <c r="L150" s="107"/>
      <c r="M150" s="107"/>
      <c r="N150" s="108"/>
      <c r="O150" s="108"/>
      <c r="P150" s="105"/>
      <c r="Q150" s="105"/>
      <c r="R150" s="109"/>
      <c r="S150" s="105"/>
      <c r="T150" s="106"/>
      <c r="U150" s="105"/>
      <c r="V150" s="109"/>
      <c r="W150" s="105"/>
      <c r="X150" s="105"/>
      <c r="Y150" s="105"/>
      <c r="Z150" s="105"/>
    </row>
    <row r="151" spans="1:26" hidden="1" x14ac:dyDescent="0.25">
      <c r="A151" s="221"/>
      <c r="B151" s="222"/>
      <c r="C151" s="223"/>
      <c r="D151" s="224"/>
      <c r="E151" s="92"/>
      <c r="F151" s="104"/>
      <c r="G151" s="103"/>
      <c r="H151" s="105"/>
      <c r="I151" s="105"/>
      <c r="J151" s="105"/>
      <c r="K151" s="106"/>
      <c r="L151" s="107"/>
      <c r="M151" s="107"/>
      <c r="N151" s="108"/>
      <c r="O151" s="108"/>
      <c r="P151" s="105"/>
      <c r="Q151" s="105"/>
      <c r="R151" s="109"/>
      <c r="S151" s="105"/>
      <c r="T151" s="106"/>
      <c r="U151" s="105"/>
      <c r="V151" s="109"/>
      <c r="W151" s="105"/>
      <c r="X151" s="105"/>
      <c r="Y151" s="105"/>
      <c r="Z151" s="105"/>
    </row>
    <row r="152" spans="1:26" x14ac:dyDescent="0.25">
      <c r="A152" s="18"/>
      <c r="B152" s="102"/>
      <c r="C152" s="92"/>
      <c r="D152" s="103"/>
      <c r="E152" s="92"/>
      <c r="F152" s="104"/>
      <c r="G152" s="103"/>
      <c r="H152" s="105"/>
      <c r="I152" s="105"/>
      <c r="J152" s="105"/>
      <c r="K152" s="106"/>
      <c r="L152" s="107"/>
      <c r="M152" s="107"/>
      <c r="N152" s="108"/>
      <c r="O152" s="108"/>
      <c r="P152" s="105"/>
      <c r="Q152" s="105"/>
      <c r="R152" s="109"/>
      <c r="S152" s="105"/>
      <c r="T152" s="106"/>
      <c r="U152" s="105"/>
      <c r="V152" s="109"/>
      <c r="W152" s="105"/>
      <c r="X152" s="105"/>
      <c r="Y152" s="105"/>
      <c r="Z152" s="105"/>
    </row>
    <row r="153" spans="1:26" x14ac:dyDescent="0.25">
      <c r="A153" s="18"/>
      <c r="B153" s="102"/>
      <c r="C153" s="92"/>
      <c r="D153" s="103"/>
      <c r="E153" s="92"/>
      <c r="F153" s="104"/>
      <c r="G153" s="103"/>
      <c r="H153" s="105"/>
      <c r="I153" s="105"/>
      <c r="J153" s="105"/>
      <c r="K153" s="106"/>
      <c r="L153" s="107"/>
      <c r="M153" s="107"/>
      <c r="N153" s="108"/>
      <c r="O153" s="108"/>
      <c r="P153" s="105"/>
      <c r="Q153" s="105"/>
      <c r="R153" s="109"/>
      <c r="S153" s="105"/>
      <c r="T153" s="106"/>
      <c r="U153" s="105"/>
      <c r="V153" s="109"/>
      <c r="W153" s="105"/>
      <c r="X153" s="105"/>
      <c r="Y153" s="105"/>
      <c r="Z153" s="105"/>
    </row>
    <row r="154" spans="1:26" x14ac:dyDescent="0.25">
      <c r="A154" s="18"/>
      <c r="B154" s="102"/>
      <c r="C154" s="92"/>
      <c r="D154" s="103"/>
      <c r="E154" s="92"/>
      <c r="F154" s="104"/>
      <c r="G154" s="103"/>
      <c r="H154" s="105"/>
      <c r="I154" s="105"/>
      <c r="J154" s="105"/>
      <c r="K154" s="106"/>
      <c r="L154" s="107"/>
      <c r="M154" s="107"/>
      <c r="N154" s="108"/>
      <c r="O154" s="108"/>
      <c r="P154" s="105"/>
      <c r="Q154" s="105"/>
      <c r="R154" s="109"/>
      <c r="S154" s="105"/>
      <c r="T154" s="106"/>
      <c r="U154" s="105"/>
      <c r="V154" s="109"/>
      <c r="W154" s="105"/>
      <c r="X154" s="105"/>
      <c r="Y154" s="105"/>
      <c r="Z154" s="105"/>
    </row>
    <row r="155" spans="1:26" x14ac:dyDescent="0.25">
      <c r="A155" s="18"/>
      <c r="B155" s="102"/>
      <c r="C155" s="92"/>
      <c r="D155" s="103"/>
      <c r="E155" s="92"/>
      <c r="F155" s="104"/>
      <c r="G155" s="103"/>
      <c r="H155" s="105"/>
      <c r="I155" s="105"/>
      <c r="J155" s="105"/>
      <c r="K155" s="106"/>
      <c r="L155" s="107"/>
      <c r="M155" s="107"/>
      <c r="N155" s="108"/>
      <c r="O155" s="108"/>
      <c r="P155" s="105"/>
      <c r="Q155" s="105"/>
      <c r="R155" s="109"/>
      <c r="S155" s="105"/>
      <c r="T155" s="106"/>
      <c r="U155" s="105"/>
      <c r="V155" s="109"/>
      <c r="W155" s="105"/>
      <c r="X155" s="105"/>
      <c r="Y155" s="105"/>
      <c r="Z155" s="105"/>
    </row>
    <row r="156" spans="1:26" x14ac:dyDescent="0.25">
      <c r="A156" s="5" t="s">
        <v>331</v>
      </c>
      <c r="B156" s="5"/>
      <c r="C156" s="5"/>
      <c r="H156" s="1" t="s">
        <v>333</v>
      </c>
      <c r="L156" s="107"/>
      <c r="M156" s="107"/>
      <c r="N156" s="108"/>
      <c r="O156" s="108"/>
      <c r="P156" s="105"/>
      <c r="Q156" s="105"/>
      <c r="R156" s="109"/>
      <c r="S156" s="105"/>
      <c r="T156" s="106"/>
      <c r="U156" s="105"/>
      <c r="V156" s="109"/>
      <c r="W156" s="105"/>
      <c r="X156" s="105"/>
      <c r="Y156" s="105"/>
      <c r="Z156" s="105"/>
    </row>
    <row r="157" spans="1:26" hidden="1" x14ac:dyDescent="0.25">
      <c r="A157" s="18"/>
      <c r="B157" s="102"/>
      <c r="C157" s="92"/>
      <c r="D157" s="103"/>
      <c r="E157" s="92"/>
      <c r="F157" s="104"/>
      <c r="G157" s="103"/>
      <c r="H157" s="105"/>
      <c r="I157" s="105"/>
      <c r="J157" s="105"/>
      <c r="K157" s="106"/>
      <c r="L157" s="107"/>
      <c r="M157" s="107"/>
      <c r="N157" s="108"/>
      <c r="O157" s="108"/>
      <c r="P157" s="105"/>
      <c r="Q157" s="105"/>
      <c r="R157" s="109"/>
      <c r="S157" s="105"/>
      <c r="T157" s="106"/>
      <c r="U157" s="105"/>
      <c r="V157" s="109"/>
      <c r="W157" s="105"/>
      <c r="X157" s="105"/>
      <c r="Y157" s="105"/>
      <c r="Z157" s="105"/>
    </row>
    <row r="158" spans="1:26" hidden="1" x14ac:dyDescent="0.25"/>
    <row r="159" spans="1:26" hidden="1" x14ac:dyDescent="0.25"/>
    <row r="160" spans="1:26" ht="15" hidden="1" customHeight="1" x14ac:dyDescent="0.25"/>
    <row r="161" spans="1:8" ht="15" hidden="1" customHeight="1" x14ac:dyDescent="0.25"/>
    <row r="162" spans="1:8" ht="15" hidden="1" customHeight="1" x14ac:dyDescent="0.25">
      <c r="C162" s="5"/>
      <c r="D162" s="5"/>
      <c r="E162" s="5"/>
      <c r="F162" s="5"/>
    </row>
    <row r="163" spans="1:8" ht="15" hidden="1" customHeight="1" x14ac:dyDescent="0.25">
      <c r="C163" s="5"/>
      <c r="D163" s="5"/>
      <c r="E163" s="5"/>
      <c r="F163" s="5"/>
    </row>
    <row r="164" spans="1:8" hidden="1" x14ac:dyDescent="0.25">
      <c r="C164" s="5"/>
      <c r="D164" s="5"/>
      <c r="E164" s="5"/>
      <c r="F164" s="5"/>
    </row>
    <row r="165" spans="1:8" x14ac:dyDescent="0.25">
      <c r="A165" s="5"/>
      <c r="B165" s="5"/>
      <c r="C165" s="5"/>
      <c r="H165" s="1" t="s">
        <v>332</v>
      </c>
    </row>
    <row r="166" spans="1:8" hidden="1" x14ac:dyDescent="0.25">
      <c r="C166" s="5"/>
      <c r="D166" s="5"/>
      <c r="E166" s="5"/>
      <c r="F166" s="5"/>
    </row>
    <row r="167" spans="1:8" hidden="1" x14ac:dyDescent="0.25">
      <c r="C167" s="5"/>
      <c r="D167" s="5"/>
      <c r="E167" s="5"/>
      <c r="F167" s="5"/>
    </row>
    <row r="168" spans="1:8" hidden="1" x14ac:dyDescent="0.25">
      <c r="C168" s="5"/>
      <c r="D168" s="5"/>
      <c r="E168" s="5"/>
      <c r="F168" s="5"/>
    </row>
    <row r="169" spans="1:8" x14ac:dyDescent="0.25">
      <c r="C169" s="5"/>
      <c r="D169" s="5"/>
      <c r="E169" s="5"/>
      <c r="F169" s="5"/>
    </row>
    <row r="170" spans="1:8" x14ac:dyDescent="0.25">
      <c r="A170" s="5" t="s">
        <v>24</v>
      </c>
      <c r="B170" s="5"/>
    </row>
    <row r="171" spans="1:8" x14ac:dyDescent="0.25">
      <c r="A171" s="9" t="s">
        <v>39</v>
      </c>
      <c r="B171" s="5"/>
    </row>
    <row r="172" spans="1:8" x14ac:dyDescent="0.25">
      <c r="A172" s="5" t="s">
        <v>25</v>
      </c>
      <c r="B172" s="5"/>
    </row>
    <row r="173" spans="1:8" x14ac:dyDescent="0.25">
      <c r="A173" s="5" t="s">
        <v>81</v>
      </c>
      <c r="B173" s="5"/>
    </row>
    <row r="175" spans="1:8" x14ac:dyDescent="0.25">
      <c r="A175" s="1" t="s">
        <v>40</v>
      </c>
      <c r="B175" s="5"/>
    </row>
    <row r="176" spans="1:8" x14ac:dyDescent="0.25">
      <c r="B176" s="5"/>
    </row>
    <row r="177" spans="1:17" x14ac:dyDescent="0.25">
      <c r="A177" s="10" t="s">
        <v>72</v>
      </c>
      <c r="B177" s="10"/>
      <c r="C177" s="10"/>
      <c r="D177" s="10"/>
      <c r="E177" s="10"/>
      <c r="F177" s="10"/>
      <c r="G177" s="10"/>
      <c r="H177" s="10"/>
    </row>
    <row r="178" spans="1:17" x14ac:dyDescent="0.25">
      <c r="A178" s="10" t="s">
        <v>68</v>
      </c>
      <c r="B178" s="10"/>
      <c r="C178" s="10"/>
      <c r="D178" s="10"/>
      <c r="E178" s="10"/>
      <c r="F178" s="10"/>
      <c r="G178" s="10"/>
      <c r="H178" s="10"/>
    </row>
    <row r="179" spans="1:17" x14ac:dyDescent="0.25">
      <c r="A179" s="10" t="s">
        <v>64</v>
      </c>
      <c r="B179" s="10"/>
      <c r="C179" s="10"/>
      <c r="D179" s="10"/>
      <c r="E179" s="10"/>
      <c r="F179" s="10"/>
      <c r="G179" s="10"/>
      <c r="H179" s="10"/>
    </row>
    <row r="180" spans="1:17" x14ac:dyDescent="0.25">
      <c r="A180" s="10" t="s">
        <v>65</v>
      </c>
      <c r="B180" s="10"/>
      <c r="C180" s="10"/>
      <c r="D180" s="10"/>
      <c r="E180" s="10"/>
      <c r="F180" s="10"/>
      <c r="G180" s="10"/>
      <c r="H180" s="10"/>
    </row>
    <row r="181" spans="1:17" x14ac:dyDescent="0.25">
      <c r="A181" s="10" t="s">
        <v>66</v>
      </c>
      <c r="B181" s="10"/>
      <c r="C181" s="10"/>
      <c r="D181" s="10"/>
      <c r="E181" s="10"/>
      <c r="F181" s="10"/>
      <c r="G181" s="10"/>
      <c r="H181" s="10"/>
    </row>
    <row r="182" spans="1:17" x14ac:dyDescent="0.25">
      <c r="A182" s="10" t="s">
        <v>67</v>
      </c>
      <c r="B182" s="10"/>
      <c r="C182" s="10"/>
      <c r="D182" s="10"/>
      <c r="E182" s="10"/>
      <c r="F182" s="10"/>
      <c r="G182" s="10"/>
      <c r="H182" s="10"/>
    </row>
    <row r="183" spans="1:17" x14ac:dyDescent="0.25">
      <c r="A183" s="10" t="s">
        <v>70</v>
      </c>
      <c r="B183" s="10"/>
      <c r="C183" s="10"/>
      <c r="D183" s="10"/>
      <c r="E183" s="10"/>
      <c r="F183" s="10"/>
      <c r="G183" s="10"/>
      <c r="H183" s="10"/>
    </row>
    <row r="184" spans="1:17" x14ac:dyDescent="0.25">
      <c r="A184" s="3" t="s">
        <v>69</v>
      </c>
      <c r="B184" s="3"/>
      <c r="C184" s="3"/>
      <c r="D184" s="3"/>
      <c r="E184" s="3"/>
    </row>
    <row r="185" spans="1:17" x14ac:dyDescent="0.25">
      <c r="A185" s="10" t="s">
        <v>71</v>
      </c>
      <c r="B185" s="10"/>
      <c r="C185" s="10"/>
      <c r="D185" s="10"/>
      <c r="E185" s="10"/>
      <c r="F185" s="10"/>
      <c r="G185" s="8"/>
      <c r="H185" s="8"/>
      <c r="I185" s="8"/>
      <c r="J185" s="8"/>
      <c r="K185" s="8"/>
      <c r="L185" s="11"/>
      <c r="M185" s="11"/>
      <c r="N185" s="8"/>
      <c r="O185" s="8"/>
      <c r="P185" s="8"/>
      <c r="Q185" s="8"/>
    </row>
    <row r="186" spans="1:17" x14ac:dyDescent="0.25">
      <c r="A186" s="10" t="s">
        <v>42</v>
      </c>
      <c r="B186" s="10"/>
      <c r="C186" s="10"/>
      <c r="D186" s="10"/>
      <c r="E186" s="10"/>
      <c r="F186" s="10"/>
      <c r="G186" s="8"/>
      <c r="H186" s="8"/>
      <c r="I186" s="8"/>
      <c r="J186" s="8"/>
      <c r="K186" s="8"/>
      <c r="L186" s="11"/>
      <c r="M186" s="11"/>
      <c r="N186" s="8"/>
      <c r="O186" s="8"/>
      <c r="P186" s="8"/>
      <c r="Q186" s="8"/>
    </row>
    <row r="187" spans="1:17" x14ac:dyDescent="0.25">
      <c r="A187" s="10"/>
      <c r="B187" s="10"/>
      <c r="C187" s="10"/>
      <c r="D187" s="10"/>
      <c r="E187" s="10"/>
      <c r="F187" s="10"/>
      <c r="G187" s="8"/>
      <c r="H187" s="8"/>
      <c r="I187" s="8"/>
      <c r="J187" s="8"/>
      <c r="K187" s="8"/>
      <c r="L187" s="11"/>
      <c r="M187" s="11"/>
      <c r="N187" s="8"/>
      <c r="O187" s="8"/>
      <c r="P187" s="8"/>
      <c r="Q187" s="8"/>
    </row>
    <row r="188" spans="1:17" x14ac:dyDescent="0.25">
      <c r="A188" s="10" t="s">
        <v>73</v>
      </c>
      <c r="B188" s="10"/>
      <c r="C188" s="10"/>
      <c r="D188" s="10"/>
      <c r="E188" s="10"/>
      <c r="F188" s="10"/>
      <c r="G188" s="8"/>
      <c r="H188" s="8"/>
      <c r="I188" s="8"/>
      <c r="J188" s="8"/>
      <c r="K188" s="8"/>
      <c r="L188" s="11"/>
      <c r="M188" s="11"/>
      <c r="N188" s="8"/>
      <c r="O188" s="8"/>
      <c r="P188" s="8"/>
      <c r="Q188" s="8"/>
    </row>
    <row r="189" spans="1:17" x14ac:dyDescent="0.25">
      <c r="A189" s="10" t="s">
        <v>61</v>
      </c>
      <c r="B189" s="10"/>
      <c r="C189" s="10"/>
      <c r="D189" s="10"/>
      <c r="E189" s="10"/>
      <c r="F189" s="10"/>
      <c r="G189" s="8"/>
      <c r="H189" s="8"/>
      <c r="I189" s="8"/>
      <c r="J189" s="8"/>
      <c r="K189" s="8"/>
      <c r="L189" s="11"/>
      <c r="M189" s="11"/>
      <c r="N189" s="8"/>
      <c r="O189" s="8"/>
      <c r="P189" s="8"/>
      <c r="Q189" s="8"/>
    </row>
    <row r="191" spans="1:17" x14ac:dyDescent="0.25">
      <c r="A191" s="2" t="s">
        <v>43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561"/>
      <c r="M191" s="561"/>
      <c r="N191" s="2"/>
      <c r="O191" s="2"/>
    </row>
    <row r="192" spans="1:17" x14ac:dyDescent="0.25">
      <c r="A192" s="2" t="s">
        <v>44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561"/>
      <c r="M192" s="561"/>
      <c r="N192" s="2"/>
      <c r="O192" s="2"/>
    </row>
    <row r="193" spans="1:20" x14ac:dyDescent="0.25">
      <c r="A193" s="2" t="s">
        <v>45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561"/>
      <c r="M193" s="561"/>
      <c r="N193" s="2"/>
      <c r="O193" s="2"/>
    </row>
    <row r="194" spans="1:2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561"/>
      <c r="M194" s="561"/>
      <c r="N194" s="2"/>
      <c r="O194" s="2"/>
    </row>
    <row r="195" spans="1:20" s="10" customFormat="1" x14ac:dyDescent="0.25">
      <c r="L195" s="12"/>
      <c r="M195" s="12"/>
    </row>
    <row r="196" spans="1:20" s="10" customFormat="1" x14ac:dyDescent="0.25">
      <c r="L196" s="12"/>
      <c r="M196" s="12"/>
    </row>
    <row r="197" spans="1:20" x14ac:dyDescent="0.25">
      <c r="A197" s="13"/>
      <c r="B197" s="14"/>
      <c r="C197" s="8"/>
      <c r="D197" s="8"/>
      <c r="E197" s="8"/>
      <c r="F197" s="8"/>
      <c r="G197" s="8"/>
      <c r="H197" s="8"/>
      <c r="I197" s="8"/>
    </row>
    <row r="198" spans="1:20" s="8" customFormat="1" x14ac:dyDescent="0.25">
      <c r="L198" s="11"/>
      <c r="M198" s="11"/>
    </row>
    <row r="199" spans="1:20" s="15" customFormat="1" x14ac:dyDescent="0.25">
      <c r="A199" s="10"/>
      <c r="B199" s="10"/>
      <c r="C199" s="10"/>
      <c r="D199" s="10"/>
      <c r="E199" s="10"/>
      <c r="F199" s="10"/>
      <c r="G199" s="10"/>
      <c r="H199" s="10"/>
      <c r="I199" s="8"/>
      <c r="L199" s="16"/>
      <c r="M199" s="16"/>
      <c r="T199" s="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85">
    <mergeCell ref="Y113:Y114"/>
    <mergeCell ref="Z113:Z114"/>
    <mergeCell ref="Y112:Z112"/>
    <mergeCell ref="B113:B114"/>
    <mergeCell ref="C113:C114"/>
    <mergeCell ref="D113:D114"/>
    <mergeCell ref="E113:E114"/>
    <mergeCell ref="F113:F114"/>
    <mergeCell ref="L113:L114"/>
    <mergeCell ref="M113:M114"/>
    <mergeCell ref="N113:N114"/>
    <mergeCell ref="O113:O114"/>
    <mergeCell ref="P113:S113"/>
    <mergeCell ref="T113:T114"/>
    <mergeCell ref="U113:U114"/>
    <mergeCell ref="V113:V114"/>
    <mergeCell ref="W113:W114"/>
    <mergeCell ref="X113:X114"/>
    <mergeCell ref="J112:J114"/>
    <mergeCell ref="K112:K114"/>
    <mergeCell ref="L112:M112"/>
    <mergeCell ref="N112:O112"/>
    <mergeCell ref="P112:X112"/>
    <mergeCell ref="A112:A114"/>
    <mergeCell ref="B112:F112"/>
    <mergeCell ref="G112:G114"/>
    <mergeCell ref="H112:H114"/>
    <mergeCell ref="I112:I114"/>
    <mergeCell ref="B3:F3"/>
    <mergeCell ref="L3:M3"/>
    <mergeCell ref="N3:O3"/>
    <mergeCell ref="Y3:Z3"/>
    <mergeCell ref="Y4:Y5"/>
    <mergeCell ref="Z4:Z5"/>
    <mergeCell ref="L4:L5"/>
    <mergeCell ref="M4:M5"/>
    <mergeCell ref="N4:N5"/>
    <mergeCell ref="O4:O5"/>
    <mergeCell ref="H3:H5"/>
    <mergeCell ref="W4:W5"/>
    <mergeCell ref="I3:I5"/>
    <mergeCell ref="A2:Z2"/>
    <mergeCell ref="A3:A5"/>
    <mergeCell ref="C4:C5"/>
    <mergeCell ref="D4:D5"/>
    <mergeCell ref="E4:E5"/>
    <mergeCell ref="F4:F5"/>
    <mergeCell ref="G3:G5"/>
    <mergeCell ref="J3:J5"/>
    <mergeCell ref="T4:T5"/>
    <mergeCell ref="V4:V5"/>
    <mergeCell ref="X4:X5"/>
    <mergeCell ref="P3:X3"/>
    <mergeCell ref="B4:B5"/>
    <mergeCell ref="U4:U5"/>
    <mergeCell ref="P4:S4"/>
    <mergeCell ref="K3:K5"/>
    <mergeCell ref="A137:A139"/>
    <mergeCell ref="B137:F137"/>
    <mergeCell ref="G137:G139"/>
    <mergeCell ref="H137:H139"/>
    <mergeCell ref="I137:I139"/>
    <mergeCell ref="W138:W139"/>
    <mergeCell ref="X138:X139"/>
    <mergeCell ref="J137:J139"/>
    <mergeCell ref="K137:K139"/>
    <mergeCell ref="L137:M137"/>
    <mergeCell ref="N137:O137"/>
    <mergeCell ref="P137:X137"/>
    <mergeCell ref="Y138:Y139"/>
    <mergeCell ref="Z138:Z139"/>
    <mergeCell ref="Y137:Z137"/>
    <mergeCell ref="B138:B139"/>
    <mergeCell ref="C138:C139"/>
    <mergeCell ref="D138:D139"/>
    <mergeCell ref="E138:E139"/>
    <mergeCell ref="F138:F139"/>
    <mergeCell ref="L138:L139"/>
    <mergeCell ref="M138:M139"/>
    <mergeCell ref="N138:N139"/>
    <mergeCell ref="O138:O139"/>
    <mergeCell ref="P138:S138"/>
    <mergeCell ref="T138:T139"/>
    <mergeCell ref="U138:U139"/>
    <mergeCell ref="V138:V139"/>
  </mergeCells>
  <pageMargins left="0.11811023622047245" right="0.11811023622047245" top="0.78740157480314965" bottom="0.78740157480314965" header="0.31496062992125984" footer="0.31496062992125984"/>
  <pageSetup paperSize="9" scale="4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3"/>
  <sheetViews>
    <sheetView showGridLines="0" topLeftCell="B1" zoomScaleNormal="100" workbookViewId="0">
      <selection activeCell="B24" sqref="B24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4" customWidth="1"/>
    <col min="12" max="12" width="13" style="4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15.75" thickBot="1" x14ac:dyDescent="0.3"/>
    <row r="2" spans="1:20" ht="21.75" customHeight="1" thickBot="1" x14ac:dyDescent="0.35">
      <c r="A2" s="922" t="s">
        <v>46</v>
      </c>
      <c r="B2" s="923"/>
      <c r="C2" s="923"/>
      <c r="D2" s="923"/>
      <c r="E2" s="923"/>
      <c r="F2" s="923"/>
      <c r="G2" s="923"/>
      <c r="H2" s="923"/>
      <c r="I2" s="923"/>
      <c r="J2" s="923"/>
      <c r="K2" s="923"/>
      <c r="L2" s="923"/>
      <c r="M2" s="923"/>
      <c r="N2" s="923"/>
      <c r="O2" s="923"/>
      <c r="P2" s="923"/>
      <c r="Q2" s="923"/>
      <c r="R2" s="923"/>
      <c r="S2" s="923"/>
      <c r="T2" s="924"/>
    </row>
    <row r="3" spans="1:20" ht="37.5" customHeight="1" thickBot="1" x14ac:dyDescent="0.3">
      <c r="A3" s="925" t="s">
        <v>47</v>
      </c>
      <c r="B3" s="941" t="s">
        <v>1</v>
      </c>
      <c r="C3" s="928" t="s">
        <v>48</v>
      </c>
      <c r="D3" s="929"/>
      <c r="E3" s="929"/>
      <c r="F3" s="930" t="s">
        <v>3</v>
      </c>
      <c r="G3" s="919" t="s">
        <v>30</v>
      </c>
      <c r="H3" s="921" t="s">
        <v>62</v>
      </c>
      <c r="I3" s="932" t="s">
        <v>5</v>
      </c>
      <c r="J3" s="933" t="s">
        <v>6</v>
      </c>
      <c r="K3" s="935" t="s">
        <v>49</v>
      </c>
      <c r="L3" s="936"/>
      <c r="M3" s="937" t="s">
        <v>8</v>
      </c>
      <c r="N3" s="938"/>
      <c r="O3" s="944" t="s">
        <v>50</v>
      </c>
      <c r="P3" s="945"/>
      <c r="Q3" s="945"/>
      <c r="R3" s="945"/>
      <c r="S3" s="937" t="s">
        <v>10</v>
      </c>
      <c r="T3" s="938"/>
    </row>
    <row r="4" spans="1:20" ht="22.35" customHeight="1" thickBot="1" x14ac:dyDescent="0.3">
      <c r="A4" s="926"/>
      <c r="B4" s="941"/>
      <c r="C4" s="942" t="s">
        <v>51</v>
      </c>
      <c r="D4" s="913" t="s">
        <v>52</v>
      </c>
      <c r="E4" s="913" t="s">
        <v>53</v>
      </c>
      <c r="F4" s="930"/>
      <c r="G4" s="919"/>
      <c r="H4" s="921"/>
      <c r="I4" s="932"/>
      <c r="J4" s="933"/>
      <c r="K4" s="915" t="s">
        <v>54</v>
      </c>
      <c r="L4" s="917" t="s">
        <v>80</v>
      </c>
      <c r="M4" s="888" t="s">
        <v>17</v>
      </c>
      <c r="N4" s="890" t="s">
        <v>18</v>
      </c>
      <c r="O4" s="946" t="s">
        <v>33</v>
      </c>
      <c r="P4" s="947"/>
      <c r="Q4" s="947"/>
      <c r="R4" s="947"/>
      <c r="S4" s="939" t="s">
        <v>55</v>
      </c>
      <c r="T4" s="940" t="s">
        <v>22</v>
      </c>
    </row>
    <row r="5" spans="1:20" ht="68.25" customHeight="1" thickBot="1" x14ac:dyDescent="0.3">
      <c r="A5" s="927"/>
      <c r="B5" s="778"/>
      <c r="C5" s="943"/>
      <c r="D5" s="914"/>
      <c r="E5" s="914"/>
      <c r="F5" s="931"/>
      <c r="G5" s="920"/>
      <c r="H5" s="785"/>
      <c r="I5" s="783"/>
      <c r="J5" s="934"/>
      <c r="K5" s="916"/>
      <c r="L5" s="918"/>
      <c r="M5" s="889"/>
      <c r="N5" s="891"/>
      <c r="O5" s="21" t="s">
        <v>56</v>
      </c>
      <c r="P5" s="22" t="s">
        <v>36</v>
      </c>
      <c r="Q5" s="23" t="s">
        <v>37</v>
      </c>
      <c r="R5" s="24" t="s">
        <v>57</v>
      </c>
      <c r="S5" s="897"/>
      <c r="T5" s="899"/>
    </row>
    <row r="6" spans="1:20" ht="36" x14ac:dyDescent="0.25">
      <c r="A6" s="17">
        <v>1</v>
      </c>
      <c r="B6" s="35">
        <v>1</v>
      </c>
      <c r="C6" s="202" t="s">
        <v>110</v>
      </c>
      <c r="D6" s="487" t="s">
        <v>82</v>
      </c>
      <c r="E6" s="544">
        <v>72088087</v>
      </c>
      <c r="F6" s="182" t="s">
        <v>257</v>
      </c>
      <c r="G6" s="444" t="s">
        <v>205</v>
      </c>
      <c r="H6" s="353" t="s">
        <v>117</v>
      </c>
      <c r="I6" s="554" t="s">
        <v>117</v>
      </c>
      <c r="J6" s="557" t="s">
        <v>258</v>
      </c>
      <c r="K6" s="37">
        <v>8000000</v>
      </c>
      <c r="L6" s="592">
        <f>K6/100*70</f>
        <v>5600000</v>
      </c>
      <c r="M6" s="136">
        <v>2024</v>
      </c>
      <c r="N6" s="137">
        <v>2027</v>
      </c>
      <c r="O6" s="239" t="s">
        <v>113</v>
      </c>
      <c r="P6" s="240" t="s">
        <v>113</v>
      </c>
      <c r="Q6" s="240" t="s">
        <v>113</v>
      </c>
      <c r="R6" s="241" t="s">
        <v>113</v>
      </c>
      <c r="S6" s="38"/>
      <c r="T6" s="39"/>
    </row>
    <row r="7" spans="1:20" ht="36" x14ac:dyDescent="0.25">
      <c r="A7" s="17">
        <v>2</v>
      </c>
      <c r="B7" s="40">
        <v>2</v>
      </c>
      <c r="C7" s="375" t="s">
        <v>110</v>
      </c>
      <c r="D7" s="546" t="s">
        <v>82</v>
      </c>
      <c r="E7" s="545">
        <v>72088087</v>
      </c>
      <c r="F7" s="101" t="s">
        <v>259</v>
      </c>
      <c r="G7" s="549" t="s">
        <v>205</v>
      </c>
      <c r="H7" s="189" t="s">
        <v>117</v>
      </c>
      <c r="I7" s="555" t="s">
        <v>117</v>
      </c>
      <c r="J7" s="56" t="s">
        <v>183</v>
      </c>
      <c r="K7" s="590">
        <v>6000000</v>
      </c>
      <c r="L7" s="589">
        <f t="shared" ref="L7:L19" si="0">K7/100*70</f>
        <v>4200000</v>
      </c>
      <c r="M7" s="120">
        <v>2022</v>
      </c>
      <c r="N7" s="121">
        <v>2024</v>
      </c>
      <c r="O7" s="239" t="s">
        <v>113</v>
      </c>
      <c r="P7" s="240" t="s">
        <v>113</v>
      </c>
      <c r="Q7" s="240" t="s">
        <v>113</v>
      </c>
      <c r="R7" s="241" t="s">
        <v>113</v>
      </c>
      <c r="S7" s="41"/>
      <c r="T7" s="42"/>
    </row>
    <row r="8" spans="1:20" ht="36" x14ac:dyDescent="0.25">
      <c r="A8" s="17">
        <v>3</v>
      </c>
      <c r="B8" s="40">
        <v>3</v>
      </c>
      <c r="C8" s="378" t="s">
        <v>110</v>
      </c>
      <c r="D8" s="547" t="s">
        <v>82</v>
      </c>
      <c r="E8" s="545">
        <v>72088087</v>
      </c>
      <c r="F8" s="198" t="s">
        <v>132</v>
      </c>
      <c r="G8" s="550" t="s">
        <v>205</v>
      </c>
      <c r="H8" s="189" t="s">
        <v>117</v>
      </c>
      <c r="I8" s="556" t="s">
        <v>117</v>
      </c>
      <c r="J8" s="101" t="s">
        <v>260</v>
      </c>
      <c r="K8" s="590">
        <v>3000000</v>
      </c>
      <c r="L8" s="593">
        <f t="shared" si="0"/>
        <v>2100000</v>
      </c>
      <c r="M8" s="120">
        <v>2024</v>
      </c>
      <c r="N8" s="121">
        <v>2027</v>
      </c>
      <c r="O8" s="239"/>
      <c r="P8" s="240"/>
      <c r="Q8" s="240"/>
      <c r="R8" s="241"/>
      <c r="S8" s="41"/>
      <c r="T8" s="42"/>
    </row>
    <row r="9" spans="1:20" ht="36" x14ac:dyDescent="0.25">
      <c r="A9" s="17"/>
      <c r="B9" s="44">
        <v>4</v>
      </c>
      <c r="C9" s="383" t="s">
        <v>110</v>
      </c>
      <c r="D9" s="548" t="s">
        <v>82</v>
      </c>
      <c r="E9" s="529">
        <v>72088087</v>
      </c>
      <c r="F9" s="198" t="s">
        <v>207</v>
      </c>
      <c r="G9" s="549" t="s">
        <v>205</v>
      </c>
      <c r="H9" s="549" t="s">
        <v>117</v>
      </c>
      <c r="I9" s="505" t="s">
        <v>117</v>
      </c>
      <c r="J9" s="200" t="s">
        <v>261</v>
      </c>
      <c r="K9" s="49">
        <v>4000000</v>
      </c>
      <c r="L9" s="589">
        <f t="shared" si="0"/>
        <v>2800000</v>
      </c>
      <c r="M9" s="123">
        <v>2024</v>
      </c>
      <c r="N9" s="124">
        <v>2027</v>
      </c>
      <c r="O9" s="239" t="s">
        <v>113</v>
      </c>
      <c r="P9" s="240" t="s">
        <v>113</v>
      </c>
      <c r="Q9" s="240" t="s">
        <v>113</v>
      </c>
      <c r="R9" s="241" t="s">
        <v>113</v>
      </c>
      <c r="S9" s="45"/>
      <c r="T9" s="47"/>
    </row>
    <row r="10" spans="1:20" ht="36" x14ac:dyDescent="0.25">
      <c r="A10" s="17"/>
      <c r="B10" s="44">
        <v>5</v>
      </c>
      <c r="C10" s="375" t="s">
        <v>110</v>
      </c>
      <c r="D10" s="548" t="s">
        <v>82</v>
      </c>
      <c r="E10" s="560">
        <v>72088087</v>
      </c>
      <c r="F10" s="200" t="s">
        <v>168</v>
      </c>
      <c r="G10" s="553" t="s">
        <v>205</v>
      </c>
      <c r="H10" s="507" t="s">
        <v>117</v>
      </c>
      <c r="I10" s="555" t="s">
        <v>117</v>
      </c>
      <c r="J10" s="200" t="s">
        <v>262</v>
      </c>
      <c r="K10" s="590">
        <v>5000000</v>
      </c>
      <c r="L10" s="589">
        <f t="shared" si="0"/>
        <v>3500000</v>
      </c>
      <c r="M10" s="120">
        <v>2022</v>
      </c>
      <c r="N10" s="121">
        <v>2024</v>
      </c>
      <c r="O10" s="239" t="s">
        <v>113</v>
      </c>
      <c r="P10" s="240" t="s">
        <v>113</v>
      </c>
      <c r="Q10" s="240" t="s">
        <v>113</v>
      </c>
      <c r="R10" s="241" t="s">
        <v>113</v>
      </c>
      <c r="S10" s="45"/>
      <c r="T10" s="47"/>
    </row>
    <row r="11" spans="1:20" ht="36" x14ac:dyDescent="0.25">
      <c r="A11" s="17"/>
      <c r="B11" s="44">
        <v>6</v>
      </c>
      <c r="C11" s="374" t="s">
        <v>110</v>
      </c>
      <c r="D11" s="543" t="s">
        <v>82</v>
      </c>
      <c r="E11" s="529">
        <v>72088087</v>
      </c>
      <c r="F11" s="144" t="s">
        <v>208</v>
      </c>
      <c r="G11" s="553" t="s">
        <v>205</v>
      </c>
      <c r="H11" s="507" t="s">
        <v>117</v>
      </c>
      <c r="I11" s="556" t="s">
        <v>117</v>
      </c>
      <c r="J11" s="101" t="s">
        <v>266</v>
      </c>
      <c r="K11" s="49">
        <v>8000000</v>
      </c>
      <c r="L11" s="593">
        <f t="shared" si="0"/>
        <v>5600000</v>
      </c>
      <c r="M11" s="120">
        <v>2022</v>
      </c>
      <c r="N11" s="121">
        <v>2024</v>
      </c>
      <c r="O11" s="239" t="s">
        <v>113</v>
      </c>
      <c r="P11" s="240" t="s">
        <v>113</v>
      </c>
      <c r="Q11" s="240" t="s">
        <v>113</v>
      </c>
      <c r="R11" s="241" t="s">
        <v>113</v>
      </c>
      <c r="S11" s="45"/>
      <c r="T11" s="47"/>
    </row>
    <row r="12" spans="1:20" ht="36" x14ac:dyDescent="0.25">
      <c r="A12" s="17"/>
      <c r="B12" s="44">
        <v>7</v>
      </c>
      <c r="C12" s="375" t="s">
        <v>110</v>
      </c>
      <c r="D12" s="548" t="s">
        <v>82</v>
      </c>
      <c r="E12" s="529">
        <v>72088087</v>
      </c>
      <c r="F12" s="198" t="s">
        <v>263</v>
      </c>
      <c r="G12" s="550" t="s">
        <v>205</v>
      </c>
      <c r="H12" s="189" t="s">
        <v>117</v>
      </c>
      <c r="I12" s="505" t="s">
        <v>117</v>
      </c>
      <c r="J12" s="200" t="s">
        <v>266</v>
      </c>
      <c r="K12" s="49">
        <v>7000000</v>
      </c>
      <c r="L12" s="589">
        <f t="shared" si="0"/>
        <v>4900000</v>
      </c>
      <c r="M12" s="120">
        <v>2022</v>
      </c>
      <c r="N12" s="121">
        <v>2024</v>
      </c>
      <c r="O12" s="239" t="s">
        <v>113</v>
      </c>
      <c r="P12" s="240" t="s">
        <v>113</v>
      </c>
      <c r="Q12" s="240" t="s">
        <v>113</v>
      </c>
      <c r="R12" s="241" t="s">
        <v>113</v>
      </c>
      <c r="S12" s="45"/>
      <c r="T12" s="47"/>
    </row>
    <row r="13" spans="1:20" ht="36" x14ac:dyDescent="0.25">
      <c r="A13" s="17"/>
      <c r="B13" s="44">
        <v>8</v>
      </c>
      <c r="C13" s="375" t="s">
        <v>110</v>
      </c>
      <c r="D13" s="548" t="s">
        <v>82</v>
      </c>
      <c r="E13" s="529">
        <v>72088087</v>
      </c>
      <c r="F13" s="200" t="s">
        <v>264</v>
      </c>
      <c r="G13" s="550" t="s">
        <v>205</v>
      </c>
      <c r="H13" s="550" t="s">
        <v>117</v>
      </c>
      <c r="I13" s="505" t="s">
        <v>117</v>
      </c>
      <c r="J13" s="101" t="s">
        <v>276</v>
      </c>
      <c r="K13" s="590">
        <v>10000000</v>
      </c>
      <c r="L13" s="593">
        <f t="shared" si="0"/>
        <v>7000000</v>
      </c>
      <c r="M13" s="123">
        <v>2024</v>
      </c>
      <c r="N13" s="124">
        <v>2027</v>
      </c>
      <c r="O13" s="239" t="s">
        <v>113</v>
      </c>
      <c r="P13" s="240" t="s">
        <v>113</v>
      </c>
      <c r="Q13" s="240" t="s">
        <v>113</v>
      </c>
      <c r="R13" s="241" t="s">
        <v>113</v>
      </c>
      <c r="S13" s="45"/>
      <c r="T13" s="47"/>
    </row>
    <row r="14" spans="1:20" ht="36" x14ac:dyDescent="0.25">
      <c r="A14" s="17"/>
      <c r="B14" s="44">
        <v>9</v>
      </c>
      <c r="C14" s="375" t="s">
        <v>110</v>
      </c>
      <c r="D14" s="548" t="s">
        <v>82</v>
      </c>
      <c r="E14" s="529">
        <v>72088087</v>
      </c>
      <c r="F14" s="144" t="s">
        <v>265</v>
      </c>
      <c r="G14" s="549" t="s">
        <v>205</v>
      </c>
      <c r="H14" s="549" t="s">
        <v>117</v>
      </c>
      <c r="I14" s="555" t="s">
        <v>117</v>
      </c>
      <c r="J14" s="130" t="s">
        <v>267</v>
      </c>
      <c r="K14" s="49">
        <v>8000000</v>
      </c>
      <c r="L14" s="591">
        <f t="shared" si="0"/>
        <v>5600000</v>
      </c>
      <c r="M14" s="123">
        <v>2024</v>
      </c>
      <c r="N14" s="124">
        <v>2027</v>
      </c>
      <c r="O14" s="239" t="s">
        <v>113</v>
      </c>
      <c r="P14" s="240" t="s">
        <v>113</v>
      </c>
      <c r="Q14" s="240" t="s">
        <v>113</v>
      </c>
      <c r="R14" s="241" t="s">
        <v>113</v>
      </c>
      <c r="S14" s="45"/>
      <c r="T14" s="47"/>
    </row>
    <row r="15" spans="1:20" ht="36" x14ac:dyDescent="0.25">
      <c r="A15" s="17"/>
      <c r="B15" s="44">
        <v>10</v>
      </c>
      <c r="C15" s="375" t="s">
        <v>110</v>
      </c>
      <c r="D15" s="548" t="s">
        <v>82</v>
      </c>
      <c r="E15" s="529">
        <v>72088087</v>
      </c>
      <c r="F15" s="101" t="s">
        <v>219</v>
      </c>
      <c r="G15" s="550" t="s">
        <v>205</v>
      </c>
      <c r="H15" s="550" t="s">
        <v>117</v>
      </c>
      <c r="I15" s="505" t="s">
        <v>117</v>
      </c>
      <c r="J15" s="200" t="s">
        <v>268</v>
      </c>
      <c r="K15" s="49">
        <v>1000000</v>
      </c>
      <c r="L15" s="589">
        <f t="shared" si="0"/>
        <v>700000</v>
      </c>
      <c r="M15" s="120">
        <v>2022</v>
      </c>
      <c r="N15" s="121">
        <v>2024</v>
      </c>
      <c r="O15" s="239" t="s">
        <v>113</v>
      </c>
      <c r="P15" s="240" t="s">
        <v>113</v>
      </c>
      <c r="Q15" s="240" t="s">
        <v>113</v>
      </c>
      <c r="R15" s="241" t="s">
        <v>113</v>
      </c>
      <c r="S15" s="45"/>
      <c r="T15" s="47"/>
    </row>
    <row r="16" spans="1:20" ht="36" x14ac:dyDescent="0.25">
      <c r="A16" s="17"/>
      <c r="B16" s="44">
        <v>11</v>
      </c>
      <c r="C16" s="375" t="s">
        <v>110</v>
      </c>
      <c r="D16" s="548" t="s">
        <v>82</v>
      </c>
      <c r="E16" s="529">
        <v>72088087</v>
      </c>
      <c r="F16" s="499" t="s">
        <v>269</v>
      </c>
      <c r="G16" s="549" t="s">
        <v>205</v>
      </c>
      <c r="H16" s="549" t="s">
        <v>117</v>
      </c>
      <c r="I16" s="555" t="s">
        <v>117</v>
      </c>
      <c r="J16" s="101" t="s">
        <v>270</v>
      </c>
      <c r="K16" s="49">
        <v>20000000</v>
      </c>
      <c r="L16" s="593">
        <f t="shared" si="0"/>
        <v>14000000</v>
      </c>
      <c r="M16" s="123">
        <v>2024</v>
      </c>
      <c r="N16" s="124">
        <v>2027</v>
      </c>
      <c r="O16" s="239"/>
      <c r="P16" s="240"/>
      <c r="Q16" s="240" t="s">
        <v>113</v>
      </c>
      <c r="R16" s="241" t="s">
        <v>113</v>
      </c>
      <c r="S16" s="45"/>
      <c r="T16" s="47"/>
    </row>
    <row r="17" spans="1:20" ht="36" x14ac:dyDescent="0.25">
      <c r="A17" s="17"/>
      <c r="B17" s="44">
        <v>12</v>
      </c>
      <c r="C17" s="375" t="s">
        <v>110</v>
      </c>
      <c r="D17" s="548" t="s">
        <v>82</v>
      </c>
      <c r="E17" s="529">
        <v>72088087</v>
      </c>
      <c r="F17" s="198" t="s">
        <v>271</v>
      </c>
      <c r="G17" s="550" t="s">
        <v>205</v>
      </c>
      <c r="H17" s="550" t="s">
        <v>117</v>
      </c>
      <c r="I17" s="505" t="s">
        <v>117</v>
      </c>
      <c r="J17" s="200" t="s">
        <v>272</v>
      </c>
      <c r="K17" s="49">
        <v>3000000</v>
      </c>
      <c r="L17" s="591">
        <f t="shared" si="0"/>
        <v>2100000</v>
      </c>
      <c r="M17" s="120">
        <v>2022</v>
      </c>
      <c r="N17" s="121">
        <v>2024</v>
      </c>
      <c r="O17" s="239"/>
      <c r="P17" s="240"/>
      <c r="Q17" s="240" t="s">
        <v>113</v>
      </c>
      <c r="R17" s="241" t="s">
        <v>113</v>
      </c>
      <c r="S17" s="45"/>
      <c r="T17" s="47"/>
    </row>
    <row r="18" spans="1:20" ht="36" x14ac:dyDescent="0.25">
      <c r="A18" s="17"/>
      <c r="B18" s="44">
        <v>13</v>
      </c>
      <c r="C18" s="375" t="s">
        <v>110</v>
      </c>
      <c r="D18" s="548" t="s">
        <v>82</v>
      </c>
      <c r="E18" s="529">
        <v>72088087</v>
      </c>
      <c r="F18" s="198" t="s">
        <v>319</v>
      </c>
      <c r="G18" s="550" t="s">
        <v>205</v>
      </c>
      <c r="H18" s="550" t="s">
        <v>117</v>
      </c>
      <c r="I18" s="505" t="s">
        <v>117</v>
      </c>
      <c r="J18" s="200" t="s">
        <v>321</v>
      </c>
      <c r="K18" s="49">
        <v>10000000</v>
      </c>
      <c r="L18" s="591">
        <f t="shared" si="0"/>
        <v>7000000</v>
      </c>
      <c r="M18" s="123">
        <v>2022</v>
      </c>
      <c r="N18" s="124">
        <v>2024</v>
      </c>
      <c r="O18" s="243" t="s">
        <v>113</v>
      </c>
      <c r="P18" s="244" t="s">
        <v>113</v>
      </c>
      <c r="Q18" s="244" t="s">
        <v>113</v>
      </c>
      <c r="R18" s="245" t="s">
        <v>113</v>
      </c>
      <c r="S18" s="45"/>
      <c r="T18" s="47"/>
    </row>
    <row r="19" spans="1:20" ht="36.75" thickBot="1" x14ac:dyDescent="0.3">
      <c r="A19" s="17"/>
      <c r="B19" s="50">
        <v>14</v>
      </c>
      <c r="C19" s="386" t="s">
        <v>110</v>
      </c>
      <c r="D19" s="551" t="s">
        <v>82</v>
      </c>
      <c r="E19" s="552">
        <v>72088087</v>
      </c>
      <c r="F19" s="199" t="s">
        <v>273</v>
      </c>
      <c r="G19" s="558" t="s">
        <v>205</v>
      </c>
      <c r="H19" s="558" t="s">
        <v>117</v>
      </c>
      <c r="I19" s="559" t="s">
        <v>117</v>
      </c>
      <c r="J19" s="199" t="s">
        <v>274</v>
      </c>
      <c r="K19" s="54">
        <v>2000000</v>
      </c>
      <c r="L19" s="594">
        <f t="shared" si="0"/>
        <v>1400000</v>
      </c>
      <c r="M19" s="127">
        <v>2022</v>
      </c>
      <c r="N19" s="128">
        <v>2024</v>
      </c>
      <c r="O19" s="247"/>
      <c r="P19" s="248" t="s">
        <v>113</v>
      </c>
      <c r="Q19" s="248" t="s">
        <v>113</v>
      </c>
      <c r="R19" s="249" t="s">
        <v>113</v>
      </c>
      <c r="S19" s="51"/>
      <c r="T19" s="55"/>
    </row>
    <row r="20" spans="1:20" x14ac:dyDescent="0.25">
      <c r="A20" s="17"/>
      <c r="B20" s="18"/>
      <c r="C20" s="251"/>
      <c r="D20" s="17"/>
      <c r="E20" s="17"/>
      <c r="F20" s="646"/>
      <c r="G20" s="17"/>
      <c r="H20" s="17"/>
      <c r="I20" s="17"/>
      <c r="J20" s="106"/>
      <c r="K20" s="220"/>
      <c r="L20" s="19"/>
      <c r="M20" s="17"/>
      <c r="N20" s="17"/>
      <c r="O20" s="17"/>
      <c r="P20" s="17"/>
      <c r="Q20" s="17"/>
      <c r="R20" s="17"/>
      <c r="S20" s="17"/>
      <c r="T20" s="17"/>
    </row>
    <row r="21" spans="1:20" x14ac:dyDescent="0.25">
      <c r="A21" s="17"/>
      <c r="B21" s="18"/>
      <c r="C21" s="251"/>
      <c r="D21" s="17"/>
      <c r="E21" s="17"/>
      <c r="F21" s="646"/>
      <c r="G21" s="17"/>
      <c r="H21" s="17"/>
      <c r="I21" s="17"/>
      <c r="J21" s="106"/>
      <c r="K21" s="220"/>
      <c r="L21" s="19"/>
      <c r="M21" s="17"/>
      <c r="N21" s="17"/>
      <c r="O21" s="17"/>
      <c r="P21" s="17"/>
      <c r="Q21" s="17"/>
      <c r="R21" s="17"/>
      <c r="S21" s="17"/>
      <c r="T21" s="17"/>
    </row>
    <row r="22" spans="1:20" x14ac:dyDescent="0.25">
      <c r="A22" s="17"/>
      <c r="B22" s="18"/>
      <c r="C22" s="251"/>
      <c r="D22" s="17"/>
      <c r="E22" s="17"/>
      <c r="F22" s="646"/>
      <c r="G22" s="17"/>
      <c r="H22" s="17"/>
      <c r="I22" s="17"/>
      <c r="J22" s="106"/>
      <c r="K22" s="220"/>
      <c r="L22" s="19"/>
      <c r="M22" s="17"/>
      <c r="N22" s="17"/>
      <c r="O22" s="17"/>
      <c r="P22" s="17"/>
      <c r="Q22" s="17"/>
      <c r="R22" s="17"/>
      <c r="S22" s="17"/>
      <c r="T22" s="17"/>
    </row>
    <row r="23" spans="1:20" x14ac:dyDescent="0.25">
      <c r="A23" s="17"/>
      <c r="B23" s="18"/>
      <c r="C23" s="17"/>
      <c r="D23" s="17"/>
      <c r="E23" s="17"/>
      <c r="F23" s="17"/>
      <c r="G23" s="17"/>
      <c r="H23" s="17"/>
      <c r="I23" s="17"/>
      <c r="J23" s="17"/>
      <c r="K23" s="19"/>
      <c r="L23" s="19"/>
      <c r="M23" s="17"/>
      <c r="N23" s="17"/>
      <c r="O23" s="17"/>
      <c r="P23" s="17"/>
      <c r="Q23" s="17"/>
      <c r="R23" s="17"/>
      <c r="S23" s="17"/>
      <c r="T23" s="17"/>
    </row>
    <row r="24" spans="1:20" x14ac:dyDescent="0.25">
      <c r="A24" s="17"/>
      <c r="B24" s="5" t="s">
        <v>335</v>
      </c>
      <c r="C24" s="5"/>
      <c r="D24" s="5"/>
      <c r="G24" s="1" t="s">
        <v>333</v>
      </c>
      <c r="K24" s="1"/>
      <c r="L24" s="1"/>
      <c r="M24" s="17"/>
      <c r="N24" s="17"/>
      <c r="O24" s="17"/>
      <c r="P24" s="17"/>
      <c r="Q24" s="17"/>
      <c r="R24" s="17"/>
      <c r="S24" s="17"/>
      <c r="T24" s="17"/>
    </row>
    <row r="25" spans="1:20" x14ac:dyDescent="0.25">
      <c r="G25" s="1" t="s">
        <v>332</v>
      </c>
    </row>
    <row r="26" spans="1:20" x14ac:dyDescent="0.25">
      <c r="B26" s="5"/>
      <c r="C26" s="5"/>
      <c r="D26" s="5"/>
    </row>
    <row r="27" spans="1:20" hidden="1" x14ac:dyDescent="0.25"/>
    <row r="28" spans="1:20" hidden="1" x14ac:dyDescent="0.25"/>
    <row r="29" spans="1:20" hidden="1" x14ac:dyDescent="0.25">
      <c r="A29" s="17" t="s">
        <v>58</v>
      </c>
      <c r="B29" s="17"/>
    </row>
    <row r="30" spans="1:20" x14ac:dyDescent="0.25">
      <c r="A30" s="17"/>
      <c r="B30" s="20" t="s">
        <v>59</v>
      </c>
      <c r="J30" s="1" t="s">
        <v>330</v>
      </c>
    </row>
    <row r="31" spans="1:20" ht="16.149999999999999" customHeight="1" x14ac:dyDescent="0.25">
      <c r="B31" s="1" t="s">
        <v>60</v>
      </c>
    </row>
    <row r="32" spans="1:20" x14ac:dyDescent="0.25">
      <c r="B32" s="5" t="s">
        <v>25</v>
      </c>
    </row>
    <row r="33" spans="1:12" x14ac:dyDescent="0.25">
      <c r="B33" s="5" t="s">
        <v>81</v>
      </c>
    </row>
    <row r="35" spans="1:12" x14ac:dyDescent="0.25">
      <c r="B35" s="1" t="s">
        <v>40</v>
      </c>
    </row>
    <row r="37" spans="1:12" x14ac:dyDescent="0.25">
      <c r="A37" s="3" t="s">
        <v>41</v>
      </c>
      <c r="B37" s="10" t="s">
        <v>75</v>
      </c>
      <c r="C37" s="10"/>
      <c r="D37" s="10"/>
      <c r="E37" s="10"/>
      <c r="F37" s="10"/>
      <c r="G37" s="10"/>
      <c r="H37" s="10"/>
      <c r="I37" s="10"/>
      <c r="J37" s="10"/>
      <c r="K37" s="12"/>
      <c r="L37" s="12"/>
    </row>
    <row r="38" spans="1:12" x14ac:dyDescent="0.25">
      <c r="A38" s="3" t="s">
        <v>42</v>
      </c>
      <c r="B38" s="10" t="s">
        <v>68</v>
      </c>
      <c r="C38" s="10"/>
      <c r="D38" s="10"/>
      <c r="E38" s="10"/>
      <c r="F38" s="10"/>
      <c r="G38" s="10"/>
      <c r="H38" s="10"/>
      <c r="I38" s="10"/>
      <c r="J38" s="10"/>
      <c r="K38" s="12"/>
      <c r="L38" s="12"/>
    </row>
    <row r="39" spans="1:12" x14ac:dyDescent="0.25">
      <c r="A39" s="3"/>
      <c r="B39" s="10" t="s">
        <v>64</v>
      </c>
      <c r="C39" s="10"/>
      <c r="D39" s="10"/>
      <c r="E39" s="10"/>
      <c r="F39" s="10"/>
      <c r="G39" s="10"/>
      <c r="H39" s="10"/>
      <c r="I39" s="10"/>
      <c r="J39" s="10"/>
      <c r="K39" s="12"/>
      <c r="L39" s="12"/>
    </row>
    <row r="40" spans="1:12" x14ac:dyDescent="0.25">
      <c r="A40" s="3"/>
      <c r="B40" s="10" t="s">
        <v>65</v>
      </c>
      <c r="C40" s="10"/>
      <c r="D40" s="10"/>
      <c r="E40" s="10"/>
      <c r="F40" s="10"/>
      <c r="G40" s="10"/>
      <c r="H40" s="10"/>
      <c r="I40" s="10"/>
      <c r="J40" s="10"/>
      <c r="K40" s="12"/>
      <c r="L40" s="12"/>
    </row>
    <row r="41" spans="1:12" x14ac:dyDescent="0.25">
      <c r="A41" s="3"/>
      <c r="B41" s="10" t="s">
        <v>66</v>
      </c>
      <c r="C41" s="10"/>
      <c r="D41" s="10"/>
      <c r="E41" s="10"/>
      <c r="F41" s="10"/>
      <c r="G41" s="10"/>
      <c r="H41" s="10"/>
      <c r="I41" s="10"/>
      <c r="J41" s="10"/>
      <c r="K41" s="12"/>
      <c r="L41" s="12"/>
    </row>
    <row r="42" spans="1:12" x14ac:dyDescent="0.25">
      <c r="A42" s="3"/>
      <c r="B42" s="10" t="s">
        <v>67</v>
      </c>
      <c r="C42" s="10"/>
      <c r="D42" s="10"/>
      <c r="E42" s="10"/>
      <c r="F42" s="10"/>
      <c r="G42" s="10"/>
      <c r="H42" s="10"/>
      <c r="I42" s="10"/>
      <c r="J42" s="10"/>
      <c r="K42" s="12"/>
      <c r="L42" s="12"/>
    </row>
    <row r="43" spans="1:12" x14ac:dyDescent="0.25">
      <c r="A43" s="3"/>
      <c r="B43" s="10" t="s">
        <v>70</v>
      </c>
      <c r="C43" s="10"/>
      <c r="D43" s="10"/>
      <c r="E43" s="10"/>
      <c r="F43" s="10"/>
      <c r="G43" s="10"/>
      <c r="H43" s="10"/>
      <c r="I43" s="10"/>
      <c r="J43" s="10"/>
      <c r="K43" s="12"/>
      <c r="L43" s="12"/>
    </row>
    <row r="44" spans="1:12" x14ac:dyDescent="0.25">
      <c r="A44" s="3"/>
      <c r="B44" s="10"/>
      <c r="C44" s="10"/>
      <c r="D44" s="10"/>
      <c r="E44" s="10"/>
      <c r="F44" s="10"/>
      <c r="G44" s="10"/>
      <c r="H44" s="10"/>
      <c r="I44" s="10"/>
      <c r="J44" s="10"/>
      <c r="K44" s="12"/>
      <c r="L44" s="12"/>
    </row>
    <row r="45" spans="1:12" x14ac:dyDescent="0.25">
      <c r="A45" s="3"/>
      <c r="B45" s="10" t="s">
        <v>74</v>
      </c>
      <c r="C45" s="10"/>
      <c r="D45" s="10"/>
      <c r="E45" s="10"/>
      <c r="F45" s="10"/>
      <c r="G45" s="10"/>
      <c r="H45" s="10"/>
      <c r="I45" s="10"/>
      <c r="J45" s="10"/>
      <c r="K45" s="12"/>
      <c r="L45" s="12"/>
    </row>
    <row r="46" spans="1:12" x14ac:dyDescent="0.25">
      <c r="A46" s="3"/>
      <c r="B46" s="10" t="s">
        <v>42</v>
      </c>
      <c r="C46" s="10"/>
      <c r="D46" s="10"/>
      <c r="E46" s="10"/>
      <c r="F46" s="10"/>
      <c r="G46" s="10"/>
      <c r="H46" s="10"/>
      <c r="I46" s="10"/>
      <c r="J46" s="10"/>
      <c r="K46" s="12"/>
      <c r="L46" s="12"/>
    </row>
    <row r="47" spans="1:12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2"/>
      <c r="L47" s="12"/>
    </row>
    <row r="48" spans="1:12" x14ac:dyDescent="0.25">
      <c r="B48" s="10" t="s">
        <v>73</v>
      </c>
      <c r="C48" s="10"/>
      <c r="D48" s="10"/>
      <c r="E48" s="10"/>
      <c r="F48" s="10"/>
      <c r="G48" s="10"/>
      <c r="H48" s="10"/>
      <c r="I48" s="10"/>
      <c r="J48" s="10"/>
      <c r="K48" s="12"/>
      <c r="L48" s="12"/>
    </row>
    <row r="49" spans="2:12" x14ac:dyDescent="0.25">
      <c r="B49" s="10" t="s">
        <v>61</v>
      </c>
      <c r="C49" s="10"/>
      <c r="D49" s="10"/>
      <c r="E49" s="10"/>
      <c r="F49" s="10"/>
      <c r="G49" s="10"/>
      <c r="H49" s="10"/>
      <c r="I49" s="10"/>
      <c r="J49" s="10"/>
      <c r="K49" s="12"/>
      <c r="L49" s="12"/>
    </row>
    <row r="50" spans="2:12" ht="16.149999999999999" customHeight="1" x14ac:dyDescent="0.25"/>
    <row r="51" spans="2:12" x14ac:dyDescent="0.25">
      <c r="B51" s="1" t="s">
        <v>43</v>
      </c>
    </row>
    <row r="52" spans="2:12" x14ac:dyDescent="0.25">
      <c r="B52" s="1" t="s">
        <v>44</v>
      </c>
    </row>
    <row r="53" spans="2:12" x14ac:dyDescent="0.25">
      <c r="B53" s="1" t="s">
        <v>45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D4:D5"/>
    <mergeCell ref="O3:R3"/>
    <mergeCell ref="O4:R4"/>
    <mergeCell ref="E4:E5"/>
    <mergeCell ref="K4:K5"/>
    <mergeCell ref="L4:L5"/>
    <mergeCell ref="M4:M5"/>
    <mergeCell ref="N4:N5"/>
    <mergeCell ref="G3:G5"/>
    <mergeCell ref="H3:H5"/>
  </mergeCells>
  <pageMargins left="0.25" right="0.25" top="0.75" bottom="0.75" header="0.3" footer="0.3"/>
  <pageSetup paperSize="9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019dbc-7926-4dff-898f-c65f63d20c7f" xsi:nil="true"/>
    <lcf76f155ced4ddcb4097134ff3c332f xmlns="c30c2397-c393-4f4b-8e43-440b78a403b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C64F814AE9B454093B7D0D09EADAC72" ma:contentTypeVersion="16" ma:contentTypeDescription="Vytvoří nový dokument" ma:contentTypeScope="" ma:versionID="28178b5a00d8ba4fee793a402b701743">
  <xsd:schema xmlns:xsd="http://www.w3.org/2001/XMLSchema" xmlns:xs="http://www.w3.org/2001/XMLSchema" xmlns:p="http://schemas.microsoft.com/office/2006/metadata/properties" xmlns:ns2="47019dbc-7926-4dff-898f-c65f63d20c7f" xmlns:ns3="c30c2397-c393-4f4b-8e43-440b78a403b3" targetNamespace="http://schemas.microsoft.com/office/2006/metadata/properties" ma:root="true" ma:fieldsID="7a0c0a914c1d6743315c3fd7b06d189f" ns2:_="" ns3:_="">
    <xsd:import namespace="47019dbc-7926-4dff-898f-c65f63d20c7f"/>
    <xsd:import namespace="c30c2397-c393-4f4b-8e43-440b78a403b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19dbc-7926-4dff-898f-c65f63d2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16ac15e-bbf9-4ba8-8b3e-a80a83956a12}" ma:internalName="TaxCatchAll" ma:showField="CatchAllData" ma:web="47019dbc-7926-4dff-898f-c65f63d20c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c2397-c393-4f4b-8e43-440b78a403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717a95a3-5118-48ea-8044-39dc3bd6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7019dbc-7926-4dff-898f-c65f63d20c7f"/>
    <ds:schemaRef ds:uri="c30c2397-c393-4f4b-8e43-440b78a403b3"/>
  </ds:schemaRefs>
</ds:datastoreItem>
</file>

<file path=customXml/itemProps2.xml><?xml version="1.0" encoding="utf-8"?>
<ds:datastoreItem xmlns:ds="http://schemas.openxmlformats.org/officeDocument/2006/customXml" ds:itemID="{627E54D3-2F07-45E9-8686-9033465F86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19dbc-7926-4dff-898f-c65f63d20c7f"/>
    <ds:schemaRef ds:uri="c30c2397-c393-4f4b-8e43-440b78a403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Zdeňka Tulachová</cp:lastModifiedBy>
  <cp:revision/>
  <cp:lastPrinted>2022-06-17T09:46:05Z</cp:lastPrinted>
  <dcterms:created xsi:type="dcterms:W3CDTF">2020-07-22T07:46:04Z</dcterms:created>
  <dcterms:modified xsi:type="dcterms:W3CDTF">2022-06-17T09:47:21Z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0x010100DC64F814AE9B454093B7D0D09EADAC72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