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ell\Desktop\SR_aktualizace_09_2024\"/>
    </mc:Choice>
  </mc:AlternateContent>
  <xr:revisionPtr revIDLastSave="0" documentId="13_ncr:1_{22438603-7E4D-4500-A0AB-C1A9FCDEEA2D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7" l="1"/>
  <c r="M21" i="7"/>
  <c r="M20" i="7"/>
  <c r="M19" i="7"/>
  <c r="M18" i="7"/>
  <c r="M17" i="7"/>
  <c r="M13" i="7"/>
  <c r="M12" i="7"/>
  <c r="M61" i="7"/>
  <c r="M60" i="7"/>
  <c r="M59" i="7"/>
  <c r="M58" i="7"/>
  <c r="M59" i="6"/>
  <c r="M107" i="7"/>
  <c r="M108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57" i="7"/>
  <c r="M56" i="7"/>
  <c r="M55" i="7"/>
  <c r="M54" i="7"/>
  <c r="M53" i="7"/>
  <c r="M85" i="6"/>
  <c r="M84" i="6"/>
  <c r="M83" i="6"/>
  <c r="M82" i="6"/>
  <c r="M81" i="6"/>
  <c r="M80" i="6"/>
  <c r="M79" i="6"/>
  <c r="M78" i="6"/>
  <c r="M77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8" i="6"/>
  <c r="M57" i="6"/>
  <c r="M56" i="6"/>
  <c r="M55" i="6"/>
  <c r="M54" i="6"/>
  <c r="M53" i="6"/>
  <c r="M52" i="6"/>
  <c r="M51" i="6"/>
  <c r="M51" i="7"/>
  <c r="M50" i="6"/>
  <c r="M52" i="7"/>
  <c r="L12" i="8"/>
  <c r="L11" i="8"/>
  <c r="L9" i="8"/>
  <c r="L6" i="8"/>
  <c r="L5" i="8"/>
  <c r="M49" i="6"/>
  <c r="M48" i="6"/>
  <c r="M47" i="6"/>
  <c r="M46" i="6"/>
  <c r="M43" i="6"/>
  <c r="M42" i="6"/>
  <c r="M40" i="6"/>
  <c r="M39" i="6"/>
  <c r="M38" i="6"/>
  <c r="M37" i="6"/>
  <c r="M36" i="6"/>
  <c r="M35" i="6"/>
  <c r="M34" i="6"/>
  <c r="M33" i="6"/>
  <c r="M32" i="6"/>
  <c r="M31" i="6"/>
  <c r="M29" i="6"/>
  <c r="M28" i="6"/>
  <c r="M27" i="6"/>
  <c r="M26" i="6"/>
  <c r="M25" i="6"/>
  <c r="M23" i="6"/>
  <c r="M22" i="6"/>
  <c r="M21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5" i="6"/>
  <c r="M4" i="6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16" i="7"/>
  <c r="M15" i="7"/>
  <c r="M14" i="7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<sst xmlns="http://schemas.openxmlformats.org/spreadsheetml/2006/main" count="2693" uniqueCount="661">
  <si>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</si>
  <si>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</si>
  <si>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</si>
  <si>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</si>
  <si>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</si>
  <si>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</si>
  <si>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</si>
  <si>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</si>
  <si>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</si>
  <si>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</si>
  <si>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</si>
  <si>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</si>
  <si>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</si>
  <si>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</si>
  <si>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</si>
  <si>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</si>
  <si>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</si>
  <si>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</si>
  <si>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</si>
  <si>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</si>
  <si>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</si>
  <si>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</si>
  <si>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</si>
  <si>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</si>
  <si>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</si>
  <si>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</si>
  <si>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</si>
  <si>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</si>
  <si>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</si>
  <si>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</si>
  <si>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</si>
  <si>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</si>
  <si>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</si>
  <si>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</si>
  <si>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</si>
  <si>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</si>
  <si>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</si>
  <si>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</si>
  <si>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</si>
  <si>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</si>
  <si>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</si>
  <si>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</si>
  <si>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</si>
  <si>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</si>
  <si>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</si>
  <si>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</si>
  <si>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</si>
  <si>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</si>
  <si>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</si>
  <si>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</si>
  <si>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</si>
  <si>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</si>
  <si>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</si>
  <si>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</si>
  <si>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</si>
  <si>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</si>
  <si>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</si>
  <si>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</si>
  <si>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</si>
  <si>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</si>
  <si>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</si>
  <si>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</si>
  <si>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</si>
  <si>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</si>
  <si>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</si>
  <si>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</si>
  <si>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</si>
  <si>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</si>
  <si>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</si>
  <si>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</si>
  <si>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</si>
  <si>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</si>
  <si>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</si>
  <si>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</si>
  <si>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</si>
  <si>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</si>
  <si>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</si>
  <si>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</si>
  <si>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</si>
  <si>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</si>
  <si>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</si>
  <si>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</si>
  <si>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</si>
  <si>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</si>
  <si>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</si>
  <si>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</si>
  <si>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</si>
  <si>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</si>
  <si>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</si>
  <si>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</si>
  <si>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</si>
  <si>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</si>
  <si>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</si>
  <si>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</si>
  <si>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</si>
  <si>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</si>
  <si>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</si>
  <si>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</si>
  <si>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</si>
  <si>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</si>
  <si>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</si>
  <si>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</si>
  <si>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</si>
  <si>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</si>
  <si>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</si>
  <si>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</si>
  <si>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</si>
  <si>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</si>
  <si>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</si>
  <si>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</si>
  <si>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</si>
  <si>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</si>
  <si>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</si>
  <si>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</si>
  <si>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</si>
  <si>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</si>
  <si>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</si>
  <si>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</si>
  <si>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</si>
  <si>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</si>
  <si>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</si>
  <si>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</si>
  <si>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</si>
  <si>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Jihomoravský kraj</t>
  </si>
  <si>
    <t>Břeclav</t>
  </si>
  <si>
    <t>studie</t>
  </si>
  <si>
    <t>x</t>
  </si>
  <si>
    <t>ne</t>
  </si>
  <si>
    <t>Podivín</t>
  </si>
  <si>
    <t>ideový záměr</t>
  </si>
  <si>
    <t xml:space="preserve">Město Podivín </t>
  </si>
  <si>
    <t>Zajištění bezbariérovosti budovy MŠ</t>
  </si>
  <si>
    <t>Zajištění bezbariérovosti budovy MŠ.</t>
  </si>
  <si>
    <t xml:space="preserve">Hřiště MŠ </t>
  </si>
  <si>
    <t>Vybudování nového oplocení areálu MŠ</t>
  </si>
  <si>
    <t>Vybudování nového oplocení areálu MŠ.</t>
  </si>
  <si>
    <t>Vybudování nového pavilonu</t>
  </si>
  <si>
    <t>Rozšíření kapacity v MŠ dle potřeb.</t>
  </si>
  <si>
    <t xml:space="preserve">Vybavení školní kuchyně </t>
  </si>
  <si>
    <t>průzkum trhu</t>
  </si>
  <si>
    <t>Základní škola a Mateřská škola Břeclav, Kpt. Nálepky 7, Břeclav</t>
  </si>
  <si>
    <t xml:space="preserve">Město Břeclav </t>
  </si>
  <si>
    <t xml:space="preserve">Modernizace jazykové učebny </t>
  </si>
  <si>
    <t>Modernizace odborných učeben (zvýšení kvality vzdělávání – komunikace v cizích jazycích a práce s digitálními technologiemi).</t>
  </si>
  <si>
    <t>nepodléhá</t>
  </si>
  <si>
    <t xml:space="preserve">Modernizace budovy - rozšíření </t>
  </si>
  <si>
    <t xml:space="preserve">Břeclav </t>
  </si>
  <si>
    <t>Přístavba na základní škole - rozšíření školní jídelny, tříd, školní družiny.</t>
  </si>
  <si>
    <t>zpracovaná PD</t>
  </si>
  <si>
    <t>ano</t>
  </si>
  <si>
    <t xml:space="preserve">Modernizace školní tělocvičny </t>
  </si>
  <si>
    <t xml:space="preserve">Rekonstrukce střechy, nová podlaha. </t>
  </si>
  <si>
    <t xml:space="preserve">Modernizace učeben </t>
  </si>
  <si>
    <t>Modernizace odborných učeben (zvýšení kvality vzdělávání – pomůcky a vybavení pro výuku technických a řemeslných oborů, přírodní vědy a práce s digitálními technologiemi).</t>
  </si>
  <si>
    <t xml:space="preserve">Školní poradenské pracoviště </t>
  </si>
  <si>
    <t xml:space="preserve">Vytvoření zázemí pro výchovnou poradkyni a metodika prevence. </t>
  </si>
  <si>
    <t xml:space="preserve">Venkovní učebna </t>
  </si>
  <si>
    <t xml:space="preserve">x </t>
  </si>
  <si>
    <t>Základní škola Břeclav, Slovácká 40</t>
  </si>
  <si>
    <t xml:space="preserve">Rozvoj infrastruktury </t>
  </si>
  <si>
    <t>Vybudování nových prostor školních družin nad stávajícími pavilony a zázemí pro pedagogické pracovníky, včetně zajištění kompletní bezbariérovosti školy a konektivity, nakládání se srážkovými vodami  (zvýšení kvality vzdělávání – pomůcky a vybavení pro výuku technických a řemeslných oborů, přírodní vědy a práce s digitálními technologiemi).</t>
  </si>
  <si>
    <t>Rekonstrukce malé a velké tělocvičny u pavilonu G, rekonstrukce havarijní střechy.</t>
  </si>
  <si>
    <t xml:space="preserve">Základní škola a Mateřská škola Břeclav, Kupkova 1 </t>
  </si>
  <si>
    <t xml:space="preserve">Konektivita </t>
  </si>
  <si>
    <t>Budova Kupkova - zajištění konektivity, modernizace odborných učeben (zvýšení kvality vzdělávání - pomůcky a vybavení pro výuku).</t>
  </si>
  <si>
    <t xml:space="preserve">Modernizace budovy </t>
  </si>
  <si>
    <t xml:space="preserve">Budova Sovadinova - hydroizolace budovy - rekonstrukce. </t>
  </si>
  <si>
    <t>Modernizace budovy</t>
  </si>
  <si>
    <t>Budova Kupkova - kompletní rekonstrukce.</t>
  </si>
  <si>
    <t xml:space="preserve">Rozvoj vzdělávání </t>
  </si>
  <si>
    <t xml:space="preserve">Budova Sovadinova - rekonstrukce tělocvičny, výměna podlahy. </t>
  </si>
  <si>
    <t xml:space="preserve">Rekonstrukce školního hřiště. </t>
  </si>
  <si>
    <t>zpracovaná PD, výběr dodavatele</t>
  </si>
  <si>
    <t>Základní škola a Mateřská škola Břeclav, Kupkova 1</t>
  </si>
  <si>
    <t>Budova Sovadinova - zajištění konektivity školy v rámci modernizace učeben (zvýšení kvality vzdělávání - pomůcky a vybavení pro výuku).</t>
  </si>
  <si>
    <t xml:space="preserve">Modernizace kanalizace </t>
  </si>
  <si>
    <t xml:space="preserve">Budova Kupkova - rekonstrukce kanalizace před budovou školní kuchyně. </t>
  </si>
  <si>
    <t xml:space="preserve">Modernizace školní kuchyně </t>
  </si>
  <si>
    <t>Budova Kupkova - nová vzduchotechnika, modernizace vybavení .</t>
  </si>
  <si>
    <t>nabídka</t>
  </si>
  <si>
    <t>Základní škola J. Noháče, Břeclav, Školní 16</t>
  </si>
  <si>
    <t xml:space="preserve">Učebna PV - dílna, kuchyňka, polytechnická učebna, robotika. </t>
  </si>
  <si>
    <t>Zázemí pro školní družinu, učebnu PC, bezbariérovost.</t>
  </si>
  <si>
    <t>Zajištění konektivity v rámci modernizace učeben (zvýšení kvality vzdělávání - pomůcky a vybavení pro výuku).</t>
  </si>
  <si>
    <t xml:space="preserve">Zázemí pro pedagogy </t>
  </si>
  <si>
    <t xml:space="preserve">Vybudování větších prostor. </t>
  </si>
  <si>
    <t>není</t>
  </si>
  <si>
    <t>Vybudování prostoru pro výtvarnou a hudební výchovu.</t>
  </si>
  <si>
    <t xml:space="preserve">Rekonstrukce podlahy, modernizace vybavení pro cvičení, rekonstrukce zdiva. </t>
  </si>
  <si>
    <t xml:space="preserve">Rozvoj zázemí </t>
  </si>
  <si>
    <t xml:space="preserve">Vybudování venkovní učebny, která může být využita také jako společenská místnost pro pořádání akcí s rodiči. </t>
  </si>
  <si>
    <t>není (typizovaný)</t>
  </si>
  <si>
    <t>Základní škola Břeclav, Komenského 60/2</t>
  </si>
  <si>
    <t>Vybudování žákovských dílen, technické a řemeslné obory, včetně zajištění bezbariérovosti tzv. červené školy.</t>
  </si>
  <si>
    <t xml:space="preserve">Vybudování venkovní učebny. </t>
  </si>
  <si>
    <t>Základní škola Břeclav, Na Valtické 31 A</t>
  </si>
  <si>
    <t>Vybudování venkovní učebny (enviromentální vzdělávání).</t>
  </si>
  <si>
    <t>Revitalizace sportovního areálu.</t>
  </si>
  <si>
    <t xml:space="preserve">Modernizace odborných učeben (zvýšení kvality vzdělávání – pomůcky a vybavení pro výuku technických a řemeslných oborů, pro komunikaci v cizích jazycích, přírodní vědy a práce s digitálními technologiemi).
</t>
  </si>
  <si>
    <t>Rekonstrukce kabinetů, modernizace vybavení.</t>
  </si>
  <si>
    <t>Základní škola a Mateřská škola Hlohovec, příspěvková organizace</t>
  </si>
  <si>
    <t xml:space="preserve">Obec Hlohovec </t>
  </si>
  <si>
    <t>Půdní vestavba – odborné učebny ZŠ Hlohovec</t>
  </si>
  <si>
    <t xml:space="preserve">Jihomoravský kraj </t>
  </si>
  <si>
    <t xml:space="preserve">Hlohovec </t>
  </si>
  <si>
    <t>Půdní vestavba – odborné učebny ZŠ Hlohovec.</t>
  </si>
  <si>
    <t>PD</t>
  </si>
  <si>
    <t xml:space="preserve">Půdní vestavba v ZŠ – školní družina
</t>
  </si>
  <si>
    <t xml:space="preserve">Půdní vestavba v ZŠ– školní družina.
</t>
  </si>
  <si>
    <t>Vybavení školní zahrady ZŠ – lavičky, hrací prvky</t>
  </si>
  <si>
    <t>Vybavení školní zahrady ZŠ – lavičky, hrací prvky.</t>
  </si>
  <si>
    <t>Rekonstrukce plynového vytápění, včetně výměny kotlů v celé budově ZŠ</t>
  </si>
  <si>
    <t xml:space="preserve">
Rekonstrukce plynového vytápění, včetně výměny kotlů v celé budově ZŠ.
</t>
  </si>
  <si>
    <t>Základní škola a Mateřská škola Ladná, příspěvková organizace</t>
  </si>
  <si>
    <t>Obec Ladná</t>
  </si>
  <si>
    <t>Výstavba mateřské školy, školní jídelny a komunitního centra</t>
  </si>
  <si>
    <t>Výstavba mateřské školy, školní jídelny a komunitního centra.</t>
  </si>
  <si>
    <t xml:space="preserve">studie </t>
  </si>
  <si>
    <t>Město Lanžhot</t>
  </si>
  <si>
    <t>Venkovní učebna</t>
  </si>
  <si>
    <t>Lanžhot</t>
  </si>
  <si>
    <t>Venkovní učebna.</t>
  </si>
  <si>
    <t>Úpravy venkovních ploch, hřišť, zahrad a úpravy prostor pro zájmové vzdělávání</t>
  </si>
  <si>
    <t>Základní škola Lednice, okres Břeclav</t>
  </si>
  <si>
    <t>Lednice</t>
  </si>
  <si>
    <t>Základní škola Moravská Nová Ves, příspěvková organizace
Moravská Nová Ves</t>
  </si>
  <si>
    <t>Obec Moravská Nová Ves</t>
  </si>
  <si>
    <t xml:space="preserve">Školní jídelna
</t>
  </si>
  <si>
    <t xml:space="preserve">Moravská Nová Ves </t>
  </si>
  <si>
    <t>Školní jídelna Základní školy Moravská Nová Ves (přístavba nového křídla ke stávající budově mateřské školy, které bude obsahovat školní jídelnu a nezbytné příslušenství – výdejnu jídel, šatnu a sociální zařízení; v budově mateřské školy bude kompletně rekonstruována a rozšířena stávající kuchyně).</t>
  </si>
  <si>
    <t xml:space="preserve">Rekonstrukce suterénu </t>
  </si>
  <si>
    <t>Rekonstrukce sklepních prostor a přebudování na šatny. Dále modernizace stávajích učeben, místnost pro výukové pomůcky a učebnice.</t>
  </si>
  <si>
    <t>Základní škola T. G. Masaryka Moravský Žižkov, příspěvková organizace</t>
  </si>
  <si>
    <t>Obec Moravský Žižkov</t>
  </si>
  <si>
    <t xml:space="preserve">Moravský Žižkov </t>
  </si>
  <si>
    <t>Pořízení vybavení - odborná učebna chemie a fyziky.</t>
  </si>
  <si>
    <t>Rekonstrukce sklepních prostor – učebna, místnost pro výukové pomůcky a učebnice.</t>
  </si>
  <si>
    <t xml:space="preserve">Školní jídelna </t>
  </si>
  <si>
    <t xml:space="preserve">Nová školní jídelna. </t>
  </si>
  <si>
    <t>zprac. PD</t>
  </si>
  <si>
    <t>Základní škola Podivín, příspěvková organizace</t>
  </si>
  <si>
    <t>Rekonstrukce hygienického zařízení. Snížení nákladů na energie (voda, plyn, elektřina). Výměna rozvodů otopné soustavy. Klimatizace v budově. Fotovoltaika, solární ohřev vody, využití deštové vody.</t>
  </si>
  <si>
    <t xml:space="preserve">ideový záměr </t>
  </si>
  <si>
    <t xml:space="preserve">Sportovní hřiště </t>
  </si>
  <si>
    <t>Sportovní hřiště sloužící pro výuku a mimoškolní činnost žáků. Oprava  a doplnění areálu.</t>
  </si>
  <si>
    <t>Vybudování tělocvičny</t>
  </si>
  <si>
    <t>Vybudování tělocvičny.</t>
  </si>
  <si>
    <t>Rozvoj manuální zručnosti žáků</t>
  </si>
  <si>
    <t>Rozvoj manuální zručnosti žáků.</t>
  </si>
  <si>
    <t>Navýšení kapacity</t>
  </si>
  <si>
    <t xml:space="preserve">Nové kmenové a odborné třídy. </t>
  </si>
  <si>
    <t>Základní škola a Mateřská škola Rakvice, okres Břeclav</t>
  </si>
  <si>
    <t>Obec Rakvice</t>
  </si>
  <si>
    <t>Dílčí úpravy schodišť a interiérů pro umožnění pohybu osobám na vozíku, případně osobám se sníženou pohyblivostí. Cílem – bezbariérovost (neomezený pohyb handicapovaných po ZŠ).</t>
  </si>
  <si>
    <t>Odpočinková část</t>
  </si>
  <si>
    <t>Hřiště u ZŠ a MŠ</t>
  </si>
  <si>
    <t xml:space="preserve">Úprava dětského hřiště v areálu MŠ a ZŠ. </t>
  </si>
  <si>
    <t>Rozvoj infrastruktury ZŠ a MŠ Rakvice</t>
  </si>
  <si>
    <t>Nadstavba ZŠ v podobě vybudování odborných učeben a kabinetů ve vazbě na klíčové kompetence IROP.</t>
  </si>
  <si>
    <t>Základní škola Tvrdonice, příspěvková organizace</t>
  </si>
  <si>
    <t>Obec Tvrdonice</t>
  </si>
  <si>
    <t xml:space="preserve">Zvýšení kvality vzdělávání v ZŠ Tvrdonice </t>
  </si>
  <si>
    <t>Tvrdonice</t>
  </si>
  <si>
    <t xml:space="preserve">Zvýšení kvality vzdělávání v ZŠ Tvrdonice (rozšíření specializovaných odborných učeben pro zajištění rozvoje žáků v oblastech komunikace v cizích jazycích a ve schopnosti práce s digitálními technologiemi).
</t>
  </si>
  <si>
    <t>Rozšíření kapacity školní družiny při ZŠ Tvrdonice</t>
  </si>
  <si>
    <t xml:space="preserve">Rozšíření kapacity školní družiny (přestavba stávajícího bytu v areálu ZŠ na prostory ŠD).
</t>
  </si>
  <si>
    <t>Rekonstrukce školního hřiště ZŠ Tvrdonice</t>
  </si>
  <si>
    <t>Rekonstrukce školního hřiště - herní plochy, atletický ovál, zabudováná "fit" prvků.</t>
  </si>
  <si>
    <t>Modernizace cvičné kuchyně ZŠ Tvrdonice</t>
  </si>
  <si>
    <t>Modernizace cvičné kuchyně - modernizace prostor pro praktickou výuku.</t>
  </si>
  <si>
    <t>Rekonstrukce školních dílen ZŠ Tvrdonice</t>
  </si>
  <si>
    <t>Modernizace učebny školních dílen vč. vybavení.</t>
  </si>
  <si>
    <t>Rekonstrukce školního dvora ZŠ Tvrdonice</t>
  </si>
  <si>
    <t>Rekonstrukce školního dvora.</t>
  </si>
  <si>
    <t>Modernizace školní kuchyně ZŠ Tvrdonice</t>
  </si>
  <si>
    <t>Modernizace školní kuchyně vč. vybavení.</t>
  </si>
  <si>
    <t>Modernizace školních budov ZŠ Tvrdonice</t>
  </si>
  <si>
    <t>Modernizace soustavy vytápění školních budov, s možným využitím obnovitelných zdrojů energie, dle dispozic.</t>
  </si>
  <si>
    <t>Základní škola Valtice, okres Břeclav, příspěvková organizace</t>
  </si>
  <si>
    <t>Rekonstrukce sociálních zařízení</t>
  </si>
  <si>
    <t>Valtice</t>
  </si>
  <si>
    <t>Rekonstrukce sociálních zařízení.</t>
  </si>
  <si>
    <t>Výměna rozvodů elektřiny</t>
  </si>
  <si>
    <t xml:space="preserve">Výměna rozvodů elektřiny. </t>
  </si>
  <si>
    <t>Modernizace učebny ICT</t>
  </si>
  <si>
    <t>Modernizace učebny ICT.</t>
  </si>
  <si>
    <t>Základní škola Velké Bílovice, příspěvková organizace</t>
  </si>
  <si>
    <t xml:space="preserve">Město Velké Bílovice </t>
  </si>
  <si>
    <t xml:space="preserve">Velké Bílovice </t>
  </si>
  <si>
    <t xml:space="preserve">Rekonstrukce sociálních zařízení. Výměna rozvodů elektřiny a sociálních zařízení. Klimatizace v budově. </t>
  </si>
  <si>
    <t>Dětské environmentální hřiště. Vybudování paloučků v lesoparku.</t>
  </si>
  <si>
    <t xml:space="preserve">Sportovní hřiště sloužící pro výuku a mimoškolní činnost žáků. </t>
  </si>
  <si>
    <t>Nová podlaha tělocvičen.</t>
  </si>
  <si>
    <t>Základní škola Zaječí, okres Břeclav</t>
  </si>
  <si>
    <t>Obec Zaječí</t>
  </si>
  <si>
    <t xml:space="preserve">Zaječí </t>
  </si>
  <si>
    <t xml:space="preserve">Školní klub </t>
  </si>
  <si>
    <t xml:space="preserve">Vybavení knihovny. </t>
  </si>
  <si>
    <t xml:space="preserve">Modernizace učebny výtvarné výchovy </t>
  </si>
  <si>
    <t>Rekonstrukce učebny výtvarné výchovy a pracovních činností (klimatizace, výměna podlahy, vybavení nábytkem, pomůcky, výmalba, zastínění).</t>
  </si>
  <si>
    <t>Modernizace cvičné kuchyně</t>
  </si>
  <si>
    <t>Rekonstrukce cvičné kuchyně (výměna podlahy, vybavení spotřebiči, pomůckami, nádobím, nábytkem, klimatizace, úprava rozvodů vody, odpadů, elektřiny, výmalba).</t>
  </si>
  <si>
    <t>Vybudování zázemí pro školní poradenské pracoviště</t>
  </si>
  <si>
    <t>Výměna podlahy, vybavení nábytkem, klimatizace, výměna osvětlení, výmalba, výměna oken.</t>
  </si>
  <si>
    <t xml:space="preserve">Tělocvična pro ZŠ a veřejnost, včetně hygienických zařízení.
</t>
  </si>
  <si>
    <t xml:space="preserve">Vybavení – odborná jazyková učebna pro žáky ZŠ.
</t>
  </si>
  <si>
    <t xml:space="preserve">Mateřská škola Břeclav, příspěvková organizace, Na
Valtické 727, Břeclav
</t>
  </si>
  <si>
    <t>Rekonstrukce tělocvičny</t>
  </si>
  <si>
    <t>Rekonstrukce tělocvičny při MŠ.</t>
  </si>
  <si>
    <t xml:space="preserve">Kompletní rekonstrukce sociálního zařízení pro zaměstnance školy ve třech třídách a na chodbě
</t>
  </si>
  <si>
    <t xml:space="preserve">Kompletní rekonstrukce sociálního zařízení pro zaměstnance školy ve třech třídách a na chodbě.
</t>
  </si>
  <si>
    <t>Oprava oplocení kolem sportovního areálu školy a zahrady</t>
  </si>
  <si>
    <t>Oprava oplocení kolem sportovního areálu školy a zahrady.</t>
  </si>
  <si>
    <t>Modernizace školy</t>
  </si>
  <si>
    <t xml:space="preserve">Modernizace dle aktuální stavu a potřeb (např. klimatizace, výmalba, bezbariérové přístupy, aj.). </t>
  </si>
  <si>
    <t>Vybudování venkovních ploch v rámci zahrady pro zájmové vzdělávání v  MŠ. Revitalizace herních prvků na školní zahradě. Vybudování bylinkových záhonků, oprava stávajících. Modernizace umělého povrchu venkovního hřiště. Vybudování venkovního altánu (pergol) – venkovní výuka a trávení volného času dětí. Vybudování vjezdu na zahradu (velká brána).</t>
  </si>
  <si>
    <t xml:space="preserve">Mateřská škola Břeclav, příspěvková organizace, U splavu 2765, Břeclav
</t>
  </si>
  <si>
    <t>Oprava střechy mateřské školy</t>
  </si>
  <si>
    <t>Přebudování střechy na zelenou.</t>
  </si>
  <si>
    <t>Vybudování venkovních ploch v rámci zahrady pro zájmové vzdělávání v rámci MŠ. Revitalizace herních prvků na školní zahradě. Vybudování bylinkových záhonků, oprava stávajících. Modernizace umělého povrchu venkovního hřiště. Vybudování venkovního altánu.</t>
  </si>
  <si>
    <t xml:space="preserve">Mateřská škola Břeclav, Okružní 7, příspěvková organizace
Břeclav, Poštorná, Okružní 1091/7
</t>
  </si>
  <si>
    <t>Vybudování nového pochůzkového povrchu, včetně značení a doprovodné infrastruktury.</t>
  </si>
  <si>
    <t xml:space="preserve">Kotelna </t>
  </si>
  <si>
    <t>Obnova kotelny včetně otopného systému.</t>
  </si>
  <si>
    <t>Vybudování venkovních ploch v rámci zahrady pro zájmové vzdělávání v MŠ. Vybudování chodníků v rámci zahrady a plochy v MŠ.</t>
  </si>
  <si>
    <t>Modernizace dle aktuální stavu a potřeb (např. klimatizace, výmalba, bezbariérové přístupy, aj.).</t>
  </si>
  <si>
    <t>Modernizace dle aktuální stavu a potřeb (např. klimatizace, výmalba, bezbariérové přístupy, aj.) .</t>
  </si>
  <si>
    <t xml:space="preserve">Rekonstrukce střechy, popř.
nástavba sedlové střechy nad současnou rovnou plochou střechou
</t>
  </si>
  <si>
    <t xml:space="preserve">Přebudování střechy na zelenou s možností nové učebny. </t>
  </si>
  <si>
    <t>Dětské, multifunkční dopravní hřiště s umělým povrchem o velikosti 8 x12 m, altán. Revitalizace a dovybavení zahrady herními prvky. Úpravy venkovních ploch, hřišť, zahrad a úpravy prostor pro zájmové vzdělávání.</t>
  </si>
  <si>
    <t>107 605 112</t>
  </si>
  <si>
    <t>Vybudování půdní vestavby pro rozšíření kapacity mateřské školy</t>
  </si>
  <si>
    <t>Vybudování půdní vestavby pro rozšíření kapacity mateřské školy.</t>
  </si>
  <si>
    <t xml:space="preserve">Modernizace dle aktuální stavu a potřeb (např. klimatizace, výmalba, bezbariérové přístupy, aj.). Vybavení učeben o učební pomůcky - např. klavír, interaktivní tabule, aj.  Rozvody v rámci celého objektu. </t>
  </si>
  <si>
    <t>Úpravy venkovních ploch, hřišť, zahrad a úpravy prostor pro zájmové vzdělávání.</t>
  </si>
  <si>
    <t>Nové oplocení školy</t>
  </si>
  <si>
    <t xml:space="preserve">Nové oplocení pro zvýšení bezpečnosti dětí na zahradě. </t>
  </si>
  <si>
    <t>Rekonstrukce sociálního zařízení</t>
  </si>
  <si>
    <t>Rekonstrukce sociálního zařízení.</t>
  </si>
  <si>
    <t>Úpravy venkovních ploch, hřišť, zahrad a úpravy prostor pro zájmové vzdělávání. Vybudování krycích prostor pro venkovní aktivity - altán. Dovybavení zahrady herními prvky.</t>
  </si>
  <si>
    <t xml:space="preserve">Modernizace dle aktuální stavu a potřeb (např. klimatizace, výmalba, bezbariérové přístupy, aj.). Vybavení učeben o učební pomůcky - např. klavír, interaktivní tabule, aj. </t>
  </si>
  <si>
    <t>Vybudování venkovních ploch v rámci zahrady pro zájmové vzdělávání v rámci MŠ. Revitalizace herních prvků na školní zahradě. Vybudování bylinkových záhonků, oprava stávajících. Modernizace umělého povrchu venkovního hřiště. Vybudování venkovního altánu (pergol) – venkovní výuka a trávení volného času dětí. Vybudování vjezdu na zahradu (velká brána).</t>
  </si>
  <si>
    <t xml:space="preserve">Mateřská škola Břeclav, příspěvková organizace, Hřbitovní 8, Břeclav
</t>
  </si>
  <si>
    <t xml:space="preserve">Vybudování venkovních ploch v rámci zahrady pro zájmové vzdělávání v rámci MŠ. Revitalizace herních prvků na školní zahradě. </t>
  </si>
  <si>
    <t xml:space="preserve">Půdní nadstavba </t>
  </si>
  <si>
    <t>Nové prostory pro navýšení kapacity.</t>
  </si>
  <si>
    <t xml:space="preserve">Základní škola a Mateřská škola Břeclav, příspěvková organizace,
Kpt. Nálepky 7, Břeclav
</t>
  </si>
  <si>
    <t xml:space="preserve">Modernizace dle aktuální stavu a potřeb (např. klimatizace, výmalba, bezbariérové přístupy, výměna sklepních oken, aj.). </t>
  </si>
  <si>
    <t xml:space="preserve">Přírodní altán </t>
  </si>
  <si>
    <t>Přírodní altán.</t>
  </si>
  <si>
    <t xml:space="preserve">Základní škola a Mateřská škola Břeclav, příspěvková organizace, Kupkova 1, Břeclav
ŠKOLNÍ BUDOVA KUPKOVA 1
</t>
  </si>
  <si>
    <t>Vybudování venkovních ploch v rámci zahrady pro zájmové vzdělávání v rámci MŠ. Revitalizace herních prvků na školní zahradě. Obnova chodníků . Parková úprava dětského hřiště.</t>
  </si>
  <si>
    <t>Mateřská škola Bulhary, okres Břeclav, příspěvková organizace</t>
  </si>
  <si>
    <t xml:space="preserve">Obec Bulhary </t>
  </si>
  <si>
    <t xml:space="preserve">Oplocení MŠ </t>
  </si>
  <si>
    <t xml:space="preserve">Bulhary </t>
  </si>
  <si>
    <t>Nové oplocení v rámci MŠ zahrady.</t>
  </si>
  <si>
    <t xml:space="preserve">Vybavení do MŠ </t>
  </si>
  <si>
    <t xml:space="preserve">Pomůcky pro zvyšování gramotnosti a dovedností u dětí předškolního věku.  Nábytek do tříd a šaten, zázemí pro děti. </t>
  </si>
  <si>
    <t>Betonová plocha v areálu MŠ</t>
  </si>
  <si>
    <t xml:space="preserve">Nová betonová plocha kolem budovy MŠ. </t>
  </si>
  <si>
    <t>Nákup interaktivní tabule a tabletů ke zvýšení ITC gramotnosti u dětí předšk. věku.</t>
  </si>
  <si>
    <t>MŠ - Interaktivní vybavení (dataprojektory, interaktivní tabule)</t>
  </si>
  <si>
    <t>Přístavba – zvětšení školní jídelny MŠ</t>
  </si>
  <si>
    <t>Přístavba – zvětšení školní jídelny MŠ.</t>
  </si>
  <si>
    <t>MŠ -vybavení školní zahrady vhodnými herními prvky a lavičkami</t>
  </si>
  <si>
    <t xml:space="preserve">Mateřská škola Hrušky, příspěvková organizace
</t>
  </si>
  <si>
    <t>Obec Hrušky</t>
  </si>
  <si>
    <t>Stavební úpravy MŠ Hrušky – výdej jídel pro ZŠ</t>
  </si>
  <si>
    <t xml:space="preserve">Hrušky </t>
  </si>
  <si>
    <t>Stavební úpravy MŠ Hrušky – výdej jídel pro ZŠ.</t>
  </si>
  <si>
    <t>Mateřská škola Kostice, příspěvková organizace</t>
  </si>
  <si>
    <t>Obec Kostice</t>
  </si>
  <si>
    <t>Rekonstrukce dětského hřiště</t>
  </si>
  <si>
    <t>Kostice</t>
  </si>
  <si>
    <t>Nové hrací a environmentální prvky do školní zahrady.</t>
  </si>
  <si>
    <t>Výstavba nové školky se zahradou</t>
  </si>
  <si>
    <t>Výstavba nové školky se zahradou (výkup pozemků, PD, realizace).</t>
  </si>
  <si>
    <t>Rekonstrukce sklepních prostor</t>
  </si>
  <si>
    <t>Rekonstrukce sklepních prostor.</t>
  </si>
  <si>
    <t>Bezbariérová MŠ</t>
  </si>
  <si>
    <t>Bezbariérová MŠ.</t>
  </si>
  <si>
    <t>Obec Lednice</t>
  </si>
  <si>
    <t xml:space="preserve">Zahrada </t>
  </si>
  <si>
    <t>Dopravní hřiště v areálu MŠ</t>
  </si>
  <si>
    <t>Dopravní hřiště v areálu MŠ.</t>
  </si>
  <si>
    <t xml:space="preserve">Obec Moravský Žižkov </t>
  </si>
  <si>
    <t xml:space="preserve">Revitalizace stravovacího zařízení – jídelna + kuchyně
</t>
  </si>
  <si>
    <t xml:space="preserve">Rekonstrukce a modernizace vnitřních rozvodů a sociálních zařízení MŠ. Dále rekonstrukce a modernizace osvětlení v celé budově MŠ. </t>
  </si>
  <si>
    <t xml:space="preserve">Auto do MŠ </t>
  </si>
  <si>
    <t xml:space="preserve">Auto pro zajištění stravování do MŠ. </t>
  </si>
  <si>
    <t xml:space="preserve">Mateřská škola Přítluky
</t>
  </si>
  <si>
    <t>Obec Přítluky</t>
  </si>
  <si>
    <t xml:space="preserve">Pořízení osobního vozu </t>
  </si>
  <si>
    <t>Přítluky</t>
  </si>
  <si>
    <t>Pořízení osobního vozu (ekologický pohon) pro zajištění dovozu stravy.</t>
  </si>
  <si>
    <t xml:space="preserve">Vybavení do tříd </t>
  </si>
  <si>
    <t xml:space="preserve">Úprava dětského  hřiště v areálu MŠ a ZŠ. </t>
  </si>
  <si>
    <t>Technické zhodnocení MŠ</t>
  </si>
  <si>
    <t>studie/ průzkum trhu</t>
  </si>
  <si>
    <t>Nové oplocení areálu MŠ</t>
  </si>
  <si>
    <t>Nové oplocení areálu MŠ.</t>
  </si>
  <si>
    <t>Výměna podlahové krytiny ve dvou třídách</t>
  </si>
  <si>
    <t xml:space="preserve">Výměna podlahové krytiny ve dvou třídách MŠ. Vybavení do tříd např. lůžkový systém, nábytek, PC pro potřeby třídy, aj. </t>
  </si>
  <si>
    <t xml:space="preserve">Mateřská škola Velké Bílovice, příspěvková organizace
</t>
  </si>
  <si>
    <t>Rekonstrukce a modernizace vnitřních rozvodů a sociálních zařízení MŠ</t>
  </si>
  <si>
    <t xml:space="preserve">Zázemí pro personál </t>
  </si>
  <si>
    <t>Zázemí pro personál - kabinety a šatny.</t>
  </si>
  <si>
    <t>Zázemí v rámci zahrady - venkovní sociální zařízení, herní prvky.</t>
  </si>
  <si>
    <t xml:space="preserve">Mateřská škola Zaječí </t>
  </si>
  <si>
    <t xml:space="preserve">Obec Zaječí </t>
  </si>
  <si>
    <t xml:space="preserve">Vybavení zahrady vzdělávacími koutky na polytechniku, přírodovědu, relaxaci, pohyb. Vybudování lanovky a environmentálního koutku. </t>
  </si>
  <si>
    <t xml:space="preserve">Nový pavilon </t>
  </si>
  <si>
    <t>Nový pavilon v MŠ - nová přístavba ke stávající budově MŠ s rozšířením kapacity MŠ, vč. vybavení.</t>
  </si>
  <si>
    <t>Oplocení areálu</t>
  </si>
  <si>
    <t>Oplocení areálu + dořešení bran v zahradě.</t>
  </si>
  <si>
    <t xml:space="preserve">Základní umělecká škola Břeclav </t>
  </si>
  <si>
    <t xml:space="preserve">ORP Břeclav </t>
  </si>
  <si>
    <t xml:space="preserve">Rekonstrukce střechy, klimatizační jednotky, obnova dveří, aj. … </t>
  </si>
  <si>
    <t>projekty nejsou</t>
  </si>
  <si>
    <t>NE</t>
  </si>
  <si>
    <t xml:space="preserve">Mobilní pódium, modernizace učeben </t>
  </si>
  <si>
    <t xml:space="preserve">Modernizace zázemí pro pedagogy </t>
  </si>
  <si>
    <t>Nákup vybavení</t>
  </si>
  <si>
    <t xml:space="preserve">Hudební nástroje, aj. </t>
  </si>
  <si>
    <t>Zajištění konektivity v rámci modernizace učeben (zvýšení kvality vzdělávání - pomůcky a vybavení pro výuku)</t>
  </si>
  <si>
    <t>Základní umělecká škola Velké Bílovice</t>
  </si>
  <si>
    <t>Rekonstrukce budovy</t>
  </si>
  <si>
    <t>Vybavení učeben.</t>
  </si>
  <si>
    <t>Komunitní centrum a knihovna Kostice</t>
  </si>
  <si>
    <t xml:space="preserve">Obec Kostice </t>
  </si>
  <si>
    <t xml:space="preserve">Práce s digitálními technologiemi </t>
  </si>
  <si>
    <t xml:space="preserve">Kostice </t>
  </si>
  <si>
    <t xml:space="preserve">Vybavení pro výuku počítačové gramotnosti ve vazbě na polytechnické vzdělávání a robotiku. </t>
  </si>
  <si>
    <t xml:space="preserve">není potřeba </t>
  </si>
  <si>
    <t>1.</t>
  </si>
  <si>
    <t>3.</t>
  </si>
  <si>
    <t>2.</t>
  </si>
  <si>
    <t>4.</t>
  </si>
  <si>
    <t>5.</t>
  </si>
  <si>
    <t>6.</t>
  </si>
  <si>
    <t>7.</t>
  </si>
  <si>
    <t>8.</t>
  </si>
  <si>
    <t xml:space="preserve">Mateřská škola Břeclav, příspěvková organizace, Břetislavova 6, Břeclav, (budova ul. Břetislavova 6)
</t>
  </si>
  <si>
    <t xml:space="preserve">Mateřská škola Břeclav, příspěvková organizace, Břetislavova 6, Břeclav (odloučené pracoviště Slovácká) 
</t>
  </si>
  <si>
    <t xml:space="preserve">Mateřská škola
Břeclav, příspěvková organizace, Osvobození 1, Břeclav
</t>
  </si>
  <si>
    <t xml:space="preserve">Základní škola a Mateřská škola Hlohovec, příspěvková organizace, Dolní konec 239, Hlohovec
</t>
  </si>
  <si>
    <t>Mateřská škola Lanžhot, příspěvková organizace</t>
  </si>
  <si>
    <t>Mateřská škola Lednice, příspěvková organizace</t>
  </si>
  <si>
    <t xml:space="preserve">Mateřská škola Moravský Žižkov, příspěvková organizace
</t>
  </si>
  <si>
    <t>Mateřská škola Tvrdonice, příspěvková organizace</t>
  </si>
  <si>
    <t>Masarykova základní škola Lanžhot, příspěvková organizace</t>
  </si>
  <si>
    <t>Město Lažhot</t>
  </si>
  <si>
    <t xml:space="preserve">Modernizace atletické dráhy, doplnění herních a cvičících prvků, aj. </t>
  </si>
  <si>
    <t>Mateřská škola Podivín, příspěvková organizace</t>
  </si>
  <si>
    <t>107605244</t>
  </si>
  <si>
    <t>600112004</t>
  </si>
  <si>
    <t>Výstavba/ rekonstrukce dětského hřiště v areálu MŠ. Doplnění herních prvků, úprava terénu, altán.</t>
  </si>
  <si>
    <t xml:space="preserve">Vybavení školní kuchyně. </t>
  </si>
  <si>
    <t>Rekonstrukce  budovy MŠ</t>
  </si>
  <si>
    <t>Snížení nákladů na energie (voda, plyn, elektřina) apod. Klimatizace v budově. Fotovoltaika, solární ohřev vody, využití deštové vody aj.</t>
  </si>
  <si>
    <t>Město Podivín</t>
  </si>
  <si>
    <t>102255521</t>
  </si>
  <si>
    <t>600112462</t>
  </si>
  <si>
    <t>Venkovní přírodní učebna. Odpočinková část ve sportovním areálu ZŠ (zřízení aktivního odpočinkového areálu pro žáky ZŠ a školní družiny - altán, průlezky, aktivní hrací prvky). Vyvýšené záhony.</t>
  </si>
  <si>
    <t>Vybudování jazykové učebny a modernizace učeben.</t>
  </si>
  <si>
    <t>Rekonstrukce a vybudování zázemí pro učitele a nepedagogické pracovníky</t>
  </si>
  <si>
    <t>Rekonstrukce a vybudování zázemí pro učitele a nepedagogické pracovníky školy.</t>
  </si>
  <si>
    <t>Modernizace stravovacícho provozu</t>
  </si>
  <si>
    <t>Modernizace stravovacícho provozu.</t>
  </si>
  <si>
    <t xml:space="preserve">Mateřská škola Valtice, okres Břeclav, příspěvková organizace
</t>
  </si>
  <si>
    <t>Město Valtice</t>
  </si>
  <si>
    <t>Vybudování venkovních ploch v rámci zahrady pro zájmové vzdělávání v rámci MŠ. Vybudování multifunkčního dopravního hřiště a revitalizace herních prvků na školní zahradě.</t>
  </si>
  <si>
    <t>výběr dodavatele</t>
  </si>
  <si>
    <t xml:space="preserve">Modernizace školního dvora </t>
  </si>
  <si>
    <t>Modernizace školního dvora. Vybudování dláždění, vysazení zeleně a herní prvky.</t>
  </si>
  <si>
    <t>Vybudování polytechnické učebny</t>
  </si>
  <si>
    <t>Vybudování polytechnické učebny.</t>
  </si>
  <si>
    <t xml:space="preserve">Výměna výplní  otvorových prvků </t>
  </si>
  <si>
    <t>Výměna oken na budově školy a zateplení půdy.</t>
  </si>
  <si>
    <t>Rekonstrukce vytápění a vzduchotechniky</t>
  </si>
  <si>
    <t>Rekonstrukce systému vytápění a klimatizace budov školky, FVE - energetická soběstačnost.</t>
  </si>
  <si>
    <t>Ladná</t>
  </si>
  <si>
    <t>Venkovní mobiliář školního dvora</t>
  </si>
  <si>
    <t>V nově vybudované mateřské škole realizace herních prvků na školním dvoře.</t>
  </si>
  <si>
    <t>75022389</t>
  </si>
  <si>
    <t>107604671</t>
  </si>
  <si>
    <t>600111598</t>
  </si>
  <si>
    <t>Modernizace budovy - třída Včeliček</t>
  </si>
  <si>
    <t>Modernizace budovy č.p. 510</t>
  </si>
  <si>
    <t>zpracovaná studie</t>
  </si>
  <si>
    <t>Výstavba šaten, modernizace vstupu do budovy a prostoru před budovou č. p. 365</t>
  </si>
  <si>
    <t>Modernizace budovy školní kuchyně a jídelny</t>
  </si>
  <si>
    <t>Mateřská škola Přítluky</t>
  </si>
  <si>
    <t>Pořízení vnitřních žaluzií a venkovních rolet</t>
  </si>
  <si>
    <t>Pořízení vnitřních žaluzií a venkovních rolet do budovy MŠ.</t>
  </si>
  <si>
    <t>Rakvice</t>
  </si>
  <si>
    <t xml:space="preserve">Bezbariérová ZŠ - výstavba výtahu v budově ZŠ </t>
  </si>
  <si>
    <t>Odpočinková část ve sportovním areálu ZŠ (zřízení aktivního odpočinkového areálu pro žáky ZŠ a školní družiny - altán, průlezky, aktivní hrací prvky).</t>
  </si>
  <si>
    <t>Oprava střechy</t>
  </si>
  <si>
    <t>Oprava střechy sportovní haly a přístavby nižšího stupně ZŠ.</t>
  </si>
  <si>
    <t>Přístavba družiny</t>
  </si>
  <si>
    <t>Nová přístavba družiny nad stávající družinou u sportovní haly.</t>
  </si>
  <si>
    <t xml:space="preserve">Dopravní hřiště
</t>
  </si>
  <si>
    <t>Modernizace dle aktuálního stavu a potřeb (např. klimatizace, výmalba, bezbariérové přístupy, aj.).</t>
  </si>
  <si>
    <t xml:space="preserve">MŠ - Interaktivní vybavení (dataprojektory, interaktivní tabule).
</t>
  </si>
  <si>
    <t xml:space="preserve">MŠ - Přístavba nového pavilonu - třídy v MŠ včetně sociálních zařízení
</t>
  </si>
  <si>
    <t xml:space="preserve">
MŠ - Přístavba nového pavilonu - třídy v MŠ, včetně sociálních zařízení.
</t>
  </si>
  <si>
    <t xml:space="preserve">MŠ -vybavení školní zahrady vhodnými herními prvky a lavičkami.
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</si>
  <si>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</si>
  <si>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</si>
  <si>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</si>
  <si>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</si>
  <si>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</si>
  <si>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</si>
  <si>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</si>
  <si>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</si>
  <si>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</si>
  <si>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</si>
  <si>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</si>
  <si>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</si>
  <si>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</si>
  <si>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</si>
  <si>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</si>
  <si>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</si>
  <si>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</si>
  <si>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</si>
  <si>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</si>
  <si>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</si>
  <si>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</si>
  <si>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</si>
  <si>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</si>
  <si>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</si>
  <si>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</si>
  <si>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</si>
  <si>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</si>
  <si>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</si>
  <si>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</si>
  <si>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</si>
  <si>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</si>
  <si>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</si>
  <si>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</si>
  <si>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</si>
  <si>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</si>
  <si>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</si>
  <si>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</si>
  <si>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</si>
  <si>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</si>
  <si>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</si>
  <si>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</si>
  <si>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</si>
  <si>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</si>
  <si>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</si>
  <si>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</si>
  <si>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</si>
  <si>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</si>
  <si>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</si>
  <si>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</si>
  <si>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</si>
  <si>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</si>
  <si>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</si>
  <si>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</si>
  <si>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</si>
  <si>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</si>
  <si>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</si>
  <si>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</si>
  <si>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</si>
  <si>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</si>
  <si>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</si>
  <si>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</si>
  <si>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</si>
  <si>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</si>
  <si>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</si>
  <si>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</si>
  <si>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</si>
  <si>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</si>
  <si>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</si>
  <si>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</si>
  <si>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</si>
  <si>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</si>
  <si>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</si>
  <si>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</si>
  <si>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</si>
  <si>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</si>
  <si>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</si>
  <si>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</si>
  <si>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 xml:space="preserve">Oprava podezdívky plotu okolo celé budovy
</t>
  </si>
  <si>
    <t xml:space="preserve">Oprava podezdívky plotu okolo celé budovy. Její interaktivní využití pro vzdělávání dětí. 
</t>
  </si>
  <si>
    <t>86.</t>
  </si>
  <si>
    <t>87.</t>
  </si>
  <si>
    <t>88.</t>
  </si>
  <si>
    <t>89.</t>
  </si>
  <si>
    <t>90.</t>
  </si>
  <si>
    <t>91.</t>
  </si>
  <si>
    <t>92.</t>
  </si>
  <si>
    <t>záměr/ studie</t>
  </si>
  <si>
    <t>…................................................</t>
  </si>
  <si>
    <t>Výměna oken - celá MŠ</t>
  </si>
  <si>
    <t>záměr</t>
  </si>
  <si>
    <t xml:space="preserve">Tělocvična pro ZŠ a veřejnost, včetně hygienických zařízení
</t>
  </si>
  <si>
    <t xml:space="preserve">Vybavení – odborná jazyková učebna pro žáky ZŠ
</t>
  </si>
  <si>
    <t>Půdní vestavba - vybudování poradenského centra pro výchovné poradce, metodika prevence aj., ateliér, archiv</t>
  </si>
  <si>
    <t>Jazyková učebna - nové počítačové vybavení</t>
  </si>
  <si>
    <t>Půdní vestavba - vybudování poradenského centra pro výchovné poradce, metodika prevence aj., ateliér, archiv.</t>
  </si>
  <si>
    <t>Jazyková učebna - nové počítačové vybavení.</t>
  </si>
  <si>
    <t>realizováno</t>
  </si>
  <si>
    <t>Vybudování vodního biotopu na školní zahradě</t>
  </si>
  <si>
    <t>Vybudování vodního biotopu pro účely výuky a pro podporu zadržování vody v krajině.</t>
  </si>
  <si>
    <t>Výměna oken v celé MŠ, včetně venkovní stínicí techniky.</t>
  </si>
  <si>
    <t>Půdní vestavba MŠ Lanžhot</t>
  </si>
  <si>
    <t>Půdní vestavba - sborovna, zasedací místnost.</t>
  </si>
  <si>
    <t>zpracovaná PD, podána žádost o stavební povolení</t>
  </si>
  <si>
    <t>Modernizace vnitřního osvětlení MŠ Lanžhot</t>
  </si>
  <si>
    <t>Modernizace vnitřního osvětlení MŠ Lanžhot.</t>
  </si>
  <si>
    <t xml:space="preserve">Schváleno v Břeclavi dne 12. 09. 2024 Řídícím výborem MAP v SO ORP Břeclav IV, Ing. David Mikulecký, předseda </t>
  </si>
  <si>
    <t>Systém VZT s rekuperací</t>
  </si>
  <si>
    <t>Systém VZT s rekuperací.</t>
  </si>
  <si>
    <t>Přístavba MZŠ Lanžhot</t>
  </si>
  <si>
    <t>Novostavba pasivní budovy - přístavba MZŠ Lanžhot (odborné učebny, družina, školní klub, školní jídelna a kuchyň, FVE).</t>
  </si>
  <si>
    <t>Výměna oken budovy 2. stupně MZŠ Lanžhot</t>
  </si>
  <si>
    <t>Výměna oken budovy 2. stupně MZŠ Lanžhot.</t>
  </si>
  <si>
    <t>Modernizace vnitřního osvětlení MZŠ Lanžhot</t>
  </si>
  <si>
    <t>Modernizace vnitřního osvětlení MZŠ Lanžhot.</t>
  </si>
  <si>
    <t>Vnější stínící prvky na budovy MZŠ Lanžhot</t>
  </si>
  <si>
    <t>Vnější stínící prvky na budovy MZŠ Lanžhot.</t>
  </si>
  <si>
    <t>Oprava střechy staré budovy MZŠ</t>
  </si>
  <si>
    <t>Oprava střechy staré budovy MZŠ.</t>
  </si>
  <si>
    <t>záměr, osloven projektant</t>
  </si>
  <si>
    <t>93.</t>
  </si>
  <si>
    <t>94.</t>
  </si>
  <si>
    <t>95.</t>
  </si>
  <si>
    <t>96.</t>
  </si>
  <si>
    <t>Klimatizace, fasáda vč. zateplení budovy, opravy a zateplení střechy.</t>
  </si>
  <si>
    <t>Výměna oken, zateplení objektu, oprava střechy, vybudování a vybavení učeben v podkroví, vzduchotechnika a klimatizace, zastínění oken.</t>
  </si>
  <si>
    <t>Zbourání starých a výstavba a vybavení nových šaten. Kompletní rekonstrukce vstupního prostoru před budovou, výměna oken a vzduchotechnika s klimatizací.</t>
  </si>
  <si>
    <t>Zateplení a fasáda školní jídelny a kuchyně. Výměna oken ve spojovací chodbě, její zateplení. Oprava sociálního zařízení, šaten a vnitřních prostor jídelny. Výměna radiátorů.</t>
  </si>
  <si>
    <t xml:space="preserve">Vybudování klimatizačních jednotek do jednotlivých tříd. Rekonstrukce střechy, aj. </t>
  </si>
  <si>
    <t>v realizaci</t>
  </si>
  <si>
    <t>Vybudování venkovní učebny - učebna obsahuje kabinet, sklad a vlastní prostor pro výuku, navazující na školní jídelnu, venkovní výuka. Zvýšení kvality vzdělávání - pomůcky a vybavení pro výuku.</t>
  </si>
  <si>
    <t>Vybudování a vybavení odborné učebny ZŠ - Fyzika (ze stávající učebny).</t>
  </si>
  <si>
    <t>přichystáno k realizaci</t>
  </si>
  <si>
    <t>Odborná učebna - FYZIKA</t>
  </si>
  <si>
    <t>Odborná učebna - CHEMIE</t>
  </si>
  <si>
    <t>Vybudování a vybavení odborné učebny ZŠ - Chemie (ze stávající učebny).</t>
  </si>
  <si>
    <t>Vybudování odborných učeben nad stávajícími pavilony a zázemí pro pedagogické pracovníky, včetně zajištění kompletní bezbariérovosti školy a konektivity, nakládání se srážkovými vodami.</t>
  </si>
  <si>
    <t>Zelené střechny, nakládání se srážkovými vodami, fotovoltaika.</t>
  </si>
  <si>
    <t>Modernizace školního dvora. Vysazení zeleně, vybudování povrchu a herních prvků.</t>
  </si>
  <si>
    <t>Modernizace jazykové učebny.</t>
  </si>
  <si>
    <t>Modernizace školní jídelny</t>
  </si>
  <si>
    <t>Modernizace školní jídelny.</t>
  </si>
  <si>
    <t>Modernizace hřiště pro školní družinu</t>
  </si>
  <si>
    <t>Modernizace hřiště pro školní družinu.</t>
  </si>
  <si>
    <t>Budova Kupkova - Vybudování venkovní učebny - učebna obsahuje kabinet, sklad a vlastní prostor pro výuku, venkovní výuka. Zvýšení kvality vzdělávání - pomůcky a vybavení pro výuku.</t>
  </si>
  <si>
    <t>97.</t>
  </si>
  <si>
    <t>98.</t>
  </si>
  <si>
    <t>99.</t>
  </si>
  <si>
    <t>100.</t>
  </si>
  <si>
    <t>101.</t>
  </si>
  <si>
    <t>102.</t>
  </si>
  <si>
    <t>103.</t>
  </si>
  <si>
    <t>104.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</si>
</sst>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5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3" fontId="0" fillId="0" borderId="25" xfId="0" applyNumberFormat="1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left" vertical="top" wrapText="1"/>
      <protection locked="0"/>
    </xf>
    <xf numFmtId="3" fontId="0" fillId="0" borderId="17" xfId="0" applyNumberFormat="1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15" fillId="0" borderId="0" xfId="0" applyFont="1" applyProtection="1">
      <protection locked="0"/>
    </xf>
    <xf numFmtId="0" fontId="4" fillId="0" borderId="53" xfId="0" applyFont="1" applyBorder="1" applyAlignment="1" applyProtection="1">
      <alignment vertical="top" wrapText="1"/>
      <protection locked="0"/>
    </xf>
    <xf numFmtId="49" fontId="0" fillId="0" borderId="24" xfId="0" applyNumberFormat="1" applyBorder="1" applyAlignment="1" applyProtection="1">
      <alignment horizontal="left" vertical="top"/>
      <protection locked="0"/>
    </xf>
    <xf numFmtId="49" fontId="0" fillId="0" borderId="25" xfId="0" applyNumberFormat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/>
      <protection locked="0"/>
    </xf>
    <xf numFmtId="3" fontId="0" fillId="0" borderId="38" xfId="0" applyNumberFormat="1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0" fillId="0" borderId="31" xfId="0" applyBorder="1" applyProtection="1"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left" vertical="top" wrapText="1"/>
      <protection locked="0"/>
    </xf>
    <xf numFmtId="0" fontId="27" fillId="0" borderId="24" xfId="0" applyFont="1" applyBorder="1" applyAlignment="1" applyProtection="1">
      <alignment horizontal="left" vertical="top" wrapText="1"/>
      <protection locked="0"/>
    </xf>
    <xf numFmtId="0" fontId="27" fillId="0" borderId="18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 applyProtection="1">
      <alignment horizontal="left" vertical="top"/>
      <protection locked="0"/>
    </xf>
    <xf numFmtId="3" fontId="4" fillId="0" borderId="3" xfId="0" applyNumberFormat="1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3" fontId="4" fillId="0" borderId="24" xfId="0" applyNumberFormat="1" applyFont="1" applyBorder="1" applyAlignment="1" applyProtection="1">
      <alignment horizontal="left" vertical="top" wrapText="1"/>
      <protection locked="0"/>
    </xf>
    <xf numFmtId="3" fontId="4" fillId="0" borderId="25" xfId="0" applyNumberFormat="1" applyFont="1" applyBorder="1" applyAlignment="1" applyProtection="1">
      <alignment horizontal="left" vertical="top"/>
      <protection locked="0"/>
    </xf>
    <xf numFmtId="0" fontId="4" fillId="0" borderId="52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3" fontId="4" fillId="0" borderId="54" xfId="0" applyNumberFormat="1" applyFont="1" applyBorder="1" applyAlignment="1" applyProtection="1">
      <alignment horizontal="left" vertical="top"/>
      <protection locked="0"/>
    </xf>
    <xf numFmtId="0" fontId="4" fillId="0" borderId="51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3" fontId="4" fillId="0" borderId="51" xfId="0" applyNumberFormat="1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/>
      <protection locked="0"/>
    </xf>
    <xf numFmtId="3" fontId="4" fillId="0" borderId="24" xfId="0" applyNumberFormat="1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27" fillId="0" borderId="37" xfId="0" applyFont="1" applyBorder="1" applyAlignment="1" applyProtection="1">
      <alignment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54" xfId="0" applyFont="1" applyBorder="1" applyAlignment="1" applyProtection="1">
      <alignment horizontal="left" vertical="top"/>
      <protection locked="0"/>
    </xf>
    <xf numFmtId="0" fontId="4" fillId="0" borderId="51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27" fillId="0" borderId="56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left" vertical="top" wrapText="1"/>
      <protection locked="0"/>
    </xf>
    <xf numFmtId="0" fontId="4" fillId="0" borderId="57" xfId="0" applyFont="1" applyBorder="1" applyAlignment="1" applyProtection="1">
      <alignment horizontal="left" vertical="top"/>
      <protection locked="0"/>
    </xf>
    <xf numFmtId="3" fontId="4" fillId="0" borderId="57" xfId="0" applyNumberFormat="1" applyFont="1" applyBorder="1" applyAlignment="1" applyProtection="1">
      <alignment horizontal="left" vertical="top"/>
      <protection locked="0"/>
    </xf>
    <xf numFmtId="0" fontId="4" fillId="0" borderId="58" xfId="0" applyFont="1" applyBorder="1" applyAlignment="1" applyProtection="1">
      <alignment horizontal="left" vertical="top"/>
      <protection locked="0"/>
    </xf>
    <xf numFmtId="0" fontId="4" fillId="0" borderId="60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60" xfId="0" applyFont="1" applyBorder="1" applyAlignment="1" applyProtection="1">
      <alignment horizontal="left" vertical="top"/>
      <protection locked="0"/>
    </xf>
    <xf numFmtId="0" fontId="4" fillId="0" borderId="45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 applyProtection="1">
      <alignment horizontal="left" vertical="top"/>
      <protection locked="0"/>
    </xf>
    <xf numFmtId="0" fontId="4" fillId="0" borderId="59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/>
      <protection locked="0"/>
    </xf>
    <xf numFmtId="3" fontId="4" fillId="0" borderId="60" xfId="0" applyNumberFormat="1" applyFont="1" applyBorder="1" applyAlignment="1" applyProtection="1">
      <alignment horizontal="left" vertical="top"/>
      <protection locked="0"/>
    </xf>
    <xf numFmtId="3" fontId="4" fillId="0" borderId="45" xfId="0" applyNumberFormat="1" applyFont="1" applyBorder="1" applyAlignment="1" applyProtection="1">
      <alignment horizontal="left" vertical="top"/>
      <protection locked="0"/>
    </xf>
    <xf numFmtId="3" fontId="4" fillId="0" borderId="58" xfId="0" applyNumberFormat="1" applyFont="1" applyBorder="1" applyAlignment="1" applyProtection="1">
      <alignment horizontal="left" vertical="top"/>
      <protection locked="0"/>
    </xf>
    <xf numFmtId="4" fontId="4" fillId="0" borderId="25" xfId="0" applyNumberFormat="1" applyFont="1" applyBorder="1" applyAlignment="1" applyProtection="1">
      <alignment horizontal="left" vertical="top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3" xfId="0" applyBorder="1" applyProtection="1">
      <protection locked="0"/>
    </xf>
    <xf numFmtId="3" fontId="0" fillId="0" borderId="53" xfId="0" applyNumberFormat="1" applyBorder="1" applyProtection="1">
      <protection locked="0"/>
    </xf>
    <xf numFmtId="3" fontId="0" fillId="0" borderId="61" xfId="0" applyNumberFormat="1" applyBorder="1" applyProtection="1">
      <protection locked="0"/>
    </xf>
    <xf numFmtId="0" fontId="27" fillId="0" borderId="2" xfId="0" applyFont="1" applyBorder="1" applyAlignment="1" applyProtection="1">
      <alignment horizontal="left" vertical="top" wrapText="1"/>
      <protection locked="0"/>
    </xf>
    <xf numFmtId="3" fontId="4" fillId="0" borderId="13" xfId="0" applyNumberFormat="1" applyFont="1" applyBorder="1" applyAlignment="1" applyProtection="1">
      <alignment horizontal="left" vertical="top"/>
      <protection locked="0"/>
    </xf>
    <xf numFmtId="3" fontId="4" fillId="0" borderId="31" xfId="0" applyNumberFormat="1" applyFont="1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vertical="top" wrapText="1"/>
      <protection locked="0"/>
    </xf>
    <xf numFmtId="0" fontId="4" fillId="0" borderId="55" xfId="0" applyFont="1" applyBorder="1" applyAlignment="1" applyProtection="1">
      <alignment vertical="top"/>
      <protection locked="0"/>
    </xf>
    <xf numFmtId="0" fontId="4" fillId="0" borderId="53" xfId="0" applyFont="1" applyBorder="1" applyAlignment="1" applyProtection="1">
      <alignment horizontal="left" vertical="top"/>
      <protection locked="0"/>
    </xf>
    <xf numFmtId="0" fontId="4" fillId="0" borderId="53" xfId="0" applyFont="1" applyBorder="1" applyAlignment="1" applyProtection="1">
      <alignment vertical="top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left" vertical="top"/>
      <protection locked="0"/>
    </xf>
    <xf numFmtId="0" fontId="4" fillId="0" borderId="38" xfId="0" applyFont="1" applyBorder="1" applyAlignment="1" applyProtection="1">
      <alignment horizontal="left" vertical="top"/>
      <protection locked="0"/>
    </xf>
    <xf numFmtId="3" fontId="0" fillId="0" borderId="37" xfId="0" applyNumberFormat="1" applyBorder="1" applyAlignment="1" applyProtection="1">
      <alignment horizontal="left" vertical="top"/>
      <protection locked="0"/>
    </xf>
    <xf numFmtId="3" fontId="0" fillId="0" borderId="23" xfId="0" applyNumberFormat="1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53" xfId="0" applyBorder="1" applyAlignment="1" applyProtection="1">
      <alignment vertical="top" wrapText="1"/>
      <protection locked="0"/>
    </xf>
    <xf numFmtId="3" fontId="0" fillId="0" borderId="51" xfId="0" applyNumberFormat="1" applyBorder="1" applyAlignment="1" applyProtection="1">
      <alignment horizontal="left" vertical="top"/>
      <protection locked="0"/>
    </xf>
    <xf numFmtId="0" fontId="0" fillId="0" borderId="51" xfId="0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3" fontId="4" fillId="0" borderId="0" xfId="0" applyNumberFormat="1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3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3" fontId="0" fillId="0" borderId="0" xfId="0" applyNumberFormat="1" applyAlignment="1" applyProtection="1">
      <alignment vertical="top"/>
      <protection locked="0"/>
    </xf>
    <xf numFmtId="0" fontId="2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vertical="top" wrapText="1"/>
      <protection locked="0"/>
    </xf>
    <xf numFmtId="0" fontId="4" fillId="0" borderId="31" xfId="0" applyFont="1" applyBorder="1" applyAlignment="1" applyProtection="1">
      <alignment vertical="top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left" vertical="top" wrapText="1"/>
      <protection locked="0"/>
    </xf>
    <xf numFmtId="3" fontId="4" fillId="0" borderId="55" xfId="0" applyNumberFormat="1" applyFont="1" applyBorder="1" applyAlignment="1" applyProtection="1">
      <alignment horizontal="left" vertical="top"/>
      <protection locked="0"/>
    </xf>
    <xf numFmtId="3" fontId="4" fillId="0" borderId="48" xfId="0" applyNumberFormat="1" applyFont="1" applyBorder="1" applyAlignment="1" applyProtection="1">
      <alignment horizontal="left" vertical="top"/>
      <protection locked="0"/>
    </xf>
    <xf numFmtId="3" fontId="4" fillId="0" borderId="38" xfId="0" applyNumberFormat="1" applyFont="1" applyBorder="1" applyAlignment="1" applyProtection="1">
      <alignment horizontal="left" vertical="top"/>
      <protection locked="0"/>
    </xf>
    <xf numFmtId="0" fontId="4" fillId="0" borderId="48" xfId="0" applyFont="1" applyBorder="1" applyAlignment="1" applyProtection="1">
      <alignment horizontal="left" vertical="top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left" vertical="top"/>
      <protection locked="0"/>
    </xf>
    <xf numFmtId="0" fontId="4" fillId="5" borderId="24" xfId="0" applyFont="1" applyFill="1" applyBorder="1" applyAlignment="1" applyProtection="1">
      <alignment horizontal="left" vertical="top"/>
      <protection locked="0"/>
    </xf>
    <xf numFmtId="0" fontId="4" fillId="5" borderId="25" xfId="0" applyFont="1" applyFill="1" applyBorder="1" applyAlignment="1" applyProtection="1">
      <alignment horizontal="left" vertical="top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/>
      <protection locked="0"/>
    </xf>
    <xf numFmtId="0" fontId="27" fillId="5" borderId="23" xfId="0" applyFont="1" applyFill="1" applyBorder="1" applyAlignment="1" applyProtection="1">
      <alignment horizontal="left" vertical="top" wrapText="1"/>
      <protection locked="0"/>
    </xf>
    <xf numFmtId="0" fontId="4" fillId="5" borderId="24" xfId="0" applyFont="1" applyFill="1" applyBorder="1" applyAlignment="1" applyProtection="1">
      <alignment horizontal="left" vertical="top" wrapText="1"/>
      <protection locked="0"/>
    </xf>
    <xf numFmtId="0" fontId="4" fillId="5" borderId="18" xfId="0" applyFont="1" applyFill="1" applyBorder="1" applyAlignment="1" applyProtection="1">
      <alignment horizontal="left" vertical="top"/>
      <protection locked="0"/>
    </xf>
    <xf numFmtId="3" fontId="4" fillId="5" borderId="18" xfId="0" applyNumberFormat="1" applyFont="1" applyFill="1" applyBorder="1" applyAlignment="1" applyProtection="1">
      <alignment horizontal="left" vertical="top"/>
      <protection locked="0"/>
    </xf>
    <xf numFmtId="0" fontId="4" fillId="5" borderId="19" xfId="0" applyFont="1" applyFill="1" applyBorder="1" applyAlignment="1" applyProtection="1">
      <alignment horizontal="left" vertical="top"/>
      <protection locked="0"/>
    </xf>
    <xf numFmtId="0" fontId="4" fillId="5" borderId="41" xfId="0" applyFont="1" applyFill="1" applyBorder="1" applyAlignment="1" applyProtection="1">
      <alignment horizontal="left" vertical="top" wrapText="1"/>
      <protection locked="0"/>
    </xf>
    <xf numFmtId="3" fontId="4" fillId="5" borderId="51" xfId="0" applyNumberFormat="1" applyFont="1" applyFill="1" applyBorder="1" applyAlignment="1" applyProtection="1">
      <alignment horizontal="left" vertical="top"/>
      <protection locked="0"/>
    </xf>
    <xf numFmtId="3" fontId="4" fillId="5" borderId="25" xfId="0" applyNumberFormat="1" applyFont="1" applyFill="1" applyBorder="1" applyAlignment="1" applyProtection="1">
      <alignment horizontal="left" vertical="top"/>
      <protection locked="0"/>
    </xf>
    <xf numFmtId="0" fontId="4" fillId="5" borderId="51" xfId="0" applyFont="1" applyFill="1" applyBorder="1" applyAlignment="1" applyProtection="1">
      <alignment horizontal="left" vertical="top"/>
      <protection locked="0"/>
    </xf>
    <xf numFmtId="0" fontId="4" fillId="5" borderId="51" xfId="0" applyFont="1" applyFill="1" applyBorder="1" applyAlignment="1" applyProtection="1">
      <alignment vertical="center"/>
      <protection locked="0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41" xfId="0" applyFont="1" applyFill="1" applyBorder="1" applyAlignment="1" applyProtection="1">
      <alignment horizontal="left" vertical="top"/>
      <protection locked="0"/>
    </xf>
    <xf numFmtId="0" fontId="13" fillId="5" borderId="51" xfId="0" applyFont="1" applyFill="1" applyBorder="1" applyAlignment="1" applyProtection="1">
      <alignment horizontal="center" vertical="center" wrapText="1"/>
      <protection locked="0"/>
    </xf>
    <xf numFmtId="0" fontId="13" fillId="5" borderId="25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vertical="top"/>
      <protection locked="0"/>
    </xf>
    <xf numFmtId="3" fontId="4" fillId="5" borderId="24" xfId="0" applyNumberFormat="1" applyFont="1" applyFill="1" applyBorder="1" applyAlignment="1" applyProtection="1">
      <alignment horizontal="left" vertical="top"/>
      <protection locked="0"/>
    </xf>
    <xf numFmtId="0" fontId="29" fillId="5" borderId="51" xfId="0" applyFont="1" applyFill="1" applyBorder="1" applyAlignment="1" applyProtection="1">
      <alignment vertical="center"/>
      <protection locked="0"/>
    </xf>
    <xf numFmtId="0" fontId="27" fillId="5" borderId="23" xfId="0" applyFont="1" applyFill="1" applyBorder="1" applyAlignment="1" applyProtection="1">
      <alignment vertical="top" wrapText="1"/>
      <protection locked="0"/>
    </xf>
    <xf numFmtId="0" fontId="4" fillId="5" borderId="24" xfId="0" applyFont="1" applyFill="1" applyBorder="1" applyAlignment="1" applyProtection="1">
      <alignment vertical="top" wrapText="1"/>
      <protection locked="0"/>
    </xf>
    <xf numFmtId="3" fontId="0" fillId="5" borderId="23" xfId="0" applyNumberFormat="1" applyFill="1" applyBorder="1" applyAlignment="1" applyProtection="1">
      <alignment horizontal="left" vertical="top"/>
      <protection locked="0"/>
    </xf>
    <xf numFmtId="3" fontId="0" fillId="5" borderId="25" xfId="0" applyNumberFormat="1" applyFill="1" applyBorder="1" applyAlignment="1" applyProtection="1">
      <alignment horizontal="left" vertical="top"/>
      <protection locked="0"/>
    </xf>
    <xf numFmtId="0" fontId="0" fillId="5" borderId="23" xfId="0" applyFill="1" applyBorder="1" applyAlignment="1" applyProtection="1">
      <alignment horizontal="left" vertical="top"/>
      <protection locked="0"/>
    </xf>
    <xf numFmtId="0" fontId="0" fillId="5" borderId="25" xfId="0" applyFill="1" applyBorder="1" applyAlignment="1" applyProtection="1">
      <alignment horizontal="left" vertical="top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3" fontId="4" fillId="0" borderId="37" xfId="0" applyNumberFormat="1" applyFont="1" applyBorder="1" applyAlignment="1" applyProtection="1">
      <alignment horizontal="left" vertical="top"/>
      <protection locked="0"/>
    </xf>
    <xf numFmtId="0" fontId="4" fillId="0" borderId="37" xfId="0" applyFont="1" applyBorder="1" applyAlignment="1" applyProtection="1">
      <alignment horizontal="left" vertical="top"/>
      <protection locked="0"/>
    </xf>
    <xf numFmtId="3" fontId="4" fillId="0" borderId="23" xfId="0" applyNumberFormat="1" applyFont="1" applyBorder="1" applyAlignment="1" applyProtection="1">
      <alignment horizontal="left" vertical="top"/>
      <protection locked="0"/>
    </xf>
    <xf numFmtId="3" fontId="4" fillId="5" borderId="23" xfId="0" applyNumberFormat="1" applyFont="1" applyFill="1" applyBorder="1" applyAlignment="1" applyProtection="1">
      <alignment horizontal="left" vertical="top"/>
      <protection locked="0"/>
    </xf>
    <xf numFmtId="0" fontId="4" fillId="5" borderId="23" xfId="0" applyFont="1" applyFill="1" applyBorder="1" applyAlignment="1" applyProtection="1">
      <alignment horizontal="left" vertical="top"/>
      <protection locked="0"/>
    </xf>
    <xf numFmtId="3" fontId="4" fillId="0" borderId="17" xfId="0" applyNumberFormat="1" applyFont="1" applyBorder="1" applyAlignment="1" applyProtection="1">
      <alignment horizontal="left" vertical="top"/>
      <protection locked="0"/>
    </xf>
    <xf numFmtId="0" fontId="4" fillId="0" borderId="52" xfId="0" applyFont="1" applyBorder="1" applyAlignment="1" applyProtection="1">
      <alignment horizontal="left" vertical="top"/>
      <protection locked="0"/>
    </xf>
    <xf numFmtId="3" fontId="4" fillId="0" borderId="19" xfId="0" applyNumberFormat="1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left" vertical="top"/>
      <protection locked="0"/>
    </xf>
    <xf numFmtId="49" fontId="4" fillId="0" borderId="24" xfId="0" applyNumberFormat="1" applyFont="1" applyBorder="1" applyAlignment="1" applyProtection="1">
      <alignment horizontal="left" vertical="top"/>
      <protection locked="0"/>
    </xf>
    <xf numFmtId="49" fontId="4" fillId="0" borderId="25" xfId="0" applyNumberFormat="1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vertical="top"/>
      <protection locked="0"/>
    </xf>
    <xf numFmtId="0" fontId="4" fillId="0" borderId="25" xfId="0" applyFont="1" applyBorder="1" applyAlignment="1" applyProtection="1">
      <alignment vertical="top"/>
      <protection locked="0"/>
    </xf>
    <xf numFmtId="0" fontId="4" fillId="5" borderId="23" xfId="0" applyFont="1" applyFill="1" applyBorder="1" applyAlignment="1" applyProtection="1">
      <alignment vertical="top" wrapText="1"/>
      <protection locked="0"/>
    </xf>
    <xf numFmtId="0" fontId="4" fillId="5" borderId="25" xfId="0" applyFont="1" applyFill="1" applyBorder="1" applyAlignment="1" applyProtection="1">
      <alignment vertical="top"/>
      <protection locked="0"/>
    </xf>
    <xf numFmtId="0" fontId="4" fillId="0" borderId="17" xfId="0" applyFont="1" applyBorder="1" applyAlignment="1" applyProtection="1">
      <alignment vertical="top"/>
      <protection locked="0"/>
    </xf>
    <xf numFmtId="0" fontId="4" fillId="0" borderId="19" xfId="0" applyFont="1" applyBorder="1" applyAlignment="1" applyProtection="1">
      <alignment vertical="top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0" fillId="5" borderId="24" xfId="0" applyFill="1" applyBorder="1" applyAlignment="1" applyProtection="1">
      <alignment horizontal="left" vertical="top" wrapText="1"/>
      <protection locked="0"/>
    </xf>
    <xf numFmtId="49" fontId="0" fillId="5" borderId="24" xfId="0" applyNumberFormat="1" applyFill="1" applyBorder="1" applyAlignment="1" applyProtection="1">
      <alignment horizontal="left" vertical="top"/>
      <protection locked="0"/>
    </xf>
    <xf numFmtId="49" fontId="0" fillId="5" borderId="25" xfId="0" applyNumberFormat="1" applyFill="1" applyBorder="1" applyAlignment="1" applyProtection="1">
      <alignment horizontal="left" vertical="top"/>
      <protection locked="0"/>
    </xf>
    <xf numFmtId="0" fontId="0" fillId="5" borderId="52" xfId="0" applyFill="1" applyBorder="1" applyAlignment="1" applyProtection="1">
      <alignment horizontal="left" vertical="top" wrapText="1"/>
      <protection locked="0"/>
    </xf>
    <xf numFmtId="0" fontId="0" fillId="5" borderId="31" xfId="0" applyFill="1" applyBorder="1" applyAlignment="1" applyProtection="1">
      <alignment horizontal="left" vertical="top" wrapText="1"/>
      <protection locked="0"/>
    </xf>
    <xf numFmtId="0" fontId="0" fillId="5" borderId="31" xfId="0" applyFill="1" applyBorder="1" applyAlignment="1" applyProtection="1">
      <alignment vertical="top"/>
      <protection locked="0"/>
    </xf>
    <xf numFmtId="3" fontId="0" fillId="5" borderId="17" xfId="0" applyNumberFormat="1" applyFill="1" applyBorder="1" applyAlignment="1" applyProtection="1">
      <alignment horizontal="left" vertical="top"/>
      <protection locked="0"/>
    </xf>
    <xf numFmtId="0" fontId="0" fillId="5" borderId="17" xfId="0" applyFill="1" applyBorder="1" applyAlignment="1" applyProtection="1">
      <alignment horizontal="left" vertical="top"/>
      <protection locked="0"/>
    </xf>
    <xf numFmtId="0" fontId="0" fillId="5" borderId="19" xfId="0" applyFill="1" applyBorder="1" applyAlignment="1" applyProtection="1">
      <alignment horizontal="left" vertical="top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horizontal="left" vertical="top" wrapText="1"/>
      <protection locked="0"/>
    </xf>
    <xf numFmtId="0" fontId="27" fillId="5" borderId="17" xfId="0" applyFont="1" applyFill="1" applyBorder="1" applyAlignment="1" applyProtection="1">
      <alignment horizontal="left" vertical="top" wrapText="1"/>
      <protection locked="0"/>
    </xf>
    <xf numFmtId="0" fontId="4" fillId="5" borderId="18" xfId="0" applyFont="1" applyFill="1" applyBorder="1" applyAlignment="1" applyProtection="1">
      <alignment horizontal="left" vertical="top" wrapText="1"/>
      <protection locked="0"/>
    </xf>
    <xf numFmtId="0" fontId="4" fillId="5" borderId="52" xfId="0" applyFont="1" applyFill="1" applyBorder="1" applyAlignment="1" applyProtection="1">
      <alignment horizontal="left" vertical="top" wrapText="1"/>
      <protection locked="0"/>
    </xf>
    <xf numFmtId="0" fontId="4" fillId="5" borderId="52" xfId="0" applyFont="1" applyFill="1" applyBorder="1" applyAlignment="1" applyProtection="1">
      <alignment horizontal="left" vertical="top"/>
      <protection locked="0"/>
    </xf>
    <xf numFmtId="3" fontId="4" fillId="5" borderId="17" xfId="0" applyNumberFormat="1" applyFont="1" applyFill="1" applyBorder="1" applyAlignment="1" applyProtection="1">
      <alignment horizontal="left" vertical="top"/>
      <protection locked="0"/>
    </xf>
    <xf numFmtId="3" fontId="4" fillId="5" borderId="19" xfId="0" applyNumberFormat="1" applyFont="1" applyFill="1" applyBorder="1" applyAlignment="1" applyProtection="1">
      <alignment horizontal="left" vertical="top"/>
      <protection locked="0"/>
    </xf>
    <xf numFmtId="0" fontId="4" fillId="5" borderId="17" xfId="0" applyFont="1" applyFill="1" applyBorder="1" applyAlignment="1" applyProtection="1">
      <alignment horizontal="left" vertical="top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left" vertical="top" wrapText="1"/>
      <protection locked="0"/>
    </xf>
    <xf numFmtId="0" fontId="27" fillId="5" borderId="37" xfId="0" applyFont="1" applyFill="1" applyBorder="1" applyAlignment="1" applyProtection="1">
      <alignment vertical="top" wrapText="1"/>
      <protection locked="0"/>
    </xf>
    <xf numFmtId="0" fontId="4" fillId="5" borderId="55" xfId="0" applyFont="1" applyFill="1" applyBorder="1" applyAlignment="1" applyProtection="1">
      <alignment vertical="top" wrapText="1"/>
      <protection locked="0"/>
    </xf>
    <xf numFmtId="0" fontId="4" fillId="5" borderId="55" xfId="0" applyFont="1" applyFill="1" applyBorder="1" applyAlignment="1" applyProtection="1">
      <alignment horizontal="left" vertical="top"/>
      <protection locked="0"/>
    </xf>
    <xf numFmtId="0" fontId="4" fillId="5" borderId="38" xfId="0" applyFont="1" applyFill="1" applyBorder="1" applyAlignment="1" applyProtection="1">
      <alignment horizontal="left" vertical="top"/>
      <protection locked="0"/>
    </xf>
    <xf numFmtId="0" fontId="4" fillId="5" borderId="53" xfId="0" applyFont="1" applyFill="1" applyBorder="1" applyAlignment="1" applyProtection="1">
      <alignment horizontal="left" vertical="top" wrapText="1"/>
      <protection locked="0"/>
    </xf>
    <xf numFmtId="0" fontId="4" fillId="5" borderId="53" xfId="0" applyFont="1" applyFill="1" applyBorder="1" applyAlignment="1" applyProtection="1">
      <alignment vertical="top" wrapText="1"/>
      <protection locked="0"/>
    </xf>
    <xf numFmtId="0" fontId="4" fillId="5" borderId="53" xfId="0" applyFont="1" applyFill="1" applyBorder="1" applyAlignment="1" applyProtection="1">
      <alignment vertical="top"/>
      <protection locked="0"/>
    </xf>
    <xf numFmtId="3" fontId="0" fillId="5" borderId="37" xfId="0" applyNumberFormat="1" applyFill="1" applyBorder="1" applyAlignment="1" applyProtection="1">
      <alignment horizontal="left" vertical="top"/>
      <protection locked="0"/>
    </xf>
    <xf numFmtId="3" fontId="0" fillId="5" borderId="38" xfId="0" applyNumberFormat="1" applyFill="1" applyBorder="1" applyAlignment="1" applyProtection="1">
      <alignment horizontal="left" vertical="top"/>
      <protection locked="0"/>
    </xf>
    <xf numFmtId="0" fontId="0" fillId="5" borderId="37" xfId="0" applyFill="1" applyBorder="1" applyAlignment="1" applyProtection="1">
      <alignment horizontal="left" vertical="top"/>
      <protection locked="0"/>
    </xf>
    <xf numFmtId="0" fontId="0" fillId="5" borderId="38" xfId="0" applyFill="1" applyBorder="1" applyAlignment="1" applyProtection="1">
      <alignment horizontal="left" vertical="top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53" xfId="0" applyFill="1" applyBorder="1" applyAlignment="1" applyProtection="1">
      <alignment horizontal="left" vertical="top" wrapText="1"/>
      <protection locked="0"/>
    </xf>
    <xf numFmtId="0" fontId="0" fillId="5" borderId="53" xfId="0" applyFill="1" applyBorder="1" applyAlignment="1" applyProtection="1">
      <alignment horizontal="left" vertical="top"/>
      <protection locked="0"/>
    </xf>
    <xf numFmtId="0" fontId="0" fillId="5" borderId="24" xfId="0" applyFill="1" applyBorder="1" applyAlignment="1" applyProtection="1">
      <alignment horizontal="left" vertical="top"/>
      <protection locked="0"/>
    </xf>
    <xf numFmtId="0" fontId="4" fillId="5" borderId="55" xfId="0" applyFont="1" applyFill="1" applyBorder="1" applyAlignment="1" applyProtection="1">
      <alignment horizontal="left" vertical="top" wrapText="1"/>
      <protection locked="0"/>
    </xf>
    <xf numFmtId="3" fontId="4" fillId="5" borderId="37" xfId="0" applyNumberFormat="1" applyFont="1" applyFill="1" applyBorder="1" applyAlignment="1" applyProtection="1">
      <alignment horizontal="left" vertical="top"/>
      <protection locked="0"/>
    </xf>
    <xf numFmtId="3" fontId="4" fillId="5" borderId="38" xfId="0" applyNumberFormat="1" applyFont="1" applyFill="1" applyBorder="1" applyAlignment="1" applyProtection="1">
      <alignment horizontal="left" vertical="top"/>
      <protection locked="0"/>
    </xf>
    <xf numFmtId="0" fontId="4" fillId="5" borderId="37" xfId="0" applyFont="1" applyFill="1" applyBorder="1" applyAlignment="1" applyProtection="1">
      <alignment horizontal="left" vertical="top"/>
      <protection locked="0"/>
    </xf>
    <xf numFmtId="0" fontId="0" fillId="5" borderId="55" xfId="0" applyFill="1" applyBorder="1" applyAlignment="1" applyProtection="1">
      <alignment horizontal="center" vertical="center"/>
      <protection locked="0"/>
    </xf>
    <xf numFmtId="0" fontId="0" fillId="5" borderId="53" xfId="0" applyFill="1" applyBorder="1" applyAlignment="1" applyProtection="1">
      <alignment horizontal="center" vertical="center"/>
      <protection locked="0"/>
    </xf>
    <xf numFmtId="0" fontId="27" fillId="5" borderId="24" xfId="0" applyFont="1" applyFill="1" applyBorder="1" applyAlignment="1" applyProtection="1">
      <alignment horizontal="left" vertical="top" wrapText="1"/>
      <protection locked="0"/>
    </xf>
    <xf numFmtId="3" fontId="4" fillId="5" borderId="24" xfId="0" applyNumberFormat="1" applyFont="1" applyFill="1" applyBorder="1" applyAlignment="1" applyProtection="1">
      <alignment horizontal="left" vertical="top" wrapText="1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51" xfId="0" applyFont="1" applyFill="1" applyBorder="1" applyAlignment="1" applyProtection="1">
      <alignment horizontal="left" vertical="top" wrapText="1"/>
      <protection locked="0"/>
    </xf>
    <xf numFmtId="0" fontId="4" fillId="5" borderId="54" xfId="0" applyFont="1" applyFill="1" applyBorder="1" applyAlignment="1" applyProtection="1">
      <alignment horizontal="left" vertical="top" wrapText="1"/>
      <protection locked="0"/>
    </xf>
    <xf numFmtId="3" fontId="4" fillId="5" borderId="54" xfId="0" applyNumberFormat="1" applyFont="1" applyFill="1" applyBorder="1" applyAlignment="1" applyProtection="1">
      <alignment horizontal="left" vertical="top"/>
      <protection locked="0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5" borderId="14" xfId="0" applyFill="1" applyBorder="1" applyAlignment="1" applyProtection="1">
      <alignment horizontal="left" vertical="top"/>
      <protection locked="0"/>
    </xf>
    <xf numFmtId="0" fontId="27" fillId="5" borderId="4" xfId="0" applyFont="1" applyFill="1" applyBorder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/>
      <protection locked="0"/>
    </xf>
    <xf numFmtId="3" fontId="4" fillId="5" borderId="5" xfId="0" applyNumberFormat="1" applyFont="1" applyFill="1" applyBorder="1" applyAlignment="1" applyProtection="1">
      <alignment horizontal="left" vertical="top"/>
      <protection locked="0"/>
    </xf>
    <xf numFmtId="0" fontId="4" fillId="5" borderId="6" xfId="0" applyFont="1" applyFill="1" applyBorder="1" applyAlignment="1" applyProtection="1">
      <alignment horizontal="left" vertical="top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42" xfId="0" applyFont="1" applyFill="1" applyBorder="1" applyAlignment="1" applyProtection="1">
      <alignment horizontal="left" vertical="top" wrapText="1"/>
      <protection locked="0"/>
    </xf>
    <xf numFmtId="3" fontId="4" fillId="5" borderId="62" xfId="0" applyNumberFormat="1" applyFont="1" applyFill="1" applyBorder="1" applyAlignment="1" applyProtection="1">
      <alignment horizontal="left" vertical="top"/>
      <protection locked="0"/>
    </xf>
    <xf numFmtId="3" fontId="4" fillId="5" borderId="6" xfId="0" applyNumberFormat="1" applyFont="1" applyFill="1" applyBorder="1" applyAlignment="1" applyProtection="1">
      <alignment horizontal="left" vertical="top"/>
      <protection locked="0"/>
    </xf>
    <xf numFmtId="0" fontId="4" fillId="5" borderId="62" xfId="0" applyFont="1" applyFill="1" applyBorder="1" applyAlignment="1" applyProtection="1">
      <alignment horizontal="left" vertical="top"/>
      <protection locked="0"/>
    </xf>
    <xf numFmtId="0" fontId="4" fillId="5" borderId="62" xfId="0" applyFont="1" applyFill="1" applyBorder="1" applyAlignment="1" applyProtection="1">
      <alignment vertical="center"/>
      <protection locked="0"/>
    </xf>
    <xf numFmtId="0" fontId="4" fillId="5" borderId="6" xfId="0" applyFont="1" applyFill="1" applyBorder="1" applyAlignment="1" applyProtection="1">
      <alignment vertical="center"/>
      <protection locked="0"/>
    </xf>
    <xf numFmtId="0" fontId="4" fillId="5" borderId="42" xfId="0" applyFont="1" applyFill="1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vertical="top" wrapText="1" shrinkToFit="1"/>
      <protection locked="0"/>
    </xf>
    <xf numFmtId="0" fontId="4" fillId="5" borderId="62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62" xfId="0" applyFont="1" applyFill="1" applyBorder="1" applyAlignment="1" applyProtection="1">
      <alignment horizontal="left" vertical="top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1" t="s">
        <v>0</v>
      </c>
    </row>
    <row r="2" spans="1:14" ht="14.25" customHeight="1" x14ac:dyDescent="0.3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25" customHeight="1" x14ac:dyDescent="0.3">
      <c r="A3" s="23" t="s">
        <v>115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4.25" customHeight="1" x14ac:dyDescent="0.3">
      <c r="A4" s="22" t="s">
        <v>116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4.25" customHeight="1" x14ac:dyDescent="0.3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4.25" customHeight="1" x14ac:dyDescent="0.3">
      <c r="A6" s="23" t="s">
        <v>114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4.25" customHeight="1" x14ac:dyDescent="0.3">
      <c r="A7" s="22" t="s">
        <v>106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4.25" customHeight="1" x14ac:dyDescent="0.3">
      <c r="A8" s="22" t="s">
        <v>94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4.25" customHeight="1" x14ac:dyDescent="0.3">
      <c r="A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4.25" customHeight="1" x14ac:dyDescent="0.3">
      <c r="A10" s="25" t="s">
        <v>84</v>
      </c>
      <c r="B10" s="26" t="s">
        <v>85</v>
      </c>
      <c r="C10" s="27" t="s">
        <v>86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4.25" customHeight="1" x14ac:dyDescent="0.3">
      <c r="A11" s="28" t="s">
        <v>101</v>
      </c>
      <c r="B11" s="22" t="s">
        <v>102</v>
      </c>
      <c r="C11" s="29" t="s">
        <v>105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4.25" customHeight="1" x14ac:dyDescent="0.3">
      <c r="A12" s="30" t="s">
        <v>87</v>
      </c>
      <c r="B12" s="31" t="s">
        <v>99</v>
      </c>
      <c r="C12" s="32" t="s">
        <v>103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4.25" customHeight="1" x14ac:dyDescent="0.3">
      <c r="A13" s="30" t="s">
        <v>88</v>
      </c>
      <c r="B13" s="31" t="s">
        <v>99</v>
      </c>
      <c r="C13" s="32" t="s">
        <v>103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4.25" customHeight="1" x14ac:dyDescent="0.3">
      <c r="A14" s="30" t="s">
        <v>90</v>
      </c>
      <c r="B14" s="31" t="s">
        <v>99</v>
      </c>
      <c r="C14" s="32" t="s">
        <v>103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14.25" customHeight="1" x14ac:dyDescent="0.3">
      <c r="A15" s="30" t="s">
        <v>91</v>
      </c>
      <c r="B15" s="31" t="s">
        <v>99</v>
      </c>
      <c r="C15" s="32" t="s">
        <v>103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4.25" customHeight="1" x14ac:dyDescent="0.3">
      <c r="A16" s="30" t="s">
        <v>92</v>
      </c>
      <c r="B16" s="31" t="s">
        <v>99</v>
      </c>
      <c r="C16" s="32" t="s">
        <v>103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4.25" customHeight="1" x14ac:dyDescent="0.3">
      <c r="A17" s="33" t="s">
        <v>89</v>
      </c>
      <c r="B17" s="34" t="s">
        <v>100</v>
      </c>
      <c r="C17" s="35" t="s">
        <v>104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4.25" customHeight="1" x14ac:dyDescent="0.3">
      <c r="A18" s="33" t="s">
        <v>93</v>
      </c>
      <c r="B18" s="34" t="s">
        <v>100</v>
      </c>
      <c r="C18" s="35" t="s">
        <v>104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4.25" customHeight="1" x14ac:dyDescent="0.3">
      <c r="A19" s="33" t="s">
        <v>95</v>
      </c>
      <c r="B19" s="34" t="s">
        <v>100</v>
      </c>
      <c r="C19" s="35" t="s">
        <v>104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4.25" customHeight="1" x14ac:dyDescent="0.3">
      <c r="A20" s="33" t="s">
        <v>96</v>
      </c>
      <c r="B20" s="34" t="s">
        <v>100</v>
      </c>
      <c r="C20" s="35" t="s">
        <v>104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4.25" customHeight="1" x14ac:dyDescent="0.3">
      <c r="A21" s="33" t="s">
        <v>97</v>
      </c>
      <c r="B21" s="34" t="s">
        <v>100</v>
      </c>
      <c r="C21" s="35" t="s">
        <v>104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14.25" customHeight="1" x14ac:dyDescent="0.3">
      <c r="A22" s="33" t="s">
        <v>111</v>
      </c>
      <c r="B22" s="34" t="s">
        <v>100</v>
      </c>
      <c r="C22" s="35" t="s">
        <v>104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4.25" customHeight="1" x14ac:dyDescent="0.3">
      <c r="A23" s="33" t="s">
        <v>112</v>
      </c>
      <c r="B23" s="34" t="s">
        <v>100</v>
      </c>
      <c r="C23" s="35" t="s">
        <v>104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4.25" customHeight="1" x14ac:dyDescent="0.3">
      <c r="A24" s="36" t="s">
        <v>98</v>
      </c>
      <c r="B24" s="37" t="s">
        <v>100</v>
      </c>
      <c r="C24" s="38" t="s">
        <v>104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14.25" customHeight="1" x14ac:dyDescent="0.3">
      <c r="B25" s="22"/>
      <c r="C25" s="3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3">
      <c r="A26" s="22"/>
    </row>
    <row r="27" spans="1:14" x14ac:dyDescent="0.3">
      <c r="A27" s="23" t="s">
        <v>1</v>
      </c>
    </row>
    <row r="28" spans="1:14" x14ac:dyDescent="0.3">
      <c r="A28" s="22" t="s">
        <v>2</v>
      </c>
    </row>
    <row r="29" spans="1:14" x14ac:dyDescent="0.3">
      <c r="A29" s="22" t="s">
        <v>117</v>
      </c>
    </row>
    <row r="30" spans="1:14" x14ac:dyDescent="0.3">
      <c r="A30" s="22"/>
    </row>
    <row r="31" spans="1:14" ht="130.65" customHeight="1" x14ac:dyDescent="0.3">
      <c r="A31" s="22"/>
    </row>
    <row r="32" spans="1:14" ht="38.25" customHeight="1" x14ac:dyDescent="0.3">
      <c r="A32" s="24"/>
    </row>
    <row r="33" spans="1:7" x14ac:dyDescent="0.3">
      <c r="A33" s="24"/>
    </row>
    <row r="34" spans="1:7" x14ac:dyDescent="0.3">
      <c r="A34" s="40" t="s">
        <v>110</v>
      </c>
    </row>
    <row r="35" spans="1:7" x14ac:dyDescent="0.3">
      <c r="A35" t="s">
        <v>113</v>
      </c>
    </row>
    <row r="37" spans="1:7" x14ac:dyDescent="0.3">
      <c r="A37" s="40" t="s">
        <v>3</v>
      </c>
    </row>
    <row r="38" spans="1:7" x14ac:dyDescent="0.3">
      <c r="A38" t="s">
        <v>108</v>
      </c>
    </row>
    <row r="40" spans="1:7" x14ac:dyDescent="0.3">
      <c r="A40" s="23" t="s">
        <v>4</v>
      </c>
    </row>
    <row r="41" spans="1:7" x14ac:dyDescent="0.3">
      <c r="A41" s="22" t="s">
        <v>109</v>
      </c>
    </row>
    <row r="42" spans="1:7" x14ac:dyDescent="0.3">
      <c r="A42" s="41" t="s">
        <v>67</v>
      </c>
    </row>
    <row r="43" spans="1:7" x14ac:dyDescent="0.3">
      <c r="B43" s="24"/>
      <c r="C43" s="24"/>
      <c r="D43" s="24"/>
      <c r="E43" s="24"/>
      <c r="F43" s="24"/>
      <c r="G43" s="24"/>
    </row>
    <row r="44" spans="1:7" x14ac:dyDescent="0.3">
      <c r="A44" s="42"/>
      <c r="B44" s="24"/>
      <c r="C44" s="24"/>
      <c r="D44" s="24"/>
      <c r="E44" s="24"/>
      <c r="F44" s="24"/>
      <c r="G44" s="24"/>
    </row>
    <row r="45" spans="1:7" x14ac:dyDescent="0.3">
      <c r="B45" s="24"/>
      <c r="C45" s="24"/>
      <c r="D45" s="24"/>
      <c r="E45" s="24"/>
      <c r="F45" s="24"/>
      <c r="G45" s="24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/>
      <c r="B47" s="24"/>
      <c r="C47" s="24"/>
      <c r="D47" s="24"/>
      <c r="E47" s="24"/>
      <c r="F47" s="24"/>
      <c r="G47" s="24"/>
    </row>
    <row r="48" spans="1:7" x14ac:dyDescent="0.3">
      <c r="A48" s="24"/>
      <c r="B48" s="24"/>
      <c r="C48" s="24"/>
      <c r="D48" s="24"/>
      <c r="E48" s="24"/>
      <c r="F48" s="24"/>
      <c r="G48" s="24"/>
    </row>
    <row r="49" spans="1:7" x14ac:dyDescent="0.3">
      <c r="A49" s="24"/>
      <c r="B49" s="24"/>
      <c r="C49" s="24"/>
      <c r="D49" s="24"/>
      <c r="E49" s="24"/>
      <c r="F49" s="24"/>
      <c r="G49" s="24"/>
    </row>
    <row r="50" spans="1:7" x14ac:dyDescent="0.3">
      <c r="A50" s="24"/>
      <c r="B50" s="24"/>
      <c r="C50" s="24"/>
      <c r="D50" s="24"/>
      <c r="E50" s="24"/>
      <c r="F50" s="24"/>
      <c r="G50" s="24"/>
    </row>
    <row r="51" spans="1:7" x14ac:dyDescent="0.3">
      <c r="A51" s="24"/>
      <c r="B51" s="24"/>
      <c r="C51" s="24"/>
      <c r="D51" s="24"/>
      <c r="E51" s="24"/>
      <c r="F51" s="24"/>
      <c r="G51" s="24"/>
    </row>
    <row r="52" spans="1:7" x14ac:dyDescent="0.3">
      <c r="A52" s="24"/>
      <c r="B52" s="24"/>
      <c r="C52" s="24"/>
      <c r="D52" s="24"/>
      <c r="E52" s="24"/>
      <c r="F52" s="24"/>
      <c r="G52" s="24"/>
    </row>
    <row r="53" spans="1:7" x14ac:dyDescent="0.3">
      <c r="A53" s="2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3"/>
  <sheetViews>
    <sheetView topLeftCell="A82" workbookViewId="0">
      <selection activeCell="K89" sqref="K8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.88671875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1" customWidth="1"/>
    <col min="14" max="15" width="9.441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339" t="s">
        <v>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1"/>
    </row>
    <row r="2" spans="1:19" ht="27.45" customHeight="1" x14ac:dyDescent="0.3">
      <c r="A2" s="342" t="s">
        <v>6</v>
      </c>
      <c r="B2" s="344" t="s">
        <v>7</v>
      </c>
      <c r="C2" s="345"/>
      <c r="D2" s="345"/>
      <c r="E2" s="345"/>
      <c r="F2" s="346"/>
      <c r="G2" s="342" t="s">
        <v>8</v>
      </c>
      <c r="H2" s="349" t="s">
        <v>9</v>
      </c>
      <c r="I2" s="351" t="s">
        <v>66</v>
      </c>
      <c r="J2" s="342" t="s">
        <v>10</v>
      </c>
      <c r="K2" s="342" t="s">
        <v>11</v>
      </c>
      <c r="L2" s="347" t="s">
        <v>12</v>
      </c>
      <c r="M2" s="348"/>
      <c r="N2" s="335" t="s">
        <v>13</v>
      </c>
      <c r="O2" s="336"/>
      <c r="P2" s="337" t="s">
        <v>14</v>
      </c>
      <c r="Q2" s="338"/>
      <c r="R2" s="335" t="s">
        <v>15</v>
      </c>
      <c r="S2" s="336"/>
    </row>
    <row r="3" spans="1:19" ht="111" thickBot="1" x14ac:dyDescent="0.35">
      <c r="A3" s="343"/>
      <c r="B3" s="43" t="s">
        <v>16</v>
      </c>
      <c r="C3" s="44" t="s">
        <v>17</v>
      </c>
      <c r="D3" s="44" t="s">
        <v>18</v>
      </c>
      <c r="E3" s="44" t="s">
        <v>19</v>
      </c>
      <c r="F3" s="45" t="s">
        <v>20</v>
      </c>
      <c r="G3" s="343"/>
      <c r="H3" s="350"/>
      <c r="I3" s="352"/>
      <c r="J3" s="343"/>
      <c r="K3" s="343"/>
      <c r="L3" s="46" t="s">
        <v>21</v>
      </c>
      <c r="M3" s="47" t="s">
        <v>82</v>
      </c>
      <c r="N3" s="48" t="s">
        <v>22</v>
      </c>
      <c r="O3" s="49" t="s">
        <v>23</v>
      </c>
      <c r="P3" s="50" t="s">
        <v>24</v>
      </c>
      <c r="Q3" s="51" t="s">
        <v>25</v>
      </c>
      <c r="R3" s="52" t="s">
        <v>26</v>
      </c>
      <c r="S3" s="49" t="s">
        <v>27</v>
      </c>
    </row>
    <row r="4" spans="1:19" ht="102" customHeight="1" x14ac:dyDescent="0.3">
      <c r="A4" s="160" t="s">
        <v>435</v>
      </c>
      <c r="B4" s="93" t="s">
        <v>306</v>
      </c>
      <c r="C4" s="96" t="s">
        <v>141</v>
      </c>
      <c r="D4" s="73">
        <v>63433842</v>
      </c>
      <c r="E4" s="96">
        <v>118400053</v>
      </c>
      <c r="F4" s="74">
        <v>600112071</v>
      </c>
      <c r="G4" s="76" t="s">
        <v>307</v>
      </c>
      <c r="H4" s="76" t="s">
        <v>203</v>
      </c>
      <c r="I4" s="77" t="s">
        <v>146</v>
      </c>
      <c r="J4" s="132" t="s">
        <v>146</v>
      </c>
      <c r="K4" s="76" t="s">
        <v>308</v>
      </c>
      <c r="L4" s="137">
        <v>400000</v>
      </c>
      <c r="M4" s="98">
        <f t="shared" ref="M4:M11" si="0">L4/100*70</f>
        <v>280000</v>
      </c>
      <c r="N4" s="130">
        <v>2021</v>
      </c>
      <c r="O4" s="74">
        <v>2027</v>
      </c>
      <c r="P4" s="141"/>
      <c r="Q4" s="145" t="s">
        <v>126</v>
      </c>
      <c r="R4" s="76" t="s">
        <v>129</v>
      </c>
      <c r="S4" s="132" t="s">
        <v>127</v>
      </c>
    </row>
    <row r="5" spans="1:19" ht="99" customHeight="1" x14ac:dyDescent="0.3">
      <c r="A5" s="87" t="s">
        <v>437</v>
      </c>
      <c r="B5" s="83" t="s">
        <v>306</v>
      </c>
      <c r="C5" s="111" t="s">
        <v>141</v>
      </c>
      <c r="D5" s="101">
        <v>63433842</v>
      </c>
      <c r="E5" s="111">
        <v>118400053</v>
      </c>
      <c r="F5" s="108">
        <v>600112071</v>
      </c>
      <c r="G5" s="105" t="s">
        <v>309</v>
      </c>
      <c r="H5" s="105" t="s">
        <v>203</v>
      </c>
      <c r="I5" s="114" t="s">
        <v>146</v>
      </c>
      <c r="J5" s="133" t="s">
        <v>146</v>
      </c>
      <c r="K5" s="105" t="s">
        <v>310</v>
      </c>
      <c r="L5" s="109">
        <v>300000</v>
      </c>
      <c r="M5" s="103">
        <f t="shared" si="0"/>
        <v>210000</v>
      </c>
      <c r="N5" s="107">
        <v>2021</v>
      </c>
      <c r="O5" s="108">
        <v>2027</v>
      </c>
      <c r="P5" s="92"/>
      <c r="Q5" s="84" t="s">
        <v>126</v>
      </c>
      <c r="R5" s="148" t="s">
        <v>129</v>
      </c>
      <c r="S5" s="133" t="s">
        <v>127</v>
      </c>
    </row>
    <row r="6" spans="1:19" ht="97.2" customHeight="1" x14ac:dyDescent="0.3">
      <c r="A6" s="87" t="s">
        <v>436</v>
      </c>
      <c r="B6" s="83" t="s">
        <v>306</v>
      </c>
      <c r="C6" s="111" t="s">
        <v>141</v>
      </c>
      <c r="D6" s="101">
        <v>63433842</v>
      </c>
      <c r="E6" s="111">
        <v>118400053</v>
      </c>
      <c r="F6" s="108">
        <v>600112071</v>
      </c>
      <c r="G6" s="105" t="s">
        <v>311</v>
      </c>
      <c r="H6" s="105" t="s">
        <v>203</v>
      </c>
      <c r="I6" s="114" t="s">
        <v>146</v>
      </c>
      <c r="J6" s="133" t="s">
        <v>146</v>
      </c>
      <c r="K6" s="105" t="s">
        <v>312</v>
      </c>
      <c r="L6" s="109">
        <v>580000</v>
      </c>
      <c r="M6" s="103"/>
      <c r="N6" s="107">
        <v>2021</v>
      </c>
      <c r="O6" s="108">
        <v>2027</v>
      </c>
      <c r="P6" s="92"/>
      <c r="Q6" s="84"/>
      <c r="R6" s="105" t="s">
        <v>129</v>
      </c>
      <c r="S6" s="133" t="s">
        <v>127</v>
      </c>
    </row>
    <row r="7" spans="1:19" ht="100.2" customHeight="1" x14ac:dyDescent="0.3">
      <c r="A7" s="87" t="s">
        <v>438</v>
      </c>
      <c r="B7" s="83" t="s">
        <v>306</v>
      </c>
      <c r="C7" s="111" t="s">
        <v>141</v>
      </c>
      <c r="D7" s="101">
        <v>63433842</v>
      </c>
      <c r="E7" s="111">
        <v>118400053</v>
      </c>
      <c r="F7" s="108">
        <v>600112071</v>
      </c>
      <c r="G7" s="105" t="s">
        <v>313</v>
      </c>
      <c r="H7" s="105" t="s">
        <v>203</v>
      </c>
      <c r="I7" s="114" t="s">
        <v>146</v>
      </c>
      <c r="J7" s="133" t="s">
        <v>146</v>
      </c>
      <c r="K7" s="105" t="s">
        <v>314</v>
      </c>
      <c r="L7" s="109">
        <v>10000000</v>
      </c>
      <c r="M7" s="103">
        <f t="shared" si="0"/>
        <v>7000000</v>
      </c>
      <c r="N7" s="107">
        <v>2021</v>
      </c>
      <c r="O7" s="108">
        <v>2027</v>
      </c>
      <c r="P7" s="92"/>
      <c r="Q7" s="84" t="s">
        <v>126</v>
      </c>
      <c r="R7" s="105" t="s">
        <v>129</v>
      </c>
      <c r="S7" s="133" t="s">
        <v>127</v>
      </c>
    </row>
    <row r="8" spans="1:19" ht="98.4" customHeight="1" x14ac:dyDescent="0.3">
      <c r="A8" s="64" t="s">
        <v>439</v>
      </c>
      <c r="B8" s="83" t="s">
        <v>306</v>
      </c>
      <c r="C8" s="111" t="s">
        <v>141</v>
      </c>
      <c r="D8" s="101">
        <v>63433842</v>
      </c>
      <c r="E8" s="111">
        <v>118400053</v>
      </c>
      <c r="F8" s="108">
        <v>600112071</v>
      </c>
      <c r="G8" s="105" t="s">
        <v>222</v>
      </c>
      <c r="H8" s="105" t="s">
        <v>203</v>
      </c>
      <c r="I8" s="114" t="s">
        <v>146</v>
      </c>
      <c r="J8" s="133" t="s">
        <v>146</v>
      </c>
      <c r="K8" s="105" t="s">
        <v>315</v>
      </c>
      <c r="L8" s="109">
        <v>2000000</v>
      </c>
      <c r="M8" s="103">
        <f t="shared" si="0"/>
        <v>1400000</v>
      </c>
      <c r="N8" s="107">
        <v>2021</v>
      </c>
      <c r="O8" s="108">
        <v>2027</v>
      </c>
      <c r="P8" s="92"/>
      <c r="Q8" s="84" t="s">
        <v>126</v>
      </c>
      <c r="R8" s="105" t="s">
        <v>129</v>
      </c>
      <c r="S8" s="133" t="s">
        <v>127</v>
      </c>
    </row>
    <row r="9" spans="1:19" ht="97.8" customHeight="1" x14ac:dyDescent="0.3">
      <c r="A9" s="87" t="s">
        <v>440</v>
      </c>
      <c r="B9" s="83" t="s">
        <v>316</v>
      </c>
      <c r="C9" s="111" t="s">
        <v>141</v>
      </c>
      <c r="D9" s="101">
        <v>49137115</v>
      </c>
      <c r="E9" s="111">
        <v>107604434</v>
      </c>
      <c r="F9" s="108">
        <v>600111393</v>
      </c>
      <c r="G9" s="105" t="s">
        <v>317</v>
      </c>
      <c r="H9" s="105" t="s">
        <v>203</v>
      </c>
      <c r="I9" s="114" t="s">
        <v>146</v>
      </c>
      <c r="J9" s="133" t="s">
        <v>146</v>
      </c>
      <c r="K9" s="105" t="s">
        <v>318</v>
      </c>
      <c r="L9" s="109">
        <v>1500000</v>
      </c>
      <c r="M9" s="103">
        <f t="shared" si="0"/>
        <v>1050000</v>
      </c>
      <c r="N9" s="107">
        <v>2021</v>
      </c>
      <c r="O9" s="108">
        <v>2027</v>
      </c>
      <c r="P9" s="92"/>
      <c r="Q9" s="84" t="s">
        <v>126</v>
      </c>
      <c r="R9" s="105" t="s">
        <v>129</v>
      </c>
      <c r="S9" s="133" t="s">
        <v>127</v>
      </c>
    </row>
    <row r="10" spans="1:19" ht="97.8" customHeight="1" x14ac:dyDescent="0.3">
      <c r="A10" s="87" t="s">
        <v>441</v>
      </c>
      <c r="B10" s="83" t="s">
        <v>316</v>
      </c>
      <c r="C10" s="111" t="s">
        <v>141</v>
      </c>
      <c r="D10" s="101">
        <v>49137115</v>
      </c>
      <c r="E10" s="111">
        <v>107604434</v>
      </c>
      <c r="F10" s="108">
        <v>600111393</v>
      </c>
      <c r="G10" s="105" t="s">
        <v>313</v>
      </c>
      <c r="H10" s="105" t="s">
        <v>203</v>
      </c>
      <c r="I10" s="114" t="s">
        <v>146</v>
      </c>
      <c r="J10" s="133" t="s">
        <v>146</v>
      </c>
      <c r="K10" s="105" t="s">
        <v>314</v>
      </c>
      <c r="L10" s="109">
        <v>10000000</v>
      </c>
      <c r="M10" s="103">
        <f t="shared" si="0"/>
        <v>7000000</v>
      </c>
      <c r="N10" s="107">
        <v>2021</v>
      </c>
      <c r="O10" s="108">
        <v>2027</v>
      </c>
      <c r="P10" s="92"/>
      <c r="Q10" s="84" t="s">
        <v>126</v>
      </c>
      <c r="R10" s="105" t="s">
        <v>129</v>
      </c>
      <c r="S10" s="133" t="s">
        <v>127</v>
      </c>
    </row>
    <row r="11" spans="1:19" ht="96.6" customHeight="1" x14ac:dyDescent="0.3">
      <c r="A11" s="64" t="s">
        <v>442</v>
      </c>
      <c r="B11" s="83" t="s">
        <v>316</v>
      </c>
      <c r="C11" s="111" t="s">
        <v>141</v>
      </c>
      <c r="D11" s="101">
        <v>49137115</v>
      </c>
      <c r="E11" s="111">
        <v>107604434</v>
      </c>
      <c r="F11" s="108">
        <v>600111393</v>
      </c>
      <c r="G11" s="105" t="s">
        <v>222</v>
      </c>
      <c r="H11" s="105" t="s">
        <v>203</v>
      </c>
      <c r="I11" s="114" t="s">
        <v>146</v>
      </c>
      <c r="J11" s="133" t="s">
        <v>146</v>
      </c>
      <c r="K11" s="105" t="s">
        <v>319</v>
      </c>
      <c r="L11" s="109">
        <v>2000000</v>
      </c>
      <c r="M11" s="103">
        <f t="shared" si="0"/>
        <v>1400000</v>
      </c>
      <c r="N11" s="107">
        <v>2021</v>
      </c>
      <c r="O11" s="108">
        <v>2027</v>
      </c>
      <c r="P11" s="92"/>
      <c r="Q11" s="84" t="s">
        <v>126</v>
      </c>
      <c r="R11" s="105" t="s">
        <v>129</v>
      </c>
      <c r="S11" s="133" t="s">
        <v>127</v>
      </c>
    </row>
    <row r="12" spans="1:19" ht="121.2" customHeight="1" x14ac:dyDescent="0.3">
      <c r="A12" s="64" t="s">
        <v>509</v>
      </c>
      <c r="B12" s="83" t="s">
        <v>320</v>
      </c>
      <c r="C12" s="111" t="s">
        <v>141</v>
      </c>
      <c r="D12" s="101">
        <v>49963023</v>
      </c>
      <c r="E12" s="113">
        <v>107605261</v>
      </c>
      <c r="F12" s="108">
        <v>600112021</v>
      </c>
      <c r="G12" s="105" t="s">
        <v>503</v>
      </c>
      <c r="H12" s="105" t="s">
        <v>203</v>
      </c>
      <c r="I12" s="114" t="s">
        <v>146</v>
      </c>
      <c r="J12" s="133" t="s">
        <v>146</v>
      </c>
      <c r="K12" s="105" t="s">
        <v>321</v>
      </c>
      <c r="L12" s="109">
        <v>2000000</v>
      </c>
      <c r="M12" s="103">
        <f>L12/100*70</f>
        <v>1400000</v>
      </c>
      <c r="N12" s="107">
        <v>2021</v>
      </c>
      <c r="O12" s="108">
        <v>2027</v>
      </c>
      <c r="P12" s="92"/>
      <c r="Q12" s="84" t="s">
        <v>126</v>
      </c>
      <c r="R12" s="105" t="s">
        <v>129</v>
      </c>
      <c r="S12" s="133" t="s">
        <v>127</v>
      </c>
    </row>
    <row r="13" spans="1:19" ht="124.8" customHeight="1" x14ac:dyDescent="0.3">
      <c r="A13" s="87" t="s">
        <v>510</v>
      </c>
      <c r="B13" s="83" t="s">
        <v>320</v>
      </c>
      <c r="C13" s="111" t="s">
        <v>141</v>
      </c>
      <c r="D13" s="101">
        <v>49963023</v>
      </c>
      <c r="E13" s="113">
        <v>107605261</v>
      </c>
      <c r="F13" s="108">
        <v>600112021</v>
      </c>
      <c r="G13" s="105" t="s">
        <v>322</v>
      </c>
      <c r="H13" s="105" t="s">
        <v>203</v>
      </c>
      <c r="I13" s="114" t="s">
        <v>146</v>
      </c>
      <c r="J13" s="133" t="s">
        <v>146</v>
      </c>
      <c r="K13" s="105" t="s">
        <v>323</v>
      </c>
      <c r="L13" s="109">
        <v>4000000</v>
      </c>
      <c r="M13" s="103">
        <f>L13/100*70</f>
        <v>2800000</v>
      </c>
      <c r="N13" s="107">
        <v>2021</v>
      </c>
      <c r="O13" s="108">
        <v>2027</v>
      </c>
      <c r="P13" s="92"/>
      <c r="Q13" s="84" t="s">
        <v>126</v>
      </c>
      <c r="R13" s="105" t="s">
        <v>129</v>
      </c>
      <c r="S13" s="133" t="s">
        <v>127</v>
      </c>
    </row>
    <row r="14" spans="1:19" ht="123" customHeight="1" x14ac:dyDescent="0.3">
      <c r="A14" s="87" t="s">
        <v>511</v>
      </c>
      <c r="B14" s="83" t="s">
        <v>320</v>
      </c>
      <c r="C14" s="111" t="s">
        <v>141</v>
      </c>
      <c r="D14" s="101">
        <v>49963023</v>
      </c>
      <c r="E14" s="113">
        <v>107605261</v>
      </c>
      <c r="F14" s="108">
        <v>600112021</v>
      </c>
      <c r="G14" s="105" t="s">
        <v>222</v>
      </c>
      <c r="H14" s="105" t="s">
        <v>203</v>
      </c>
      <c r="I14" s="114" t="s">
        <v>146</v>
      </c>
      <c r="J14" s="133" t="s">
        <v>146</v>
      </c>
      <c r="K14" s="105" t="s">
        <v>324</v>
      </c>
      <c r="L14" s="109">
        <v>2000000</v>
      </c>
      <c r="M14" s="103">
        <f>L14/100*70</f>
        <v>1400000</v>
      </c>
      <c r="N14" s="107">
        <v>2021</v>
      </c>
      <c r="O14" s="108">
        <v>2027</v>
      </c>
      <c r="P14" s="92"/>
      <c r="Q14" s="84" t="s">
        <v>126</v>
      </c>
      <c r="R14" s="105" t="s">
        <v>129</v>
      </c>
      <c r="S14" s="133" t="s">
        <v>127</v>
      </c>
    </row>
    <row r="15" spans="1:19" ht="123.6" customHeight="1" x14ac:dyDescent="0.3">
      <c r="A15" s="64" t="s">
        <v>512</v>
      </c>
      <c r="B15" s="83" t="s">
        <v>320</v>
      </c>
      <c r="C15" s="111" t="s">
        <v>141</v>
      </c>
      <c r="D15" s="101">
        <v>49963023</v>
      </c>
      <c r="E15" s="113">
        <v>107605261</v>
      </c>
      <c r="F15" s="108">
        <v>600112021</v>
      </c>
      <c r="G15" s="105" t="s">
        <v>313</v>
      </c>
      <c r="H15" s="105" t="s">
        <v>203</v>
      </c>
      <c r="I15" s="114" t="s">
        <v>146</v>
      </c>
      <c r="J15" s="133" t="s">
        <v>146</v>
      </c>
      <c r="K15" s="105" t="s">
        <v>325</v>
      </c>
      <c r="L15" s="109">
        <v>10000000</v>
      </c>
      <c r="M15" s="103">
        <f>L15/100*70</f>
        <v>7000000</v>
      </c>
      <c r="N15" s="107">
        <v>2021</v>
      </c>
      <c r="O15" s="108">
        <v>2027</v>
      </c>
      <c r="P15" s="92"/>
      <c r="Q15" s="84" t="s">
        <v>126</v>
      </c>
      <c r="R15" s="105" t="s">
        <v>129</v>
      </c>
      <c r="S15" s="133" t="s">
        <v>127</v>
      </c>
    </row>
    <row r="16" spans="1:19" ht="124.2" customHeight="1" x14ac:dyDescent="0.3">
      <c r="A16" s="64" t="s">
        <v>513</v>
      </c>
      <c r="B16" s="121" t="s">
        <v>320</v>
      </c>
      <c r="C16" s="123" t="s">
        <v>141</v>
      </c>
      <c r="D16" s="124">
        <v>49963023</v>
      </c>
      <c r="E16" s="125">
        <v>107605261</v>
      </c>
      <c r="F16" s="126">
        <v>600112021</v>
      </c>
      <c r="G16" s="129" t="s">
        <v>313</v>
      </c>
      <c r="H16" s="129" t="s">
        <v>203</v>
      </c>
      <c r="I16" s="136" t="s">
        <v>146</v>
      </c>
      <c r="J16" s="134" t="s">
        <v>146</v>
      </c>
      <c r="K16" s="129" t="s">
        <v>326</v>
      </c>
      <c r="L16" s="138">
        <v>10000000</v>
      </c>
      <c r="M16" s="139">
        <f>L16/100*70</f>
        <v>7000000</v>
      </c>
      <c r="N16" s="131">
        <v>2021</v>
      </c>
      <c r="O16" s="126">
        <v>2027</v>
      </c>
      <c r="P16" s="142"/>
      <c r="Q16" s="146" t="s">
        <v>126</v>
      </c>
      <c r="R16" s="105" t="s">
        <v>129</v>
      </c>
      <c r="S16" s="134" t="s">
        <v>127</v>
      </c>
    </row>
    <row r="17" spans="1:19" ht="84.6" customHeight="1" x14ac:dyDescent="0.3">
      <c r="A17" s="64" t="s">
        <v>514</v>
      </c>
      <c r="B17" s="83" t="s">
        <v>445</v>
      </c>
      <c r="C17" s="111" t="s">
        <v>141</v>
      </c>
      <c r="D17" s="101">
        <v>49137131</v>
      </c>
      <c r="E17" s="102">
        <v>103031707</v>
      </c>
      <c r="F17" s="108">
        <v>600111377</v>
      </c>
      <c r="G17" s="105" t="s">
        <v>327</v>
      </c>
      <c r="H17" s="105" t="s">
        <v>203</v>
      </c>
      <c r="I17" s="114" t="s">
        <v>146</v>
      </c>
      <c r="J17" s="133" t="s">
        <v>146</v>
      </c>
      <c r="K17" s="105" t="s">
        <v>328</v>
      </c>
      <c r="L17" s="109">
        <v>1500000</v>
      </c>
      <c r="M17" s="103">
        <f t="shared" ref="M17:M49" si="1">L17/100*70</f>
        <v>1050000</v>
      </c>
      <c r="N17" s="107">
        <v>2021</v>
      </c>
      <c r="O17" s="108">
        <v>2027</v>
      </c>
      <c r="P17" s="143" t="s">
        <v>126</v>
      </c>
      <c r="Q17" s="84"/>
      <c r="R17" s="105" t="s">
        <v>129</v>
      </c>
      <c r="S17" s="133" t="s">
        <v>127</v>
      </c>
    </row>
    <row r="18" spans="1:19" ht="84.6" customHeight="1" x14ac:dyDescent="0.3">
      <c r="A18" s="64" t="s">
        <v>515</v>
      </c>
      <c r="B18" s="83" t="s">
        <v>445</v>
      </c>
      <c r="C18" s="111" t="s">
        <v>141</v>
      </c>
      <c r="D18" s="101">
        <v>49137131</v>
      </c>
      <c r="E18" s="102">
        <v>103031707</v>
      </c>
      <c r="F18" s="108">
        <v>600111377</v>
      </c>
      <c r="G18" s="105" t="s">
        <v>313</v>
      </c>
      <c r="H18" s="105" t="s">
        <v>203</v>
      </c>
      <c r="I18" s="114" t="s">
        <v>146</v>
      </c>
      <c r="J18" s="133" t="s">
        <v>146</v>
      </c>
      <c r="K18" s="105" t="s">
        <v>314</v>
      </c>
      <c r="L18" s="109">
        <v>10000000</v>
      </c>
      <c r="M18" s="103">
        <f t="shared" si="1"/>
        <v>7000000</v>
      </c>
      <c r="N18" s="107">
        <v>2021</v>
      </c>
      <c r="O18" s="108">
        <v>2027</v>
      </c>
      <c r="P18" s="92"/>
      <c r="Q18" s="84" t="s">
        <v>126</v>
      </c>
      <c r="R18" s="105" t="s">
        <v>129</v>
      </c>
      <c r="S18" s="133" t="s">
        <v>127</v>
      </c>
    </row>
    <row r="19" spans="1:19" ht="84.6" customHeight="1" x14ac:dyDescent="0.3">
      <c r="A19" s="64" t="s">
        <v>516</v>
      </c>
      <c r="B19" s="83" t="s">
        <v>445</v>
      </c>
      <c r="C19" s="111" t="s">
        <v>141</v>
      </c>
      <c r="D19" s="101">
        <v>49137131</v>
      </c>
      <c r="E19" s="102">
        <v>103031707</v>
      </c>
      <c r="F19" s="108">
        <v>600111377</v>
      </c>
      <c r="G19" s="105" t="s">
        <v>222</v>
      </c>
      <c r="H19" s="105" t="s">
        <v>203</v>
      </c>
      <c r="I19" s="114" t="s">
        <v>146</v>
      </c>
      <c r="J19" s="133" t="s">
        <v>146</v>
      </c>
      <c r="K19" s="105" t="s">
        <v>329</v>
      </c>
      <c r="L19" s="109">
        <v>2000000</v>
      </c>
      <c r="M19" s="103">
        <f t="shared" si="1"/>
        <v>1400000</v>
      </c>
      <c r="N19" s="107">
        <v>2021</v>
      </c>
      <c r="O19" s="108">
        <v>2027</v>
      </c>
      <c r="P19" s="92"/>
      <c r="Q19" s="84" t="s">
        <v>126</v>
      </c>
      <c r="R19" s="105" t="s">
        <v>129</v>
      </c>
      <c r="S19" s="133" t="s">
        <v>127</v>
      </c>
    </row>
    <row r="20" spans="1:19" ht="120" customHeight="1" x14ac:dyDescent="0.3">
      <c r="A20" s="64" t="s">
        <v>517</v>
      </c>
      <c r="B20" s="83" t="s">
        <v>443</v>
      </c>
      <c r="C20" s="111" t="s">
        <v>141</v>
      </c>
      <c r="D20" s="101">
        <v>49137158</v>
      </c>
      <c r="E20" s="102">
        <v>107605112</v>
      </c>
      <c r="F20" s="108">
        <v>600111920</v>
      </c>
      <c r="G20" s="105" t="s">
        <v>586</v>
      </c>
      <c r="H20" s="105" t="s">
        <v>203</v>
      </c>
      <c r="I20" s="114" t="s">
        <v>146</v>
      </c>
      <c r="J20" s="133" t="s">
        <v>146</v>
      </c>
      <c r="K20" s="105" t="s">
        <v>587</v>
      </c>
      <c r="L20" s="109">
        <v>200000</v>
      </c>
      <c r="M20" s="103"/>
      <c r="N20" s="107">
        <v>2021</v>
      </c>
      <c r="O20" s="108">
        <v>2027</v>
      </c>
      <c r="P20" s="92"/>
      <c r="Q20" s="84"/>
      <c r="R20" s="105" t="s">
        <v>129</v>
      </c>
      <c r="S20" s="133" t="s">
        <v>127</v>
      </c>
    </row>
    <row r="21" spans="1:19" ht="121.8" customHeight="1" x14ac:dyDescent="0.3">
      <c r="A21" s="64" t="s">
        <v>518</v>
      </c>
      <c r="B21" s="83" t="s">
        <v>443</v>
      </c>
      <c r="C21" s="111" t="s">
        <v>141</v>
      </c>
      <c r="D21" s="101">
        <v>49137158</v>
      </c>
      <c r="E21" s="101" t="s">
        <v>330</v>
      </c>
      <c r="F21" s="108">
        <v>600111920</v>
      </c>
      <c r="G21" s="105" t="s">
        <v>331</v>
      </c>
      <c r="H21" s="105" t="s">
        <v>203</v>
      </c>
      <c r="I21" s="114" t="s">
        <v>146</v>
      </c>
      <c r="J21" s="133" t="s">
        <v>146</v>
      </c>
      <c r="K21" s="105" t="s">
        <v>332</v>
      </c>
      <c r="L21" s="109">
        <v>1500000</v>
      </c>
      <c r="M21" s="103">
        <f t="shared" si="1"/>
        <v>1050000</v>
      </c>
      <c r="N21" s="107">
        <v>2021</v>
      </c>
      <c r="O21" s="108">
        <v>2027</v>
      </c>
      <c r="P21" s="143" t="s">
        <v>126</v>
      </c>
      <c r="Q21" s="84"/>
      <c r="R21" s="148" t="s">
        <v>129</v>
      </c>
      <c r="S21" s="133" t="s">
        <v>127</v>
      </c>
    </row>
    <row r="22" spans="1:19" ht="126" customHeight="1" x14ac:dyDescent="0.3">
      <c r="A22" s="64" t="s">
        <v>519</v>
      </c>
      <c r="B22" s="83" t="s">
        <v>443</v>
      </c>
      <c r="C22" s="111" t="s">
        <v>141</v>
      </c>
      <c r="D22" s="101">
        <v>49137158</v>
      </c>
      <c r="E22" s="101" t="s">
        <v>330</v>
      </c>
      <c r="F22" s="108">
        <v>600111920</v>
      </c>
      <c r="G22" s="105" t="s">
        <v>313</v>
      </c>
      <c r="H22" s="105" t="s">
        <v>203</v>
      </c>
      <c r="I22" s="114" t="s">
        <v>146</v>
      </c>
      <c r="J22" s="133" t="s">
        <v>146</v>
      </c>
      <c r="K22" s="105" t="s">
        <v>333</v>
      </c>
      <c r="L22" s="109">
        <v>10000000</v>
      </c>
      <c r="M22" s="103">
        <f t="shared" si="1"/>
        <v>7000000</v>
      </c>
      <c r="N22" s="107">
        <v>2021</v>
      </c>
      <c r="O22" s="108">
        <v>2027</v>
      </c>
      <c r="P22" s="92"/>
      <c r="Q22" s="84" t="s">
        <v>126</v>
      </c>
      <c r="R22" s="105" t="s">
        <v>129</v>
      </c>
      <c r="S22" s="133" t="s">
        <v>127</v>
      </c>
    </row>
    <row r="23" spans="1:19" ht="121.8" customHeight="1" x14ac:dyDescent="0.3">
      <c r="A23" s="64" t="s">
        <v>520</v>
      </c>
      <c r="B23" s="83" t="s">
        <v>443</v>
      </c>
      <c r="C23" s="111" t="s">
        <v>141</v>
      </c>
      <c r="D23" s="101">
        <v>49137158</v>
      </c>
      <c r="E23" s="101" t="s">
        <v>330</v>
      </c>
      <c r="F23" s="108">
        <v>600111920</v>
      </c>
      <c r="G23" s="105" t="s">
        <v>222</v>
      </c>
      <c r="H23" s="105" t="s">
        <v>203</v>
      </c>
      <c r="I23" s="114" t="s">
        <v>146</v>
      </c>
      <c r="J23" s="133" t="s">
        <v>146</v>
      </c>
      <c r="K23" s="105" t="s">
        <v>334</v>
      </c>
      <c r="L23" s="109">
        <v>2000000</v>
      </c>
      <c r="M23" s="103">
        <f t="shared" si="1"/>
        <v>1400000</v>
      </c>
      <c r="N23" s="107">
        <v>2021</v>
      </c>
      <c r="O23" s="108">
        <v>2027</v>
      </c>
      <c r="P23" s="92"/>
      <c r="Q23" s="84" t="s">
        <v>126</v>
      </c>
      <c r="R23" s="105" t="s">
        <v>129</v>
      </c>
      <c r="S23" s="133" t="s">
        <v>127</v>
      </c>
    </row>
    <row r="24" spans="1:19" ht="121.8" customHeight="1" x14ac:dyDescent="0.3">
      <c r="A24" s="64" t="s">
        <v>521</v>
      </c>
      <c r="B24" s="83" t="s">
        <v>444</v>
      </c>
      <c r="C24" s="111" t="s">
        <v>141</v>
      </c>
      <c r="D24" s="101">
        <v>49137158</v>
      </c>
      <c r="E24" s="101" t="s">
        <v>330</v>
      </c>
      <c r="F24" s="108">
        <v>600111920</v>
      </c>
      <c r="G24" s="105" t="s">
        <v>335</v>
      </c>
      <c r="H24" s="105" t="s">
        <v>203</v>
      </c>
      <c r="I24" s="114" t="s">
        <v>146</v>
      </c>
      <c r="J24" s="133" t="s">
        <v>146</v>
      </c>
      <c r="K24" s="105" t="s">
        <v>336</v>
      </c>
      <c r="L24" s="109">
        <v>350000</v>
      </c>
      <c r="M24" s="103"/>
      <c r="N24" s="107">
        <v>2021</v>
      </c>
      <c r="O24" s="108">
        <v>2027</v>
      </c>
      <c r="P24" s="92"/>
      <c r="Q24" s="84"/>
      <c r="R24" s="105" t="s">
        <v>129</v>
      </c>
      <c r="S24" s="133" t="s">
        <v>127</v>
      </c>
    </row>
    <row r="25" spans="1:19" ht="124.2" customHeight="1" x14ac:dyDescent="0.3">
      <c r="A25" s="64" t="s">
        <v>522</v>
      </c>
      <c r="B25" s="83" t="s">
        <v>444</v>
      </c>
      <c r="C25" s="111" t="s">
        <v>141</v>
      </c>
      <c r="D25" s="101">
        <v>49137158</v>
      </c>
      <c r="E25" s="101" t="s">
        <v>330</v>
      </c>
      <c r="F25" s="108">
        <v>600111920</v>
      </c>
      <c r="G25" s="105" t="s">
        <v>337</v>
      </c>
      <c r="H25" s="105" t="s">
        <v>203</v>
      </c>
      <c r="I25" s="114" t="s">
        <v>146</v>
      </c>
      <c r="J25" s="133" t="s">
        <v>146</v>
      </c>
      <c r="K25" s="105" t="s">
        <v>338</v>
      </c>
      <c r="L25" s="109">
        <v>200000</v>
      </c>
      <c r="M25" s="103">
        <f t="shared" si="1"/>
        <v>140000</v>
      </c>
      <c r="N25" s="107">
        <v>2021</v>
      </c>
      <c r="O25" s="108">
        <v>2027</v>
      </c>
      <c r="P25" s="92"/>
      <c r="Q25" s="84" t="s">
        <v>126</v>
      </c>
      <c r="R25" s="105" t="s">
        <v>129</v>
      </c>
      <c r="S25" s="133" t="s">
        <v>127</v>
      </c>
    </row>
    <row r="26" spans="1:19" ht="124.8" customHeight="1" x14ac:dyDescent="0.3">
      <c r="A26" s="64" t="s">
        <v>523</v>
      </c>
      <c r="B26" s="83" t="s">
        <v>444</v>
      </c>
      <c r="C26" s="111" t="s">
        <v>141</v>
      </c>
      <c r="D26" s="101">
        <v>49137158</v>
      </c>
      <c r="E26" s="101" t="s">
        <v>330</v>
      </c>
      <c r="F26" s="108">
        <v>600111920</v>
      </c>
      <c r="G26" s="105" t="s">
        <v>222</v>
      </c>
      <c r="H26" s="105" t="s">
        <v>203</v>
      </c>
      <c r="I26" s="114" t="s">
        <v>146</v>
      </c>
      <c r="J26" s="133" t="s">
        <v>146</v>
      </c>
      <c r="K26" s="105" t="s">
        <v>339</v>
      </c>
      <c r="L26" s="109">
        <v>2000000</v>
      </c>
      <c r="M26" s="103">
        <f t="shared" si="1"/>
        <v>1400000</v>
      </c>
      <c r="N26" s="107">
        <v>2021</v>
      </c>
      <c r="O26" s="108">
        <v>2027</v>
      </c>
      <c r="P26" s="92"/>
      <c r="Q26" s="84" t="s">
        <v>126</v>
      </c>
      <c r="R26" s="105" t="s">
        <v>129</v>
      </c>
      <c r="S26" s="133" t="s">
        <v>127</v>
      </c>
    </row>
    <row r="27" spans="1:19" ht="121.8" customHeight="1" x14ac:dyDescent="0.3">
      <c r="A27" s="64" t="s">
        <v>524</v>
      </c>
      <c r="B27" s="83" t="s">
        <v>444</v>
      </c>
      <c r="C27" s="111" t="s">
        <v>141</v>
      </c>
      <c r="D27" s="101">
        <v>49137158</v>
      </c>
      <c r="E27" s="101" t="s">
        <v>330</v>
      </c>
      <c r="F27" s="108">
        <v>600111920</v>
      </c>
      <c r="G27" s="105" t="s">
        <v>313</v>
      </c>
      <c r="H27" s="105" t="s">
        <v>203</v>
      </c>
      <c r="I27" s="114" t="s">
        <v>146</v>
      </c>
      <c r="J27" s="133" t="s">
        <v>146</v>
      </c>
      <c r="K27" s="105" t="s">
        <v>340</v>
      </c>
      <c r="L27" s="109">
        <v>10000000</v>
      </c>
      <c r="M27" s="103">
        <f t="shared" si="1"/>
        <v>7000000</v>
      </c>
      <c r="N27" s="107">
        <v>2021</v>
      </c>
      <c r="O27" s="108">
        <v>2027</v>
      </c>
      <c r="P27" s="92"/>
      <c r="Q27" s="84" t="s">
        <v>126</v>
      </c>
      <c r="R27" s="105" t="s">
        <v>129</v>
      </c>
      <c r="S27" s="133" t="s">
        <v>127</v>
      </c>
    </row>
    <row r="28" spans="1:19" ht="97.8" customHeight="1" x14ac:dyDescent="0.3">
      <c r="A28" s="64" t="s">
        <v>525</v>
      </c>
      <c r="B28" s="83" t="s">
        <v>306</v>
      </c>
      <c r="C28" s="111" t="s">
        <v>141</v>
      </c>
      <c r="D28" s="101">
        <v>63433842</v>
      </c>
      <c r="E28" s="111">
        <v>118400053</v>
      </c>
      <c r="F28" s="108">
        <v>600112071</v>
      </c>
      <c r="G28" s="105" t="s">
        <v>307</v>
      </c>
      <c r="H28" s="105" t="s">
        <v>203</v>
      </c>
      <c r="I28" s="114" t="s">
        <v>146</v>
      </c>
      <c r="J28" s="133" t="s">
        <v>146</v>
      </c>
      <c r="K28" s="105" t="s">
        <v>308</v>
      </c>
      <c r="L28" s="109">
        <v>400000</v>
      </c>
      <c r="M28" s="103">
        <f t="shared" si="1"/>
        <v>280000</v>
      </c>
      <c r="N28" s="107">
        <v>2021</v>
      </c>
      <c r="O28" s="108">
        <v>2027</v>
      </c>
      <c r="P28" s="92"/>
      <c r="Q28" s="84" t="s">
        <v>126</v>
      </c>
      <c r="R28" s="105" t="s">
        <v>129</v>
      </c>
      <c r="S28" s="133" t="s">
        <v>127</v>
      </c>
    </row>
    <row r="29" spans="1:19" ht="98.4" customHeight="1" x14ac:dyDescent="0.3">
      <c r="A29" s="64" t="s">
        <v>526</v>
      </c>
      <c r="B29" s="83" t="s">
        <v>306</v>
      </c>
      <c r="C29" s="111" t="s">
        <v>141</v>
      </c>
      <c r="D29" s="101">
        <v>63433842</v>
      </c>
      <c r="E29" s="111">
        <v>118400053</v>
      </c>
      <c r="F29" s="108">
        <v>600112071</v>
      </c>
      <c r="G29" s="105" t="s">
        <v>309</v>
      </c>
      <c r="H29" s="105" t="s">
        <v>203</v>
      </c>
      <c r="I29" s="114" t="s">
        <v>146</v>
      </c>
      <c r="J29" s="133" t="s">
        <v>146</v>
      </c>
      <c r="K29" s="105" t="s">
        <v>310</v>
      </c>
      <c r="L29" s="109">
        <v>300000</v>
      </c>
      <c r="M29" s="103">
        <f t="shared" si="1"/>
        <v>210000</v>
      </c>
      <c r="N29" s="107">
        <v>2021</v>
      </c>
      <c r="O29" s="108">
        <v>2027</v>
      </c>
      <c r="P29" s="92"/>
      <c r="Q29" s="84" t="s">
        <v>126</v>
      </c>
      <c r="R29" s="148" t="s">
        <v>129</v>
      </c>
      <c r="S29" s="133" t="s">
        <v>127</v>
      </c>
    </row>
    <row r="30" spans="1:19" ht="97.8" customHeight="1" x14ac:dyDescent="0.3">
      <c r="A30" s="64" t="s">
        <v>527</v>
      </c>
      <c r="B30" s="83" t="s">
        <v>306</v>
      </c>
      <c r="C30" s="111" t="s">
        <v>141</v>
      </c>
      <c r="D30" s="101">
        <v>63433842</v>
      </c>
      <c r="E30" s="111">
        <v>118400053</v>
      </c>
      <c r="F30" s="108">
        <v>600112071</v>
      </c>
      <c r="G30" s="105" t="s">
        <v>311</v>
      </c>
      <c r="H30" s="105" t="s">
        <v>203</v>
      </c>
      <c r="I30" s="114" t="s">
        <v>146</v>
      </c>
      <c r="J30" s="133" t="s">
        <v>146</v>
      </c>
      <c r="K30" s="105" t="s">
        <v>312</v>
      </c>
      <c r="L30" s="109">
        <v>580000</v>
      </c>
      <c r="M30" s="103"/>
      <c r="N30" s="107">
        <v>2021</v>
      </c>
      <c r="O30" s="108">
        <v>2027</v>
      </c>
      <c r="P30" s="92"/>
      <c r="Q30" s="84"/>
      <c r="R30" s="148" t="s">
        <v>129</v>
      </c>
      <c r="S30" s="133" t="s">
        <v>127</v>
      </c>
    </row>
    <row r="31" spans="1:19" ht="97.2" customHeight="1" x14ac:dyDescent="0.3">
      <c r="A31" s="64" t="s">
        <v>528</v>
      </c>
      <c r="B31" s="83" t="s">
        <v>306</v>
      </c>
      <c r="C31" s="111" t="s">
        <v>141</v>
      </c>
      <c r="D31" s="101">
        <v>63433842</v>
      </c>
      <c r="E31" s="111">
        <v>118400053</v>
      </c>
      <c r="F31" s="108">
        <v>600112071</v>
      </c>
      <c r="G31" s="105" t="s">
        <v>313</v>
      </c>
      <c r="H31" s="105" t="s">
        <v>203</v>
      </c>
      <c r="I31" s="114" t="s">
        <v>146</v>
      </c>
      <c r="J31" s="133" t="s">
        <v>146</v>
      </c>
      <c r="K31" s="105" t="s">
        <v>314</v>
      </c>
      <c r="L31" s="109">
        <v>10000000</v>
      </c>
      <c r="M31" s="103">
        <f t="shared" si="1"/>
        <v>7000000</v>
      </c>
      <c r="N31" s="107">
        <v>2021</v>
      </c>
      <c r="O31" s="108">
        <v>2027</v>
      </c>
      <c r="P31" s="92"/>
      <c r="Q31" s="84" t="s">
        <v>126</v>
      </c>
      <c r="R31" s="148" t="s">
        <v>129</v>
      </c>
      <c r="S31" s="133" t="s">
        <v>127</v>
      </c>
    </row>
    <row r="32" spans="1:19" ht="115.2" customHeight="1" x14ac:dyDescent="0.3">
      <c r="A32" s="64" t="s">
        <v>529</v>
      </c>
      <c r="B32" s="83" t="s">
        <v>306</v>
      </c>
      <c r="C32" s="111" t="s">
        <v>141</v>
      </c>
      <c r="D32" s="101">
        <v>63433842</v>
      </c>
      <c r="E32" s="111">
        <v>118400053</v>
      </c>
      <c r="F32" s="108">
        <v>600112071</v>
      </c>
      <c r="G32" s="105" t="s">
        <v>222</v>
      </c>
      <c r="H32" s="105" t="s">
        <v>203</v>
      </c>
      <c r="I32" s="114" t="s">
        <v>146</v>
      </c>
      <c r="J32" s="133" t="s">
        <v>146</v>
      </c>
      <c r="K32" s="105" t="s">
        <v>341</v>
      </c>
      <c r="L32" s="109">
        <v>2000000</v>
      </c>
      <c r="M32" s="103">
        <f t="shared" si="1"/>
        <v>1400000</v>
      </c>
      <c r="N32" s="107">
        <v>2021</v>
      </c>
      <c r="O32" s="108">
        <v>2027</v>
      </c>
      <c r="P32" s="92"/>
      <c r="Q32" s="84" t="s">
        <v>126</v>
      </c>
      <c r="R32" s="148" t="s">
        <v>129</v>
      </c>
      <c r="S32" s="133" t="s">
        <v>127</v>
      </c>
    </row>
    <row r="33" spans="1:19" ht="86.4" customHeight="1" x14ac:dyDescent="0.3">
      <c r="A33" s="64" t="s">
        <v>530</v>
      </c>
      <c r="B33" s="83" t="s">
        <v>342</v>
      </c>
      <c r="C33" s="111" t="s">
        <v>141</v>
      </c>
      <c r="D33" s="101">
        <v>49137182</v>
      </c>
      <c r="E33" s="111">
        <v>107604949</v>
      </c>
      <c r="F33" s="108">
        <v>600111776</v>
      </c>
      <c r="G33" s="105" t="s">
        <v>313</v>
      </c>
      <c r="H33" s="105" t="s">
        <v>203</v>
      </c>
      <c r="I33" s="114" t="s">
        <v>146</v>
      </c>
      <c r="J33" s="133" t="s">
        <v>146</v>
      </c>
      <c r="K33" s="105" t="s">
        <v>314</v>
      </c>
      <c r="L33" s="109">
        <v>10000000</v>
      </c>
      <c r="M33" s="103">
        <f t="shared" si="1"/>
        <v>7000000</v>
      </c>
      <c r="N33" s="107">
        <v>2021</v>
      </c>
      <c r="O33" s="108">
        <v>2027</v>
      </c>
      <c r="P33" s="92"/>
      <c r="Q33" s="84" t="s">
        <v>126</v>
      </c>
      <c r="R33" s="148" t="s">
        <v>129</v>
      </c>
      <c r="S33" s="133" t="s">
        <v>127</v>
      </c>
    </row>
    <row r="34" spans="1:19" ht="84.6" customHeight="1" x14ac:dyDescent="0.3">
      <c r="A34" s="64" t="s">
        <v>531</v>
      </c>
      <c r="B34" s="83" t="s">
        <v>342</v>
      </c>
      <c r="C34" s="111" t="s">
        <v>141</v>
      </c>
      <c r="D34" s="101">
        <v>49137182</v>
      </c>
      <c r="E34" s="111">
        <v>107604949</v>
      </c>
      <c r="F34" s="108">
        <v>600111776</v>
      </c>
      <c r="G34" s="105" t="s">
        <v>222</v>
      </c>
      <c r="H34" s="105" t="s">
        <v>203</v>
      </c>
      <c r="I34" s="114" t="s">
        <v>146</v>
      </c>
      <c r="J34" s="133" t="s">
        <v>146</v>
      </c>
      <c r="K34" s="105" t="s">
        <v>343</v>
      </c>
      <c r="L34" s="109">
        <v>2000000</v>
      </c>
      <c r="M34" s="103">
        <f t="shared" si="1"/>
        <v>1400000</v>
      </c>
      <c r="N34" s="107">
        <v>2021</v>
      </c>
      <c r="O34" s="108">
        <v>2027</v>
      </c>
      <c r="P34" s="92"/>
      <c r="Q34" s="84" t="s">
        <v>126</v>
      </c>
      <c r="R34" s="105" t="s">
        <v>129</v>
      </c>
      <c r="S34" s="133" t="s">
        <v>127</v>
      </c>
    </row>
    <row r="35" spans="1:19" ht="88.2" customHeight="1" x14ac:dyDescent="0.3">
      <c r="A35" s="64" t="s">
        <v>532</v>
      </c>
      <c r="B35" s="83" t="s">
        <v>342</v>
      </c>
      <c r="C35" s="111" t="s">
        <v>141</v>
      </c>
      <c r="D35" s="101">
        <v>49137182</v>
      </c>
      <c r="E35" s="111">
        <v>107604949</v>
      </c>
      <c r="F35" s="108">
        <v>600111776</v>
      </c>
      <c r="G35" s="105" t="s">
        <v>344</v>
      </c>
      <c r="H35" s="105" t="s">
        <v>203</v>
      </c>
      <c r="I35" s="114" t="s">
        <v>146</v>
      </c>
      <c r="J35" s="133" t="s">
        <v>146</v>
      </c>
      <c r="K35" s="105" t="s">
        <v>345</v>
      </c>
      <c r="L35" s="109">
        <v>5000000</v>
      </c>
      <c r="M35" s="103">
        <f t="shared" si="1"/>
        <v>3500000</v>
      </c>
      <c r="N35" s="107">
        <v>2021</v>
      </c>
      <c r="O35" s="108">
        <v>2027</v>
      </c>
      <c r="P35" s="143" t="s">
        <v>126</v>
      </c>
      <c r="Q35" s="84"/>
      <c r="R35" s="105" t="s">
        <v>129</v>
      </c>
      <c r="S35" s="133" t="s">
        <v>127</v>
      </c>
    </row>
    <row r="36" spans="1:19" ht="112.8" customHeight="1" x14ac:dyDescent="0.3">
      <c r="A36" s="64" t="s">
        <v>533</v>
      </c>
      <c r="B36" s="83" t="s">
        <v>346</v>
      </c>
      <c r="C36" s="111" t="s">
        <v>141</v>
      </c>
      <c r="D36" s="101">
        <v>63434504</v>
      </c>
      <c r="E36" s="111">
        <v>107604418</v>
      </c>
      <c r="F36" s="108">
        <v>600112292</v>
      </c>
      <c r="G36" s="105" t="s">
        <v>313</v>
      </c>
      <c r="H36" s="105" t="s">
        <v>203</v>
      </c>
      <c r="I36" s="114" t="s">
        <v>146</v>
      </c>
      <c r="J36" s="133" t="s">
        <v>146</v>
      </c>
      <c r="K36" s="105" t="s">
        <v>347</v>
      </c>
      <c r="L36" s="109">
        <v>10000000</v>
      </c>
      <c r="M36" s="103">
        <f t="shared" si="1"/>
        <v>7000000</v>
      </c>
      <c r="N36" s="107">
        <v>2021</v>
      </c>
      <c r="O36" s="108">
        <v>2027</v>
      </c>
      <c r="P36" s="92"/>
      <c r="Q36" s="84" t="s">
        <v>126</v>
      </c>
      <c r="R36" s="105" t="s">
        <v>129</v>
      </c>
      <c r="S36" s="133" t="s">
        <v>127</v>
      </c>
    </row>
    <row r="37" spans="1:19" ht="112.8" customHeight="1" x14ac:dyDescent="0.3">
      <c r="A37" s="64" t="s">
        <v>534</v>
      </c>
      <c r="B37" s="83" t="s">
        <v>346</v>
      </c>
      <c r="C37" s="111" t="s">
        <v>141</v>
      </c>
      <c r="D37" s="101">
        <v>63434504</v>
      </c>
      <c r="E37" s="111">
        <v>107604418</v>
      </c>
      <c r="F37" s="108">
        <v>600112292</v>
      </c>
      <c r="G37" s="105" t="s">
        <v>222</v>
      </c>
      <c r="H37" s="105" t="s">
        <v>203</v>
      </c>
      <c r="I37" s="114" t="s">
        <v>146</v>
      </c>
      <c r="J37" s="133" t="s">
        <v>146</v>
      </c>
      <c r="K37" s="105" t="s">
        <v>343</v>
      </c>
      <c r="L37" s="109">
        <v>2000000</v>
      </c>
      <c r="M37" s="103">
        <f t="shared" si="1"/>
        <v>1400000</v>
      </c>
      <c r="N37" s="107">
        <v>2021</v>
      </c>
      <c r="O37" s="108">
        <v>2027</v>
      </c>
      <c r="P37" s="92"/>
      <c r="Q37" s="84" t="s">
        <v>126</v>
      </c>
      <c r="R37" s="148" t="s">
        <v>129</v>
      </c>
      <c r="S37" s="133" t="s">
        <v>127</v>
      </c>
    </row>
    <row r="38" spans="1:19" ht="110.4" customHeight="1" x14ac:dyDescent="0.3">
      <c r="A38" s="64" t="s">
        <v>535</v>
      </c>
      <c r="B38" s="83" t="s">
        <v>346</v>
      </c>
      <c r="C38" s="111" t="s">
        <v>141</v>
      </c>
      <c r="D38" s="101">
        <v>63434504</v>
      </c>
      <c r="E38" s="111">
        <v>107604418</v>
      </c>
      <c r="F38" s="108">
        <v>600112292</v>
      </c>
      <c r="G38" s="105" t="s">
        <v>348</v>
      </c>
      <c r="H38" s="105" t="s">
        <v>203</v>
      </c>
      <c r="I38" s="114" t="s">
        <v>146</v>
      </c>
      <c r="J38" s="133" t="s">
        <v>146</v>
      </c>
      <c r="K38" s="105" t="s">
        <v>349</v>
      </c>
      <c r="L38" s="109">
        <v>400000</v>
      </c>
      <c r="M38" s="103">
        <f t="shared" si="1"/>
        <v>280000</v>
      </c>
      <c r="N38" s="107">
        <v>2021</v>
      </c>
      <c r="O38" s="108">
        <v>2027</v>
      </c>
      <c r="P38" s="92"/>
      <c r="Q38" s="84" t="s">
        <v>126</v>
      </c>
      <c r="R38" s="148" t="s">
        <v>129</v>
      </c>
      <c r="S38" s="133" t="s">
        <v>127</v>
      </c>
    </row>
    <row r="39" spans="1:19" ht="148.80000000000001" customHeight="1" x14ac:dyDescent="0.3">
      <c r="A39" s="64" t="s">
        <v>536</v>
      </c>
      <c r="B39" s="83" t="s">
        <v>350</v>
      </c>
      <c r="C39" s="111" t="s">
        <v>141</v>
      </c>
      <c r="D39" s="101">
        <v>63434466</v>
      </c>
      <c r="E39" s="111">
        <v>107604451</v>
      </c>
      <c r="F39" s="108">
        <v>600112314</v>
      </c>
      <c r="G39" s="105" t="s">
        <v>313</v>
      </c>
      <c r="H39" s="105" t="s">
        <v>203</v>
      </c>
      <c r="I39" s="114" t="s">
        <v>146</v>
      </c>
      <c r="J39" s="133" t="s">
        <v>146</v>
      </c>
      <c r="K39" s="105" t="s">
        <v>504</v>
      </c>
      <c r="L39" s="109">
        <v>2000000</v>
      </c>
      <c r="M39" s="103">
        <f t="shared" si="1"/>
        <v>1400000</v>
      </c>
      <c r="N39" s="107">
        <v>2021</v>
      </c>
      <c r="O39" s="108">
        <v>2027</v>
      </c>
      <c r="P39" s="92"/>
      <c r="Q39" s="84" t="s">
        <v>126</v>
      </c>
      <c r="R39" s="148" t="s">
        <v>129</v>
      </c>
      <c r="S39" s="133" t="s">
        <v>127</v>
      </c>
    </row>
    <row r="40" spans="1:19" ht="147.6" customHeight="1" x14ac:dyDescent="0.3">
      <c r="A40" s="64" t="s">
        <v>537</v>
      </c>
      <c r="B40" s="83" t="s">
        <v>350</v>
      </c>
      <c r="C40" s="111" t="s">
        <v>141</v>
      </c>
      <c r="D40" s="101">
        <v>63434466</v>
      </c>
      <c r="E40" s="111">
        <v>107604451</v>
      </c>
      <c r="F40" s="108">
        <v>600112314</v>
      </c>
      <c r="G40" s="105" t="s">
        <v>222</v>
      </c>
      <c r="H40" s="105" t="s">
        <v>203</v>
      </c>
      <c r="I40" s="114" t="s">
        <v>146</v>
      </c>
      <c r="J40" s="133" t="s">
        <v>146</v>
      </c>
      <c r="K40" s="105" t="s">
        <v>351</v>
      </c>
      <c r="L40" s="109">
        <v>2000000</v>
      </c>
      <c r="M40" s="103">
        <f t="shared" si="1"/>
        <v>1400000</v>
      </c>
      <c r="N40" s="107">
        <v>2021</v>
      </c>
      <c r="O40" s="108">
        <v>2027</v>
      </c>
      <c r="P40" s="92"/>
      <c r="Q40" s="84" t="s">
        <v>126</v>
      </c>
      <c r="R40" s="105" t="s">
        <v>125</v>
      </c>
      <c r="S40" s="133" t="s">
        <v>127</v>
      </c>
    </row>
    <row r="41" spans="1:19" ht="84" x14ac:dyDescent="0.3">
      <c r="A41" s="64" t="s">
        <v>538</v>
      </c>
      <c r="B41" s="83" t="s">
        <v>352</v>
      </c>
      <c r="C41" s="111" t="s">
        <v>353</v>
      </c>
      <c r="D41" s="101">
        <v>71004301</v>
      </c>
      <c r="E41" s="113">
        <v>107604493</v>
      </c>
      <c r="F41" s="103">
        <v>600111458</v>
      </c>
      <c r="G41" s="105" t="s">
        <v>354</v>
      </c>
      <c r="H41" s="105" t="s">
        <v>123</v>
      </c>
      <c r="I41" s="105" t="s">
        <v>146</v>
      </c>
      <c r="J41" s="135" t="s">
        <v>355</v>
      </c>
      <c r="K41" s="105" t="s">
        <v>356</v>
      </c>
      <c r="L41" s="109">
        <v>1000000</v>
      </c>
      <c r="M41" s="103"/>
      <c r="N41" s="107">
        <v>2021</v>
      </c>
      <c r="O41" s="108">
        <v>2027</v>
      </c>
      <c r="P41" s="144"/>
      <c r="Q41" s="147"/>
      <c r="R41" s="148" t="s">
        <v>129</v>
      </c>
      <c r="S41" s="133" t="s">
        <v>127</v>
      </c>
    </row>
    <row r="42" spans="1:19" ht="84" x14ac:dyDescent="0.3">
      <c r="A42" s="64" t="s">
        <v>539</v>
      </c>
      <c r="B42" s="83" t="s">
        <v>352</v>
      </c>
      <c r="C42" s="111" t="s">
        <v>353</v>
      </c>
      <c r="D42" s="101">
        <v>71004301</v>
      </c>
      <c r="E42" s="113">
        <v>107604493</v>
      </c>
      <c r="F42" s="103">
        <v>600111458</v>
      </c>
      <c r="G42" s="114" t="s">
        <v>357</v>
      </c>
      <c r="H42" s="105" t="s">
        <v>123</v>
      </c>
      <c r="I42" s="105" t="s">
        <v>146</v>
      </c>
      <c r="J42" s="135" t="s">
        <v>355</v>
      </c>
      <c r="K42" s="105" t="s">
        <v>358</v>
      </c>
      <c r="L42" s="109">
        <v>100000</v>
      </c>
      <c r="M42" s="103">
        <f t="shared" si="1"/>
        <v>70000</v>
      </c>
      <c r="N42" s="107">
        <v>2021</v>
      </c>
      <c r="O42" s="108">
        <v>2027</v>
      </c>
      <c r="P42" s="144"/>
      <c r="Q42" s="84" t="s">
        <v>126</v>
      </c>
      <c r="R42" s="105" t="s">
        <v>129</v>
      </c>
      <c r="S42" s="133" t="s">
        <v>127</v>
      </c>
    </row>
    <row r="43" spans="1:19" ht="84" x14ac:dyDescent="0.3">
      <c r="A43" s="64" t="s">
        <v>540</v>
      </c>
      <c r="B43" s="83" t="s">
        <v>352</v>
      </c>
      <c r="C43" s="111" t="s">
        <v>353</v>
      </c>
      <c r="D43" s="101">
        <v>71004301</v>
      </c>
      <c r="E43" s="113">
        <v>107604493</v>
      </c>
      <c r="F43" s="103">
        <v>600111458</v>
      </c>
      <c r="G43" s="105" t="s">
        <v>359</v>
      </c>
      <c r="H43" s="105" t="s">
        <v>123</v>
      </c>
      <c r="I43" s="105" t="s">
        <v>146</v>
      </c>
      <c r="J43" s="135" t="s">
        <v>355</v>
      </c>
      <c r="K43" s="105" t="s">
        <v>360</v>
      </c>
      <c r="L43" s="109">
        <v>1000000</v>
      </c>
      <c r="M43" s="103">
        <f t="shared" si="1"/>
        <v>700000</v>
      </c>
      <c r="N43" s="107">
        <v>2021</v>
      </c>
      <c r="O43" s="108">
        <v>2027</v>
      </c>
      <c r="P43" s="144"/>
      <c r="Q43" s="84" t="s">
        <v>126</v>
      </c>
      <c r="R43" s="105" t="s">
        <v>129</v>
      </c>
      <c r="S43" s="133" t="s">
        <v>127</v>
      </c>
    </row>
    <row r="44" spans="1:19" ht="84" x14ac:dyDescent="0.3">
      <c r="A44" s="64" t="s">
        <v>541</v>
      </c>
      <c r="B44" s="83" t="s">
        <v>352</v>
      </c>
      <c r="C44" s="111" t="s">
        <v>353</v>
      </c>
      <c r="D44" s="101">
        <v>71004301</v>
      </c>
      <c r="E44" s="113">
        <v>107604493</v>
      </c>
      <c r="F44" s="103">
        <v>600111458</v>
      </c>
      <c r="G44" s="114" t="s">
        <v>357</v>
      </c>
      <c r="H44" s="105" t="s">
        <v>123</v>
      </c>
      <c r="I44" s="105" t="s">
        <v>146</v>
      </c>
      <c r="J44" s="135" t="s">
        <v>355</v>
      </c>
      <c r="K44" s="105" t="s">
        <v>361</v>
      </c>
      <c r="L44" s="109">
        <v>150000</v>
      </c>
      <c r="M44" s="103"/>
      <c r="N44" s="107">
        <v>2021</v>
      </c>
      <c r="O44" s="108">
        <v>2027</v>
      </c>
      <c r="P44" s="144"/>
      <c r="Q44" s="147"/>
      <c r="R44" s="105" t="s">
        <v>129</v>
      </c>
      <c r="S44" s="133" t="s">
        <v>127</v>
      </c>
    </row>
    <row r="45" spans="1:19" ht="123" customHeight="1" x14ac:dyDescent="0.3">
      <c r="A45" s="64" t="s">
        <v>542</v>
      </c>
      <c r="B45" s="83" t="s">
        <v>446</v>
      </c>
      <c r="C45" s="111" t="s">
        <v>201</v>
      </c>
      <c r="D45" s="101">
        <v>70982554</v>
      </c>
      <c r="E45" s="113">
        <v>107604540</v>
      </c>
      <c r="F45" s="108">
        <v>600112144</v>
      </c>
      <c r="G45" s="105" t="s">
        <v>362</v>
      </c>
      <c r="H45" s="105" t="s">
        <v>203</v>
      </c>
      <c r="I45" s="114" t="s">
        <v>146</v>
      </c>
      <c r="J45" s="133" t="s">
        <v>204</v>
      </c>
      <c r="K45" s="105" t="s">
        <v>505</v>
      </c>
      <c r="L45" s="109">
        <v>1000000</v>
      </c>
      <c r="M45" s="140"/>
      <c r="N45" s="107">
        <v>2021</v>
      </c>
      <c r="O45" s="108">
        <v>2027</v>
      </c>
      <c r="P45" s="92"/>
      <c r="Q45" s="84"/>
      <c r="R45" s="148" t="s">
        <v>129</v>
      </c>
      <c r="S45" s="133" t="s">
        <v>127</v>
      </c>
    </row>
    <row r="46" spans="1:19" ht="124.2" customHeight="1" x14ac:dyDescent="0.3">
      <c r="A46" s="64" t="s">
        <v>543</v>
      </c>
      <c r="B46" s="83" t="s">
        <v>446</v>
      </c>
      <c r="C46" s="111" t="s">
        <v>201</v>
      </c>
      <c r="D46" s="101">
        <v>70982554</v>
      </c>
      <c r="E46" s="113">
        <v>107604540</v>
      </c>
      <c r="F46" s="108">
        <v>600112144</v>
      </c>
      <c r="G46" s="105" t="s">
        <v>506</v>
      </c>
      <c r="H46" s="105" t="s">
        <v>203</v>
      </c>
      <c r="I46" s="114" t="s">
        <v>146</v>
      </c>
      <c r="J46" s="133" t="s">
        <v>204</v>
      </c>
      <c r="K46" s="105" t="s">
        <v>507</v>
      </c>
      <c r="L46" s="109">
        <v>10000000</v>
      </c>
      <c r="M46" s="140">
        <f t="shared" si="1"/>
        <v>7000000</v>
      </c>
      <c r="N46" s="107">
        <v>2021</v>
      </c>
      <c r="O46" s="108">
        <v>2027</v>
      </c>
      <c r="P46" s="92" t="s">
        <v>126</v>
      </c>
      <c r="Q46" s="84"/>
      <c r="R46" s="148" t="s">
        <v>129</v>
      </c>
      <c r="S46" s="133" t="s">
        <v>127</v>
      </c>
    </row>
    <row r="47" spans="1:19" ht="123" customHeight="1" x14ac:dyDescent="0.3">
      <c r="A47" s="64" t="s">
        <v>544</v>
      </c>
      <c r="B47" s="83" t="s">
        <v>446</v>
      </c>
      <c r="C47" s="111" t="s">
        <v>201</v>
      </c>
      <c r="D47" s="101">
        <v>70982554</v>
      </c>
      <c r="E47" s="113">
        <v>107604540</v>
      </c>
      <c r="F47" s="108">
        <v>600112144</v>
      </c>
      <c r="G47" s="105" t="s">
        <v>363</v>
      </c>
      <c r="H47" s="105" t="s">
        <v>203</v>
      </c>
      <c r="I47" s="114" t="s">
        <v>146</v>
      </c>
      <c r="J47" s="133" t="s">
        <v>204</v>
      </c>
      <c r="K47" s="105" t="s">
        <v>364</v>
      </c>
      <c r="L47" s="109">
        <v>3000000</v>
      </c>
      <c r="M47" s="140">
        <f t="shared" si="1"/>
        <v>2100000</v>
      </c>
      <c r="N47" s="107">
        <v>2021</v>
      </c>
      <c r="O47" s="108">
        <v>2027</v>
      </c>
      <c r="P47" s="92"/>
      <c r="Q47" s="84" t="s">
        <v>126</v>
      </c>
      <c r="R47" s="148" t="s">
        <v>129</v>
      </c>
      <c r="S47" s="133" t="s">
        <v>127</v>
      </c>
    </row>
    <row r="48" spans="1:19" ht="125.4" customHeight="1" x14ac:dyDescent="0.3">
      <c r="A48" s="64" t="s">
        <v>545</v>
      </c>
      <c r="B48" s="83" t="s">
        <v>446</v>
      </c>
      <c r="C48" s="111" t="s">
        <v>201</v>
      </c>
      <c r="D48" s="101">
        <v>70982554</v>
      </c>
      <c r="E48" s="113">
        <v>107604540</v>
      </c>
      <c r="F48" s="108">
        <v>600112144</v>
      </c>
      <c r="G48" s="105" t="s">
        <v>365</v>
      </c>
      <c r="H48" s="105" t="s">
        <v>203</v>
      </c>
      <c r="I48" s="114" t="s">
        <v>146</v>
      </c>
      <c r="J48" s="133" t="s">
        <v>204</v>
      </c>
      <c r="K48" s="105" t="s">
        <v>508</v>
      </c>
      <c r="L48" s="109">
        <v>2000000</v>
      </c>
      <c r="M48" s="140">
        <f t="shared" si="1"/>
        <v>1400000</v>
      </c>
      <c r="N48" s="107">
        <v>2021</v>
      </c>
      <c r="O48" s="108">
        <v>2027</v>
      </c>
      <c r="P48" s="92"/>
      <c r="Q48" s="84" t="s">
        <v>126</v>
      </c>
      <c r="R48" s="148" t="s">
        <v>129</v>
      </c>
      <c r="S48" s="133" t="s">
        <v>127</v>
      </c>
    </row>
    <row r="49" spans="1:19" ht="64.2" customHeight="1" x14ac:dyDescent="0.3">
      <c r="A49" s="64" t="s">
        <v>546</v>
      </c>
      <c r="B49" s="83" t="s">
        <v>366</v>
      </c>
      <c r="C49" s="111" t="s">
        <v>367</v>
      </c>
      <c r="D49" s="101">
        <v>70880140</v>
      </c>
      <c r="E49" s="113">
        <v>107604574</v>
      </c>
      <c r="F49" s="108">
        <v>600111512</v>
      </c>
      <c r="G49" s="105" t="s">
        <v>368</v>
      </c>
      <c r="H49" s="105" t="s">
        <v>123</v>
      </c>
      <c r="I49" s="105" t="s">
        <v>146</v>
      </c>
      <c r="J49" s="135" t="s">
        <v>369</v>
      </c>
      <c r="K49" s="105" t="s">
        <v>370</v>
      </c>
      <c r="L49" s="109">
        <v>2000000</v>
      </c>
      <c r="M49" s="103">
        <f t="shared" si="1"/>
        <v>1400000</v>
      </c>
      <c r="N49" s="107">
        <v>2021</v>
      </c>
      <c r="O49" s="108">
        <v>2027</v>
      </c>
      <c r="P49" s="144"/>
      <c r="Q49" s="84" t="s">
        <v>126</v>
      </c>
      <c r="R49" s="114" t="s">
        <v>217</v>
      </c>
      <c r="S49" s="133" t="s">
        <v>127</v>
      </c>
    </row>
    <row r="50" spans="1:19" ht="60" x14ac:dyDescent="0.3">
      <c r="A50" s="64" t="s">
        <v>547</v>
      </c>
      <c r="B50" s="115" t="s">
        <v>371</v>
      </c>
      <c r="C50" s="165" t="s">
        <v>372</v>
      </c>
      <c r="D50" s="173">
        <v>70983933</v>
      </c>
      <c r="E50" s="173">
        <v>107604965</v>
      </c>
      <c r="F50" s="174">
        <v>600111792</v>
      </c>
      <c r="G50" s="79" t="s">
        <v>373</v>
      </c>
      <c r="H50" s="79" t="s">
        <v>123</v>
      </c>
      <c r="I50" s="168" t="s">
        <v>124</v>
      </c>
      <c r="J50" s="168" t="s">
        <v>374</v>
      </c>
      <c r="K50" s="183" t="s">
        <v>375</v>
      </c>
      <c r="L50" s="175">
        <v>2500000</v>
      </c>
      <c r="M50" s="88">
        <f>L50/100*70</f>
        <v>1750000</v>
      </c>
      <c r="N50" s="89">
        <v>2022</v>
      </c>
      <c r="O50" s="90">
        <v>2027</v>
      </c>
      <c r="P50" s="169"/>
      <c r="Q50" s="171" t="s">
        <v>126</v>
      </c>
      <c r="R50" s="86" t="s">
        <v>125</v>
      </c>
      <c r="S50" s="87" t="s">
        <v>127</v>
      </c>
    </row>
    <row r="51" spans="1:19" ht="60" x14ac:dyDescent="0.3">
      <c r="A51" s="64" t="s">
        <v>548</v>
      </c>
      <c r="B51" s="75" t="s">
        <v>371</v>
      </c>
      <c r="C51" s="181" t="s">
        <v>372</v>
      </c>
      <c r="D51" s="61">
        <v>70983933</v>
      </c>
      <c r="E51" s="61">
        <v>107604965</v>
      </c>
      <c r="F51" s="62">
        <v>600111792</v>
      </c>
      <c r="G51" s="180" t="s">
        <v>480</v>
      </c>
      <c r="H51" s="180" t="s">
        <v>123</v>
      </c>
      <c r="I51" s="182" t="s">
        <v>124</v>
      </c>
      <c r="J51" s="182" t="s">
        <v>374</v>
      </c>
      <c r="K51" s="180" t="s">
        <v>481</v>
      </c>
      <c r="L51" s="176">
        <v>4000000</v>
      </c>
      <c r="M51" s="66">
        <f t="shared" ref="M51:M52" si="2">L51/100*70</f>
        <v>2800000</v>
      </c>
      <c r="N51" s="65">
        <v>2022</v>
      </c>
      <c r="O51" s="62">
        <v>2027</v>
      </c>
      <c r="P51" s="4"/>
      <c r="Q51" s="164" t="s">
        <v>126</v>
      </c>
      <c r="R51" s="63" t="s">
        <v>129</v>
      </c>
      <c r="S51" s="64" t="s">
        <v>127</v>
      </c>
    </row>
    <row r="52" spans="1:19" ht="60" x14ac:dyDescent="0.3">
      <c r="A52" s="64" t="s">
        <v>549</v>
      </c>
      <c r="B52" s="75" t="s">
        <v>371</v>
      </c>
      <c r="C52" s="181" t="s">
        <v>372</v>
      </c>
      <c r="D52" s="61">
        <v>70983933</v>
      </c>
      <c r="E52" s="61">
        <v>107604965</v>
      </c>
      <c r="F52" s="62">
        <v>600111792</v>
      </c>
      <c r="G52" s="180" t="s">
        <v>376</v>
      </c>
      <c r="H52" s="180" t="s">
        <v>123</v>
      </c>
      <c r="I52" s="182" t="s">
        <v>124</v>
      </c>
      <c r="J52" s="182" t="s">
        <v>374</v>
      </c>
      <c r="K52" s="180" t="s">
        <v>377</v>
      </c>
      <c r="L52" s="176">
        <v>80000000</v>
      </c>
      <c r="M52" s="66">
        <f t="shared" si="2"/>
        <v>56000000</v>
      </c>
      <c r="N52" s="65">
        <v>2022</v>
      </c>
      <c r="O52" s="62">
        <v>2027</v>
      </c>
      <c r="P52" s="162" t="s">
        <v>126</v>
      </c>
      <c r="Q52" s="6"/>
      <c r="R52" s="63" t="s">
        <v>129</v>
      </c>
      <c r="S52" s="64" t="s">
        <v>127</v>
      </c>
    </row>
    <row r="53" spans="1:19" ht="72" x14ac:dyDescent="0.3">
      <c r="A53" s="64" t="s">
        <v>550</v>
      </c>
      <c r="B53" s="115" t="s">
        <v>213</v>
      </c>
      <c r="C53" s="165" t="s">
        <v>214</v>
      </c>
      <c r="D53" s="173">
        <v>75092654</v>
      </c>
      <c r="E53" s="173">
        <v>151038422</v>
      </c>
      <c r="F53" s="174">
        <v>671104152</v>
      </c>
      <c r="G53" s="79" t="s">
        <v>215</v>
      </c>
      <c r="H53" s="79" t="s">
        <v>123</v>
      </c>
      <c r="I53" s="168" t="s">
        <v>124</v>
      </c>
      <c r="J53" s="168" t="s">
        <v>482</v>
      </c>
      <c r="K53" s="79" t="s">
        <v>216</v>
      </c>
      <c r="L53" s="175">
        <v>50000000</v>
      </c>
      <c r="M53" s="88">
        <f>L53/100*70</f>
        <v>35000000</v>
      </c>
      <c r="N53" s="89">
        <v>2021</v>
      </c>
      <c r="O53" s="90">
        <v>2027</v>
      </c>
      <c r="P53" s="169" t="s">
        <v>126</v>
      </c>
      <c r="Q53" s="153"/>
      <c r="R53" s="87" t="s">
        <v>125</v>
      </c>
      <c r="S53" s="87" t="s">
        <v>127</v>
      </c>
    </row>
    <row r="54" spans="1:19" ht="72" x14ac:dyDescent="0.3">
      <c r="A54" s="64" t="s">
        <v>551</v>
      </c>
      <c r="B54" s="75" t="s">
        <v>213</v>
      </c>
      <c r="C54" s="161" t="s">
        <v>214</v>
      </c>
      <c r="D54" s="101">
        <v>75092654</v>
      </c>
      <c r="E54" s="101">
        <v>151038422</v>
      </c>
      <c r="F54" s="108">
        <v>671104152</v>
      </c>
      <c r="G54" s="215" t="s">
        <v>483</v>
      </c>
      <c r="H54" s="215" t="s">
        <v>123</v>
      </c>
      <c r="I54" s="216" t="s">
        <v>124</v>
      </c>
      <c r="J54" s="216" t="s">
        <v>482</v>
      </c>
      <c r="K54" s="215" t="s">
        <v>484</v>
      </c>
      <c r="L54" s="176">
        <v>500000</v>
      </c>
      <c r="M54" s="66">
        <f>L54/100*70</f>
        <v>350000</v>
      </c>
      <c r="N54" s="65">
        <v>2023</v>
      </c>
      <c r="O54" s="62">
        <v>2024</v>
      </c>
      <c r="P54" s="162" t="s">
        <v>126</v>
      </c>
      <c r="Q54" s="6"/>
      <c r="R54" s="63" t="s">
        <v>139</v>
      </c>
      <c r="S54" s="64" t="s">
        <v>127</v>
      </c>
    </row>
    <row r="55" spans="1:19" ht="60" x14ac:dyDescent="0.3">
      <c r="A55" s="64" t="s">
        <v>552</v>
      </c>
      <c r="B55" s="83" t="s">
        <v>447</v>
      </c>
      <c r="C55" s="111" t="s">
        <v>218</v>
      </c>
      <c r="D55" s="101">
        <v>65341821</v>
      </c>
      <c r="E55" s="113">
        <v>107604663</v>
      </c>
      <c r="F55" s="103">
        <v>600111580</v>
      </c>
      <c r="G55" s="105" t="s">
        <v>378</v>
      </c>
      <c r="H55" s="105" t="s">
        <v>123</v>
      </c>
      <c r="I55" s="105" t="s">
        <v>146</v>
      </c>
      <c r="J55" s="135" t="s">
        <v>220</v>
      </c>
      <c r="K55" s="105" t="s">
        <v>379</v>
      </c>
      <c r="L55" s="109">
        <v>2000000</v>
      </c>
      <c r="M55" s="103">
        <f t="shared" ref="M55:M58" si="3">L55/100*70</f>
        <v>1400000</v>
      </c>
      <c r="N55" s="107">
        <v>2024</v>
      </c>
      <c r="O55" s="108">
        <v>2027</v>
      </c>
      <c r="P55" s="144"/>
      <c r="Q55" s="84" t="s">
        <v>126</v>
      </c>
      <c r="R55" s="105" t="s">
        <v>129</v>
      </c>
      <c r="S55" s="133" t="s">
        <v>127</v>
      </c>
    </row>
    <row r="56" spans="1:19" ht="60" x14ac:dyDescent="0.3">
      <c r="A56" s="64" t="s">
        <v>553</v>
      </c>
      <c r="B56" s="83" t="s">
        <v>447</v>
      </c>
      <c r="C56" s="111" t="s">
        <v>218</v>
      </c>
      <c r="D56" s="101">
        <v>65341821</v>
      </c>
      <c r="E56" s="113">
        <v>107604663</v>
      </c>
      <c r="F56" s="103">
        <v>600111580</v>
      </c>
      <c r="G56" s="105" t="s">
        <v>380</v>
      </c>
      <c r="H56" s="105" t="s">
        <v>123</v>
      </c>
      <c r="I56" s="105" t="s">
        <v>146</v>
      </c>
      <c r="J56" s="135" t="s">
        <v>220</v>
      </c>
      <c r="K56" s="105" t="s">
        <v>381</v>
      </c>
      <c r="L56" s="109">
        <v>2500000</v>
      </c>
      <c r="M56" s="103">
        <f t="shared" si="3"/>
        <v>1750000</v>
      </c>
      <c r="N56" s="107">
        <v>2025</v>
      </c>
      <c r="O56" s="108">
        <v>2027</v>
      </c>
      <c r="P56" s="144"/>
      <c r="Q56" s="84" t="s">
        <v>126</v>
      </c>
      <c r="R56" s="105" t="s">
        <v>129</v>
      </c>
      <c r="S56" s="133" t="s">
        <v>127</v>
      </c>
    </row>
    <row r="57" spans="1:19" ht="60" x14ac:dyDescent="0.3">
      <c r="A57" s="227" t="s">
        <v>554</v>
      </c>
      <c r="B57" s="232" t="s">
        <v>447</v>
      </c>
      <c r="C57" s="233" t="s">
        <v>218</v>
      </c>
      <c r="D57" s="228">
        <v>65341821</v>
      </c>
      <c r="E57" s="247">
        <v>107604663</v>
      </c>
      <c r="F57" s="239">
        <v>600111580</v>
      </c>
      <c r="G57" s="230" t="s">
        <v>597</v>
      </c>
      <c r="H57" s="230" t="s">
        <v>123</v>
      </c>
      <c r="I57" s="230" t="s">
        <v>146</v>
      </c>
      <c r="J57" s="237" t="s">
        <v>220</v>
      </c>
      <c r="K57" s="230" t="s">
        <v>608</v>
      </c>
      <c r="L57" s="238">
        <v>1000000</v>
      </c>
      <c r="M57" s="239">
        <f t="shared" si="3"/>
        <v>700000</v>
      </c>
      <c r="N57" s="240">
        <v>2024</v>
      </c>
      <c r="O57" s="229">
        <v>2024</v>
      </c>
      <c r="P57" s="248"/>
      <c r="Q57" s="242" t="s">
        <v>126</v>
      </c>
      <c r="R57" s="230" t="s">
        <v>473</v>
      </c>
      <c r="S57" s="243" t="s">
        <v>127</v>
      </c>
    </row>
    <row r="58" spans="1:19" ht="75.599999999999994" customHeight="1" x14ac:dyDescent="0.3">
      <c r="A58" s="227" t="s">
        <v>555</v>
      </c>
      <c r="B58" s="232" t="s">
        <v>447</v>
      </c>
      <c r="C58" s="233" t="s">
        <v>218</v>
      </c>
      <c r="D58" s="228">
        <v>65341821</v>
      </c>
      <c r="E58" s="247">
        <v>107604663</v>
      </c>
      <c r="F58" s="239">
        <v>600111580</v>
      </c>
      <c r="G58" s="230" t="s">
        <v>609</v>
      </c>
      <c r="H58" s="230" t="s">
        <v>123</v>
      </c>
      <c r="I58" s="230" t="s">
        <v>146</v>
      </c>
      <c r="J58" s="237" t="s">
        <v>220</v>
      </c>
      <c r="K58" s="230" t="s">
        <v>610</v>
      </c>
      <c r="L58" s="238">
        <v>1500000</v>
      </c>
      <c r="M58" s="239">
        <f t="shared" si="3"/>
        <v>1050000</v>
      </c>
      <c r="N58" s="240">
        <v>2024</v>
      </c>
      <c r="O58" s="229">
        <v>2025</v>
      </c>
      <c r="P58" s="248"/>
      <c r="Q58" s="242" t="s">
        <v>126</v>
      </c>
      <c r="R58" s="230" t="s">
        <v>611</v>
      </c>
      <c r="S58" s="243" t="s">
        <v>127</v>
      </c>
    </row>
    <row r="59" spans="1:19" ht="75.599999999999994" customHeight="1" x14ac:dyDescent="0.3">
      <c r="A59" s="227" t="s">
        <v>556</v>
      </c>
      <c r="B59" s="232" t="s">
        <v>447</v>
      </c>
      <c r="C59" s="233" t="s">
        <v>218</v>
      </c>
      <c r="D59" s="228">
        <v>65341821</v>
      </c>
      <c r="E59" s="247">
        <v>107604663</v>
      </c>
      <c r="F59" s="239">
        <v>600111580</v>
      </c>
      <c r="G59" s="230" t="s">
        <v>612</v>
      </c>
      <c r="H59" s="230" t="s">
        <v>123</v>
      </c>
      <c r="I59" s="230" t="s">
        <v>146</v>
      </c>
      <c r="J59" s="237" t="s">
        <v>220</v>
      </c>
      <c r="K59" s="230" t="s">
        <v>613</v>
      </c>
      <c r="L59" s="238">
        <v>1000000</v>
      </c>
      <c r="M59" s="239">
        <f t="shared" ref="M59" si="4">L59/100*70</f>
        <v>700000</v>
      </c>
      <c r="N59" s="240">
        <v>2024</v>
      </c>
      <c r="O59" s="229">
        <v>2027</v>
      </c>
      <c r="P59" s="248"/>
      <c r="Q59" s="242" t="s">
        <v>126</v>
      </c>
      <c r="R59" s="230" t="s">
        <v>129</v>
      </c>
      <c r="S59" s="243" t="s">
        <v>127</v>
      </c>
    </row>
    <row r="60" spans="1:19" ht="63.6" customHeight="1" x14ac:dyDescent="0.3">
      <c r="A60" s="64" t="s">
        <v>557</v>
      </c>
      <c r="B60" s="83" t="s">
        <v>448</v>
      </c>
      <c r="C60" s="60" t="s">
        <v>382</v>
      </c>
      <c r="D60" s="80" t="s">
        <v>485</v>
      </c>
      <c r="E60" s="80" t="s">
        <v>486</v>
      </c>
      <c r="F60" s="81" t="s">
        <v>487</v>
      </c>
      <c r="G60" s="63" t="s">
        <v>384</v>
      </c>
      <c r="H60" s="63" t="s">
        <v>123</v>
      </c>
      <c r="I60" s="182" t="s">
        <v>124</v>
      </c>
      <c r="J60" s="182" t="s">
        <v>224</v>
      </c>
      <c r="K60" s="64" t="s">
        <v>385</v>
      </c>
      <c r="L60" s="176">
        <v>2000000</v>
      </c>
      <c r="M60" s="66">
        <f>L60/100*70</f>
        <v>1400000</v>
      </c>
      <c r="N60" s="65">
        <v>2024</v>
      </c>
      <c r="O60" s="62">
        <v>2027</v>
      </c>
      <c r="P60" s="162"/>
      <c r="Q60" s="164" t="s">
        <v>126</v>
      </c>
      <c r="R60" s="63" t="s">
        <v>129</v>
      </c>
      <c r="S60" s="64" t="s">
        <v>127</v>
      </c>
    </row>
    <row r="61" spans="1:19" ht="63.6" customHeight="1" x14ac:dyDescent="0.3">
      <c r="A61" s="227" t="s">
        <v>558</v>
      </c>
      <c r="B61" s="232" t="s">
        <v>448</v>
      </c>
      <c r="C61" s="279" t="s">
        <v>382</v>
      </c>
      <c r="D61" s="280" t="s">
        <v>485</v>
      </c>
      <c r="E61" s="280" t="s">
        <v>486</v>
      </c>
      <c r="F61" s="281" t="s">
        <v>487</v>
      </c>
      <c r="G61" s="282" t="s">
        <v>488</v>
      </c>
      <c r="H61" s="283" t="s">
        <v>123</v>
      </c>
      <c r="I61" s="284" t="s">
        <v>124</v>
      </c>
      <c r="J61" s="284" t="s">
        <v>224</v>
      </c>
      <c r="K61" s="282" t="s">
        <v>632</v>
      </c>
      <c r="L61" s="285">
        <v>2000000</v>
      </c>
      <c r="M61" s="252">
        <f>L61/100*70</f>
        <v>1400000</v>
      </c>
      <c r="N61" s="286">
        <v>2024</v>
      </c>
      <c r="O61" s="287">
        <v>2027</v>
      </c>
      <c r="P61" s="288"/>
      <c r="Q61" s="257" t="s">
        <v>126</v>
      </c>
      <c r="R61" s="283" t="s">
        <v>129</v>
      </c>
      <c r="S61" s="227" t="s">
        <v>127</v>
      </c>
    </row>
    <row r="62" spans="1:19" ht="76.8" customHeight="1" x14ac:dyDescent="0.3">
      <c r="A62" s="64" t="s">
        <v>559</v>
      </c>
      <c r="B62" s="83" t="s">
        <v>449</v>
      </c>
      <c r="C62" s="111" t="s">
        <v>386</v>
      </c>
      <c r="D62" s="101">
        <v>70996091</v>
      </c>
      <c r="E62" s="113">
        <v>107604701</v>
      </c>
      <c r="F62" s="108">
        <v>600111610</v>
      </c>
      <c r="G62" s="105" t="s">
        <v>387</v>
      </c>
      <c r="H62" s="105" t="s">
        <v>123</v>
      </c>
      <c r="I62" s="105" t="s">
        <v>146</v>
      </c>
      <c r="J62" s="135" t="s">
        <v>234</v>
      </c>
      <c r="K62" s="105" t="s">
        <v>388</v>
      </c>
      <c r="L62" s="109">
        <v>12000000</v>
      </c>
      <c r="M62" s="103">
        <f>L62/100*70</f>
        <v>8400000</v>
      </c>
      <c r="N62" s="107">
        <v>2021</v>
      </c>
      <c r="O62" s="108">
        <v>2027</v>
      </c>
      <c r="P62" s="144"/>
      <c r="Q62" s="84" t="s">
        <v>126</v>
      </c>
      <c r="R62" s="114" t="s">
        <v>217</v>
      </c>
      <c r="S62" s="133" t="s">
        <v>127</v>
      </c>
    </row>
    <row r="63" spans="1:19" ht="75.599999999999994" customHeight="1" x14ac:dyDescent="0.3">
      <c r="A63" s="64" t="s">
        <v>560</v>
      </c>
      <c r="B63" s="83" t="s">
        <v>449</v>
      </c>
      <c r="C63" s="111" t="s">
        <v>386</v>
      </c>
      <c r="D63" s="101">
        <v>70996091</v>
      </c>
      <c r="E63" s="113">
        <v>107604701</v>
      </c>
      <c r="F63" s="108">
        <v>600111610</v>
      </c>
      <c r="G63" s="114" t="s">
        <v>357</v>
      </c>
      <c r="H63" s="105" t="s">
        <v>123</v>
      </c>
      <c r="I63" s="105" t="s">
        <v>146</v>
      </c>
      <c r="J63" s="135" t="s">
        <v>234</v>
      </c>
      <c r="K63" s="105" t="s">
        <v>358</v>
      </c>
      <c r="L63" s="109">
        <v>100000</v>
      </c>
      <c r="M63" s="103">
        <f t="shared" ref="M63:M64" si="5">L63/100*70</f>
        <v>70000</v>
      </c>
      <c r="N63" s="107">
        <v>2021</v>
      </c>
      <c r="O63" s="108">
        <v>2027</v>
      </c>
      <c r="P63" s="144"/>
      <c r="Q63" s="84" t="s">
        <v>126</v>
      </c>
      <c r="R63" s="105" t="s">
        <v>129</v>
      </c>
      <c r="S63" s="133" t="s">
        <v>127</v>
      </c>
    </row>
    <row r="64" spans="1:19" ht="78" customHeight="1" x14ac:dyDescent="0.3">
      <c r="A64" s="64" t="s">
        <v>561</v>
      </c>
      <c r="B64" s="83" t="s">
        <v>449</v>
      </c>
      <c r="C64" s="111" t="s">
        <v>386</v>
      </c>
      <c r="D64" s="101">
        <v>70996091</v>
      </c>
      <c r="E64" s="113">
        <v>107604701</v>
      </c>
      <c r="F64" s="108">
        <v>600111610</v>
      </c>
      <c r="G64" s="105" t="s">
        <v>389</v>
      </c>
      <c r="H64" s="105" t="s">
        <v>123</v>
      </c>
      <c r="I64" s="105" t="s">
        <v>146</v>
      </c>
      <c r="J64" s="135" t="s">
        <v>234</v>
      </c>
      <c r="K64" s="105" t="s">
        <v>390</v>
      </c>
      <c r="L64" s="109">
        <v>500000</v>
      </c>
      <c r="M64" s="103">
        <f t="shared" si="5"/>
        <v>350000</v>
      </c>
      <c r="N64" s="107">
        <v>2021</v>
      </c>
      <c r="O64" s="108">
        <v>2027</v>
      </c>
      <c r="P64" s="144"/>
      <c r="Q64" s="84" t="s">
        <v>126</v>
      </c>
      <c r="R64" s="105" t="s">
        <v>129</v>
      </c>
      <c r="S64" s="133" t="s">
        <v>127</v>
      </c>
    </row>
    <row r="65" spans="1:19" ht="75" customHeight="1" x14ac:dyDescent="0.3">
      <c r="A65" s="64" t="s">
        <v>562</v>
      </c>
      <c r="B65" s="115" t="s">
        <v>454</v>
      </c>
      <c r="C65" s="165" t="s">
        <v>130</v>
      </c>
      <c r="D65" s="173">
        <v>49963406</v>
      </c>
      <c r="E65" s="173">
        <v>107605244</v>
      </c>
      <c r="F65" s="174">
        <v>600112004</v>
      </c>
      <c r="G65" s="148" t="s">
        <v>131</v>
      </c>
      <c r="H65" s="148" t="s">
        <v>123</v>
      </c>
      <c r="I65" s="167" t="s">
        <v>124</v>
      </c>
      <c r="J65" s="167" t="s">
        <v>128</v>
      </c>
      <c r="K65" s="79" t="s">
        <v>132</v>
      </c>
      <c r="L65" s="175">
        <v>10000000</v>
      </c>
      <c r="M65" s="88">
        <f>L65/100*70</f>
        <v>7000000</v>
      </c>
      <c r="N65" s="89">
        <v>2021</v>
      </c>
      <c r="O65" s="90">
        <v>2027</v>
      </c>
      <c r="P65" s="169"/>
      <c r="Q65" s="171" t="s">
        <v>126</v>
      </c>
      <c r="R65" s="86" t="s">
        <v>125</v>
      </c>
      <c r="S65" s="86" t="s">
        <v>127</v>
      </c>
    </row>
    <row r="66" spans="1:19" ht="76.2" customHeight="1" x14ac:dyDescent="0.3">
      <c r="A66" s="64" t="s">
        <v>563</v>
      </c>
      <c r="B66" s="75" t="s">
        <v>454</v>
      </c>
      <c r="C66" s="60" t="s">
        <v>130</v>
      </c>
      <c r="D66" s="61">
        <v>49963406</v>
      </c>
      <c r="E66" s="80" t="s">
        <v>455</v>
      </c>
      <c r="F66" s="81" t="s">
        <v>456</v>
      </c>
      <c r="G66" s="63" t="s">
        <v>133</v>
      </c>
      <c r="H66" s="63" t="s">
        <v>123</v>
      </c>
      <c r="I66" s="64" t="s">
        <v>124</v>
      </c>
      <c r="J66" s="64" t="s">
        <v>128</v>
      </c>
      <c r="K66" s="63" t="s">
        <v>457</v>
      </c>
      <c r="L66" s="176">
        <v>4000000</v>
      </c>
      <c r="M66" s="66">
        <f>L66/100*70</f>
        <v>2800000</v>
      </c>
      <c r="N66" s="65">
        <v>2021</v>
      </c>
      <c r="O66" s="62">
        <v>2027</v>
      </c>
      <c r="P66" s="162"/>
      <c r="Q66" s="164" t="s">
        <v>126</v>
      </c>
      <c r="R66" s="63" t="s">
        <v>125</v>
      </c>
      <c r="S66" s="63" t="s">
        <v>127</v>
      </c>
    </row>
    <row r="67" spans="1:19" ht="60" x14ac:dyDescent="0.3">
      <c r="A67" s="64" t="s">
        <v>564</v>
      </c>
      <c r="B67" s="75" t="s">
        <v>454</v>
      </c>
      <c r="C67" s="60" t="s">
        <v>130</v>
      </c>
      <c r="D67" s="61">
        <v>49963406</v>
      </c>
      <c r="E67" s="80" t="s">
        <v>455</v>
      </c>
      <c r="F67" s="81" t="s">
        <v>456</v>
      </c>
      <c r="G67" s="63" t="s">
        <v>134</v>
      </c>
      <c r="H67" s="63" t="s">
        <v>123</v>
      </c>
      <c r="I67" s="64" t="s">
        <v>124</v>
      </c>
      <c r="J67" s="64" t="s">
        <v>128</v>
      </c>
      <c r="K67" s="63" t="s">
        <v>135</v>
      </c>
      <c r="L67" s="176">
        <v>5000000</v>
      </c>
      <c r="M67" s="66">
        <f>L67/100*70</f>
        <v>3500000</v>
      </c>
      <c r="N67" s="65">
        <v>2021</v>
      </c>
      <c r="O67" s="62">
        <v>2027</v>
      </c>
      <c r="P67" s="162"/>
      <c r="Q67" s="164" t="s">
        <v>126</v>
      </c>
      <c r="R67" s="63" t="s">
        <v>129</v>
      </c>
      <c r="S67" s="63" t="s">
        <v>127</v>
      </c>
    </row>
    <row r="68" spans="1:19" ht="64.8" customHeight="1" x14ac:dyDescent="0.3">
      <c r="A68" s="64" t="s">
        <v>565</v>
      </c>
      <c r="B68" s="75" t="s">
        <v>454</v>
      </c>
      <c r="C68" s="60" t="s">
        <v>130</v>
      </c>
      <c r="D68" s="61">
        <v>49963406</v>
      </c>
      <c r="E68" s="80" t="s">
        <v>455</v>
      </c>
      <c r="F68" s="81" t="s">
        <v>456</v>
      </c>
      <c r="G68" s="69" t="s">
        <v>136</v>
      </c>
      <c r="H68" s="63" t="s">
        <v>123</v>
      </c>
      <c r="I68" s="64" t="s">
        <v>124</v>
      </c>
      <c r="J68" s="64" t="s">
        <v>128</v>
      </c>
      <c r="K68" s="69" t="s">
        <v>137</v>
      </c>
      <c r="L68" s="70">
        <v>30000000</v>
      </c>
      <c r="M68" s="66">
        <f t="shared" ref="M68:M71" si="6">L68/100*70</f>
        <v>21000000</v>
      </c>
      <c r="N68" s="65">
        <v>2021</v>
      </c>
      <c r="O68" s="62">
        <v>2027</v>
      </c>
      <c r="P68" s="71" t="s">
        <v>126</v>
      </c>
      <c r="Q68" s="72"/>
      <c r="R68" s="69" t="s">
        <v>125</v>
      </c>
      <c r="S68" s="69" t="s">
        <v>127</v>
      </c>
    </row>
    <row r="69" spans="1:19" ht="64.8" customHeight="1" x14ac:dyDescent="0.3">
      <c r="A69" s="64" t="s">
        <v>566</v>
      </c>
      <c r="B69" s="75" t="s">
        <v>454</v>
      </c>
      <c r="C69" s="60" t="s">
        <v>130</v>
      </c>
      <c r="D69" s="61">
        <v>49963406</v>
      </c>
      <c r="E69" s="80" t="s">
        <v>455</v>
      </c>
      <c r="F69" s="81" t="s">
        <v>456</v>
      </c>
      <c r="G69" s="69" t="s">
        <v>138</v>
      </c>
      <c r="H69" s="63" t="s">
        <v>123</v>
      </c>
      <c r="I69" s="64" t="s">
        <v>124</v>
      </c>
      <c r="J69" s="64" t="s">
        <v>128</v>
      </c>
      <c r="K69" s="63" t="s">
        <v>458</v>
      </c>
      <c r="L69" s="70">
        <v>3000000</v>
      </c>
      <c r="M69" s="66">
        <f t="shared" si="6"/>
        <v>2100000</v>
      </c>
      <c r="N69" s="65">
        <v>2021</v>
      </c>
      <c r="O69" s="62">
        <v>2027</v>
      </c>
      <c r="P69" s="71"/>
      <c r="Q69" s="72" t="s">
        <v>126</v>
      </c>
      <c r="R69" s="69" t="s">
        <v>139</v>
      </c>
      <c r="S69" s="69" t="s">
        <v>127</v>
      </c>
    </row>
    <row r="70" spans="1:19" ht="63" customHeight="1" x14ac:dyDescent="0.3">
      <c r="A70" s="64" t="s">
        <v>567</v>
      </c>
      <c r="B70" s="75" t="s">
        <v>454</v>
      </c>
      <c r="C70" s="60" t="s">
        <v>130</v>
      </c>
      <c r="D70" s="61">
        <v>49963406</v>
      </c>
      <c r="E70" s="80" t="s">
        <v>455</v>
      </c>
      <c r="F70" s="81" t="s">
        <v>456</v>
      </c>
      <c r="G70" s="63" t="s">
        <v>459</v>
      </c>
      <c r="H70" s="63" t="s">
        <v>123</v>
      </c>
      <c r="I70" s="64" t="s">
        <v>124</v>
      </c>
      <c r="J70" s="64" t="s">
        <v>128</v>
      </c>
      <c r="K70" s="215" t="s">
        <v>460</v>
      </c>
      <c r="L70" s="176">
        <v>10000000</v>
      </c>
      <c r="M70" s="66">
        <f t="shared" si="6"/>
        <v>7000000</v>
      </c>
      <c r="N70" s="65">
        <v>2021</v>
      </c>
      <c r="O70" s="62">
        <v>2027</v>
      </c>
      <c r="P70" s="162"/>
      <c r="Q70" s="164" t="s">
        <v>126</v>
      </c>
      <c r="R70" s="63" t="s">
        <v>139</v>
      </c>
      <c r="S70" s="63" t="s">
        <v>127</v>
      </c>
    </row>
    <row r="71" spans="1:19" ht="45" customHeight="1" x14ac:dyDescent="0.3">
      <c r="A71" s="64" t="s">
        <v>568</v>
      </c>
      <c r="B71" s="94" t="s">
        <v>391</v>
      </c>
      <c r="C71" s="60" t="s">
        <v>392</v>
      </c>
      <c r="D71" s="61">
        <v>75011701</v>
      </c>
      <c r="E71" s="80">
        <v>107605015</v>
      </c>
      <c r="F71" s="81">
        <v>600111831</v>
      </c>
      <c r="G71" s="63" t="s">
        <v>393</v>
      </c>
      <c r="H71" s="63" t="s">
        <v>123</v>
      </c>
      <c r="I71" s="63" t="s">
        <v>146</v>
      </c>
      <c r="J71" s="63" t="s">
        <v>394</v>
      </c>
      <c r="K71" s="63" t="s">
        <v>395</v>
      </c>
      <c r="L71" s="184">
        <v>1000000</v>
      </c>
      <c r="M71" s="66">
        <f t="shared" si="6"/>
        <v>700000</v>
      </c>
      <c r="N71" s="185">
        <v>2021</v>
      </c>
      <c r="O71" s="62">
        <v>2027</v>
      </c>
      <c r="P71" s="185"/>
      <c r="Q71" s="163" t="s">
        <v>126</v>
      </c>
      <c r="R71" s="187" t="s">
        <v>139</v>
      </c>
      <c r="S71" s="186" t="s">
        <v>127</v>
      </c>
    </row>
    <row r="72" spans="1:19" ht="40.200000000000003" customHeight="1" x14ac:dyDescent="0.3">
      <c r="A72" s="64" t="s">
        <v>569</v>
      </c>
      <c r="B72" s="115" t="s">
        <v>493</v>
      </c>
      <c r="C72" s="165" t="s">
        <v>392</v>
      </c>
      <c r="D72" s="173">
        <v>75011701</v>
      </c>
      <c r="E72" s="173">
        <v>107605015</v>
      </c>
      <c r="F72" s="174">
        <v>600111831</v>
      </c>
      <c r="G72" s="79" t="s">
        <v>494</v>
      </c>
      <c r="H72" s="79" t="s">
        <v>123</v>
      </c>
      <c r="I72" s="168" t="s">
        <v>124</v>
      </c>
      <c r="J72" s="168" t="s">
        <v>394</v>
      </c>
      <c r="K72" s="79" t="s">
        <v>495</v>
      </c>
      <c r="L72" s="175">
        <v>1000000</v>
      </c>
      <c r="M72" s="88">
        <f>L72/100*70</f>
        <v>700000</v>
      </c>
      <c r="N72" s="89">
        <v>2023</v>
      </c>
      <c r="O72" s="90">
        <v>2027</v>
      </c>
      <c r="P72" s="169"/>
      <c r="Q72" s="171" t="s">
        <v>126</v>
      </c>
      <c r="R72" s="86" t="s">
        <v>129</v>
      </c>
      <c r="S72" s="87" t="s">
        <v>127</v>
      </c>
    </row>
    <row r="73" spans="1:19" ht="87.6" customHeight="1" x14ac:dyDescent="0.3">
      <c r="A73" s="227" t="s">
        <v>570</v>
      </c>
      <c r="B73" s="301" t="s">
        <v>251</v>
      </c>
      <c r="C73" s="302" t="s">
        <v>252</v>
      </c>
      <c r="D73" s="303">
        <v>49963074</v>
      </c>
      <c r="E73" s="303">
        <v>118400797</v>
      </c>
      <c r="F73" s="304">
        <v>600112489</v>
      </c>
      <c r="G73" s="305" t="s">
        <v>255</v>
      </c>
      <c r="H73" s="306" t="s">
        <v>123</v>
      </c>
      <c r="I73" s="307" t="s">
        <v>124</v>
      </c>
      <c r="J73" s="307" t="s">
        <v>496</v>
      </c>
      <c r="K73" s="305" t="s">
        <v>397</v>
      </c>
      <c r="L73" s="308">
        <v>6000000</v>
      </c>
      <c r="M73" s="309">
        <f>L73/100*70</f>
        <v>4200000</v>
      </c>
      <c r="N73" s="310">
        <v>2021</v>
      </c>
      <c r="O73" s="311">
        <v>2027</v>
      </c>
      <c r="P73" s="312"/>
      <c r="Q73" s="313" t="s">
        <v>126</v>
      </c>
      <c r="R73" s="314" t="s">
        <v>125</v>
      </c>
      <c r="S73" s="315" t="s">
        <v>127</v>
      </c>
    </row>
    <row r="74" spans="1:19" ht="89.4" customHeight="1" x14ac:dyDescent="0.3">
      <c r="A74" s="227" t="s">
        <v>571</v>
      </c>
      <c r="B74" s="232" t="s">
        <v>251</v>
      </c>
      <c r="C74" s="279" t="s">
        <v>252</v>
      </c>
      <c r="D74" s="316">
        <v>49963074</v>
      </c>
      <c r="E74" s="316">
        <v>118400797</v>
      </c>
      <c r="F74" s="254">
        <v>600112489</v>
      </c>
      <c r="G74" s="227" t="s">
        <v>357</v>
      </c>
      <c r="H74" s="283" t="s">
        <v>123</v>
      </c>
      <c r="I74" s="284" t="s">
        <v>124</v>
      </c>
      <c r="J74" s="284" t="s">
        <v>496</v>
      </c>
      <c r="K74" s="283" t="s">
        <v>358</v>
      </c>
      <c r="L74" s="251">
        <v>1500000</v>
      </c>
      <c r="M74" s="252">
        <f>L74/100*70</f>
        <v>1050000</v>
      </c>
      <c r="N74" s="253">
        <v>2021</v>
      </c>
      <c r="O74" s="254">
        <v>2027</v>
      </c>
      <c r="P74" s="255"/>
      <c r="Q74" s="257" t="s">
        <v>126</v>
      </c>
      <c r="R74" s="283" t="s">
        <v>605</v>
      </c>
      <c r="S74" s="227" t="s">
        <v>127</v>
      </c>
    </row>
    <row r="75" spans="1:19" ht="85.2" customHeight="1" x14ac:dyDescent="0.3">
      <c r="A75" s="227" t="s">
        <v>572</v>
      </c>
      <c r="B75" s="232" t="s">
        <v>251</v>
      </c>
      <c r="C75" s="279" t="s">
        <v>252</v>
      </c>
      <c r="D75" s="316">
        <v>49963074</v>
      </c>
      <c r="E75" s="316">
        <v>118400797</v>
      </c>
      <c r="F75" s="254">
        <v>600112489</v>
      </c>
      <c r="G75" s="283" t="s">
        <v>398</v>
      </c>
      <c r="H75" s="283" t="s">
        <v>123</v>
      </c>
      <c r="I75" s="284" t="s">
        <v>124</v>
      </c>
      <c r="J75" s="284" t="s">
        <v>496</v>
      </c>
      <c r="K75" s="283" t="s">
        <v>636</v>
      </c>
      <c r="L75" s="251">
        <v>1500000</v>
      </c>
      <c r="M75" s="252">
        <f>L75/100*70</f>
        <v>1050000</v>
      </c>
      <c r="N75" s="253">
        <v>2021</v>
      </c>
      <c r="O75" s="254">
        <v>2027</v>
      </c>
      <c r="P75" s="255"/>
      <c r="Q75" s="257" t="s">
        <v>126</v>
      </c>
      <c r="R75" s="283" t="s">
        <v>399</v>
      </c>
      <c r="S75" s="227" t="s">
        <v>127</v>
      </c>
    </row>
    <row r="76" spans="1:19" ht="64.8" customHeight="1" x14ac:dyDescent="0.3">
      <c r="A76" s="64" t="s">
        <v>573</v>
      </c>
      <c r="B76" s="83" t="s">
        <v>450</v>
      </c>
      <c r="C76" s="111" t="s">
        <v>260</v>
      </c>
      <c r="D76" s="101">
        <v>70499934</v>
      </c>
      <c r="E76" s="113">
        <v>107604841</v>
      </c>
      <c r="F76" s="103">
        <v>600111695</v>
      </c>
      <c r="G76" s="105" t="s">
        <v>400</v>
      </c>
      <c r="H76" s="105" t="s">
        <v>123</v>
      </c>
      <c r="I76" s="105" t="s">
        <v>146</v>
      </c>
      <c r="J76" s="135" t="s">
        <v>262</v>
      </c>
      <c r="K76" s="105" t="s">
        <v>401</v>
      </c>
      <c r="L76" s="109">
        <v>1000000</v>
      </c>
      <c r="M76" s="103"/>
      <c r="N76" s="107">
        <v>2021</v>
      </c>
      <c r="O76" s="108">
        <v>2027</v>
      </c>
      <c r="P76" s="144"/>
      <c r="Q76" s="147"/>
      <c r="R76" s="105" t="s">
        <v>217</v>
      </c>
      <c r="S76" s="133" t="s">
        <v>127</v>
      </c>
    </row>
    <row r="77" spans="1:19" ht="62.4" customHeight="1" x14ac:dyDescent="0.3">
      <c r="A77" s="64" t="s">
        <v>574</v>
      </c>
      <c r="B77" s="83" t="s">
        <v>450</v>
      </c>
      <c r="C77" s="111" t="s">
        <v>260</v>
      </c>
      <c r="D77" s="101">
        <v>70499934</v>
      </c>
      <c r="E77" s="113">
        <v>107604841</v>
      </c>
      <c r="F77" s="103">
        <v>600111695</v>
      </c>
      <c r="G77" s="105" t="s">
        <v>402</v>
      </c>
      <c r="H77" s="105" t="s">
        <v>123</v>
      </c>
      <c r="I77" s="105" t="s">
        <v>146</v>
      </c>
      <c r="J77" s="135" t="s">
        <v>262</v>
      </c>
      <c r="K77" s="105" t="s">
        <v>403</v>
      </c>
      <c r="L77" s="109">
        <v>500000</v>
      </c>
      <c r="M77" s="103">
        <f t="shared" ref="M77:M78" si="7">L77/100*70</f>
        <v>350000</v>
      </c>
      <c r="N77" s="107">
        <v>2021</v>
      </c>
      <c r="O77" s="108">
        <v>2027</v>
      </c>
      <c r="P77" s="144"/>
      <c r="Q77" s="84" t="s">
        <v>126</v>
      </c>
      <c r="R77" s="105" t="s">
        <v>129</v>
      </c>
      <c r="S77" s="133" t="s">
        <v>127</v>
      </c>
    </row>
    <row r="78" spans="1:19" ht="88.8" customHeight="1" x14ac:dyDescent="0.3">
      <c r="A78" s="64" t="s">
        <v>575</v>
      </c>
      <c r="B78" s="115" t="s">
        <v>470</v>
      </c>
      <c r="C78" s="179" t="s">
        <v>471</v>
      </c>
      <c r="D78" s="173">
        <v>70281262</v>
      </c>
      <c r="E78" s="173">
        <v>107604868</v>
      </c>
      <c r="F78" s="174">
        <v>600111717</v>
      </c>
      <c r="G78" s="79" t="s">
        <v>222</v>
      </c>
      <c r="H78" s="79" t="s">
        <v>203</v>
      </c>
      <c r="I78" s="168" t="s">
        <v>146</v>
      </c>
      <c r="J78" s="168" t="s">
        <v>280</v>
      </c>
      <c r="K78" s="79" t="s">
        <v>472</v>
      </c>
      <c r="L78" s="175">
        <v>800000</v>
      </c>
      <c r="M78" s="103">
        <f t="shared" si="7"/>
        <v>560000</v>
      </c>
      <c r="N78" s="89">
        <v>2023</v>
      </c>
      <c r="O78" s="90">
        <v>2024</v>
      </c>
      <c r="P78" s="169"/>
      <c r="Q78" s="171" t="s">
        <v>126</v>
      </c>
      <c r="R78" s="86" t="s">
        <v>473</v>
      </c>
      <c r="S78" s="87" t="s">
        <v>127</v>
      </c>
    </row>
    <row r="79" spans="1:19" ht="66" customHeight="1" x14ac:dyDescent="0.3">
      <c r="A79" s="64" t="s">
        <v>576</v>
      </c>
      <c r="B79" s="83" t="s">
        <v>404</v>
      </c>
      <c r="C79" s="111" t="s">
        <v>287</v>
      </c>
      <c r="D79" s="101">
        <v>70941777</v>
      </c>
      <c r="E79" s="113">
        <v>107604884</v>
      </c>
      <c r="F79" s="108">
        <v>600111733</v>
      </c>
      <c r="G79" s="105" t="s">
        <v>405</v>
      </c>
      <c r="H79" s="105" t="s">
        <v>123</v>
      </c>
      <c r="I79" s="105" t="s">
        <v>146</v>
      </c>
      <c r="J79" s="135" t="s">
        <v>288</v>
      </c>
      <c r="K79" s="105" t="s">
        <v>388</v>
      </c>
      <c r="L79" s="109">
        <v>12000000</v>
      </c>
      <c r="M79" s="103">
        <f>L79/100*70</f>
        <v>8400000</v>
      </c>
      <c r="N79" s="107">
        <v>2022</v>
      </c>
      <c r="O79" s="108">
        <v>2027</v>
      </c>
      <c r="P79" s="144"/>
      <c r="Q79" s="84" t="s">
        <v>126</v>
      </c>
      <c r="R79" s="114" t="s">
        <v>217</v>
      </c>
      <c r="S79" s="133" t="s">
        <v>127</v>
      </c>
    </row>
    <row r="80" spans="1:19" ht="67.2" customHeight="1" x14ac:dyDescent="0.3">
      <c r="A80" s="64" t="s">
        <v>577</v>
      </c>
      <c r="B80" s="83" t="s">
        <v>404</v>
      </c>
      <c r="C80" s="111" t="s">
        <v>287</v>
      </c>
      <c r="D80" s="101">
        <v>70941777</v>
      </c>
      <c r="E80" s="113">
        <v>107604884</v>
      </c>
      <c r="F80" s="108">
        <v>600111733</v>
      </c>
      <c r="G80" s="114" t="s">
        <v>357</v>
      </c>
      <c r="H80" s="105" t="s">
        <v>123</v>
      </c>
      <c r="I80" s="105" t="s">
        <v>146</v>
      </c>
      <c r="J80" s="135" t="s">
        <v>288</v>
      </c>
      <c r="K80" s="105" t="s">
        <v>358</v>
      </c>
      <c r="L80" s="109">
        <v>300000</v>
      </c>
      <c r="M80" s="103">
        <f t="shared" ref="M80:M82" si="8">L80/100*70</f>
        <v>210000</v>
      </c>
      <c r="N80" s="107">
        <v>2022</v>
      </c>
      <c r="O80" s="108">
        <v>2027</v>
      </c>
      <c r="P80" s="144"/>
      <c r="Q80" s="84" t="s">
        <v>126</v>
      </c>
      <c r="R80" s="105" t="s">
        <v>129</v>
      </c>
      <c r="S80" s="133" t="s">
        <v>127</v>
      </c>
    </row>
    <row r="81" spans="1:19" ht="72" x14ac:dyDescent="0.3">
      <c r="A81" s="64" t="s">
        <v>578</v>
      </c>
      <c r="B81" s="83" t="s">
        <v>404</v>
      </c>
      <c r="C81" s="111" t="s">
        <v>287</v>
      </c>
      <c r="D81" s="101">
        <v>70941777</v>
      </c>
      <c r="E81" s="113">
        <v>107604884</v>
      </c>
      <c r="F81" s="108">
        <v>600111733</v>
      </c>
      <c r="G81" s="105" t="s">
        <v>406</v>
      </c>
      <c r="H81" s="105" t="s">
        <v>123</v>
      </c>
      <c r="I81" s="105" t="s">
        <v>146</v>
      </c>
      <c r="J81" s="135" t="s">
        <v>288</v>
      </c>
      <c r="K81" s="105" t="s">
        <v>407</v>
      </c>
      <c r="L81" s="109">
        <v>750000</v>
      </c>
      <c r="M81" s="103">
        <f t="shared" si="8"/>
        <v>525000</v>
      </c>
      <c r="N81" s="107">
        <v>2021</v>
      </c>
      <c r="O81" s="108">
        <v>2027</v>
      </c>
      <c r="P81" s="144"/>
      <c r="Q81" s="84" t="s">
        <v>126</v>
      </c>
      <c r="R81" s="105" t="s">
        <v>129</v>
      </c>
      <c r="S81" s="133" t="s">
        <v>127</v>
      </c>
    </row>
    <row r="82" spans="1:19" ht="64.2" customHeight="1" x14ac:dyDescent="0.3">
      <c r="A82" s="64" t="s">
        <v>579</v>
      </c>
      <c r="B82" s="83" t="s">
        <v>404</v>
      </c>
      <c r="C82" s="111" t="s">
        <v>287</v>
      </c>
      <c r="D82" s="101">
        <v>70941777</v>
      </c>
      <c r="E82" s="113">
        <v>107604884</v>
      </c>
      <c r="F82" s="108">
        <v>600111733</v>
      </c>
      <c r="G82" s="105" t="s">
        <v>383</v>
      </c>
      <c r="H82" s="105" t="s">
        <v>123</v>
      </c>
      <c r="I82" s="105" t="s">
        <v>146</v>
      </c>
      <c r="J82" s="135" t="s">
        <v>288</v>
      </c>
      <c r="K82" s="105" t="s">
        <v>408</v>
      </c>
      <c r="L82" s="109">
        <v>1000000</v>
      </c>
      <c r="M82" s="103">
        <f t="shared" si="8"/>
        <v>700000</v>
      </c>
      <c r="N82" s="107">
        <v>2022</v>
      </c>
      <c r="O82" s="108">
        <v>2027</v>
      </c>
      <c r="P82" s="144"/>
      <c r="Q82" s="84" t="s">
        <v>126</v>
      </c>
      <c r="R82" s="105" t="s">
        <v>129</v>
      </c>
      <c r="S82" s="133" t="s">
        <v>127</v>
      </c>
    </row>
    <row r="83" spans="1:19" ht="49.2" customHeight="1" x14ac:dyDescent="0.3">
      <c r="A83" s="64" t="s">
        <v>580</v>
      </c>
      <c r="B83" s="83" t="s">
        <v>409</v>
      </c>
      <c r="C83" s="111" t="s">
        <v>410</v>
      </c>
      <c r="D83" s="101">
        <v>70934479</v>
      </c>
      <c r="E83" s="113">
        <v>107605295</v>
      </c>
      <c r="F83" s="108">
        <v>600112055</v>
      </c>
      <c r="G83" s="105" t="s">
        <v>383</v>
      </c>
      <c r="H83" s="105" t="s">
        <v>123</v>
      </c>
      <c r="I83" s="105" t="s">
        <v>146</v>
      </c>
      <c r="J83" s="135" t="s">
        <v>295</v>
      </c>
      <c r="K83" s="105" t="s">
        <v>411</v>
      </c>
      <c r="L83" s="109">
        <v>3000000</v>
      </c>
      <c r="M83" s="103">
        <f>L83/100*70</f>
        <v>2100000</v>
      </c>
      <c r="N83" s="107">
        <v>2021</v>
      </c>
      <c r="O83" s="108">
        <v>2027</v>
      </c>
      <c r="P83" s="144"/>
      <c r="Q83" s="84" t="s">
        <v>126</v>
      </c>
      <c r="R83" s="105" t="s">
        <v>217</v>
      </c>
      <c r="S83" s="133" t="s">
        <v>127</v>
      </c>
    </row>
    <row r="84" spans="1:19" ht="60" customHeight="1" x14ac:dyDescent="0.3">
      <c r="A84" s="227" t="s">
        <v>581</v>
      </c>
      <c r="B84" s="232" t="s">
        <v>409</v>
      </c>
      <c r="C84" s="233" t="s">
        <v>410</v>
      </c>
      <c r="D84" s="234">
        <v>70934479</v>
      </c>
      <c r="E84" s="235">
        <v>107605295</v>
      </c>
      <c r="F84" s="236">
        <v>600112055</v>
      </c>
      <c r="G84" s="231" t="s">
        <v>396</v>
      </c>
      <c r="H84" s="230" t="s">
        <v>123</v>
      </c>
      <c r="I84" s="230" t="s">
        <v>146</v>
      </c>
      <c r="J84" s="237" t="s">
        <v>295</v>
      </c>
      <c r="K84" s="230" t="s">
        <v>403</v>
      </c>
      <c r="L84" s="238">
        <v>1000000</v>
      </c>
      <c r="M84" s="239">
        <f t="shared" ref="M84:M85" si="9">L84/100*70</f>
        <v>700000</v>
      </c>
      <c r="N84" s="240">
        <v>2021</v>
      </c>
      <c r="O84" s="229">
        <v>2027</v>
      </c>
      <c r="P84" s="241"/>
      <c r="Q84" s="242" t="s">
        <v>126</v>
      </c>
      <c r="R84" s="230" t="s">
        <v>129</v>
      </c>
      <c r="S84" s="243" t="s">
        <v>127</v>
      </c>
    </row>
    <row r="85" spans="1:19" ht="27.6" x14ac:dyDescent="0.3">
      <c r="A85" s="227" t="s">
        <v>582</v>
      </c>
      <c r="B85" s="232" t="s">
        <v>409</v>
      </c>
      <c r="C85" s="233" t="s">
        <v>410</v>
      </c>
      <c r="D85" s="234">
        <v>70934479</v>
      </c>
      <c r="E85" s="235">
        <v>107605295</v>
      </c>
      <c r="F85" s="236">
        <v>600112055</v>
      </c>
      <c r="G85" s="231" t="s">
        <v>412</v>
      </c>
      <c r="H85" s="230" t="s">
        <v>123</v>
      </c>
      <c r="I85" s="230" t="s">
        <v>146</v>
      </c>
      <c r="J85" s="237" t="s">
        <v>295</v>
      </c>
      <c r="K85" s="230" t="s">
        <v>413</v>
      </c>
      <c r="L85" s="238">
        <v>35000000</v>
      </c>
      <c r="M85" s="239">
        <f t="shared" si="9"/>
        <v>24500000</v>
      </c>
      <c r="N85" s="240">
        <v>2021</v>
      </c>
      <c r="O85" s="229">
        <v>2027</v>
      </c>
      <c r="P85" s="244" t="s">
        <v>126</v>
      </c>
      <c r="Q85" s="245" t="s">
        <v>126</v>
      </c>
      <c r="R85" s="230" t="s">
        <v>605</v>
      </c>
      <c r="S85" s="243" t="s">
        <v>149</v>
      </c>
    </row>
    <row r="86" spans="1:19" ht="48.6" customHeight="1" thickBot="1" x14ac:dyDescent="0.35">
      <c r="A86" s="439" t="s">
        <v>583</v>
      </c>
      <c r="B86" s="440" t="s">
        <v>409</v>
      </c>
      <c r="C86" s="441" t="s">
        <v>410</v>
      </c>
      <c r="D86" s="442">
        <v>70934479</v>
      </c>
      <c r="E86" s="443">
        <v>107605295</v>
      </c>
      <c r="F86" s="444">
        <v>600112055</v>
      </c>
      <c r="G86" s="445" t="s">
        <v>414</v>
      </c>
      <c r="H86" s="445" t="s">
        <v>123</v>
      </c>
      <c r="I86" s="445" t="s">
        <v>146</v>
      </c>
      <c r="J86" s="446" t="s">
        <v>295</v>
      </c>
      <c r="K86" s="445" t="s">
        <v>415</v>
      </c>
      <c r="L86" s="447">
        <v>1000000</v>
      </c>
      <c r="M86" s="448"/>
      <c r="N86" s="449">
        <v>2022</v>
      </c>
      <c r="O86" s="444">
        <v>2027</v>
      </c>
      <c r="P86" s="450"/>
      <c r="Q86" s="451"/>
      <c r="R86" s="445" t="s">
        <v>129</v>
      </c>
      <c r="S86" s="452" t="s">
        <v>127</v>
      </c>
    </row>
    <row r="87" spans="1:19" x14ac:dyDescent="0.3">
      <c r="A87" s="188"/>
      <c r="B87" s="189"/>
      <c r="C87" s="190"/>
      <c r="D87" s="191"/>
      <c r="E87" s="192"/>
      <c r="F87" s="191"/>
      <c r="G87" s="191"/>
      <c r="H87" s="190"/>
      <c r="I87" s="190"/>
      <c r="J87" s="190"/>
      <c r="K87" s="190"/>
      <c r="L87" s="192"/>
      <c r="M87" s="192"/>
      <c r="N87" s="191"/>
      <c r="O87" s="191"/>
      <c r="P87" s="193"/>
      <c r="Q87" s="193"/>
      <c r="R87" s="190"/>
      <c r="S87" s="191"/>
    </row>
    <row r="88" spans="1:19" ht="15" customHeight="1" x14ac:dyDescent="0.3">
      <c r="A88" s="78" t="s">
        <v>614</v>
      </c>
      <c r="B88" s="189"/>
      <c r="C88" s="190"/>
      <c r="D88" s="191"/>
      <c r="E88" s="192"/>
      <c r="F88" s="191"/>
      <c r="G88" s="191"/>
      <c r="H88" s="190"/>
      <c r="I88" s="190"/>
      <c r="J88" s="190"/>
      <c r="K88" s="190"/>
      <c r="L88" s="192"/>
      <c r="M88" s="192"/>
      <c r="N88" s="191"/>
      <c r="O88" s="191"/>
      <c r="P88" s="194"/>
      <c r="Q88" s="194"/>
      <c r="R88" s="190"/>
      <c r="S88" s="191"/>
    </row>
    <row r="89" spans="1:19" ht="12.6" customHeight="1" x14ac:dyDescent="0.3">
      <c r="A89" s="188"/>
      <c r="B89" s="189"/>
      <c r="C89" s="190"/>
      <c r="D89" s="191"/>
      <c r="E89" s="192"/>
      <c r="F89" s="191"/>
      <c r="G89" s="190"/>
      <c r="H89" s="190"/>
      <c r="I89" s="190"/>
      <c r="J89" s="190"/>
      <c r="K89" s="190"/>
      <c r="L89" s="192"/>
      <c r="M89" s="192"/>
      <c r="N89" s="191"/>
      <c r="O89" s="191"/>
      <c r="P89" s="194"/>
      <c r="Q89" s="213"/>
      <c r="R89" s="190"/>
      <c r="S89" s="191"/>
    </row>
    <row r="90" spans="1:19" ht="12" customHeight="1" x14ac:dyDescent="0.3">
      <c r="A90" s="188"/>
      <c r="B90" s="189"/>
      <c r="C90" s="190"/>
      <c r="D90" s="191"/>
      <c r="E90" s="192"/>
      <c r="F90" s="191"/>
      <c r="G90" s="191"/>
      <c r="H90" s="190"/>
      <c r="I90" s="190"/>
      <c r="J90" s="188" t="s">
        <v>596</v>
      </c>
      <c r="K90" s="190"/>
      <c r="L90" s="192"/>
      <c r="M90" s="192"/>
      <c r="N90" s="191"/>
      <c r="O90" s="191"/>
      <c r="P90" s="193"/>
      <c r="Q90" s="193"/>
      <c r="R90" s="190"/>
      <c r="S90" s="191"/>
    </row>
    <row r="91" spans="1:19" ht="12" customHeight="1" x14ac:dyDescent="0.3">
      <c r="A91" s="1" t="s">
        <v>29</v>
      </c>
      <c r="B91" s="189"/>
      <c r="C91" s="190"/>
      <c r="D91" s="191"/>
      <c r="E91" s="192"/>
      <c r="F91" s="191"/>
      <c r="G91" s="190"/>
      <c r="H91" s="190"/>
      <c r="J91" s="190"/>
      <c r="K91" s="190"/>
      <c r="L91" s="192"/>
      <c r="M91" s="192"/>
      <c r="N91" s="191"/>
      <c r="O91" s="191"/>
      <c r="P91" s="194"/>
      <c r="Q91" s="194"/>
      <c r="R91" s="190"/>
      <c r="S91" s="191"/>
    </row>
    <row r="92" spans="1:19" x14ac:dyDescent="0.3">
      <c r="A92" s="1" t="s">
        <v>118</v>
      </c>
      <c r="B92" s="195"/>
      <c r="C92" s="196"/>
      <c r="D92" s="188"/>
      <c r="E92" s="197"/>
      <c r="F92" s="197"/>
      <c r="G92" s="196"/>
      <c r="H92" s="196"/>
      <c r="J92" s="188"/>
      <c r="K92" s="196"/>
      <c r="L92" s="198"/>
      <c r="M92" s="192"/>
      <c r="N92" s="191"/>
      <c r="O92" s="191"/>
      <c r="P92" s="193"/>
      <c r="Q92" s="193"/>
      <c r="R92" s="190"/>
      <c r="S92" s="191"/>
    </row>
    <row r="93" spans="1:19" x14ac:dyDescent="0.3">
      <c r="A93" s="1" t="s">
        <v>122</v>
      </c>
      <c r="B93" s="195"/>
      <c r="C93" s="196"/>
      <c r="D93" s="188"/>
      <c r="E93" s="197"/>
      <c r="F93" s="197"/>
      <c r="G93" s="196"/>
      <c r="H93" s="196"/>
      <c r="J93" s="188"/>
      <c r="K93" s="196"/>
      <c r="L93" s="198"/>
      <c r="M93" s="192"/>
      <c r="N93" s="191"/>
      <c r="O93" s="191"/>
      <c r="P93" s="194"/>
      <c r="Q93" s="194"/>
      <c r="R93" s="190"/>
      <c r="S93" s="191"/>
    </row>
    <row r="94" spans="1:19" x14ac:dyDescent="0.3">
      <c r="A94" s="1" t="s">
        <v>121</v>
      </c>
      <c r="B94" s="195"/>
      <c r="C94" s="196"/>
      <c r="D94" s="188"/>
      <c r="E94" s="197"/>
      <c r="F94" s="197"/>
      <c r="G94" s="196"/>
      <c r="H94" s="196"/>
      <c r="I94" s="188"/>
      <c r="J94" s="188"/>
      <c r="K94" s="196"/>
      <c r="L94" s="198"/>
      <c r="M94" s="198"/>
      <c r="N94" s="188"/>
      <c r="O94" s="188"/>
      <c r="P94" s="199"/>
      <c r="Q94" s="199"/>
      <c r="R94" s="196"/>
      <c r="S94" s="196"/>
    </row>
    <row r="95" spans="1:19" x14ac:dyDescent="0.3">
      <c r="A95" s="1" t="s">
        <v>30</v>
      </c>
      <c r="B95" s="195"/>
      <c r="C95" s="196"/>
      <c r="D95" s="188"/>
      <c r="E95" s="197"/>
      <c r="F95" s="197"/>
      <c r="G95" s="196"/>
      <c r="H95" s="196"/>
      <c r="I95" s="188"/>
      <c r="J95" s="188"/>
      <c r="K95" s="196"/>
      <c r="L95" s="198"/>
      <c r="M95" s="198"/>
      <c r="N95" s="188"/>
      <c r="O95" s="188"/>
      <c r="P95" s="199"/>
      <c r="Q95" s="199"/>
      <c r="R95" s="196"/>
      <c r="S95" s="196"/>
    </row>
    <row r="96" spans="1:19" x14ac:dyDescent="0.3">
      <c r="A96" s="2" t="s">
        <v>31</v>
      </c>
      <c r="B96" s="195"/>
      <c r="C96" s="196"/>
      <c r="D96" s="188"/>
      <c r="E96" s="197"/>
      <c r="F96" s="197"/>
      <c r="G96" s="200"/>
      <c r="H96" s="196"/>
      <c r="I96" s="188"/>
      <c r="J96" s="188"/>
      <c r="K96" s="201"/>
      <c r="L96" s="198"/>
      <c r="M96" s="198"/>
      <c r="N96" s="188"/>
      <c r="O96" s="188"/>
      <c r="P96" s="199"/>
      <c r="Q96" s="199"/>
      <c r="R96" s="196"/>
      <c r="S96" s="196"/>
    </row>
    <row r="97" spans="1:19" x14ac:dyDescent="0.3">
      <c r="A97" s="2" t="s">
        <v>32</v>
      </c>
      <c r="B97" s="202"/>
      <c r="C97" s="202"/>
      <c r="D97" s="202"/>
      <c r="E97" s="202"/>
      <c r="F97" s="199"/>
      <c r="G97" s="202"/>
      <c r="H97" s="202"/>
      <c r="I97" s="202"/>
      <c r="J97" s="202"/>
      <c r="K97" s="202"/>
      <c r="L97" s="203"/>
      <c r="M97" s="198"/>
      <c r="N97" s="188"/>
      <c r="O97" s="188"/>
      <c r="P97" s="199"/>
      <c r="Q97" s="199"/>
      <c r="R97" s="196"/>
      <c r="S97" s="196"/>
    </row>
    <row r="98" spans="1:19" ht="13.8" customHeight="1" x14ac:dyDescent="0.3">
      <c r="A98" s="2"/>
      <c r="B98" s="195"/>
      <c r="C98" s="196"/>
      <c r="D98" s="188"/>
      <c r="E98" s="197"/>
      <c r="F98" s="197"/>
      <c r="G98" s="200"/>
      <c r="H98" s="196"/>
      <c r="I98" s="188"/>
      <c r="J98" s="188"/>
      <c r="K98" s="201"/>
      <c r="L98" s="198"/>
      <c r="M98" s="198"/>
      <c r="N98" s="188"/>
      <c r="O98" s="188"/>
      <c r="P98" s="199"/>
      <c r="Q98" s="199"/>
      <c r="R98" s="196"/>
      <c r="S98" s="196"/>
    </row>
    <row r="99" spans="1:19" x14ac:dyDescent="0.3">
      <c r="A99" s="2"/>
      <c r="B99" s="202"/>
      <c r="C99" s="202"/>
      <c r="D99" s="202"/>
      <c r="E99" s="202"/>
      <c r="F99" s="199"/>
      <c r="G99" s="202"/>
      <c r="H99" s="202"/>
      <c r="I99" s="202"/>
      <c r="J99" s="202"/>
      <c r="K99" s="202"/>
      <c r="L99" s="203"/>
      <c r="M99" s="203"/>
    </row>
    <row r="100" spans="1:19" x14ac:dyDescent="0.3">
      <c r="A100" s="204"/>
    </row>
    <row r="101" spans="1:19" hidden="1" x14ac:dyDescent="0.3">
      <c r="A101" s="205"/>
    </row>
    <row r="102" spans="1:19" hidden="1" x14ac:dyDescent="0.3">
      <c r="A102" s="2" t="s">
        <v>31</v>
      </c>
    </row>
    <row r="103" spans="1:19" hidden="1" x14ac:dyDescent="0.3"/>
    <row r="104" spans="1:19" hidden="1" x14ac:dyDescent="0.3">
      <c r="A104" s="2" t="s">
        <v>32</v>
      </c>
      <c r="B104" s="3"/>
      <c r="C104" s="3"/>
    </row>
    <row r="105" spans="1:19" hidden="1" x14ac:dyDescent="0.3"/>
    <row r="106" spans="1:19" x14ac:dyDescent="0.3">
      <c r="B106" s="204"/>
    </row>
    <row r="107" spans="1:19" x14ac:dyDescent="0.3">
      <c r="A107" s="204"/>
      <c r="B107" s="204"/>
    </row>
    <row r="108" spans="1:19" ht="35.4" hidden="1" customHeight="1" x14ac:dyDescent="0.3">
      <c r="A108" s="205"/>
      <c r="B108" s="205"/>
    </row>
    <row r="109" spans="1:19" hidden="1" x14ac:dyDescent="0.3">
      <c r="A109" s="204"/>
      <c r="B109" s="204"/>
    </row>
    <row r="110" spans="1:19" hidden="1" x14ac:dyDescent="0.3">
      <c r="A110" s="205"/>
      <c r="B110" s="205"/>
    </row>
    <row r="111" spans="1:19" x14ac:dyDescent="0.3">
      <c r="A111" s="2"/>
    </row>
    <row r="113" spans="1:13" x14ac:dyDescent="0.3">
      <c r="A113" s="2"/>
    </row>
    <row r="119" spans="1:13" s="12" customFormat="1" x14ac:dyDescent="0.3">
      <c r="A119" s="2"/>
      <c r="B119" s="2"/>
      <c r="C119" s="2"/>
      <c r="L119" s="13"/>
      <c r="M119" s="13"/>
    </row>
    <row r="121" spans="1:13" x14ac:dyDescent="0.3">
      <c r="A121" s="2"/>
      <c r="B121" s="2"/>
      <c r="C121" s="2"/>
    </row>
    <row r="123" spans="1:13" x14ac:dyDescent="0.3">
      <c r="A12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30" type="noConversion"/>
  <pageMargins left="0.70866141732283472" right="0.70866141732283472" top="0.78740157480314965" bottom="0.78740157480314965" header="0.31496062992125984" footer="0.31496062992125984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72"/>
  <sheetViews>
    <sheetView tabSelected="1" zoomScale="80" zoomScaleNormal="80" workbookViewId="0">
      <selection activeCell="L113" sqref="L113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9.44140625" style="1" bestFit="1" customWidth="1"/>
    <col min="5" max="6" width="10.88671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1" customWidth="1"/>
    <col min="13" max="13" width="15.44140625" style="11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353" t="s">
        <v>33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5"/>
    </row>
    <row r="2" spans="1:26" ht="29.1" customHeight="1" thickBot="1" x14ac:dyDescent="0.35">
      <c r="A2" s="356" t="s">
        <v>6</v>
      </c>
      <c r="B2" s="383" t="s">
        <v>7</v>
      </c>
      <c r="C2" s="384"/>
      <c r="D2" s="384"/>
      <c r="E2" s="384"/>
      <c r="F2" s="385"/>
      <c r="G2" s="363" t="s">
        <v>8</v>
      </c>
      <c r="H2" s="402" t="s">
        <v>34</v>
      </c>
      <c r="I2" s="405" t="s">
        <v>66</v>
      </c>
      <c r="J2" s="366" t="s">
        <v>10</v>
      </c>
      <c r="K2" s="380" t="s">
        <v>11</v>
      </c>
      <c r="L2" s="386" t="s">
        <v>35</v>
      </c>
      <c r="M2" s="387"/>
      <c r="N2" s="388" t="s">
        <v>13</v>
      </c>
      <c r="O2" s="389"/>
      <c r="P2" s="375" t="s">
        <v>36</v>
      </c>
      <c r="Q2" s="376"/>
      <c r="R2" s="376"/>
      <c r="S2" s="376"/>
      <c r="T2" s="376"/>
      <c r="U2" s="376"/>
      <c r="V2" s="376"/>
      <c r="W2" s="377"/>
      <c r="X2" s="377"/>
      <c r="Y2" s="335" t="s">
        <v>15</v>
      </c>
      <c r="Z2" s="336"/>
    </row>
    <row r="3" spans="1:26" ht="14.85" customHeight="1" x14ac:dyDescent="0.3">
      <c r="A3" s="357"/>
      <c r="B3" s="363" t="s">
        <v>16</v>
      </c>
      <c r="C3" s="359" t="s">
        <v>17</v>
      </c>
      <c r="D3" s="359" t="s">
        <v>18</v>
      </c>
      <c r="E3" s="359" t="s">
        <v>19</v>
      </c>
      <c r="F3" s="361" t="s">
        <v>20</v>
      </c>
      <c r="G3" s="364"/>
      <c r="H3" s="403"/>
      <c r="I3" s="406"/>
      <c r="J3" s="367"/>
      <c r="K3" s="381"/>
      <c r="L3" s="394" t="s">
        <v>21</v>
      </c>
      <c r="M3" s="396" t="s">
        <v>83</v>
      </c>
      <c r="N3" s="398" t="s">
        <v>22</v>
      </c>
      <c r="O3" s="400" t="s">
        <v>23</v>
      </c>
      <c r="P3" s="378" t="s">
        <v>37</v>
      </c>
      <c r="Q3" s="379"/>
      <c r="R3" s="379"/>
      <c r="S3" s="380"/>
      <c r="T3" s="369" t="s">
        <v>38</v>
      </c>
      <c r="U3" s="371" t="s">
        <v>80</v>
      </c>
      <c r="V3" s="371" t="s">
        <v>81</v>
      </c>
      <c r="W3" s="369" t="s">
        <v>39</v>
      </c>
      <c r="X3" s="373" t="s">
        <v>68</v>
      </c>
      <c r="Y3" s="390" t="s">
        <v>26</v>
      </c>
      <c r="Z3" s="392" t="s">
        <v>27</v>
      </c>
    </row>
    <row r="4" spans="1:26" ht="80.099999999999994" customHeight="1" thickBot="1" x14ac:dyDescent="0.35">
      <c r="A4" s="358"/>
      <c r="B4" s="365"/>
      <c r="C4" s="360"/>
      <c r="D4" s="360"/>
      <c r="E4" s="360"/>
      <c r="F4" s="362"/>
      <c r="G4" s="365"/>
      <c r="H4" s="404"/>
      <c r="I4" s="407"/>
      <c r="J4" s="368"/>
      <c r="K4" s="382"/>
      <c r="L4" s="395"/>
      <c r="M4" s="397"/>
      <c r="N4" s="399"/>
      <c r="O4" s="401"/>
      <c r="P4" s="53" t="s">
        <v>60</v>
      </c>
      <c r="Q4" s="54" t="s">
        <v>40</v>
      </c>
      <c r="R4" s="54" t="s">
        <v>41</v>
      </c>
      <c r="S4" s="55" t="s">
        <v>42</v>
      </c>
      <c r="T4" s="370"/>
      <c r="U4" s="372"/>
      <c r="V4" s="372"/>
      <c r="W4" s="370"/>
      <c r="X4" s="374"/>
      <c r="Y4" s="391"/>
      <c r="Z4" s="393"/>
    </row>
    <row r="5" spans="1:26" ht="99" customHeight="1" x14ac:dyDescent="0.3">
      <c r="A5" s="160" t="s">
        <v>435</v>
      </c>
      <c r="B5" s="93" t="s">
        <v>140</v>
      </c>
      <c r="C5" s="96" t="s">
        <v>141</v>
      </c>
      <c r="D5" s="73">
        <v>63434504</v>
      </c>
      <c r="E5" s="73">
        <v>102255148</v>
      </c>
      <c r="F5" s="74">
        <v>600112292</v>
      </c>
      <c r="G5" s="76" t="s">
        <v>142</v>
      </c>
      <c r="H5" s="76" t="s">
        <v>123</v>
      </c>
      <c r="I5" s="77" t="s">
        <v>124</v>
      </c>
      <c r="J5" s="77" t="s">
        <v>124</v>
      </c>
      <c r="K5" s="76" t="s">
        <v>143</v>
      </c>
      <c r="L5" s="97">
        <v>1500000</v>
      </c>
      <c r="M5" s="98">
        <f>L5/100*70</f>
        <v>1050000</v>
      </c>
      <c r="N5" s="99">
        <v>2021</v>
      </c>
      <c r="O5" s="74">
        <v>2027</v>
      </c>
      <c r="P5" s="206" t="s">
        <v>126</v>
      </c>
      <c r="Q5" s="122"/>
      <c r="R5" s="122"/>
      <c r="S5" s="145" t="s">
        <v>126</v>
      </c>
      <c r="T5" s="207"/>
      <c r="U5" s="207"/>
      <c r="V5" s="207"/>
      <c r="W5" s="207"/>
      <c r="X5" s="207" t="s">
        <v>126</v>
      </c>
      <c r="Y5" s="99"/>
      <c r="Z5" s="74" t="s">
        <v>144</v>
      </c>
    </row>
    <row r="6" spans="1:26" ht="100.8" customHeight="1" x14ac:dyDescent="0.3">
      <c r="A6" s="64" t="s">
        <v>437</v>
      </c>
      <c r="B6" s="94" t="s">
        <v>140</v>
      </c>
      <c r="C6" s="100" t="s">
        <v>141</v>
      </c>
      <c r="D6" s="101">
        <v>63434504</v>
      </c>
      <c r="E6" s="102">
        <v>102255148</v>
      </c>
      <c r="F6" s="103">
        <v>600112292</v>
      </c>
      <c r="G6" s="104" t="s">
        <v>145</v>
      </c>
      <c r="H6" s="104" t="s">
        <v>123</v>
      </c>
      <c r="I6" s="104" t="s">
        <v>146</v>
      </c>
      <c r="J6" s="104" t="s">
        <v>146</v>
      </c>
      <c r="K6" s="105" t="s">
        <v>147</v>
      </c>
      <c r="L6" s="106">
        <v>15000000</v>
      </c>
      <c r="M6" s="103">
        <f t="shared" ref="M6:M50" si="0">L6/100*70</f>
        <v>10500000</v>
      </c>
      <c r="N6" s="107">
        <v>2021</v>
      </c>
      <c r="O6" s="108">
        <v>2027</v>
      </c>
      <c r="P6" s="92" t="s">
        <v>126</v>
      </c>
      <c r="Q6" s="85" t="s">
        <v>126</v>
      </c>
      <c r="R6" s="85" t="s">
        <v>126</v>
      </c>
      <c r="S6" s="84" t="s">
        <v>126</v>
      </c>
      <c r="T6" s="208"/>
      <c r="U6" s="208" t="s">
        <v>126</v>
      </c>
      <c r="V6" s="208" t="s">
        <v>126</v>
      </c>
      <c r="W6" s="208" t="s">
        <v>126</v>
      </c>
      <c r="X6" s="208" t="s">
        <v>126</v>
      </c>
      <c r="Y6" s="116" t="s">
        <v>148</v>
      </c>
      <c r="Z6" s="117" t="s">
        <v>149</v>
      </c>
    </row>
    <row r="7" spans="1:26" ht="84" x14ac:dyDescent="0.3">
      <c r="A7" s="64" t="s">
        <v>436</v>
      </c>
      <c r="B7" s="94" t="s">
        <v>140</v>
      </c>
      <c r="C7" s="100" t="s">
        <v>141</v>
      </c>
      <c r="D7" s="101">
        <v>63434504</v>
      </c>
      <c r="E7" s="102">
        <v>102255148</v>
      </c>
      <c r="F7" s="103">
        <v>600112292</v>
      </c>
      <c r="G7" s="105" t="s">
        <v>150</v>
      </c>
      <c r="H7" s="104" t="s">
        <v>123</v>
      </c>
      <c r="I7" s="104" t="s">
        <v>146</v>
      </c>
      <c r="J7" s="104" t="s">
        <v>146</v>
      </c>
      <c r="K7" s="105" t="s">
        <v>151</v>
      </c>
      <c r="L7" s="109">
        <v>30000000</v>
      </c>
      <c r="M7" s="103">
        <f t="shared" si="0"/>
        <v>21000000</v>
      </c>
      <c r="N7" s="107">
        <v>2021</v>
      </c>
      <c r="O7" s="108">
        <v>2027</v>
      </c>
      <c r="P7" s="92"/>
      <c r="Q7" s="85"/>
      <c r="R7" s="85"/>
      <c r="S7" s="84" t="s">
        <v>126</v>
      </c>
      <c r="T7" s="208"/>
      <c r="U7" s="208" t="s">
        <v>126</v>
      </c>
      <c r="V7" s="208" t="s">
        <v>126</v>
      </c>
      <c r="W7" s="208" t="s">
        <v>126</v>
      </c>
      <c r="X7" s="208" t="s">
        <v>126</v>
      </c>
      <c r="Y7" s="116" t="s">
        <v>148</v>
      </c>
      <c r="Z7" s="117" t="s">
        <v>127</v>
      </c>
    </row>
    <row r="8" spans="1:26" ht="98.4" customHeight="1" x14ac:dyDescent="0.3">
      <c r="A8" s="64" t="s">
        <v>438</v>
      </c>
      <c r="B8" s="94" t="s">
        <v>140</v>
      </c>
      <c r="C8" s="100" t="s">
        <v>141</v>
      </c>
      <c r="D8" s="101">
        <v>63434504</v>
      </c>
      <c r="E8" s="102">
        <v>102255148</v>
      </c>
      <c r="F8" s="103">
        <v>600112292</v>
      </c>
      <c r="G8" s="105" t="s">
        <v>152</v>
      </c>
      <c r="H8" s="104" t="s">
        <v>123</v>
      </c>
      <c r="I8" s="104" t="s">
        <v>146</v>
      </c>
      <c r="J8" s="104" t="s">
        <v>146</v>
      </c>
      <c r="K8" s="105" t="s">
        <v>153</v>
      </c>
      <c r="L8" s="109">
        <v>4500000</v>
      </c>
      <c r="M8" s="103">
        <f t="shared" si="0"/>
        <v>3150000</v>
      </c>
      <c r="N8" s="107">
        <v>2021</v>
      </c>
      <c r="O8" s="108">
        <v>2027</v>
      </c>
      <c r="P8" s="209" t="s">
        <v>126</v>
      </c>
      <c r="Q8" s="210" t="s">
        <v>126</v>
      </c>
      <c r="R8" s="210" t="s">
        <v>126</v>
      </c>
      <c r="S8" s="110" t="s">
        <v>126</v>
      </c>
      <c r="T8" s="208"/>
      <c r="U8" s="208" t="s">
        <v>126</v>
      </c>
      <c r="V8" s="208" t="s">
        <v>126</v>
      </c>
      <c r="W8" s="208" t="s">
        <v>126</v>
      </c>
      <c r="X8" s="208" t="s">
        <v>126</v>
      </c>
      <c r="Y8" s="119" t="s">
        <v>129</v>
      </c>
      <c r="Z8" s="120" t="s">
        <v>144</v>
      </c>
    </row>
    <row r="9" spans="1:26" ht="101.4" customHeight="1" x14ac:dyDescent="0.3">
      <c r="A9" s="64" t="s">
        <v>439</v>
      </c>
      <c r="B9" s="94" t="s">
        <v>140</v>
      </c>
      <c r="C9" s="100" t="s">
        <v>141</v>
      </c>
      <c r="D9" s="101">
        <v>63434505</v>
      </c>
      <c r="E9" s="102">
        <v>102255148</v>
      </c>
      <c r="F9" s="103">
        <v>600112292</v>
      </c>
      <c r="G9" s="104" t="s">
        <v>154</v>
      </c>
      <c r="H9" s="104" t="s">
        <v>123</v>
      </c>
      <c r="I9" s="104" t="s">
        <v>146</v>
      </c>
      <c r="J9" s="104" t="s">
        <v>146</v>
      </c>
      <c r="K9" s="104" t="s">
        <v>155</v>
      </c>
      <c r="L9" s="106">
        <v>500000</v>
      </c>
      <c r="M9" s="103">
        <f t="shared" si="0"/>
        <v>350000</v>
      </c>
      <c r="N9" s="107">
        <v>2021</v>
      </c>
      <c r="O9" s="108">
        <v>2027</v>
      </c>
      <c r="P9" s="92"/>
      <c r="Q9" s="85"/>
      <c r="R9" s="85"/>
      <c r="S9" s="84" t="s">
        <v>126</v>
      </c>
      <c r="T9" s="208"/>
      <c r="U9" s="208" t="s">
        <v>126</v>
      </c>
      <c r="V9" s="208" t="s">
        <v>126</v>
      </c>
      <c r="W9" s="208"/>
      <c r="X9" s="208" t="s">
        <v>126</v>
      </c>
      <c r="Y9" s="119"/>
      <c r="Z9" s="120" t="s">
        <v>144</v>
      </c>
    </row>
    <row r="10" spans="1:26" ht="99.6" customHeight="1" x14ac:dyDescent="0.3">
      <c r="A10" s="227" t="s">
        <v>440</v>
      </c>
      <c r="B10" s="323" t="s">
        <v>140</v>
      </c>
      <c r="C10" s="291" t="s">
        <v>141</v>
      </c>
      <c r="D10" s="228">
        <v>63434506</v>
      </c>
      <c r="E10" s="324">
        <v>102255148</v>
      </c>
      <c r="F10" s="239">
        <v>600112292</v>
      </c>
      <c r="G10" s="230" t="s">
        <v>156</v>
      </c>
      <c r="H10" s="292" t="s">
        <v>123</v>
      </c>
      <c r="I10" s="292" t="s">
        <v>146</v>
      </c>
      <c r="J10" s="292" t="s">
        <v>146</v>
      </c>
      <c r="K10" s="230" t="s">
        <v>638</v>
      </c>
      <c r="L10" s="238">
        <v>5000000</v>
      </c>
      <c r="M10" s="239">
        <f t="shared" si="0"/>
        <v>3500000</v>
      </c>
      <c r="N10" s="240">
        <v>2021</v>
      </c>
      <c r="O10" s="229">
        <v>2027</v>
      </c>
      <c r="P10" s="325" t="s">
        <v>157</v>
      </c>
      <c r="Q10" s="326" t="s">
        <v>157</v>
      </c>
      <c r="R10" s="326" t="s">
        <v>157</v>
      </c>
      <c r="S10" s="327" t="s">
        <v>157</v>
      </c>
      <c r="T10" s="328"/>
      <c r="U10" s="328"/>
      <c r="V10" s="328" t="s">
        <v>126</v>
      </c>
      <c r="W10" s="328" t="s">
        <v>126</v>
      </c>
      <c r="X10" s="328" t="s">
        <v>126</v>
      </c>
      <c r="Y10" s="329" t="s">
        <v>148</v>
      </c>
      <c r="Z10" s="229" t="s">
        <v>149</v>
      </c>
    </row>
    <row r="11" spans="1:26" ht="55.8" customHeight="1" x14ac:dyDescent="0.3">
      <c r="A11" s="227" t="s">
        <v>441</v>
      </c>
      <c r="B11" s="323" t="s">
        <v>158</v>
      </c>
      <c r="C11" s="291" t="s">
        <v>141</v>
      </c>
      <c r="D11" s="228">
        <v>60680709</v>
      </c>
      <c r="E11" s="324">
        <v>102255113</v>
      </c>
      <c r="F11" s="239">
        <v>600112276</v>
      </c>
      <c r="G11" s="230" t="s">
        <v>641</v>
      </c>
      <c r="H11" s="292" t="s">
        <v>123</v>
      </c>
      <c r="I11" s="292" t="s">
        <v>146</v>
      </c>
      <c r="J11" s="292" t="s">
        <v>146</v>
      </c>
      <c r="K11" s="230" t="s">
        <v>639</v>
      </c>
      <c r="L11" s="238">
        <v>2600000</v>
      </c>
      <c r="M11" s="239">
        <f t="shared" si="0"/>
        <v>1820000</v>
      </c>
      <c r="N11" s="240">
        <v>2024</v>
      </c>
      <c r="O11" s="229">
        <v>2025</v>
      </c>
      <c r="P11" s="325"/>
      <c r="Q11" s="326" t="s">
        <v>126</v>
      </c>
      <c r="R11" s="326"/>
      <c r="S11" s="327"/>
      <c r="T11" s="328"/>
      <c r="U11" s="328"/>
      <c r="V11" s="328"/>
      <c r="W11" s="328"/>
      <c r="X11" s="328"/>
      <c r="Y11" s="330" t="s">
        <v>640</v>
      </c>
      <c r="Z11" s="229" t="s">
        <v>144</v>
      </c>
    </row>
    <row r="12" spans="1:26" ht="55.8" customHeight="1" x14ac:dyDescent="0.3">
      <c r="A12" s="227" t="s">
        <v>442</v>
      </c>
      <c r="B12" s="323" t="s">
        <v>158</v>
      </c>
      <c r="C12" s="291" t="s">
        <v>141</v>
      </c>
      <c r="D12" s="228">
        <v>60680709</v>
      </c>
      <c r="E12" s="324">
        <v>102255113</v>
      </c>
      <c r="F12" s="239">
        <v>600112276</v>
      </c>
      <c r="G12" s="230" t="s">
        <v>642</v>
      </c>
      <c r="H12" s="292" t="s">
        <v>123</v>
      </c>
      <c r="I12" s="292" t="s">
        <v>146</v>
      </c>
      <c r="J12" s="292" t="s">
        <v>146</v>
      </c>
      <c r="K12" s="230" t="s">
        <v>643</v>
      </c>
      <c r="L12" s="238">
        <v>2600000</v>
      </c>
      <c r="M12" s="239">
        <f t="shared" ref="M12:M13" si="1">L12/100*70</f>
        <v>1820000</v>
      </c>
      <c r="N12" s="240">
        <v>2025</v>
      </c>
      <c r="O12" s="229">
        <v>2026</v>
      </c>
      <c r="P12" s="325"/>
      <c r="Q12" s="326" t="s">
        <v>126</v>
      </c>
      <c r="R12" s="326"/>
      <c r="S12" s="327"/>
      <c r="T12" s="328"/>
      <c r="U12" s="328"/>
      <c r="V12" s="328"/>
      <c r="W12" s="328"/>
      <c r="X12" s="328"/>
      <c r="Y12" s="330" t="s">
        <v>148</v>
      </c>
      <c r="Z12" s="229" t="s">
        <v>144</v>
      </c>
    </row>
    <row r="13" spans="1:26" ht="55.8" customHeight="1" x14ac:dyDescent="0.3">
      <c r="A13" s="227" t="s">
        <v>509</v>
      </c>
      <c r="B13" s="323" t="s">
        <v>158</v>
      </c>
      <c r="C13" s="291" t="s">
        <v>141</v>
      </c>
      <c r="D13" s="228">
        <v>60680709</v>
      </c>
      <c r="E13" s="324">
        <v>102255113</v>
      </c>
      <c r="F13" s="239">
        <v>600112276</v>
      </c>
      <c r="G13" s="230" t="s">
        <v>159</v>
      </c>
      <c r="H13" s="292" t="s">
        <v>123</v>
      </c>
      <c r="I13" s="292" t="s">
        <v>146</v>
      </c>
      <c r="J13" s="292" t="s">
        <v>146</v>
      </c>
      <c r="K13" s="230" t="s">
        <v>644</v>
      </c>
      <c r="L13" s="331">
        <v>120000000</v>
      </c>
      <c r="M13" s="239">
        <f t="shared" si="1"/>
        <v>84000000</v>
      </c>
      <c r="N13" s="240">
        <v>2025</v>
      </c>
      <c r="O13" s="229">
        <v>2027</v>
      </c>
      <c r="P13" s="325" t="s">
        <v>126</v>
      </c>
      <c r="Q13" s="326" t="s">
        <v>126</v>
      </c>
      <c r="R13" s="326" t="s">
        <v>126</v>
      </c>
      <c r="S13" s="327" t="s">
        <v>126</v>
      </c>
      <c r="T13" s="328"/>
      <c r="U13" s="328" t="s">
        <v>126</v>
      </c>
      <c r="V13" s="328" t="s">
        <v>126</v>
      </c>
      <c r="W13" s="328" t="s">
        <v>126</v>
      </c>
      <c r="X13" s="328" t="s">
        <v>126</v>
      </c>
      <c r="Y13" s="330" t="s">
        <v>148</v>
      </c>
      <c r="Z13" s="229" t="s">
        <v>149</v>
      </c>
    </row>
    <row r="14" spans="1:26" ht="115.8" customHeight="1" x14ac:dyDescent="0.3">
      <c r="A14" s="227" t="s">
        <v>510</v>
      </c>
      <c r="B14" s="323" t="s">
        <v>158</v>
      </c>
      <c r="C14" s="291" t="s">
        <v>141</v>
      </c>
      <c r="D14" s="228">
        <v>60680709</v>
      </c>
      <c r="E14" s="324">
        <v>102255113</v>
      </c>
      <c r="F14" s="239">
        <v>600112276</v>
      </c>
      <c r="G14" s="230" t="s">
        <v>159</v>
      </c>
      <c r="H14" s="292" t="s">
        <v>123</v>
      </c>
      <c r="I14" s="292" t="s">
        <v>146</v>
      </c>
      <c r="J14" s="292" t="s">
        <v>146</v>
      </c>
      <c r="K14" s="230" t="s">
        <v>160</v>
      </c>
      <c r="L14" s="331">
        <v>120000000</v>
      </c>
      <c r="M14" s="239">
        <f t="shared" si="0"/>
        <v>84000000</v>
      </c>
      <c r="N14" s="240">
        <v>2025</v>
      </c>
      <c r="O14" s="229">
        <v>2027</v>
      </c>
      <c r="P14" s="325" t="s">
        <v>126</v>
      </c>
      <c r="Q14" s="326" t="s">
        <v>126</v>
      </c>
      <c r="R14" s="326" t="s">
        <v>126</v>
      </c>
      <c r="S14" s="327" t="s">
        <v>126</v>
      </c>
      <c r="T14" s="328"/>
      <c r="U14" s="328" t="s">
        <v>126</v>
      </c>
      <c r="V14" s="328" t="s">
        <v>126</v>
      </c>
      <c r="W14" s="328" t="s">
        <v>126</v>
      </c>
      <c r="X14" s="328" t="s">
        <v>126</v>
      </c>
      <c r="Y14" s="330" t="s">
        <v>148</v>
      </c>
      <c r="Z14" s="229" t="s">
        <v>149</v>
      </c>
    </row>
    <row r="15" spans="1:26" ht="51" customHeight="1" x14ac:dyDescent="0.3">
      <c r="A15" s="227" t="s">
        <v>511</v>
      </c>
      <c r="B15" s="323" t="s">
        <v>158</v>
      </c>
      <c r="C15" s="291" t="s">
        <v>141</v>
      </c>
      <c r="D15" s="228">
        <v>60680709</v>
      </c>
      <c r="E15" s="324">
        <v>102255113</v>
      </c>
      <c r="F15" s="239">
        <v>600112276</v>
      </c>
      <c r="G15" s="292" t="s">
        <v>159</v>
      </c>
      <c r="H15" s="292" t="s">
        <v>123</v>
      </c>
      <c r="I15" s="292" t="s">
        <v>146</v>
      </c>
      <c r="J15" s="292" t="s">
        <v>146</v>
      </c>
      <c r="K15" s="292" t="s">
        <v>645</v>
      </c>
      <c r="L15" s="331">
        <v>12000000</v>
      </c>
      <c r="M15" s="239">
        <f t="shared" si="0"/>
        <v>8400000</v>
      </c>
      <c r="N15" s="240">
        <v>2025</v>
      </c>
      <c r="O15" s="229">
        <v>2027</v>
      </c>
      <c r="P15" s="332" t="s">
        <v>126</v>
      </c>
      <c r="Q15" s="333" t="s">
        <v>126</v>
      </c>
      <c r="R15" s="333"/>
      <c r="S15" s="242"/>
      <c r="T15" s="328"/>
      <c r="U15" s="328"/>
      <c r="V15" s="328" t="s">
        <v>126</v>
      </c>
      <c r="W15" s="328" t="s">
        <v>126</v>
      </c>
      <c r="X15" s="328" t="s">
        <v>126</v>
      </c>
      <c r="Y15" s="330" t="s">
        <v>129</v>
      </c>
      <c r="Z15" s="229" t="s">
        <v>127</v>
      </c>
    </row>
    <row r="16" spans="1:26" ht="48" x14ac:dyDescent="0.3">
      <c r="A16" s="227" t="s">
        <v>512</v>
      </c>
      <c r="B16" s="323" t="s">
        <v>158</v>
      </c>
      <c r="C16" s="291" t="s">
        <v>141</v>
      </c>
      <c r="D16" s="228">
        <v>60680709</v>
      </c>
      <c r="E16" s="324">
        <v>102255113</v>
      </c>
      <c r="F16" s="239">
        <v>600112276</v>
      </c>
      <c r="G16" s="230" t="s">
        <v>159</v>
      </c>
      <c r="H16" s="292" t="s">
        <v>123</v>
      </c>
      <c r="I16" s="292" t="s">
        <v>146</v>
      </c>
      <c r="J16" s="292" t="s">
        <v>146</v>
      </c>
      <c r="K16" s="230" t="s">
        <v>161</v>
      </c>
      <c r="L16" s="238">
        <v>10000000</v>
      </c>
      <c r="M16" s="239">
        <f t="shared" si="0"/>
        <v>7000000</v>
      </c>
      <c r="N16" s="240">
        <v>2025</v>
      </c>
      <c r="O16" s="229">
        <v>2027</v>
      </c>
      <c r="P16" s="332"/>
      <c r="Q16" s="333"/>
      <c r="R16" s="334"/>
      <c r="S16" s="242"/>
      <c r="T16" s="328"/>
      <c r="U16" s="328"/>
      <c r="V16" s="328" t="s">
        <v>126</v>
      </c>
      <c r="W16" s="328" t="s">
        <v>126</v>
      </c>
      <c r="X16" s="328" t="s">
        <v>126</v>
      </c>
      <c r="Y16" s="330" t="s">
        <v>129</v>
      </c>
      <c r="Z16" s="229" t="s">
        <v>127</v>
      </c>
    </row>
    <row r="17" spans="1:26" ht="48" x14ac:dyDescent="0.3">
      <c r="A17" s="227" t="s">
        <v>513</v>
      </c>
      <c r="B17" s="323" t="s">
        <v>158</v>
      </c>
      <c r="C17" s="233" t="s">
        <v>141</v>
      </c>
      <c r="D17" s="228">
        <v>60680709</v>
      </c>
      <c r="E17" s="324">
        <v>102255113</v>
      </c>
      <c r="F17" s="239">
        <v>600112276</v>
      </c>
      <c r="G17" s="230" t="s">
        <v>474</v>
      </c>
      <c r="H17" s="230" t="s">
        <v>123</v>
      </c>
      <c r="I17" s="230" t="s">
        <v>146</v>
      </c>
      <c r="J17" s="230" t="s">
        <v>146</v>
      </c>
      <c r="K17" s="230" t="s">
        <v>646</v>
      </c>
      <c r="L17" s="238">
        <v>9000000</v>
      </c>
      <c r="M17" s="239">
        <f t="shared" ref="M17" si="2">L17/100*70</f>
        <v>6300000</v>
      </c>
      <c r="N17" s="240">
        <v>2025</v>
      </c>
      <c r="O17" s="229">
        <v>2027</v>
      </c>
      <c r="P17" s="332"/>
      <c r="Q17" s="333" t="s">
        <v>126</v>
      </c>
      <c r="R17" s="334" t="s">
        <v>126</v>
      </c>
      <c r="S17" s="242"/>
      <c r="T17" s="328"/>
      <c r="U17" s="328"/>
      <c r="V17" s="328" t="s">
        <v>126</v>
      </c>
      <c r="W17" s="328" t="s">
        <v>126</v>
      </c>
      <c r="X17" s="328"/>
      <c r="Y17" s="329" t="s">
        <v>129</v>
      </c>
      <c r="Z17" s="229" t="s">
        <v>127</v>
      </c>
    </row>
    <row r="18" spans="1:26" ht="48" x14ac:dyDescent="0.3">
      <c r="A18" s="227" t="s">
        <v>514</v>
      </c>
      <c r="B18" s="323" t="s">
        <v>158</v>
      </c>
      <c r="C18" s="233" t="s">
        <v>141</v>
      </c>
      <c r="D18" s="228">
        <v>60680709</v>
      </c>
      <c r="E18" s="324">
        <v>102255113</v>
      </c>
      <c r="F18" s="239">
        <v>600112276</v>
      </c>
      <c r="G18" s="230" t="s">
        <v>284</v>
      </c>
      <c r="H18" s="230" t="s">
        <v>123</v>
      </c>
      <c r="I18" s="230" t="s">
        <v>146</v>
      </c>
      <c r="J18" s="230" t="s">
        <v>146</v>
      </c>
      <c r="K18" s="230" t="s">
        <v>285</v>
      </c>
      <c r="L18" s="238">
        <v>3000000</v>
      </c>
      <c r="M18" s="239">
        <f t="shared" ref="M18" si="3">L18/100*70</f>
        <v>2100000</v>
      </c>
      <c r="N18" s="240">
        <v>2025</v>
      </c>
      <c r="O18" s="229">
        <v>2027</v>
      </c>
      <c r="P18" s="332"/>
      <c r="Q18" s="333"/>
      <c r="R18" s="334"/>
      <c r="S18" s="242" t="s">
        <v>126</v>
      </c>
      <c r="T18" s="328"/>
      <c r="U18" s="328"/>
      <c r="V18" s="328"/>
      <c r="W18" s="328"/>
      <c r="X18" s="328" t="s">
        <v>126</v>
      </c>
      <c r="Y18" s="329" t="s">
        <v>129</v>
      </c>
      <c r="Z18" s="229" t="s">
        <v>144</v>
      </c>
    </row>
    <row r="19" spans="1:26" ht="48" x14ac:dyDescent="0.3">
      <c r="A19" s="227" t="s">
        <v>515</v>
      </c>
      <c r="B19" s="323" t="s">
        <v>158</v>
      </c>
      <c r="C19" s="233" t="s">
        <v>141</v>
      </c>
      <c r="D19" s="228">
        <v>60680709</v>
      </c>
      <c r="E19" s="324">
        <v>102255113</v>
      </c>
      <c r="F19" s="239">
        <v>600112276</v>
      </c>
      <c r="G19" s="230" t="s">
        <v>142</v>
      </c>
      <c r="H19" s="230" t="s">
        <v>123</v>
      </c>
      <c r="I19" s="230" t="s">
        <v>146</v>
      </c>
      <c r="J19" s="230" t="s">
        <v>146</v>
      </c>
      <c r="K19" s="230" t="s">
        <v>647</v>
      </c>
      <c r="L19" s="238">
        <v>3000000</v>
      </c>
      <c r="M19" s="239">
        <f t="shared" ref="M19" si="4">L19/100*70</f>
        <v>2100000</v>
      </c>
      <c r="N19" s="240">
        <v>2025</v>
      </c>
      <c r="O19" s="229">
        <v>2027</v>
      </c>
      <c r="P19" s="332" t="s">
        <v>126</v>
      </c>
      <c r="Q19" s="333"/>
      <c r="R19" s="334"/>
      <c r="S19" s="242"/>
      <c r="T19" s="328"/>
      <c r="U19" s="328"/>
      <c r="V19" s="328"/>
      <c r="W19" s="328"/>
      <c r="X19" s="328" t="s">
        <v>126</v>
      </c>
      <c r="Y19" s="329" t="s">
        <v>129</v>
      </c>
      <c r="Z19" s="229" t="s">
        <v>144</v>
      </c>
    </row>
    <row r="20" spans="1:26" ht="48" x14ac:dyDescent="0.3">
      <c r="A20" s="227" t="s">
        <v>516</v>
      </c>
      <c r="B20" s="323" t="s">
        <v>158</v>
      </c>
      <c r="C20" s="291" t="s">
        <v>141</v>
      </c>
      <c r="D20" s="228">
        <v>60680709</v>
      </c>
      <c r="E20" s="324">
        <v>102255113</v>
      </c>
      <c r="F20" s="239">
        <v>600112276</v>
      </c>
      <c r="G20" s="230" t="s">
        <v>648</v>
      </c>
      <c r="H20" s="292" t="s">
        <v>123</v>
      </c>
      <c r="I20" s="292" t="s">
        <v>146</v>
      </c>
      <c r="J20" s="292" t="s">
        <v>146</v>
      </c>
      <c r="K20" s="230" t="s">
        <v>649</v>
      </c>
      <c r="L20" s="238">
        <v>10000000</v>
      </c>
      <c r="M20" s="239">
        <f t="shared" ref="M20" si="5">L20/100*70</f>
        <v>7000000</v>
      </c>
      <c r="N20" s="240">
        <v>2025</v>
      </c>
      <c r="O20" s="229">
        <v>2027</v>
      </c>
      <c r="P20" s="332"/>
      <c r="Q20" s="333"/>
      <c r="R20" s="334"/>
      <c r="S20" s="242"/>
      <c r="T20" s="328"/>
      <c r="U20" s="328"/>
      <c r="V20" s="328"/>
      <c r="W20" s="328"/>
      <c r="X20" s="328" t="s">
        <v>126</v>
      </c>
      <c r="Y20" s="330" t="s">
        <v>129</v>
      </c>
      <c r="Z20" s="229" t="s">
        <v>144</v>
      </c>
    </row>
    <row r="21" spans="1:26" ht="48" x14ac:dyDescent="0.3">
      <c r="A21" s="227" t="s">
        <v>517</v>
      </c>
      <c r="B21" s="323" t="s">
        <v>158</v>
      </c>
      <c r="C21" s="291" t="s">
        <v>141</v>
      </c>
      <c r="D21" s="228">
        <v>60680709</v>
      </c>
      <c r="E21" s="324">
        <v>102255113</v>
      </c>
      <c r="F21" s="239">
        <v>600112276</v>
      </c>
      <c r="G21" s="230" t="s">
        <v>650</v>
      </c>
      <c r="H21" s="292" t="s">
        <v>123</v>
      </c>
      <c r="I21" s="292" t="s">
        <v>146</v>
      </c>
      <c r="J21" s="292" t="s">
        <v>146</v>
      </c>
      <c r="K21" s="230" t="s">
        <v>651</v>
      </c>
      <c r="L21" s="238">
        <v>5000000</v>
      </c>
      <c r="M21" s="239">
        <f t="shared" ref="M21:M22" si="6">L21/100*70</f>
        <v>3500000</v>
      </c>
      <c r="N21" s="240">
        <v>2025</v>
      </c>
      <c r="O21" s="229">
        <v>2027</v>
      </c>
      <c r="P21" s="332"/>
      <c r="Q21" s="333"/>
      <c r="R21" s="334"/>
      <c r="S21" s="242"/>
      <c r="T21" s="328"/>
      <c r="U21" s="328"/>
      <c r="V21" s="328"/>
      <c r="W21" s="328" t="s">
        <v>126</v>
      </c>
      <c r="X21" s="328"/>
      <c r="Y21" s="330" t="s">
        <v>129</v>
      </c>
      <c r="Z21" s="229" t="s">
        <v>127</v>
      </c>
    </row>
    <row r="22" spans="1:26" ht="72" x14ac:dyDescent="0.3">
      <c r="A22" s="227" t="s">
        <v>518</v>
      </c>
      <c r="B22" s="323" t="s">
        <v>162</v>
      </c>
      <c r="C22" s="233" t="s">
        <v>141</v>
      </c>
      <c r="D22" s="228">
        <v>63434466</v>
      </c>
      <c r="E22" s="324">
        <v>102255172</v>
      </c>
      <c r="F22" s="239">
        <v>600112314</v>
      </c>
      <c r="G22" s="230" t="s">
        <v>219</v>
      </c>
      <c r="H22" s="230" t="s">
        <v>123</v>
      </c>
      <c r="I22" s="230" t="s">
        <v>146</v>
      </c>
      <c r="J22" s="230" t="s">
        <v>146</v>
      </c>
      <c r="K22" s="230" t="s">
        <v>652</v>
      </c>
      <c r="L22" s="238">
        <v>4500000</v>
      </c>
      <c r="M22" s="239">
        <f t="shared" si="6"/>
        <v>3150000</v>
      </c>
      <c r="N22" s="240">
        <v>2021</v>
      </c>
      <c r="O22" s="229">
        <v>2027</v>
      </c>
      <c r="P22" s="332" t="s">
        <v>126</v>
      </c>
      <c r="Q22" s="333" t="s">
        <v>126</v>
      </c>
      <c r="R22" s="333" t="s">
        <v>126</v>
      </c>
      <c r="S22" s="242" t="s">
        <v>126</v>
      </c>
      <c r="T22" s="328"/>
      <c r="U22" s="328"/>
      <c r="V22" s="328" t="s">
        <v>126</v>
      </c>
      <c r="W22" s="328" t="s">
        <v>126</v>
      </c>
      <c r="X22" s="328" t="s">
        <v>126</v>
      </c>
      <c r="Y22" s="329" t="s">
        <v>148</v>
      </c>
      <c r="Z22" s="229" t="s">
        <v>149</v>
      </c>
    </row>
    <row r="23" spans="1:26" ht="72" x14ac:dyDescent="0.3">
      <c r="A23" s="64" t="s">
        <v>519</v>
      </c>
      <c r="B23" s="94" t="s">
        <v>162</v>
      </c>
      <c r="C23" s="111" t="s">
        <v>141</v>
      </c>
      <c r="D23" s="101">
        <v>63434466</v>
      </c>
      <c r="E23" s="102">
        <v>102255172</v>
      </c>
      <c r="F23" s="103">
        <v>600112314</v>
      </c>
      <c r="G23" s="105" t="s">
        <v>163</v>
      </c>
      <c r="H23" s="105" t="s">
        <v>123</v>
      </c>
      <c r="I23" s="105" t="s">
        <v>146</v>
      </c>
      <c r="J23" s="105" t="s">
        <v>146</v>
      </c>
      <c r="K23" s="105" t="s">
        <v>164</v>
      </c>
      <c r="L23" s="109">
        <v>17000000</v>
      </c>
      <c r="M23" s="103">
        <f t="shared" si="0"/>
        <v>11900000</v>
      </c>
      <c r="N23" s="107">
        <v>2021</v>
      </c>
      <c r="O23" s="108">
        <v>2027</v>
      </c>
      <c r="P23" s="92" t="s">
        <v>126</v>
      </c>
      <c r="Q23" s="85" t="s">
        <v>126</v>
      </c>
      <c r="R23" s="85" t="s">
        <v>126</v>
      </c>
      <c r="S23" s="84" t="s">
        <v>126</v>
      </c>
      <c r="T23" s="208"/>
      <c r="U23" s="208" t="s">
        <v>126</v>
      </c>
      <c r="V23" s="208" t="s">
        <v>126</v>
      </c>
      <c r="W23" s="208" t="s">
        <v>126</v>
      </c>
      <c r="X23" s="208" t="s">
        <v>126</v>
      </c>
      <c r="Y23" s="119" t="s">
        <v>148</v>
      </c>
      <c r="Z23" s="108" t="s">
        <v>144</v>
      </c>
    </row>
    <row r="24" spans="1:26" ht="72" x14ac:dyDescent="0.3">
      <c r="A24" s="64" t="s">
        <v>520</v>
      </c>
      <c r="B24" s="94" t="s">
        <v>162</v>
      </c>
      <c r="C24" s="111" t="s">
        <v>141</v>
      </c>
      <c r="D24" s="101">
        <v>63434466</v>
      </c>
      <c r="E24" s="102">
        <v>102255172</v>
      </c>
      <c r="F24" s="103">
        <v>600112314</v>
      </c>
      <c r="G24" s="105" t="s">
        <v>165</v>
      </c>
      <c r="H24" s="105" t="s">
        <v>123</v>
      </c>
      <c r="I24" s="105" t="s">
        <v>146</v>
      </c>
      <c r="J24" s="105" t="s">
        <v>146</v>
      </c>
      <c r="K24" s="105" t="s">
        <v>166</v>
      </c>
      <c r="L24" s="109">
        <v>3000000</v>
      </c>
      <c r="M24" s="103">
        <f t="shared" si="0"/>
        <v>2100000</v>
      </c>
      <c r="N24" s="107">
        <v>2021</v>
      </c>
      <c r="O24" s="108">
        <v>2027</v>
      </c>
      <c r="P24" s="92" t="s">
        <v>126</v>
      </c>
      <c r="Q24" s="85" t="s">
        <v>126</v>
      </c>
      <c r="R24" s="211" t="s">
        <v>126</v>
      </c>
      <c r="S24" s="84" t="s">
        <v>126</v>
      </c>
      <c r="T24" s="208"/>
      <c r="U24" s="208" t="s">
        <v>126</v>
      </c>
      <c r="V24" s="208" t="s">
        <v>126</v>
      </c>
      <c r="W24" s="208"/>
      <c r="X24" s="208"/>
      <c r="Y24" s="119"/>
      <c r="Z24" s="108"/>
    </row>
    <row r="25" spans="1:26" ht="75.599999999999994" customHeight="1" x14ac:dyDescent="0.3">
      <c r="A25" s="64" t="s">
        <v>521</v>
      </c>
      <c r="B25" s="94" t="s">
        <v>162</v>
      </c>
      <c r="C25" s="111" t="s">
        <v>141</v>
      </c>
      <c r="D25" s="101">
        <v>63434466</v>
      </c>
      <c r="E25" s="102">
        <v>102255172</v>
      </c>
      <c r="F25" s="103">
        <v>600112314</v>
      </c>
      <c r="G25" s="105" t="s">
        <v>167</v>
      </c>
      <c r="H25" s="105" t="s">
        <v>123</v>
      </c>
      <c r="I25" s="105" t="s">
        <v>146</v>
      </c>
      <c r="J25" s="105" t="s">
        <v>146</v>
      </c>
      <c r="K25" s="105" t="s">
        <v>168</v>
      </c>
      <c r="L25" s="109">
        <v>5500000</v>
      </c>
      <c r="M25" s="103">
        <f t="shared" si="0"/>
        <v>3850000</v>
      </c>
      <c r="N25" s="107">
        <v>2021</v>
      </c>
      <c r="O25" s="108">
        <v>2027</v>
      </c>
      <c r="P25" s="92" t="s">
        <v>126</v>
      </c>
      <c r="Q25" s="85" t="s">
        <v>126</v>
      </c>
      <c r="R25" s="85" t="s">
        <v>126</v>
      </c>
      <c r="S25" s="84" t="s">
        <v>126</v>
      </c>
      <c r="T25" s="208"/>
      <c r="U25" s="208" t="s">
        <v>126</v>
      </c>
      <c r="V25" s="208" t="s">
        <v>126</v>
      </c>
      <c r="W25" s="208" t="s">
        <v>126</v>
      </c>
      <c r="X25" s="208" t="s">
        <v>126</v>
      </c>
      <c r="Y25" s="119" t="s">
        <v>148</v>
      </c>
      <c r="Z25" s="108" t="s">
        <v>127</v>
      </c>
    </row>
    <row r="26" spans="1:26" ht="72" x14ac:dyDescent="0.3">
      <c r="A26" s="64" t="s">
        <v>522</v>
      </c>
      <c r="B26" s="94" t="s">
        <v>162</v>
      </c>
      <c r="C26" s="111" t="s">
        <v>141</v>
      </c>
      <c r="D26" s="101">
        <v>63434466</v>
      </c>
      <c r="E26" s="102">
        <v>102255172</v>
      </c>
      <c r="F26" s="103">
        <v>600112314</v>
      </c>
      <c r="G26" s="105" t="s">
        <v>169</v>
      </c>
      <c r="H26" s="105" t="s">
        <v>123</v>
      </c>
      <c r="I26" s="105" t="s">
        <v>146</v>
      </c>
      <c r="J26" s="105" t="s">
        <v>146</v>
      </c>
      <c r="K26" s="105" t="s">
        <v>170</v>
      </c>
      <c r="L26" s="109">
        <v>8000000</v>
      </c>
      <c r="M26" s="103">
        <f t="shared" si="0"/>
        <v>5600000</v>
      </c>
      <c r="N26" s="107">
        <v>2021</v>
      </c>
      <c r="O26" s="108">
        <v>2027</v>
      </c>
      <c r="P26" s="92"/>
      <c r="Q26" s="85"/>
      <c r="R26" s="85" t="s">
        <v>126</v>
      </c>
      <c r="S26" s="84"/>
      <c r="T26" s="208"/>
      <c r="U26" s="208"/>
      <c r="V26" s="208" t="s">
        <v>126</v>
      </c>
      <c r="W26" s="208" t="s">
        <v>126</v>
      </c>
      <c r="X26" s="208" t="s">
        <v>126</v>
      </c>
      <c r="Y26" s="119" t="s">
        <v>129</v>
      </c>
      <c r="Z26" s="108"/>
    </row>
    <row r="27" spans="1:26" ht="72" x14ac:dyDescent="0.3">
      <c r="A27" s="64" t="s">
        <v>523</v>
      </c>
      <c r="B27" s="94" t="s">
        <v>162</v>
      </c>
      <c r="C27" s="100" t="s">
        <v>141</v>
      </c>
      <c r="D27" s="101">
        <v>63434466</v>
      </c>
      <c r="E27" s="102">
        <v>102255172</v>
      </c>
      <c r="F27" s="103">
        <v>600112314</v>
      </c>
      <c r="G27" s="104" t="s">
        <v>169</v>
      </c>
      <c r="H27" s="104" t="s">
        <v>123</v>
      </c>
      <c r="I27" s="104" t="s">
        <v>146</v>
      </c>
      <c r="J27" s="104" t="s">
        <v>146</v>
      </c>
      <c r="K27" s="104" t="s">
        <v>171</v>
      </c>
      <c r="L27" s="106">
        <v>13000000</v>
      </c>
      <c r="M27" s="103">
        <f t="shared" si="0"/>
        <v>9100000</v>
      </c>
      <c r="N27" s="107">
        <v>2021</v>
      </c>
      <c r="O27" s="108">
        <v>2027</v>
      </c>
      <c r="P27" s="92"/>
      <c r="Q27" s="85"/>
      <c r="R27" s="85" t="s">
        <v>126</v>
      </c>
      <c r="S27" s="84"/>
      <c r="T27" s="208"/>
      <c r="U27" s="208"/>
      <c r="V27" s="208" t="s">
        <v>126</v>
      </c>
      <c r="W27" s="208" t="s">
        <v>126</v>
      </c>
      <c r="X27" s="208" t="s">
        <v>126</v>
      </c>
      <c r="Y27" s="116" t="s">
        <v>172</v>
      </c>
      <c r="Z27" s="120" t="s">
        <v>149</v>
      </c>
    </row>
    <row r="28" spans="1:26" ht="74.400000000000006" customHeight="1" x14ac:dyDescent="0.3">
      <c r="A28" s="64" t="s">
        <v>524</v>
      </c>
      <c r="B28" s="94" t="s">
        <v>173</v>
      </c>
      <c r="C28" s="100" t="s">
        <v>141</v>
      </c>
      <c r="D28" s="101">
        <v>63434466</v>
      </c>
      <c r="E28" s="102">
        <v>102255172</v>
      </c>
      <c r="F28" s="103">
        <v>600112314</v>
      </c>
      <c r="G28" s="105" t="s">
        <v>163</v>
      </c>
      <c r="H28" s="104" t="s">
        <v>123</v>
      </c>
      <c r="I28" s="104" t="s">
        <v>146</v>
      </c>
      <c r="J28" s="104" t="s">
        <v>146</v>
      </c>
      <c r="K28" s="105" t="s">
        <v>174</v>
      </c>
      <c r="L28" s="109">
        <v>7000000</v>
      </c>
      <c r="M28" s="103">
        <f t="shared" si="0"/>
        <v>4900000</v>
      </c>
      <c r="N28" s="107">
        <v>2021</v>
      </c>
      <c r="O28" s="108">
        <v>2027</v>
      </c>
      <c r="P28" s="209" t="s">
        <v>126</v>
      </c>
      <c r="Q28" s="210" t="s">
        <v>126</v>
      </c>
      <c r="R28" s="210" t="s">
        <v>126</v>
      </c>
      <c r="S28" s="110" t="s">
        <v>126</v>
      </c>
      <c r="T28" s="208"/>
      <c r="U28" s="208" t="s">
        <v>126</v>
      </c>
      <c r="V28" s="208" t="s">
        <v>126</v>
      </c>
      <c r="W28" s="208" t="s">
        <v>126</v>
      </c>
      <c r="X28" s="208" t="s">
        <v>126</v>
      </c>
      <c r="Y28" s="116" t="s">
        <v>148</v>
      </c>
      <c r="Z28" s="108" t="s">
        <v>144</v>
      </c>
    </row>
    <row r="29" spans="1:26" ht="72" x14ac:dyDescent="0.3">
      <c r="A29" s="64" t="s">
        <v>525</v>
      </c>
      <c r="B29" s="94" t="s">
        <v>173</v>
      </c>
      <c r="C29" s="100" t="s">
        <v>141</v>
      </c>
      <c r="D29" s="101">
        <v>63434466</v>
      </c>
      <c r="E29" s="102">
        <v>102255172</v>
      </c>
      <c r="F29" s="103">
        <v>600112314</v>
      </c>
      <c r="G29" s="105" t="s">
        <v>175</v>
      </c>
      <c r="H29" s="104" t="s">
        <v>123</v>
      </c>
      <c r="I29" s="104" t="s">
        <v>146</v>
      </c>
      <c r="J29" s="104" t="s">
        <v>146</v>
      </c>
      <c r="K29" s="105" t="s">
        <v>176</v>
      </c>
      <c r="L29" s="109">
        <v>2500000</v>
      </c>
      <c r="M29" s="103">
        <f t="shared" si="0"/>
        <v>1750000</v>
      </c>
      <c r="N29" s="107">
        <v>2021</v>
      </c>
      <c r="O29" s="108">
        <v>2027</v>
      </c>
      <c r="P29" s="92"/>
      <c r="Q29" s="85"/>
      <c r="R29" s="211"/>
      <c r="S29" s="84"/>
      <c r="T29" s="208"/>
      <c r="U29" s="208"/>
      <c r="V29" s="208" t="s">
        <v>126</v>
      </c>
      <c r="W29" s="208"/>
      <c r="X29" s="208"/>
      <c r="Y29" s="116" t="s">
        <v>129</v>
      </c>
      <c r="Z29" s="108"/>
    </row>
    <row r="30" spans="1:26" ht="72" x14ac:dyDescent="0.3">
      <c r="A30" s="64" t="s">
        <v>526</v>
      </c>
      <c r="B30" s="94" t="s">
        <v>173</v>
      </c>
      <c r="C30" s="100" t="s">
        <v>141</v>
      </c>
      <c r="D30" s="101">
        <v>63434466</v>
      </c>
      <c r="E30" s="102">
        <v>102255172</v>
      </c>
      <c r="F30" s="103">
        <v>600112314</v>
      </c>
      <c r="G30" s="105" t="s">
        <v>177</v>
      </c>
      <c r="H30" s="104" t="s">
        <v>123</v>
      </c>
      <c r="I30" s="104" t="s">
        <v>146</v>
      </c>
      <c r="J30" s="104" t="s">
        <v>146</v>
      </c>
      <c r="K30" s="105" t="s">
        <v>178</v>
      </c>
      <c r="L30" s="109">
        <v>2400000</v>
      </c>
      <c r="M30" s="103">
        <f t="shared" si="0"/>
        <v>1680000</v>
      </c>
      <c r="N30" s="107">
        <v>2021</v>
      </c>
      <c r="O30" s="108">
        <v>2027</v>
      </c>
      <c r="P30" s="92"/>
      <c r="Q30" s="85"/>
      <c r="R30" s="85"/>
      <c r="S30" s="84"/>
      <c r="T30" s="208"/>
      <c r="U30" s="208"/>
      <c r="V30" s="208" t="s">
        <v>126</v>
      </c>
      <c r="W30" s="208" t="s">
        <v>126</v>
      </c>
      <c r="X30" s="208" t="s">
        <v>126</v>
      </c>
      <c r="Y30" s="116" t="s">
        <v>179</v>
      </c>
      <c r="Z30" s="120" t="s">
        <v>144</v>
      </c>
    </row>
    <row r="31" spans="1:26" ht="59.4" customHeight="1" x14ac:dyDescent="0.3">
      <c r="A31" s="64" t="s">
        <v>527</v>
      </c>
      <c r="B31" s="94" t="s">
        <v>180</v>
      </c>
      <c r="C31" s="100" t="s">
        <v>141</v>
      </c>
      <c r="D31" s="101">
        <v>60680539</v>
      </c>
      <c r="E31" s="102">
        <v>102255059</v>
      </c>
      <c r="F31" s="103">
        <v>600112225</v>
      </c>
      <c r="G31" s="105" t="s">
        <v>167</v>
      </c>
      <c r="H31" s="104" t="s">
        <v>123</v>
      </c>
      <c r="I31" s="104" t="s">
        <v>146</v>
      </c>
      <c r="J31" s="104" t="s">
        <v>146</v>
      </c>
      <c r="K31" s="105" t="s">
        <v>181</v>
      </c>
      <c r="L31" s="109">
        <v>14000000</v>
      </c>
      <c r="M31" s="103">
        <f t="shared" si="0"/>
        <v>9800000</v>
      </c>
      <c r="N31" s="107">
        <v>2021</v>
      </c>
      <c r="O31" s="108">
        <v>2027</v>
      </c>
      <c r="P31" s="92"/>
      <c r="Q31" s="85" t="s">
        <v>126</v>
      </c>
      <c r="R31" s="210" t="s">
        <v>126</v>
      </c>
      <c r="S31" s="84" t="s">
        <v>126</v>
      </c>
      <c r="T31" s="208"/>
      <c r="U31" s="208"/>
      <c r="V31" s="208"/>
      <c r="W31" s="212" t="s">
        <v>157</v>
      </c>
      <c r="X31" s="212" t="s">
        <v>157</v>
      </c>
      <c r="Y31" s="116" t="s">
        <v>129</v>
      </c>
      <c r="Z31" s="108"/>
    </row>
    <row r="32" spans="1:26" ht="69" customHeight="1" x14ac:dyDescent="0.3">
      <c r="A32" s="64" t="s">
        <v>528</v>
      </c>
      <c r="B32" s="94" t="s">
        <v>180</v>
      </c>
      <c r="C32" s="100" t="s">
        <v>141</v>
      </c>
      <c r="D32" s="101">
        <v>60680539</v>
      </c>
      <c r="E32" s="102">
        <v>102255059</v>
      </c>
      <c r="F32" s="103">
        <v>600112225</v>
      </c>
      <c r="G32" s="104" t="s">
        <v>167</v>
      </c>
      <c r="H32" s="104" t="s">
        <v>123</v>
      </c>
      <c r="I32" s="104" t="s">
        <v>146</v>
      </c>
      <c r="J32" s="104" t="s">
        <v>146</v>
      </c>
      <c r="K32" s="104" t="s">
        <v>182</v>
      </c>
      <c r="L32" s="106">
        <v>4500000</v>
      </c>
      <c r="M32" s="103">
        <f t="shared" si="0"/>
        <v>3150000</v>
      </c>
      <c r="N32" s="107">
        <v>2021</v>
      </c>
      <c r="O32" s="108">
        <v>2027</v>
      </c>
      <c r="P32" s="92"/>
      <c r="Q32" s="85"/>
      <c r="R32" s="211"/>
      <c r="S32" s="84" t="s">
        <v>126</v>
      </c>
      <c r="T32" s="208"/>
      <c r="U32" s="208"/>
      <c r="V32" s="208" t="s">
        <v>126</v>
      </c>
      <c r="W32" s="208" t="s">
        <v>126</v>
      </c>
      <c r="X32" s="212" t="s">
        <v>157</v>
      </c>
      <c r="Y32" s="119" t="s">
        <v>129</v>
      </c>
      <c r="Z32" s="120" t="s">
        <v>144</v>
      </c>
    </row>
    <row r="33" spans="1:26" ht="60" x14ac:dyDescent="0.3">
      <c r="A33" s="64" t="s">
        <v>529</v>
      </c>
      <c r="B33" s="94" t="s">
        <v>180</v>
      </c>
      <c r="C33" s="100" t="s">
        <v>141</v>
      </c>
      <c r="D33" s="101">
        <v>60680539</v>
      </c>
      <c r="E33" s="102">
        <v>102255059</v>
      </c>
      <c r="F33" s="103">
        <v>600112225</v>
      </c>
      <c r="G33" s="105" t="s">
        <v>163</v>
      </c>
      <c r="H33" s="104" t="s">
        <v>123</v>
      </c>
      <c r="I33" s="104" t="s">
        <v>146</v>
      </c>
      <c r="J33" s="104" t="s">
        <v>146</v>
      </c>
      <c r="K33" s="105" t="s">
        <v>183</v>
      </c>
      <c r="L33" s="109">
        <v>7000000</v>
      </c>
      <c r="M33" s="103">
        <f t="shared" si="0"/>
        <v>4900000</v>
      </c>
      <c r="N33" s="107">
        <v>2021</v>
      </c>
      <c r="O33" s="108">
        <v>2027</v>
      </c>
      <c r="P33" s="209" t="s">
        <v>126</v>
      </c>
      <c r="Q33" s="210"/>
      <c r="R33" s="210" t="s">
        <v>126</v>
      </c>
      <c r="S33" s="110" t="s">
        <v>126</v>
      </c>
      <c r="T33" s="208"/>
      <c r="U33" s="208"/>
      <c r="V33" s="208"/>
      <c r="W33" s="208"/>
      <c r="X33" s="212" t="s">
        <v>126</v>
      </c>
      <c r="Y33" s="119" t="s">
        <v>148</v>
      </c>
      <c r="Z33" s="120" t="s">
        <v>144</v>
      </c>
    </row>
    <row r="34" spans="1:26" ht="60" x14ac:dyDescent="0.3">
      <c r="A34" s="64" t="s">
        <v>530</v>
      </c>
      <c r="B34" s="94" t="s">
        <v>180</v>
      </c>
      <c r="C34" s="100" t="s">
        <v>141</v>
      </c>
      <c r="D34" s="101">
        <v>60680539</v>
      </c>
      <c r="E34" s="102">
        <v>102255059</v>
      </c>
      <c r="F34" s="103">
        <v>600112225</v>
      </c>
      <c r="G34" s="105" t="s">
        <v>184</v>
      </c>
      <c r="H34" s="104" t="s">
        <v>123</v>
      </c>
      <c r="I34" s="104" t="s">
        <v>146</v>
      </c>
      <c r="J34" s="104" t="s">
        <v>146</v>
      </c>
      <c r="K34" s="105" t="s">
        <v>185</v>
      </c>
      <c r="L34" s="109">
        <v>15000000</v>
      </c>
      <c r="M34" s="103">
        <f t="shared" si="0"/>
        <v>10500000</v>
      </c>
      <c r="N34" s="107">
        <v>2021</v>
      </c>
      <c r="O34" s="108">
        <v>2027</v>
      </c>
      <c r="P34" s="92"/>
      <c r="Q34" s="85"/>
      <c r="R34" s="211"/>
      <c r="S34" s="84"/>
      <c r="T34" s="208"/>
      <c r="U34" s="212" t="s">
        <v>126</v>
      </c>
      <c r="V34" s="208"/>
      <c r="W34" s="208"/>
      <c r="X34" s="212" t="s">
        <v>126</v>
      </c>
      <c r="Y34" s="118" t="s">
        <v>186</v>
      </c>
      <c r="Z34" s="108"/>
    </row>
    <row r="35" spans="1:26" ht="60" x14ac:dyDescent="0.3">
      <c r="A35" s="64" t="s">
        <v>531</v>
      </c>
      <c r="B35" s="94" t="s">
        <v>180</v>
      </c>
      <c r="C35" s="111" t="s">
        <v>141</v>
      </c>
      <c r="D35" s="101">
        <v>60680539</v>
      </c>
      <c r="E35" s="102">
        <v>102255059</v>
      </c>
      <c r="F35" s="103">
        <v>600112225</v>
      </c>
      <c r="G35" s="105" t="s">
        <v>167</v>
      </c>
      <c r="H35" s="105" t="s">
        <v>123</v>
      </c>
      <c r="I35" s="105" t="s">
        <v>146</v>
      </c>
      <c r="J35" s="105" t="s">
        <v>146</v>
      </c>
      <c r="K35" s="105" t="s">
        <v>187</v>
      </c>
      <c r="L35" s="109">
        <v>1450000</v>
      </c>
      <c r="M35" s="103">
        <f t="shared" si="0"/>
        <v>1015000</v>
      </c>
      <c r="N35" s="107">
        <v>2021</v>
      </c>
      <c r="O35" s="108">
        <v>2027</v>
      </c>
      <c r="P35" s="92"/>
      <c r="Q35" s="85" t="s">
        <v>126</v>
      </c>
      <c r="R35" s="211" t="s">
        <v>126</v>
      </c>
      <c r="S35" s="84" t="s">
        <v>126</v>
      </c>
      <c r="T35" s="208"/>
      <c r="U35" s="208"/>
      <c r="V35" s="208" t="s">
        <v>126</v>
      </c>
      <c r="W35" s="208" t="s">
        <v>126</v>
      </c>
      <c r="X35" s="208" t="s">
        <v>126</v>
      </c>
      <c r="Y35" s="119" t="s">
        <v>129</v>
      </c>
      <c r="Z35" s="117" t="s">
        <v>144</v>
      </c>
    </row>
    <row r="36" spans="1:26" ht="60" x14ac:dyDescent="0.3">
      <c r="A36" s="64" t="s">
        <v>532</v>
      </c>
      <c r="B36" s="94" t="s">
        <v>180</v>
      </c>
      <c r="C36" s="111" t="s">
        <v>141</v>
      </c>
      <c r="D36" s="101">
        <v>60680539</v>
      </c>
      <c r="E36" s="102">
        <v>102255059</v>
      </c>
      <c r="F36" s="103">
        <v>600112225</v>
      </c>
      <c r="G36" s="105" t="s">
        <v>150</v>
      </c>
      <c r="H36" s="105" t="s">
        <v>123</v>
      </c>
      <c r="I36" s="105" t="s">
        <v>146</v>
      </c>
      <c r="J36" s="105" t="s">
        <v>146</v>
      </c>
      <c r="K36" s="105" t="s">
        <v>188</v>
      </c>
      <c r="L36" s="109">
        <v>3500000</v>
      </c>
      <c r="M36" s="103">
        <f t="shared" si="0"/>
        <v>2450000</v>
      </c>
      <c r="N36" s="107">
        <v>2021</v>
      </c>
      <c r="O36" s="108">
        <v>2027</v>
      </c>
      <c r="P36" s="92"/>
      <c r="Q36" s="85"/>
      <c r="R36" s="85"/>
      <c r="S36" s="84"/>
      <c r="T36" s="208"/>
      <c r="U36" s="208"/>
      <c r="V36" s="208" t="s">
        <v>126</v>
      </c>
      <c r="W36" s="208" t="s">
        <v>126</v>
      </c>
      <c r="X36" s="208"/>
      <c r="Y36" s="119" t="s">
        <v>129</v>
      </c>
      <c r="Z36" s="108"/>
    </row>
    <row r="37" spans="1:26" ht="60" x14ac:dyDescent="0.3">
      <c r="A37" s="64" t="s">
        <v>533</v>
      </c>
      <c r="B37" s="94" t="s">
        <v>180</v>
      </c>
      <c r="C37" s="100" t="s">
        <v>141</v>
      </c>
      <c r="D37" s="101">
        <v>60680539</v>
      </c>
      <c r="E37" s="102">
        <v>102255059</v>
      </c>
      <c r="F37" s="103">
        <v>600112225</v>
      </c>
      <c r="G37" s="105" t="s">
        <v>189</v>
      </c>
      <c r="H37" s="104" t="s">
        <v>123</v>
      </c>
      <c r="I37" s="104" t="s">
        <v>146</v>
      </c>
      <c r="J37" s="104" t="s">
        <v>146</v>
      </c>
      <c r="K37" s="105" t="s">
        <v>190</v>
      </c>
      <c r="L37" s="109">
        <v>2500000</v>
      </c>
      <c r="M37" s="103">
        <f t="shared" si="0"/>
        <v>1750000</v>
      </c>
      <c r="N37" s="107">
        <v>2021</v>
      </c>
      <c r="O37" s="108">
        <v>2027</v>
      </c>
      <c r="P37" s="92" t="s">
        <v>126</v>
      </c>
      <c r="Q37" s="210" t="s">
        <v>126</v>
      </c>
      <c r="R37" s="85" t="s">
        <v>126</v>
      </c>
      <c r="S37" s="84" t="s">
        <v>126</v>
      </c>
      <c r="T37" s="208"/>
      <c r="U37" s="208" t="s">
        <v>126</v>
      </c>
      <c r="V37" s="208" t="s">
        <v>126</v>
      </c>
      <c r="W37" s="208" t="s">
        <v>126</v>
      </c>
      <c r="X37" s="208" t="s">
        <v>126</v>
      </c>
      <c r="Y37" s="116" t="s">
        <v>191</v>
      </c>
      <c r="Z37" s="108"/>
    </row>
    <row r="38" spans="1:26" ht="61.2" customHeight="1" x14ac:dyDescent="0.3">
      <c r="A38" s="64" t="s">
        <v>534</v>
      </c>
      <c r="B38" s="95" t="s">
        <v>192</v>
      </c>
      <c r="C38" s="100" t="s">
        <v>141</v>
      </c>
      <c r="D38" s="112">
        <v>63434458</v>
      </c>
      <c r="E38" s="102">
        <v>102255164</v>
      </c>
      <c r="F38" s="103">
        <v>600112306</v>
      </c>
      <c r="G38" s="104" t="s">
        <v>169</v>
      </c>
      <c r="H38" s="104" t="s">
        <v>123</v>
      </c>
      <c r="I38" s="104" t="s">
        <v>146</v>
      </c>
      <c r="J38" s="104" t="s">
        <v>146</v>
      </c>
      <c r="K38" s="104" t="s">
        <v>193</v>
      </c>
      <c r="L38" s="106">
        <v>35000000</v>
      </c>
      <c r="M38" s="103">
        <f t="shared" si="0"/>
        <v>24500000</v>
      </c>
      <c r="N38" s="107">
        <v>2021</v>
      </c>
      <c r="O38" s="108">
        <v>2027</v>
      </c>
      <c r="P38" s="92" t="s">
        <v>126</v>
      </c>
      <c r="Q38" s="85" t="s">
        <v>126</v>
      </c>
      <c r="R38" s="210" t="s">
        <v>126</v>
      </c>
      <c r="S38" s="84" t="s">
        <v>126</v>
      </c>
      <c r="T38" s="208"/>
      <c r="U38" s="208" t="s">
        <v>126</v>
      </c>
      <c r="V38" s="208" t="s">
        <v>126</v>
      </c>
      <c r="W38" s="208" t="s">
        <v>126</v>
      </c>
      <c r="X38" s="208" t="s">
        <v>126</v>
      </c>
      <c r="Y38" s="116" t="s">
        <v>148</v>
      </c>
      <c r="Z38" s="108" t="s">
        <v>127</v>
      </c>
    </row>
    <row r="39" spans="1:26" ht="60" x14ac:dyDescent="0.3">
      <c r="A39" s="64" t="s">
        <v>535</v>
      </c>
      <c r="B39" s="94" t="s">
        <v>192</v>
      </c>
      <c r="C39" s="111" t="s">
        <v>141</v>
      </c>
      <c r="D39" s="101">
        <v>63434458</v>
      </c>
      <c r="E39" s="102">
        <v>102255164</v>
      </c>
      <c r="F39" s="103">
        <v>600112306</v>
      </c>
      <c r="G39" s="105" t="s">
        <v>169</v>
      </c>
      <c r="H39" s="105" t="s">
        <v>123</v>
      </c>
      <c r="I39" s="105" t="s">
        <v>146</v>
      </c>
      <c r="J39" s="105" t="s">
        <v>146</v>
      </c>
      <c r="K39" s="105" t="s">
        <v>194</v>
      </c>
      <c r="L39" s="109">
        <v>2500000</v>
      </c>
      <c r="M39" s="103">
        <f t="shared" si="0"/>
        <v>1750000</v>
      </c>
      <c r="N39" s="107">
        <v>2021</v>
      </c>
      <c r="O39" s="108">
        <v>2027</v>
      </c>
      <c r="P39" s="92" t="s">
        <v>126</v>
      </c>
      <c r="Q39" s="85" t="s">
        <v>126</v>
      </c>
      <c r="R39" s="85" t="s">
        <v>126</v>
      </c>
      <c r="S39" s="84" t="s">
        <v>126</v>
      </c>
      <c r="T39" s="208"/>
      <c r="U39" s="208" t="s">
        <v>126</v>
      </c>
      <c r="V39" s="208" t="s">
        <v>126</v>
      </c>
      <c r="W39" s="208" t="s">
        <v>126</v>
      </c>
      <c r="X39" s="208" t="s">
        <v>126</v>
      </c>
      <c r="Y39" s="119" t="s">
        <v>191</v>
      </c>
      <c r="Z39" s="108"/>
    </row>
    <row r="40" spans="1:26" ht="61.8" customHeight="1" x14ac:dyDescent="0.3">
      <c r="A40" s="64" t="s">
        <v>536</v>
      </c>
      <c r="B40" s="94" t="s">
        <v>195</v>
      </c>
      <c r="C40" s="111" t="s">
        <v>141</v>
      </c>
      <c r="D40" s="101">
        <v>63434474</v>
      </c>
      <c r="E40" s="102">
        <v>102255130</v>
      </c>
      <c r="F40" s="103">
        <v>600112284</v>
      </c>
      <c r="G40" s="105" t="s">
        <v>169</v>
      </c>
      <c r="H40" s="105" t="s">
        <v>123</v>
      </c>
      <c r="I40" s="105" t="s">
        <v>146</v>
      </c>
      <c r="J40" s="105" t="s">
        <v>146</v>
      </c>
      <c r="K40" s="105" t="s">
        <v>196</v>
      </c>
      <c r="L40" s="109">
        <v>5000000</v>
      </c>
      <c r="M40" s="103">
        <f t="shared" si="0"/>
        <v>3500000</v>
      </c>
      <c r="N40" s="107">
        <v>2021</v>
      </c>
      <c r="O40" s="108">
        <v>2027</v>
      </c>
      <c r="P40" s="92" t="s">
        <v>126</v>
      </c>
      <c r="Q40" s="85" t="s">
        <v>126</v>
      </c>
      <c r="R40" s="85" t="s">
        <v>126</v>
      </c>
      <c r="S40" s="84" t="s">
        <v>126</v>
      </c>
      <c r="T40" s="208"/>
      <c r="U40" s="208" t="s">
        <v>126</v>
      </c>
      <c r="V40" s="208" t="s">
        <v>126</v>
      </c>
      <c r="W40" s="208" t="s">
        <v>126</v>
      </c>
      <c r="X40" s="208" t="s">
        <v>126</v>
      </c>
      <c r="Y40" s="119" t="s">
        <v>191</v>
      </c>
      <c r="Z40" s="108"/>
    </row>
    <row r="41" spans="1:26" ht="61.2" customHeight="1" x14ac:dyDescent="0.3">
      <c r="A41" s="64" t="s">
        <v>537</v>
      </c>
      <c r="B41" s="95" t="s">
        <v>195</v>
      </c>
      <c r="C41" s="100" t="s">
        <v>141</v>
      </c>
      <c r="D41" s="101">
        <v>63434474</v>
      </c>
      <c r="E41" s="102">
        <v>102255130</v>
      </c>
      <c r="F41" s="103">
        <v>600112284</v>
      </c>
      <c r="G41" s="105" t="s">
        <v>169</v>
      </c>
      <c r="H41" s="104" t="s">
        <v>123</v>
      </c>
      <c r="I41" s="104" t="s">
        <v>146</v>
      </c>
      <c r="J41" s="104" t="s">
        <v>146</v>
      </c>
      <c r="K41" s="104" t="s">
        <v>197</v>
      </c>
      <c r="L41" s="106">
        <v>60000000</v>
      </c>
      <c r="M41" s="103">
        <f t="shared" si="0"/>
        <v>42000000</v>
      </c>
      <c r="N41" s="107">
        <v>2021</v>
      </c>
      <c r="O41" s="108">
        <v>2027</v>
      </c>
      <c r="P41" s="92"/>
      <c r="Q41" s="85" t="s">
        <v>126</v>
      </c>
      <c r="R41" s="85"/>
      <c r="S41" s="84"/>
      <c r="T41" s="208"/>
      <c r="U41" s="208"/>
      <c r="V41" s="208" t="s">
        <v>126</v>
      </c>
      <c r="W41" s="208" t="s">
        <v>126</v>
      </c>
      <c r="X41" s="208" t="s">
        <v>126</v>
      </c>
      <c r="Y41" s="116" t="s">
        <v>148</v>
      </c>
      <c r="Z41" s="108" t="s">
        <v>149</v>
      </c>
    </row>
    <row r="42" spans="1:26" ht="65.400000000000006" customHeight="1" x14ac:dyDescent="0.3">
      <c r="A42" s="64" t="s">
        <v>538</v>
      </c>
      <c r="B42" s="95" t="s">
        <v>195</v>
      </c>
      <c r="C42" s="100" t="s">
        <v>141</v>
      </c>
      <c r="D42" s="101">
        <v>63434474</v>
      </c>
      <c r="E42" s="102">
        <v>102255130</v>
      </c>
      <c r="F42" s="103">
        <v>600112284</v>
      </c>
      <c r="G42" s="105" t="s">
        <v>169</v>
      </c>
      <c r="H42" s="104" t="s">
        <v>123</v>
      </c>
      <c r="I42" s="104" t="s">
        <v>146</v>
      </c>
      <c r="J42" s="104" t="s">
        <v>146</v>
      </c>
      <c r="K42" s="105" t="s">
        <v>198</v>
      </c>
      <c r="L42" s="106">
        <v>6500000</v>
      </c>
      <c r="M42" s="103">
        <f t="shared" si="0"/>
        <v>4550000</v>
      </c>
      <c r="N42" s="107">
        <v>2021</v>
      </c>
      <c r="O42" s="108">
        <v>2027</v>
      </c>
      <c r="P42" s="209" t="s">
        <v>126</v>
      </c>
      <c r="Q42" s="210" t="s">
        <v>126</v>
      </c>
      <c r="R42" s="210" t="s">
        <v>126</v>
      </c>
      <c r="S42" s="110" t="s">
        <v>126</v>
      </c>
      <c r="T42" s="208"/>
      <c r="U42" s="208" t="s">
        <v>126</v>
      </c>
      <c r="V42" s="208" t="s">
        <v>126</v>
      </c>
      <c r="W42" s="208" t="s">
        <v>126</v>
      </c>
      <c r="X42" s="208" t="s">
        <v>126</v>
      </c>
      <c r="Y42" s="119" t="s">
        <v>129</v>
      </c>
      <c r="Z42" s="108"/>
    </row>
    <row r="43" spans="1:26" ht="65.400000000000006" customHeight="1" x14ac:dyDescent="0.3">
      <c r="A43" s="64" t="s">
        <v>539</v>
      </c>
      <c r="B43" s="94" t="s">
        <v>195</v>
      </c>
      <c r="C43" s="111" t="s">
        <v>141</v>
      </c>
      <c r="D43" s="101">
        <v>63434474</v>
      </c>
      <c r="E43" s="102">
        <v>102255130</v>
      </c>
      <c r="F43" s="103">
        <v>600112284</v>
      </c>
      <c r="G43" s="105" t="s">
        <v>163</v>
      </c>
      <c r="H43" s="105" t="s">
        <v>123</v>
      </c>
      <c r="I43" s="105" t="s">
        <v>146</v>
      </c>
      <c r="J43" s="105" t="s">
        <v>146</v>
      </c>
      <c r="K43" s="105" t="s">
        <v>183</v>
      </c>
      <c r="L43" s="109">
        <v>8500000</v>
      </c>
      <c r="M43" s="103">
        <f t="shared" si="0"/>
        <v>5950000</v>
      </c>
      <c r="N43" s="107">
        <v>2021</v>
      </c>
      <c r="O43" s="108">
        <v>2027</v>
      </c>
      <c r="P43" s="92" t="s">
        <v>126</v>
      </c>
      <c r="Q43" s="85" t="s">
        <v>126</v>
      </c>
      <c r="R43" s="85" t="s">
        <v>126</v>
      </c>
      <c r="S43" s="84" t="s">
        <v>126</v>
      </c>
      <c r="T43" s="208"/>
      <c r="U43" s="208" t="s">
        <v>126</v>
      </c>
      <c r="V43" s="208" t="s">
        <v>126</v>
      </c>
      <c r="W43" s="208" t="s">
        <v>126</v>
      </c>
      <c r="X43" s="208" t="s">
        <v>126</v>
      </c>
      <c r="Y43" s="119" t="s">
        <v>148</v>
      </c>
      <c r="Z43" s="108" t="s">
        <v>144</v>
      </c>
    </row>
    <row r="44" spans="1:26" ht="60.6" customHeight="1" x14ac:dyDescent="0.3">
      <c r="A44" s="64" t="s">
        <v>540</v>
      </c>
      <c r="B44" s="94" t="s">
        <v>195</v>
      </c>
      <c r="C44" s="111" t="s">
        <v>141</v>
      </c>
      <c r="D44" s="101">
        <v>63434474</v>
      </c>
      <c r="E44" s="102">
        <v>102255130</v>
      </c>
      <c r="F44" s="103">
        <v>600112284</v>
      </c>
      <c r="G44" s="105" t="s">
        <v>184</v>
      </c>
      <c r="H44" s="105" t="s">
        <v>123</v>
      </c>
      <c r="I44" s="105" t="s">
        <v>146</v>
      </c>
      <c r="J44" s="105" t="s">
        <v>146</v>
      </c>
      <c r="K44" s="105" t="s">
        <v>199</v>
      </c>
      <c r="L44" s="109">
        <v>2000000</v>
      </c>
      <c r="M44" s="103">
        <f t="shared" si="0"/>
        <v>1400000</v>
      </c>
      <c r="N44" s="107">
        <v>2021</v>
      </c>
      <c r="O44" s="108">
        <v>2027</v>
      </c>
      <c r="P44" s="92" t="s">
        <v>126</v>
      </c>
      <c r="Q44" s="85" t="s">
        <v>126</v>
      </c>
      <c r="R44" s="85" t="s">
        <v>126</v>
      </c>
      <c r="S44" s="84" t="s">
        <v>126</v>
      </c>
      <c r="T44" s="208"/>
      <c r="U44" s="208" t="s">
        <v>126</v>
      </c>
      <c r="V44" s="208" t="s">
        <v>126</v>
      </c>
      <c r="W44" s="208" t="s">
        <v>126</v>
      </c>
      <c r="X44" s="208" t="s">
        <v>126</v>
      </c>
      <c r="Y44" s="119" t="s">
        <v>129</v>
      </c>
      <c r="Z44" s="108"/>
    </row>
    <row r="45" spans="1:26" ht="103.8" customHeight="1" x14ac:dyDescent="0.3">
      <c r="A45" s="64" t="s">
        <v>541</v>
      </c>
      <c r="B45" s="94" t="s">
        <v>200</v>
      </c>
      <c r="C45" s="111" t="s">
        <v>201</v>
      </c>
      <c r="D45" s="101">
        <v>70982554</v>
      </c>
      <c r="E45" s="113">
        <v>102243964</v>
      </c>
      <c r="F45" s="108">
        <v>600112144</v>
      </c>
      <c r="G45" s="105" t="s">
        <v>202</v>
      </c>
      <c r="H45" s="105" t="s">
        <v>203</v>
      </c>
      <c r="I45" s="114" t="s">
        <v>146</v>
      </c>
      <c r="J45" s="114" t="s">
        <v>204</v>
      </c>
      <c r="K45" s="105" t="s">
        <v>205</v>
      </c>
      <c r="L45" s="109">
        <v>5000000</v>
      </c>
      <c r="M45" s="103">
        <f t="shared" si="0"/>
        <v>3500000</v>
      </c>
      <c r="N45" s="107">
        <v>2021</v>
      </c>
      <c r="O45" s="108">
        <v>2027</v>
      </c>
      <c r="P45" s="92" t="s">
        <v>126</v>
      </c>
      <c r="Q45" s="85" t="s">
        <v>126</v>
      </c>
      <c r="R45" s="85" t="s">
        <v>126</v>
      </c>
      <c r="S45" s="84" t="s">
        <v>126</v>
      </c>
      <c r="T45" s="208"/>
      <c r="U45" s="208"/>
      <c r="V45" s="208" t="s">
        <v>126</v>
      </c>
      <c r="W45" s="208"/>
      <c r="X45" s="208"/>
      <c r="Y45" s="107" t="s">
        <v>206</v>
      </c>
      <c r="Z45" s="108" t="s">
        <v>149</v>
      </c>
    </row>
    <row r="46" spans="1:26" ht="97.8" customHeight="1" x14ac:dyDescent="0.3">
      <c r="A46" s="64" t="s">
        <v>542</v>
      </c>
      <c r="B46" s="94" t="s">
        <v>200</v>
      </c>
      <c r="C46" s="111" t="s">
        <v>201</v>
      </c>
      <c r="D46" s="101">
        <v>70982554</v>
      </c>
      <c r="E46" s="113">
        <v>102243964</v>
      </c>
      <c r="F46" s="108">
        <v>600112144</v>
      </c>
      <c r="G46" s="105" t="s">
        <v>207</v>
      </c>
      <c r="H46" s="105" t="s">
        <v>203</v>
      </c>
      <c r="I46" s="114" t="s">
        <v>146</v>
      </c>
      <c r="J46" s="114" t="s">
        <v>204</v>
      </c>
      <c r="K46" s="105" t="s">
        <v>208</v>
      </c>
      <c r="L46" s="109">
        <v>8000000</v>
      </c>
      <c r="M46" s="103">
        <f t="shared" si="0"/>
        <v>5600000</v>
      </c>
      <c r="N46" s="107">
        <v>2021</v>
      </c>
      <c r="O46" s="108">
        <v>2027</v>
      </c>
      <c r="P46" s="92"/>
      <c r="Q46" s="85"/>
      <c r="R46" s="85"/>
      <c r="S46" s="84"/>
      <c r="T46" s="208"/>
      <c r="U46" s="208" t="s">
        <v>126</v>
      </c>
      <c r="V46" s="208" t="s">
        <v>126</v>
      </c>
      <c r="W46" s="208" t="s">
        <v>126</v>
      </c>
      <c r="X46" s="208"/>
      <c r="Y46" s="107" t="s">
        <v>206</v>
      </c>
      <c r="Z46" s="108" t="s">
        <v>149</v>
      </c>
    </row>
    <row r="47" spans="1:26" ht="102" customHeight="1" x14ac:dyDescent="0.3">
      <c r="A47" s="64" t="s">
        <v>543</v>
      </c>
      <c r="B47" s="94" t="s">
        <v>200</v>
      </c>
      <c r="C47" s="111" t="s">
        <v>201</v>
      </c>
      <c r="D47" s="101">
        <v>70982554</v>
      </c>
      <c r="E47" s="113">
        <v>102243964</v>
      </c>
      <c r="F47" s="108">
        <v>600112144</v>
      </c>
      <c r="G47" s="105" t="s">
        <v>599</v>
      </c>
      <c r="H47" s="105" t="s">
        <v>203</v>
      </c>
      <c r="I47" s="114" t="s">
        <v>146</v>
      </c>
      <c r="J47" s="114" t="s">
        <v>204</v>
      </c>
      <c r="K47" s="105" t="s">
        <v>304</v>
      </c>
      <c r="L47" s="109">
        <v>15000000</v>
      </c>
      <c r="M47" s="103">
        <f t="shared" si="0"/>
        <v>10500000</v>
      </c>
      <c r="N47" s="107">
        <v>2021</v>
      </c>
      <c r="O47" s="108">
        <v>2027</v>
      </c>
      <c r="P47" s="92"/>
      <c r="Q47" s="85"/>
      <c r="R47" s="85"/>
      <c r="S47" s="84"/>
      <c r="T47" s="208"/>
      <c r="U47" s="208"/>
      <c r="V47" s="208" t="s">
        <v>126</v>
      </c>
      <c r="W47" s="208" t="s">
        <v>126</v>
      </c>
      <c r="X47" s="208"/>
      <c r="Y47" s="107" t="s">
        <v>206</v>
      </c>
      <c r="Z47" s="108" t="s">
        <v>149</v>
      </c>
    </row>
    <row r="48" spans="1:26" ht="99.6" customHeight="1" x14ac:dyDescent="0.3">
      <c r="A48" s="64" t="s">
        <v>544</v>
      </c>
      <c r="B48" s="94" t="s">
        <v>200</v>
      </c>
      <c r="C48" s="111" t="s">
        <v>201</v>
      </c>
      <c r="D48" s="101">
        <v>70982554</v>
      </c>
      <c r="E48" s="113">
        <v>102243964</v>
      </c>
      <c r="F48" s="108">
        <v>600112144</v>
      </c>
      <c r="G48" s="105" t="s">
        <v>600</v>
      </c>
      <c r="H48" s="105" t="s">
        <v>203</v>
      </c>
      <c r="I48" s="114" t="s">
        <v>146</v>
      </c>
      <c r="J48" s="114" t="s">
        <v>204</v>
      </c>
      <c r="K48" s="105" t="s">
        <v>305</v>
      </c>
      <c r="L48" s="109">
        <v>2000000</v>
      </c>
      <c r="M48" s="103">
        <f t="shared" si="0"/>
        <v>1400000</v>
      </c>
      <c r="N48" s="107">
        <v>2021</v>
      </c>
      <c r="O48" s="108">
        <v>2027</v>
      </c>
      <c r="P48" s="92" t="s">
        <v>126</v>
      </c>
      <c r="Q48" s="85"/>
      <c r="R48" s="85"/>
      <c r="S48" s="84" t="s">
        <v>126</v>
      </c>
      <c r="T48" s="208"/>
      <c r="U48" s="208"/>
      <c r="V48" s="208" t="s">
        <v>126</v>
      </c>
      <c r="W48" s="208"/>
      <c r="X48" s="208"/>
      <c r="Y48" s="107" t="s">
        <v>206</v>
      </c>
      <c r="Z48" s="108" t="s">
        <v>149</v>
      </c>
    </row>
    <row r="49" spans="1:26" ht="97.8" customHeight="1" x14ac:dyDescent="0.3">
      <c r="A49" s="64" t="s">
        <v>545</v>
      </c>
      <c r="B49" s="94" t="s">
        <v>200</v>
      </c>
      <c r="C49" s="111" t="s">
        <v>201</v>
      </c>
      <c r="D49" s="101">
        <v>70982554</v>
      </c>
      <c r="E49" s="113">
        <v>102243964</v>
      </c>
      <c r="F49" s="108">
        <v>600112144</v>
      </c>
      <c r="G49" s="105" t="s">
        <v>209</v>
      </c>
      <c r="H49" s="105" t="s">
        <v>203</v>
      </c>
      <c r="I49" s="114" t="s">
        <v>146</v>
      </c>
      <c r="J49" s="114" t="s">
        <v>204</v>
      </c>
      <c r="K49" s="105" t="s">
        <v>210</v>
      </c>
      <c r="L49" s="109">
        <v>4000000</v>
      </c>
      <c r="M49" s="103">
        <f t="shared" si="0"/>
        <v>2800000</v>
      </c>
      <c r="N49" s="107">
        <v>2021</v>
      </c>
      <c r="O49" s="108">
        <v>2027</v>
      </c>
      <c r="P49" s="92"/>
      <c r="Q49" s="85" t="s">
        <v>126</v>
      </c>
      <c r="R49" s="85"/>
      <c r="S49" s="84"/>
      <c r="T49" s="208"/>
      <c r="U49" s="208"/>
      <c r="V49" s="208" t="s">
        <v>126</v>
      </c>
      <c r="W49" s="208" t="s">
        <v>126</v>
      </c>
      <c r="X49" s="208"/>
      <c r="Y49" s="107" t="s">
        <v>206</v>
      </c>
      <c r="Z49" s="108" t="s">
        <v>149</v>
      </c>
    </row>
    <row r="50" spans="1:26" ht="101.4" customHeight="1" x14ac:dyDescent="0.3">
      <c r="A50" s="64" t="s">
        <v>546</v>
      </c>
      <c r="B50" s="83" t="s">
        <v>200</v>
      </c>
      <c r="C50" s="111" t="s">
        <v>201</v>
      </c>
      <c r="D50" s="101">
        <v>70982554</v>
      </c>
      <c r="E50" s="113">
        <v>102243964</v>
      </c>
      <c r="F50" s="108">
        <v>600112144</v>
      </c>
      <c r="G50" s="105" t="s">
        <v>211</v>
      </c>
      <c r="H50" s="105" t="s">
        <v>203</v>
      </c>
      <c r="I50" s="114" t="s">
        <v>146</v>
      </c>
      <c r="J50" s="114" t="s">
        <v>204</v>
      </c>
      <c r="K50" s="105" t="s">
        <v>212</v>
      </c>
      <c r="L50" s="109">
        <v>10000000</v>
      </c>
      <c r="M50" s="103">
        <f t="shared" si="0"/>
        <v>7000000</v>
      </c>
      <c r="N50" s="107">
        <v>2021</v>
      </c>
      <c r="O50" s="108">
        <v>2027</v>
      </c>
      <c r="P50" s="92" t="s">
        <v>126</v>
      </c>
      <c r="Q50" s="85" t="s">
        <v>126</v>
      </c>
      <c r="R50" s="85" t="s">
        <v>126</v>
      </c>
      <c r="S50" s="84" t="s">
        <v>126</v>
      </c>
      <c r="T50" s="208"/>
      <c r="U50" s="208" t="s">
        <v>126</v>
      </c>
      <c r="V50" s="208" t="s">
        <v>126</v>
      </c>
      <c r="W50" s="208" t="s">
        <v>126</v>
      </c>
      <c r="X50" s="208"/>
      <c r="Y50" s="107" t="s">
        <v>206</v>
      </c>
      <c r="Z50" s="108" t="s">
        <v>149</v>
      </c>
    </row>
    <row r="51" spans="1:26" ht="106.2" customHeight="1" x14ac:dyDescent="0.3">
      <c r="A51" s="64" t="s">
        <v>547</v>
      </c>
      <c r="B51" s="115" t="s">
        <v>213</v>
      </c>
      <c r="C51" s="165" t="s">
        <v>214</v>
      </c>
      <c r="D51" s="173">
        <v>75092654</v>
      </c>
      <c r="E51" s="173">
        <v>151038422</v>
      </c>
      <c r="F51" s="174">
        <v>671104152</v>
      </c>
      <c r="G51" s="79" t="s">
        <v>215</v>
      </c>
      <c r="H51" s="79" t="s">
        <v>123</v>
      </c>
      <c r="I51" s="168" t="s">
        <v>124</v>
      </c>
      <c r="J51" s="168" t="s">
        <v>482</v>
      </c>
      <c r="K51" s="79" t="s">
        <v>216</v>
      </c>
      <c r="L51" s="260">
        <v>50000000</v>
      </c>
      <c r="M51" s="221">
        <f>L51/100*70</f>
        <v>35000000</v>
      </c>
      <c r="N51" s="261">
        <v>2021</v>
      </c>
      <c r="O51" s="174">
        <v>2027</v>
      </c>
      <c r="P51" s="169" t="s">
        <v>126</v>
      </c>
      <c r="Q51" s="170" t="s">
        <v>126</v>
      </c>
      <c r="R51" s="170" t="s">
        <v>126</v>
      </c>
      <c r="S51" s="171" t="s">
        <v>126</v>
      </c>
      <c r="T51" s="172"/>
      <c r="U51" s="172" t="s">
        <v>126</v>
      </c>
      <c r="V51" s="172" t="s">
        <v>126</v>
      </c>
      <c r="W51" s="172" t="s">
        <v>126</v>
      </c>
      <c r="X51" s="172"/>
      <c r="Y51" s="261" t="s">
        <v>125</v>
      </c>
      <c r="Z51" s="174" t="s">
        <v>149</v>
      </c>
    </row>
    <row r="52" spans="1:26" ht="90" customHeight="1" x14ac:dyDescent="0.3">
      <c r="A52" s="64" t="s">
        <v>548</v>
      </c>
      <c r="B52" s="453" t="s">
        <v>451</v>
      </c>
      <c r="C52" s="161" t="s">
        <v>452</v>
      </c>
      <c r="D52" s="101">
        <v>65267281</v>
      </c>
      <c r="E52" s="101">
        <v>102255385</v>
      </c>
      <c r="F52" s="108">
        <v>600112403</v>
      </c>
      <c r="G52" s="114" t="s">
        <v>219</v>
      </c>
      <c r="H52" s="105" t="s">
        <v>123</v>
      </c>
      <c r="I52" s="114" t="s">
        <v>124</v>
      </c>
      <c r="J52" s="114" t="s">
        <v>220</v>
      </c>
      <c r="K52" s="114" t="s">
        <v>221</v>
      </c>
      <c r="L52" s="262">
        <v>2600000</v>
      </c>
      <c r="M52" s="103">
        <f>L52/100*70</f>
        <v>1820000</v>
      </c>
      <c r="N52" s="128">
        <v>2021</v>
      </c>
      <c r="O52" s="108">
        <v>2027</v>
      </c>
      <c r="P52" s="162" t="s">
        <v>126</v>
      </c>
      <c r="Q52" s="163" t="s">
        <v>126</v>
      </c>
      <c r="R52" s="163" t="s">
        <v>126</v>
      </c>
      <c r="S52" s="164" t="s">
        <v>126</v>
      </c>
      <c r="T52" s="67" t="s">
        <v>126</v>
      </c>
      <c r="U52" s="67" t="s">
        <v>126</v>
      </c>
      <c r="V52" s="67" t="s">
        <v>126</v>
      </c>
      <c r="W52" s="67" t="s">
        <v>126</v>
      </c>
      <c r="X52" s="67" t="s">
        <v>126</v>
      </c>
      <c r="Y52" s="271" t="s">
        <v>125</v>
      </c>
      <c r="Z52" s="272" t="s">
        <v>127</v>
      </c>
    </row>
    <row r="53" spans="1:26" ht="87" customHeight="1" x14ac:dyDescent="0.3">
      <c r="A53" s="64" t="s">
        <v>549</v>
      </c>
      <c r="B53" s="75" t="s">
        <v>451</v>
      </c>
      <c r="C53" s="161" t="s">
        <v>452</v>
      </c>
      <c r="D53" s="101">
        <v>65267281</v>
      </c>
      <c r="E53" s="101">
        <v>102255385</v>
      </c>
      <c r="F53" s="108">
        <v>600112403</v>
      </c>
      <c r="G53" s="105" t="s">
        <v>453</v>
      </c>
      <c r="H53" s="105" t="s">
        <v>123</v>
      </c>
      <c r="I53" s="114" t="s">
        <v>124</v>
      </c>
      <c r="J53" s="114" t="s">
        <v>220</v>
      </c>
      <c r="K53" s="105" t="s">
        <v>453</v>
      </c>
      <c r="L53" s="262">
        <v>3000000</v>
      </c>
      <c r="M53" s="103">
        <f t="shared" ref="M53:M54" si="7">L53/100*70</f>
        <v>2100000</v>
      </c>
      <c r="N53" s="128">
        <v>2021</v>
      </c>
      <c r="O53" s="108">
        <v>2027</v>
      </c>
      <c r="P53" s="162"/>
      <c r="Q53" s="163"/>
      <c r="R53" s="163"/>
      <c r="S53" s="164"/>
      <c r="T53" s="67"/>
      <c r="U53" s="67"/>
      <c r="V53" s="67" t="s">
        <v>126</v>
      </c>
      <c r="W53" s="67" t="s">
        <v>126</v>
      </c>
      <c r="X53" s="67"/>
      <c r="Y53" s="271" t="s">
        <v>125</v>
      </c>
      <c r="Z53" s="272" t="s">
        <v>127</v>
      </c>
    </row>
    <row r="54" spans="1:26" ht="87" customHeight="1" x14ac:dyDescent="0.3">
      <c r="A54" s="227" t="s">
        <v>550</v>
      </c>
      <c r="B54" s="249" t="s">
        <v>451</v>
      </c>
      <c r="C54" s="250" t="s">
        <v>452</v>
      </c>
      <c r="D54" s="228">
        <v>65267281</v>
      </c>
      <c r="E54" s="228">
        <v>102255385</v>
      </c>
      <c r="F54" s="229">
        <v>600112403</v>
      </c>
      <c r="G54" s="230" t="s">
        <v>615</v>
      </c>
      <c r="H54" s="230" t="s">
        <v>123</v>
      </c>
      <c r="I54" s="231" t="s">
        <v>124</v>
      </c>
      <c r="J54" s="231" t="s">
        <v>220</v>
      </c>
      <c r="K54" s="231" t="s">
        <v>616</v>
      </c>
      <c r="L54" s="263">
        <v>4500000</v>
      </c>
      <c r="M54" s="239">
        <f t="shared" si="7"/>
        <v>3150000</v>
      </c>
      <c r="N54" s="264">
        <v>2021</v>
      </c>
      <c r="O54" s="229">
        <v>2027</v>
      </c>
      <c r="P54" s="255" t="s">
        <v>126</v>
      </c>
      <c r="Q54" s="256" t="s">
        <v>126</v>
      </c>
      <c r="R54" s="256" t="s">
        <v>126</v>
      </c>
      <c r="S54" s="257" t="s">
        <v>126</v>
      </c>
      <c r="T54" s="258" t="s">
        <v>126</v>
      </c>
      <c r="U54" s="258" t="s">
        <v>126</v>
      </c>
      <c r="V54" s="258" t="s">
        <v>126</v>
      </c>
      <c r="W54" s="258" t="s">
        <v>126</v>
      </c>
      <c r="X54" s="258" t="s">
        <v>126</v>
      </c>
      <c r="Y54" s="273" t="s">
        <v>148</v>
      </c>
      <c r="Z54" s="274" t="s">
        <v>127</v>
      </c>
    </row>
    <row r="55" spans="1:26" ht="86.4" customHeight="1" x14ac:dyDescent="0.3">
      <c r="A55" s="227" t="s">
        <v>551</v>
      </c>
      <c r="B55" s="249" t="s">
        <v>451</v>
      </c>
      <c r="C55" s="250" t="s">
        <v>452</v>
      </c>
      <c r="D55" s="228">
        <v>65267281</v>
      </c>
      <c r="E55" s="228">
        <v>102255385</v>
      </c>
      <c r="F55" s="229">
        <v>600112403</v>
      </c>
      <c r="G55" s="230" t="s">
        <v>617</v>
      </c>
      <c r="H55" s="230" t="s">
        <v>123</v>
      </c>
      <c r="I55" s="231" t="s">
        <v>124</v>
      </c>
      <c r="J55" s="231" t="s">
        <v>220</v>
      </c>
      <c r="K55" s="230" t="s">
        <v>618</v>
      </c>
      <c r="L55" s="263">
        <v>100000000</v>
      </c>
      <c r="M55" s="239">
        <f>L55/100*70</f>
        <v>70000000</v>
      </c>
      <c r="N55" s="264">
        <v>2024</v>
      </c>
      <c r="O55" s="229">
        <v>2027</v>
      </c>
      <c r="P55" s="255" t="s">
        <v>126</v>
      </c>
      <c r="Q55" s="256" t="s">
        <v>126</v>
      </c>
      <c r="R55" s="256" t="s">
        <v>126</v>
      </c>
      <c r="S55" s="257" t="s">
        <v>126</v>
      </c>
      <c r="T55" s="258" t="s">
        <v>126</v>
      </c>
      <c r="U55" s="258" t="s">
        <v>126</v>
      </c>
      <c r="V55" s="258" t="s">
        <v>126</v>
      </c>
      <c r="W55" s="258" t="s">
        <v>126</v>
      </c>
      <c r="X55" s="258" t="s">
        <v>126</v>
      </c>
      <c r="Y55" s="273" t="s">
        <v>473</v>
      </c>
      <c r="Z55" s="274" t="s">
        <v>149</v>
      </c>
    </row>
    <row r="56" spans="1:26" ht="99" customHeight="1" x14ac:dyDescent="0.3">
      <c r="A56" s="64" t="s">
        <v>552</v>
      </c>
      <c r="B56" s="75" t="s">
        <v>451</v>
      </c>
      <c r="C56" s="161" t="s">
        <v>452</v>
      </c>
      <c r="D56" s="101">
        <v>65267281</v>
      </c>
      <c r="E56" s="101">
        <v>102255385</v>
      </c>
      <c r="F56" s="108">
        <v>600112403</v>
      </c>
      <c r="G56" s="104" t="s">
        <v>601</v>
      </c>
      <c r="H56" s="105" t="s">
        <v>123</v>
      </c>
      <c r="I56" s="114" t="s">
        <v>124</v>
      </c>
      <c r="J56" s="114" t="s">
        <v>220</v>
      </c>
      <c r="K56" s="104" t="s">
        <v>603</v>
      </c>
      <c r="L56" s="265">
        <v>10000000</v>
      </c>
      <c r="M56" s="103">
        <f t="shared" ref="M56:M64" si="8">L56/100*70</f>
        <v>7000000</v>
      </c>
      <c r="N56" s="128">
        <v>2021</v>
      </c>
      <c r="O56" s="108">
        <v>2027</v>
      </c>
      <c r="P56" s="71" t="s">
        <v>126</v>
      </c>
      <c r="Q56" s="178" t="s">
        <v>126</v>
      </c>
      <c r="R56" s="178" t="s">
        <v>126</v>
      </c>
      <c r="S56" s="72" t="s">
        <v>126</v>
      </c>
      <c r="T56" s="68" t="s">
        <v>126</v>
      </c>
      <c r="U56" s="68" t="s">
        <v>126</v>
      </c>
      <c r="V56" s="68" t="s">
        <v>126</v>
      </c>
      <c r="W56" s="68" t="s">
        <v>126</v>
      </c>
      <c r="X56" s="68" t="s">
        <v>126</v>
      </c>
      <c r="Y56" s="275" t="s">
        <v>125</v>
      </c>
      <c r="Z56" s="276" t="s">
        <v>127</v>
      </c>
    </row>
    <row r="57" spans="1:26" ht="85.8" customHeight="1" x14ac:dyDescent="0.3">
      <c r="A57" s="64" t="s">
        <v>553</v>
      </c>
      <c r="B57" s="75" t="s">
        <v>451</v>
      </c>
      <c r="C57" s="161" t="s">
        <v>452</v>
      </c>
      <c r="D57" s="101">
        <v>65267281</v>
      </c>
      <c r="E57" s="101">
        <v>102255385</v>
      </c>
      <c r="F57" s="108">
        <v>600112403</v>
      </c>
      <c r="G57" s="105" t="s">
        <v>602</v>
      </c>
      <c r="H57" s="105" t="s">
        <v>123</v>
      </c>
      <c r="I57" s="114" t="s">
        <v>124</v>
      </c>
      <c r="J57" s="114" t="s">
        <v>220</v>
      </c>
      <c r="K57" s="105" t="s">
        <v>604</v>
      </c>
      <c r="L57" s="262">
        <v>350000</v>
      </c>
      <c r="M57" s="103">
        <f t="shared" si="8"/>
        <v>245000</v>
      </c>
      <c r="N57" s="128">
        <v>2021</v>
      </c>
      <c r="O57" s="108">
        <v>2027</v>
      </c>
      <c r="P57" s="162" t="s">
        <v>126</v>
      </c>
      <c r="Q57" s="163" t="s">
        <v>126</v>
      </c>
      <c r="R57" s="163" t="s">
        <v>126</v>
      </c>
      <c r="S57" s="164" t="s">
        <v>126</v>
      </c>
      <c r="T57" s="67" t="s">
        <v>126</v>
      </c>
      <c r="U57" s="67" t="s">
        <v>126</v>
      </c>
      <c r="V57" s="67" t="s">
        <v>126</v>
      </c>
      <c r="W57" s="67" t="s">
        <v>126</v>
      </c>
      <c r="X57" s="67" t="s">
        <v>126</v>
      </c>
      <c r="Y57" s="271" t="s">
        <v>125</v>
      </c>
      <c r="Z57" s="272" t="s">
        <v>127</v>
      </c>
    </row>
    <row r="58" spans="1:26" ht="85.8" customHeight="1" x14ac:dyDescent="0.3">
      <c r="A58" s="227" t="s">
        <v>554</v>
      </c>
      <c r="B58" s="249" t="s">
        <v>451</v>
      </c>
      <c r="C58" s="250" t="s">
        <v>452</v>
      </c>
      <c r="D58" s="228">
        <v>65267281</v>
      </c>
      <c r="E58" s="228">
        <v>102255385</v>
      </c>
      <c r="F58" s="229">
        <v>600112403</v>
      </c>
      <c r="G58" s="230" t="s">
        <v>619</v>
      </c>
      <c r="H58" s="230" t="s">
        <v>123</v>
      </c>
      <c r="I58" s="231" t="s">
        <v>124</v>
      </c>
      <c r="J58" s="231" t="s">
        <v>220</v>
      </c>
      <c r="K58" s="230" t="s">
        <v>620</v>
      </c>
      <c r="L58" s="263">
        <v>2000000</v>
      </c>
      <c r="M58" s="239">
        <f t="shared" ref="M58" si="9">L58/100*70</f>
        <v>1400000</v>
      </c>
      <c r="N58" s="264">
        <v>2025</v>
      </c>
      <c r="O58" s="229">
        <v>2027</v>
      </c>
      <c r="P58" s="255" t="s">
        <v>126</v>
      </c>
      <c r="Q58" s="256" t="s">
        <v>126</v>
      </c>
      <c r="R58" s="256" t="s">
        <v>126</v>
      </c>
      <c r="S58" s="257" t="s">
        <v>126</v>
      </c>
      <c r="T58" s="258" t="s">
        <v>126</v>
      </c>
      <c r="U58" s="258"/>
      <c r="V58" s="258"/>
      <c r="W58" s="258"/>
      <c r="X58" s="258" t="s">
        <v>126</v>
      </c>
      <c r="Y58" s="273" t="s">
        <v>473</v>
      </c>
      <c r="Z58" s="274" t="s">
        <v>127</v>
      </c>
    </row>
    <row r="59" spans="1:26" ht="85.8" customHeight="1" x14ac:dyDescent="0.3">
      <c r="A59" s="227" t="s">
        <v>555</v>
      </c>
      <c r="B59" s="249" t="s">
        <v>451</v>
      </c>
      <c r="C59" s="250" t="s">
        <v>452</v>
      </c>
      <c r="D59" s="228">
        <v>65267281</v>
      </c>
      <c r="E59" s="228">
        <v>102255385</v>
      </c>
      <c r="F59" s="229">
        <v>600112403</v>
      </c>
      <c r="G59" s="230" t="s">
        <v>621</v>
      </c>
      <c r="H59" s="230" t="s">
        <v>123</v>
      </c>
      <c r="I59" s="231" t="s">
        <v>124</v>
      </c>
      <c r="J59" s="231" t="s">
        <v>220</v>
      </c>
      <c r="K59" s="230" t="s">
        <v>622</v>
      </c>
      <c r="L59" s="263">
        <v>3000000</v>
      </c>
      <c r="M59" s="239">
        <f t="shared" ref="M59" si="10">L59/100*70</f>
        <v>2100000</v>
      </c>
      <c r="N59" s="264">
        <v>2024</v>
      </c>
      <c r="O59" s="229">
        <v>2027</v>
      </c>
      <c r="P59" s="255" t="s">
        <v>126</v>
      </c>
      <c r="Q59" s="256" t="s">
        <v>126</v>
      </c>
      <c r="R59" s="256" t="s">
        <v>126</v>
      </c>
      <c r="S59" s="257" t="s">
        <v>126</v>
      </c>
      <c r="T59" s="258" t="s">
        <v>126</v>
      </c>
      <c r="U59" s="258" t="s">
        <v>126</v>
      </c>
      <c r="V59" s="258" t="s">
        <v>126</v>
      </c>
      <c r="W59" s="258" t="s">
        <v>126</v>
      </c>
      <c r="X59" s="258" t="s">
        <v>126</v>
      </c>
      <c r="Y59" s="273" t="s">
        <v>125</v>
      </c>
      <c r="Z59" s="274" t="s">
        <v>127</v>
      </c>
    </row>
    <row r="60" spans="1:26" ht="85.8" customHeight="1" x14ac:dyDescent="0.3">
      <c r="A60" s="227" t="s">
        <v>556</v>
      </c>
      <c r="B60" s="249" t="s">
        <v>451</v>
      </c>
      <c r="C60" s="250" t="s">
        <v>452</v>
      </c>
      <c r="D60" s="228">
        <v>65267281</v>
      </c>
      <c r="E60" s="228">
        <v>102255385</v>
      </c>
      <c r="F60" s="229">
        <v>600112403</v>
      </c>
      <c r="G60" s="230" t="s">
        <v>623</v>
      </c>
      <c r="H60" s="230" t="s">
        <v>123</v>
      </c>
      <c r="I60" s="231" t="s">
        <v>124</v>
      </c>
      <c r="J60" s="231" t="s">
        <v>220</v>
      </c>
      <c r="K60" s="230" t="s">
        <v>624</v>
      </c>
      <c r="L60" s="263">
        <v>1000000</v>
      </c>
      <c r="M60" s="239">
        <f t="shared" ref="M60" si="11">L60/100*70</f>
        <v>700000</v>
      </c>
      <c r="N60" s="264">
        <v>2024</v>
      </c>
      <c r="O60" s="229">
        <v>2027</v>
      </c>
      <c r="P60" s="255" t="s">
        <v>126</v>
      </c>
      <c r="Q60" s="256" t="s">
        <v>126</v>
      </c>
      <c r="R60" s="256" t="s">
        <v>126</v>
      </c>
      <c r="S60" s="257" t="s">
        <v>126</v>
      </c>
      <c r="T60" s="258" t="s">
        <v>126</v>
      </c>
      <c r="U60" s="258" t="s">
        <v>126</v>
      </c>
      <c r="V60" s="258" t="s">
        <v>126</v>
      </c>
      <c r="W60" s="258" t="s">
        <v>126</v>
      </c>
      <c r="X60" s="258" t="s">
        <v>126</v>
      </c>
      <c r="Y60" s="273" t="s">
        <v>598</v>
      </c>
      <c r="Z60" s="274" t="s">
        <v>127</v>
      </c>
    </row>
    <row r="61" spans="1:26" ht="85.8" customHeight="1" x14ac:dyDescent="0.3">
      <c r="A61" s="227" t="s">
        <v>557</v>
      </c>
      <c r="B61" s="249" t="s">
        <v>451</v>
      </c>
      <c r="C61" s="250" t="s">
        <v>452</v>
      </c>
      <c r="D61" s="228">
        <v>65267281</v>
      </c>
      <c r="E61" s="228">
        <v>102255385</v>
      </c>
      <c r="F61" s="229">
        <v>600112403</v>
      </c>
      <c r="G61" s="230" t="s">
        <v>625</v>
      </c>
      <c r="H61" s="230" t="s">
        <v>123</v>
      </c>
      <c r="I61" s="231" t="s">
        <v>124</v>
      </c>
      <c r="J61" s="231" t="s">
        <v>220</v>
      </c>
      <c r="K61" s="230" t="s">
        <v>626</v>
      </c>
      <c r="L61" s="263">
        <v>3000000</v>
      </c>
      <c r="M61" s="239">
        <f t="shared" ref="M61" si="12">L61/100*70</f>
        <v>2100000</v>
      </c>
      <c r="N61" s="264">
        <v>2025</v>
      </c>
      <c r="O61" s="229">
        <v>2027</v>
      </c>
      <c r="P61" s="255" t="s">
        <v>126</v>
      </c>
      <c r="Q61" s="256" t="s">
        <v>126</v>
      </c>
      <c r="R61" s="256" t="s">
        <v>126</v>
      </c>
      <c r="S61" s="257" t="s">
        <v>126</v>
      </c>
      <c r="T61" s="258" t="s">
        <v>126</v>
      </c>
      <c r="U61" s="258" t="s">
        <v>126</v>
      </c>
      <c r="V61" s="258" t="s">
        <v>126</v>
      </c>
      <c r="W61" s="258" t="s">
        <v>126</v>
      </c>
      <c r="X61" s="258" t="s">
        <v>126</v>
      </c>
      <c r="Y61" s="273" t="s">
        <v>627</v>
      </c>
      <c r="Z61" s="274" t="s">
        <v>127</v>
      </c>
    </row>
    <row r="62" spans="1:26" ht="60" x14ac:dyDescent="0.3">
      <c r="A62" s="227" t="s">
        <v>558</v>
      </c>
      <c r="B62" s="232" t="s">
        <v>223</v>
      </c>
      <c r="C62" s="233" t="s">
        <v>382</v>
      </c>
      <c r="D62" s="228">
        <v>60680270</v>
      </c>
      <c r="E62" s="228">
        <v>102255407</v>
      </c>
      <c r="F62" s="229">
        <v>600112411</v>
      </c>
      <c r="G62" s="230" t="s">
        <v>489</v>
      </c>
      <c r="H62" s="230" t="s">
        <v>123</v>
      </c>
      <c r="I62" s="231" t="s">
        <v>124</v>
      </c>
      <c r="J62" s="231" t="s">
        <v>224</v>
      </c>
      <c r="K62" s="230" t="s">
        <v>633</v>
      </c>
      <c r="L62" s="263">
        <v>20000000</v>
      </c>
      <c r="M62" s="239">
        <f t="shared" si="8"/>
        <v>14000000</v>
      </c>
      <c r="N62" s="264">
        <v>2023</v>
      </c>
      <c r="O62" s="229">
        <v>2027</v>
      </c>
      <c r="P62" s="255" t="s">
        <v>126</v>
      </c>
      <c r="Q62" s="256"/>
      <c r="R62" s="256"/>
      <c r="S62" s="257"/>
      <c r="T62" s="258"/>
      <c r="U62" s="258" t="s">
        <v>126</v>
      </c>
      <c r="V62" s="258" t="s">
        <v>126</v>
      </c>
      <c r="W62" s="258"/>
      <c r="X62" s="258" t="s">
        <v>126</v>
      </c>
      <c r="Y62" s="289" t="s">
        <v>490</v>
      </c>
      <c r="Z62" s="229" t="s">
        <v>127</v>
      </c>
    </row>
    <row r="63" spans="1:26" ht="72" customHeight="1" x14ac:dyDescent="0.3">
      <c r="A63" s="227" t="s">
        <v>559</v>
      </c>
      <c r="B63" s="290" t="s">
        <v>223</v>
      </c>
      <c r="C63" s="291" t="s">
        <v>382</v>
      </c>
      <c r="D63" s="234">
        <v>60680270</v>
      </c>
      <c r="E63" s="234">
        <v>102255407</v>
      </c>
      <c r="F63" s="236">
        <v>600112411</v>
      </c>
      <c r="G63" s="292" t="s">
        <v>491</v>
      </c>
      <c r="H63" s="292" t="s">
        <v>123</v>
      </c>
      <c r="I63" s="293" t="s">
        <v>124</v>
      </c>
      <c r="J63" s="293" t="s">
        <v>224</v>
      </c>
      <c r="K63" s="292" t="s">
        <v>634</v>
      </c>
      <c r="L63" s="294">
        <v>20000000</v>
      </c>
      <c r="M63" s="295">
        <f t="shared" si="8"/>
        <v>14000000</v>
      </c>
      <c r="N63" s="296">
        <v>2023</v>
      </c>
      <c r="O63" s="236">
        <v>2027</v>
      </c>
      <c r="P63" s="288"/>
      <c r="Q63" s="297"/>
      <c r="R63" s="297"/>
      <c r="S63" s="298"/>
      <c r="T63" s="299"/>
      <c r="U63" s="299"/>
      <c r="V63" s="299" t="s">
        <v>126</v>
      </c>
      <c r="W63" s="299" t="s">
        <v>126</v>
      </c>
      <c r="X63" s="299"/>
      <c r="Y63" s="300" t="s">
        <v>490</v>
      </c>
      <c r="Z63" s="236" t="s">
        <v>127</v>
      </c>
    </row>
    <row r="64" spans="1:26" ht="64.2" customHeight="1" x14ac:dyDescent="0.3">
      <c r="A64" s="227" t="s">
        <v>560</v>
      </c>
      <c r="B64" s="290" t="s">
        <v>223</v>
      </c>
      <c r="C64" s="291" t="s">
        <v>382</v>
      </c>
      <c r="D64" s="234">
        <v>60680270</v>
      </c>
      <c r="E64" s="234">
        <v>102255407</v>
      </c>
      <c r="F64" s="236">
        <v>600112411</v>
      </c>
      <c r="G64" s="292" t="s">
        <v>492</v>
      </c>
      <c r="H64" s="292" t="s">
        <v>123</v>
      </c>
      <c r="I64" s="293" t="s">
        <v>124</v>
      </c>
      <c r="J64" s="293" t="s">
        <v>224</v>
      </c>
      <c r="K64" s="292" t="s">
        <v>635</v>
      </c>
      <c r="L64" s="294">
        <v>5000000</v>
      </c>
      <c r="M64" s="295">
        <f t="shared" si="8"/>
        <v>3500000</v>
      </c>
      <c r="N64" s="296">
        <v>2023</v>
      </c>
      <c r="O64" s="236">
        <v>2027</v>
      </c>
      <c r="P64" s="288"/>
      <c r="Q64" s="297"/>
      <c r="R64" s="297"/>
      <c r="S64" s="298"/>
      <c r="T64" s="299"/>
      <c r="U64" s="299"/>
      <c r="V64" s="299" t="s">
        <v>126</v>
      </c>
      <c r="W64" s="299" t="s">
        <v>126</v>
      </c>
      <c r="X64" s="299"/>
      <c r="Y64" s="300" t="s">
        <v>490</v>
      </c>
      <c r="Z64" s="236" t="s">
        <v>127</v>
      </c>
    </row>
    <row r="65" spans="1:26" ht="114" customHeight="1" x14ac:dyDescent="0.3">
      <c r="A65" s="64" t="s">
        <v>561</v>
      </c>
      <c r="B65" s="94" t="s">
        <v>225</v>
      </c>
      <c r="C65" s="111" t="s">
        <v>226</v>
      </c>
      <c r="D65" s="101">
        <v>70872015</v>
      </c>
      <c r="E65" s="113">
        <v>102255466</v>
      </c>
      <c r="F65" s="108">
        <v>600112438</v>
      </c>
      <c r="G65" s="105" t="s">
        <v>227</v>
      </c>
      <c r="H65" s="105" t="s">
        <v>123</v>
      </c>
      <c r="I65" s="105" t="s">
        <v>146</v>
      </c>
      <c r="J65" s="105" t="s">
        <v>228</v>
      </c>
      <c r="K65" s="105" t="s">
        <v>229</v>
      </c>
      <c r="L65" s="109">
        <v>35000000</v>
      </c>
      <c r="M65" s="103">
        <f>L65/100*70</f>
        <v>24500000</v>
      </c>
      <c r="N65" s="107">
        <v>2021</v>
      </c>
      <c r="O65" s="108">
        <v>2027</v>
      </c>
      <c r="P65" s="92"/>
      <c r="Q65" s="85"/>
      <c r="R65" s="85"/>
      <c r="S65" s="84"/>
      <c r="T65" s="208"/>
      <c r="U65" s="208"/>
      <c r="V65" s="208" t="s">
        <v>126</v>
      </c>
      <c r="W65" s="208"/>
      <c r="X65" s="208"/>
      <c r="Y65" s="107" t="s">
        <v>217</v>
      </c>
      <c r="Z65" s="108" t="s">
        <v>127</v>
      </c>
    </row>
    <row r="66" spans="1:26" ht="111" customHeight="1" x14ac:dyDescent="0.3">
      <c r="A66" s="64" t="s">
        <v>562</v>
      </c>
      <c r="B66" s="94" t="s">
        <v>225</v>
      </c>
      <c r="C66" s="111" t="s">
        <v>226</v>
      </c>
      <c r="D66" s="101">
        <v>70872015</v>
      </c>
      <c r="E66" s="113">
        <v>102255466</v>
      </c>
      <c r="F66" s="108">
        <v>600112438</v>
      </c>
      <c r="G66" s="105" t="s">
        <v>230</v>
      </c>
      <c r="H66" s="105" t="s">
        <v>123</v>
      </c>
      <c r="I66" s="105" t="s">
        <v>146</v>
      </c>
      <c r="J66" s="105" t="s">
        <v>228</v>
      </c>
      <c r="K66" s="105" t="s">
        <v>231</v>
      </c>
      <c r="L66" s="109">
        <v>3000000</v>
      </c>
      <c r="M66" s="103">
        <f t="shared" ref="M66" si="13">L66/100*70</f>
        <v>2100000</v>
      </c>
      <c r="N66" s="107">
        <v>2021</v>
      </c>
      <c r="O66" s="108">
        <v>2027</v>
      </c>
      <c r="P66" s="92"/>
      <c r="Q66" s="85"/>
      <c r="R66" s="85" t="s">
        <v>126</v>
      </c>
      <c r="S66" s="84" t="s">
        <v>126</v>
      </c>
      <c r="T66" s="208"/>
      <c r="U66" s="208"/>
      <c r="V66" s="208" t="s">
        <v>126</v>
      </c>
      <c r="W66" s="208"/>
      <c r="X66" s="208"/>
      <c r="Y66" s="107" t="s">
        <v>217</v>
      </c>
      <c r="Z66" s="108" t="s">
        <v>127</v>
      </c>
    </row>
    <row r="67" spans="1:26" ht="84" x14ac:dyDescent="0.3">
      <c r="A67" s="64" t="s">
        <v>563</v>
      </c>
      <c r="B67" s="94" t="s">
        <v>232</v>
      </c>
      <c r="C67" s="111" t="s">
        <v>233</v>
      </c>
      <c r="D67" s="101">
        <v>70948305</v>
      </c>
      <c r="E67" s="113">
        <v>102255491</v>
      </c>
      <c r="F67" s="108">
        <v>600112446</v>
      </c>
      <c r="G67" s="105" t="s">
        <v>152</v>
      </c>
      <c r="H67" s="105" t="s">
        <v>123</v>
      </c>
      <c r="I67" s="105" t="s">
        <v>146</v>
      </c>
      <c r="J67" s="105" t="s">
        <v>234</v>
      </c>
      <c r="K67" s="105" t="s">
        <v>235</v>
      </c>
      <c r="L67" s="109">
        <v>1000000</v>
      </c>
      <c r="M67" s="103">
        <f>L67/100*70</f>
        <v>700000</v>
      </c>
      <c r="N67" s="107">
        <v>2021</v>
      </c>
      <c r="O67" s="108">
        <v>2027</v>
      </c>
      <c r="P67" s="92"/>
      <c r="Q67" s="85" t="s">
        <v>126</v>
      </c>
      <c r="R67" s="85"/>
      <c r="S67" s="84"/>
      <c r="T67" s="208"/>
      <c r="U67" s="208"/>
      <c r="V67" s="208" t="s">
        <v>126</v>
      </c>
      <c r="W67" s="208"/>
      <c r="X67" s="208"/>
      <c r="Y67" s="107" t="s">
        <v>217</v>
      </c>
      <c r="Z67" s="108" t="s">
        <v>127</v>
      </c>
    </row>
    <row r="68" spans="1:26" ht="96.6" customHeight="1" x14ac:dyDescent="0.3">
      <c r="A68" s="64" t="s">
        <v>564</v>
      </c>
      <c r="B68" s="94" t="s">
        <v>232</v>
      </c>
      <c r="C68" s="111" t="s">
        <v>233</v>
      </c>
      <c r="D68" s="101">
        <v>70948305</v>
      </c>
      <c r="E68" s="113">
        <v>102255491</v>
      </c>
      <c r="F68" s="108">
        <v>600112446</v>
      </c>
      <c r="G68" s="105" t="s">
        <v>165</v>
      </c>
      <c r="H68" s="105" t="s">
        <v>123</v>
      </c>
      <c r="I68" s="105" t="s">
        <v>146</v>
      </c>
      <c r="J68" s="105" t="s">
        <v>234</v>
      </c>
      <c r="K68" s="105" t="s">
        <v>236</v>
      </c>
      <c r="L68" s="109">
        <v>3500000</v>
      </c>
      <c r="M68" s="103">
        <f t="shared" ref="M68:M69" si="14">L68/100*70</f>
        <v>2450000</v>
      </c>
      <c r="N68" s="107">
        <v>2021</v>
      </c>
      <c r="O68" s="108">
        <v>2027</v>
      </c>
      <c r="P68" s="92" t="s">
        <v>126</v>
      </c>
      <c r="Q68" s="85" t="s">
        <v>126</v>
      </c>
      <c r="R68" s="85" t="s">
        <v>126</v>
      </c>
      <c r="S68" s="84" t="s">
        <v>126</v>
      </c>
      <c r="T68" s="208"/>
      <c r="U68" s="208"/>
      <c r="V68" s="208" t="s">
        <v>126</v>
      </c>
      <c r="W68" s="208"/>
      <c r="X68" s="208" t="s">
        <v>126</v>
      </c>
      <c r="Y68" s="107" t="s">
        <v>217</v>
      </c>
      <c r="Z68" s="108" t="s">
        <v>127</v>
      </c>
    </row>
    <row r="69" spans="1:26" ht="97.8" customHeight="1" x14ac:dyDescent="0.3">
      <c r="A69" s="64" t="s">
        <v>565</v>
      </c>
      <c r="B69" s="83" t="s">
        <v>232</v>
      </c>
      <c r="C69" s="111" t="s">
        <v>233</v>
      </c>
      <c r="D69" s="101">
        <v>70948305</v>
      </c>
      <c r="E69" s="113">
        <v>102255491</v>
      </c>
      <c r="F69" s="108">
        <v>600112446</v>
      </c>
      <c r="G69" s="105" t="s">
        <v>237</v>
      </c>
      <c r="H69" s="105" t="s">
        <v>123</v>
      </c>
      <c r="I69" s="105" t="s">
        <v>146</v>
      </c>
      <c r="J69" s="105" t="s">
        <v>234</v>
      </c>
      <c r="K69" s="105" t="s">
        <v>238</v>
      </c>
      <c r="L69" s="109">
        <v>15000000</v>
      </c>
      <c r="M69" s="103">
        <f t="shared" si="14"/>
        <v>10500000</v>
      </c>
      <c r="N69" s="107">
        <v>2021</v>
      </c>
      <c r="O69" s="108">
        <v>2027</v>
      </c>
      <c r="P69" s="92"/>
      <c r="Q69" s="85"/>
      <c r="R69" s="85"/>
      <c r="S69" s="84"/>
      <c r="T69" s="208"/>
      <c r="U69" s="208"/>
      <c r="V69" s="208" t="s">
        <v>126</v>
      </c>
      <c r="W69" s="208"/>
      <c r="X69" s="208"/>
      <c r="Y69" s="107" t="s">
        <v>239</v>
      </c>
      <c r="Z69" s="108" t="s">
        <v>149</v>
      </c>
    </row>
    <row r="70" spans="1:26" ht="82.8" customHeight="1" x14ac:dyDescent="0.3">
      <c r="A70" s="64" t="s">
        <v>566</v>
      </c>
      <c r="B70" s="115" t="s">
        <v>240</v>
      </c>
      <c r="C70" s="179" t="s">
        <v>461</v>
      </c>
      <c r="D70" s="173">
        <v>70285471</v>
      </c>
      <c r="E70" s="166">
        <v>102255521</v>
      </c>
      <c r="F70" s="174">
        <v>600112462</v>
      </c>
      <c r="G70" s="79" t="s">
        <v>165</v>
      </c>
      <c r="H70" s="79" t="s">
        <v>123</v>
      </c>
      <c r="I70" s="168" t="s">
        <v>124</v>
      </c>
      <c r="J70" s="168" t="s">
        <v>128</v>
      </c>
      <c r="K70" s="79" t="s">
        <v>241</v>
      </c>
      <c r="L70" s="260">
        <v>18000000</v>
      </c>
      <c r="M70" s="221">
        <f>L70/100*70</f>
        <v>12600000</v>
      </c>
      <c r="N70" s="261">
        <v>2021</v>
      </c>
      <c r="O70" s="174">
        <v>2027</v>
      </c>
      <c r="P70" s="169"/>
      <c r="Q70" s="170" t="s">
        <v>126</v>
      </c>
      <c r="R70" s="170"/>
      <c r="S70" s="171"/>
      <c r="T70" s="172"/>
      <c r="U70" s="172"/>
      <c r="V70" s="172" t="s">
        <v>126</v>
      </c>
      <c r="W70" s="172"/>
      <c r="X70" s="172"/>
      <c r="Y70" s="261" t="s">
        <v>125</v>
      </c>
      <c r="Z70" s="174" t="s">
        <v>127</v>
      </c>
    </row>
    <row r="71" spans="1:26" ht="74.400000000000006" customHeight="1" x14ac:dyDescent="0.3">
      <c r="A71" s="64" t="s">
        <v>567</v>
      </c>
      <c r="B71" s="177" t="s">
        <v>240</v>
      </c>
      <c r="C71" s="111" t="s">
        <v>461</v>
      </c>
      <c r="D71" s="269">
        <v>70285471</v>
      </c>
      <c r="E71" s="269" t="s">
        <v>462</v>
      </c>
      <c r="F71" s="270" t="s">
        <v>463</v>
      </c>
      <c r="G71" s="105" t="s">
        <v>222</v>
      </c>
      <c r="H71" s="105" t="s">
        <v>123</v>
      </c>
      <c r="I71" s="114" t="s">
        <v>124</v>
      </c>
      <c r="J71" s="114" t="s">
        <v>128</v>
      </c>
      <c r="K71" s="105" t="s">
        <v>464</v>
      </c>
      <c r="L71" s="262">
        <v>5000000</v>
      </c>
      <c r="M71" s="103">
        <f>L71/100*70</f>
        <v>3500000</v>
      </c>
      <c r="N71" s="128">
        <v>2021</v>
      </c>
      <c r="O71" s="108">
        <v>2027</v>
      </c>
      <c r="P71" s="162" t="s">
        <v>126</v>
      </c>
      <c r="Q71" s="163" t="s">
        <v>126</v>
      </c>
      <c r="R71" s="163"/>
      <c r="S71" s="164" t="s">
        <v>126</v>
      </c>
      <c r="T71" s="67"/>
      <c r="U71" s="67"/>
      <c r="V71" s="67" t="s">
        <v>126</v>
      </c>
      <c r="W71" s="67" t="s">
        <v>126</v>
      </c>
      <c r="X71" s="67"/>
      <c r="Y71" s="277" t="s">
        <v>129</v>
      </c>
      <c r="Z71" s="108" t="s">
        <v>149</v>
      </c>
    </row>
    <row r="72" spans="1:26" ht="76.8" customHeight="1" x14ac:dyDescent="0.3">
      <c r="A72" s="64" t="s">
        <v>568</v>
      </c>
      <c r="B72" s="177" t="s">
        <v>240</v>
      </c>
      <c r="C72" s="111" t="s">
        <v>461</v>
      </c>
      <c r="D72" s="269">
        <v>70285471</v>
      </c>
      <c r="E72" s="269" t="s">
        <v>462</v>
      </c>
      <c r="F72" s="270">
        <v>600112462</v>
      </c>
      <c r="G72" s="105" t="s">
        <v>243</v>
      </c>
      <c r="H72" s="105" t="s">
        <v>123</v>
      </c>
      <c r="I72" s="114" t="s">
        <v>124</v>
      </c>
      <c r="J72" s="114" t="s">
        <v>128</v>
      </c>
      <c r="K72" s="105" t="s">
        <v>244</v>
      </c>
      <c r="L72" s="262">
        <v>10000000</v>
      </c>
      <c r="M72" s="103">
        <f t="shared" ref="M72:M78" si="15">L72/100*70</f>
        <v>7000000</v>
      </c>
      <c r="N72" s="128">
        <v>2021</v>
      </c>
      <c r="O72" s="108">
        <v>2027</v>
      </c>
      <c r="P72" s="162"/>
      <c r="Q72" s="163"/>
      <c r="R72" s="163"/>
      <c r="S72" s="164"/>
      <c r="T72" s="67"/>
      <c r="U72" s="67"/>
      <c r="V72" s="67" t="s">
        <v>126</v>
      </c>
      <c r="W72" s="67" t="s">
        <v>126</v>
      </c>
      <c r="X72" s="67"/>
      <c r="Y72" s="128" t="s">
        <v>125</v>
      </c>
      <c r="Z72" s="108" t="s">
        <v>127</v>
      </c>
    </row>
    <row r="73" spans="1:26" ht="74.400000000000006" customHeight="1" x14ac:dyDescent="0.3">
      <c r="A73" s="64" t="s">
        <v>569</v>
      </c>
      <c r="B73" s="177" t="s">
        <v>240</v>
      </c>
      <c r="C73" s="111" t="s">
        <v>461</v>
      </c>
      <c r="D73" s="269">
        <v>70285471</v>
      </c>
      <c r="E73" s="269" t="s">
        <v>462</v>
      </c>
      <c r="F73" s="270" t="s">
        <v>463</v>
      </c>
      <c r="G73" s="105" t="s">
        <v>152</v>
      </c>
      <c r="H73" s="105" t="s">
        <v>123</v>
      </c>
      <c r="I73" s="114" t="s">
        <v>124</v>
      </c>
      <c r="J73" s="114" t="s">
        <v>128</v>
      </c>
      <c r="K73" s="105" t="s">
        <v>465</v>
      </c>
      <c r="L73" s="262">
        <v>10000000</v>
      </c>
      <c r="M73" s="103">
        <f t="shared" si="15"/>
        <v>7000000</v>
      </c>
      <c r="N73" s="128">
        <v>2021</v>
      </c>
      <c r="O73" s="108">
        <v>2027</v>
      </c>
      <c r="P73" s="162" t="s">
        <v>126</v>
      </c>
      <c r="Q73" s="163" t="s">
        <v>126</v>
      </c>
      <c r="R73" s="163" t="s">
        <v>126</v>
      </c>
      <c r="S73" s="164" t="s">
        <v>126</v>
      </c>
      <c r="T73" s="67"/>
      <c r="U73" s="67"/>
      <c r="V73" s="67"/>
      <c r="W73" s="67"/>
      <c r="X73" s="67" t="s">
        <v>126</v>
      </c>
      <c r="Y73" s="128" t="s">
        <v>125</v>
      </c>
      <c r="Z73" s="108" t="s">
        <v>127</v>
      </c>
    </row>
    <row r="74" spans="1:26" ht="75" customHeight="1" x14ac:dyDescent="0.3">
      <c r="A74" s="64" t="s">
        <v>570</v>
      </c>
      <c r="B74" s="177" t="s">
        <v>240</v>
      </c>
      <c r="C74" s="111" t="s">
        <v>461</v>
      </c>
      <c r="D74" s="269">
        <v>70285471</v>
      </c>
      <c r="E74" s="269" t="s">
        <v>462</v>
      </c>
      <c r="F74" s="270" t="s">
        <v>463</v>
      </c>
      <c r="G74" s="104" t="s">
        <v>245</v>
      </c>
      <c r="H74" s="105" t="s">
        <v>123</v>
      </c>
      <c r="I74" s="114" t="s">
        <v>124</v>
      </c>
      <c r="J74" s="114" t="s">
        <v>128</v>
      </c>
      <c r="K74" s="266" t="s">
        <v>246</v>
      </c>
      <c r="L74" s="265">
        <v>45000000</v>
      </c>
      <c r="M74" s="103">
        <f t="shared" si="15"/>
        <v>31500000</v>
      </c>
      <c r="N74" s="128">
        <v>2021</v>
      </c>
      <c r="O74" s="108">
        <v>2027</v>
      </c>
      <c r="P74" s="71"/>
      <c r="Q74" s="178"/>
      <c r="R74" s="178"/>
      <c r="S74" s="72"/>
      <c r="T74" s="68"/>
      <c r="U74" s="68"/>
      <c r="V74" s="68" t="s">
        <v>126</v>
      </c>
      <c r="W74" s="68" t="s">
        <v>126</v>
      </c>
      <c r="X74" s="68"/>
      <c r="Y74" s="128" t="s">
        <v>125</v>
      </c>
      <c r="Z74" s="108" t="s">
        <v>127</v>
      </c>
    </row>
    <row r="75" spans="1:26" ht="76.2" customHeight="1" x14ac:dyDescent="0.3">
      <c r="A75" s="64" t="s">
        <v>571</v>
      </c>
      <c r="B75" s="177" t="s">
        <v>240</v>
      </c>
      <c r="C75" s="111" t="s">
        <v>461</v>
      </c>
      <c r="D75" s="269">
        <v>70285471</v>
      </c>
      <c r="E75" s="269" t="s">
        <v>462</v>
      </c>
      <c r="F75" s="270" t="s">
        <v>463</v>
      </c>
      <c r="G75" s="105" t="s">
        <v>247</v>
      </c>
      <c r="H75" s="105" t="s">
        <v>123</v>
      </c>
      <c r="I75" s="114" t="s">
        <v>124</v>
      </c>
      <c r="J75" s="114" t="s">
        <v>128</v>
      </c>
      <c r="K75" s="114" t="s">
        <v>248</v>
      </c>
      <c r="L75" s="262">
        <v>5000000</v>
      </c>
      <c r="M75" s="103">
        <f t="shared" si="15"/>
        <v>3500000</v>
      </c>
      <c r="N75" s="128">
        <v>2021</v>
      </c>
      <c r="O75" s="108">
        <v>2027</v>
      </c>
      <c r="P75" s="162"/>
      <c r="Q75" s="163"/>
      <c r="R75" s="163" t="s">
        <v>126</v>
      </c>
      <c r="S75" s="164"/>
      <c r="T75" s="67"/>
      <c r="U75" s="67"/>
      <c r="V75" s="67" t="s">
        <v>126</v>
      </c>
      <c r="W75" s="67" t="s">
        <v>126</v>
      </c>
      <c r="X75" s="67"/>
      <c r="Y75" s="128" t="s">
        <v>125</v>
      </c>
      <c r="Z75" s="108" t="s">
        <v>127</v>
      </c>
    </row>
    <row r="76" spans="1:26" ht="75" customHeight="1" x14ac:dyDescent="0.3">
      <c r="A76" s="64" t="s">
        <v>572</v>
      </c>
      <c r="B76" s="177" t="s">
        <v>240</v>
      </c>
      <c r="C76" s="111" t="s">
        <v>461</v>
      </c>
      <c r="D76" s="269">
        <v>70285471</v>
      </c>
      <c r="E76" s="269" t="s">
        <v>462</v>
      </c>
      <c r="F76" s="270" t="s">
        <v>463</v>
      </c>
      <c r="G76" s="105" t="s">
        <v>249</v>
      </c>
      <c r="H76" s="105" t="s">
        <v>123</v>
      </c>
      <c r="I76" s="114" t="s">
        <v>124</v>
      </c>
      <c r="J76" s="114" t="s">
        <v>128</v>
      </c>
      <c r="K76" s="114" t="s">
        <v>250</v>
      </c>
      <c r="L76" s="262">
        <v>15000000</v>
      </c>
      <c r="M76" s="103">
        <f t="shared" si="15"/>
        <v>10500000</v>
      </c>
      <c r="N76" s="128">
        <v>2021</v>
      </c>
      <c r="O76" s="108">
        <v>2027</v>
      </c>
      <c r="P76" s="162" t="s">
        <v>126</v>
      </c>
      <c r="Q76" s="163" t="s">
        <v>126</v>
      </c>
      <c r="R76" s="163" t="s">
        <v>126</v>
      </c>
      <c r="S76" s="164" t="s">
        <v>126</v>
      </c>
      <c r="T76" s="67"/>
      <c r="U76" s="67"/>
      <c r="V76" s="67" t="s">
        <v>126</v>
      </c>
      <c r="W76" s="67"/>
      <c r="X76" s="67"/>
      <c r="Y76" s="277" t="s">
        <v>129</v>
      </c>
      <c r="Z76" s="108" t="s">
        <v>127</v>
      </c>
    </row>
    <row r="77" spans="1:26" ht="81.599999999999994" customHeight="1" x14ac:dyDescent="0.3">
      <c r="A77" s="64" t="s">
        <v>573</v>
      </c>
      <c r="B77" s="83" t="s">
        <v>240</v>
      </c>
      <c r="C77" s="111" t="s">
        <v>461</v>
      </c>
      <c r="D77" s="269">
        <v>70285471</v>
      </c>
      <c r="E77" s="269" t="s">
        <v>462</v>
      </c>
      <c r="F77" s="270" t="s">
        <v>463</v>
      </c>
      <c r="G77" s="104" t="s">
        <v>466</v>
      </c>
      <c r="H77" s="105" t="s">
        <v>123</v>
      </c>
      <c r="I77" s="114" t="s">
        <v>124</v>
      </c>
      <c r="J77" s="114" t="s">
        <v>128</v>
      </c>
      <c r="K77" s="105" t="s">
        <v>467</v>
      </c>
      <c r="L77" s="265">
        <v>10000000</v>
      </c>
      <c r="M77" s="103">
        <f t="shared" si="15"/>
        <v>7000000</v>
      </c>
      <c r="N77" s="128">
        <v>2023</v>
      </c>
      <c r="O77" s="108">
        <v>2027</v>
      </c>
      <c r="P77" s="162"/>
      <c r="Q77" s="163"/>
      <c r="R77" s="163"/>
      <c r="S77" s="164" t="s">
        <v>126</v>
      </c>
      <c r="T77" s="67"/>
      <c r="U77" s="67" t="s">
        <v>126</v>
      </c>
      <c r="V77" s="67" t="s">
        <v>126</v>
      </c>
      <c r="W77" s="67" t="s">
        <v>126</v>
      </c>
      <c r="X77" s="217"/>
      <c r="Y77" s="278" t="s">
        <v>129</v>
      </c>
      <c r="Z77" s="259" t="s">
        <v>127</v>
      </c>
    </row>
    <row r="78" spans="1:26" ht="75" customHeight="1" x14ac:dyDescent="0.3">
      <c r="A78" s="64" t="s">
        <v>574</v>
      </c>
      <c r="B78" s="177" t="s">
        <v>240</v>
      </c>
      <c r="C78" s="111" t="s">
        <v>461</v>
      </c>
      <c r="D78" s="269">
        <v>70285471</v>
      </c>
      <c r="E78" s="269" t="s">
        <v>462</v>
      </c>
      <c r="F78" s="270" t="s">
        <v>463</v>
      </c>
      <c r="G78" s="105" t="s">
        <v>468</v>
      </c>
      <c r="H78" s="105" t="s">
        <v>123</v>
      </c>
      <c r="I78" s="114" t="s">
        <v>124</v>
      </c>
      <c r="J78" s="114" t="s">
        <v>128</v>
      </c>
      <c r="K78" s="114" t="s">
        <v>469</v>
      </c>
      <c r="L78" s="262">
        <v>10000000</v>
      </c>
      <c r="M78" s="103">
        <f t="shared" si="15"/>
        <v>7000000</v>
      </c>
      <c r="N78" s="128">
        <v>2023</v>
      </c>
      <c r="O78" s="108">
        <v>2027</v>
      </c>
      <c r="P78" s="162"/>
      <c r="Q78" s="163"/>
      <c r="R78" s="163"/>
      <c r="S78" s="164"/>
      <c r="T78" s="67"/>
      <c r="U78" s="67"/>
      <c r="V78" s="67" t="s">
        <v>126</v>
      </c>
      <c r="W78" s="67" t="s">
        <v>126</v>
      </c>
      <c r="X78" s="67"/>
      <c r="Y78" s="277" t="s">
        <v>129</v>
      </c>
      <c r="Z78" s="108" t="s">
        <v>127</v>
      </c>
    </row>
    <row r="79" spans="1:26" ht="84" x14ac:dyDescent="0.3">
      <c r="A79" s="227" t="s">
        <v>575</v>
      </c>
      <c r="B79" s="301" t="s">
        <v>251</v>
      </c>
      <c r="C79" s="317" t="s">
        <v>252</v>
      </c>
      <c r="D79" s="303">
        <v>49963074</v>
      </c>
      <c r="E79" s="303">
        <v>102255598</v>
      </c>
      <c r="F79" s="304">
        <v>600112489</v>
      </c>
      <c r="G79" s="306" t="s">
        <v>497</v>
      </c>
      <c r="H79" s="306" t="s">
        <v>123</v>
      </c>
      <c r="I79" s="307" t="s">
        <v>124</v>
      </c>
      <c r="J79" s="307" t="s">
        <v>496</v>
      </c>
      <c r="K79" s="306" t="s">
        <v>253</v>
      </c>
      <c r="L79" s="318">
        <v>5500000</v>
      </c>
      <c r="M79" s="319">
        <f>L79/100*70</f>
        <v>3850000</v>
      </c>
      <c r="N79" s="320">
        <v>2021</v>
      </c>
      <c r="O79" s="304">
        <v>2027</v>
      </c>
      <c r="P79" s="312"/>
      <c r="Q79" s="321"/>
      <c r="R79" s="321"/>
      <c r="S79" s="313"/>
      <c r="T79" s="322"/>
      <c r="U79" s="322"/>
      <c r="V79" s="322" t="s">
        <v>126</v>
      </c>
      <c r="W79" s="322"/>
      <c r="X79" s="322"/>
      <c r="Y79" s="320" t="s">
        <v>125</v>
      </c>
      <c r="Z79" s="304" t="s">
        <v>127</v>
      </c>
    </row>
    <row r="80" spans="1:26" ht="90.6" customHeight="1" x14ac:dyDescent="0.3">
      <c r="A80" s="227" t="s">
        <v>576</v>
      </c>
      <c r="B80" s="232" t="s">
        <v>251</v>
      </c>
      <c r="C80" s="233" t="s">
        <v>252</v>
      </c>
      <c r="D80" s="228">
        <v>49963074</v>
      </c>
      <c r="E80" s="228">
        <v>102255598</v>
      </c>
      <c r="F80" s="229">
        <v>600112489</v>
      </c>
      <c r="G80" s="230" t="s">
        <v>254</v>
      </c>
      <c r="H80" s="230" t="s">
        <v>123</v>
      </c>
      <c r="I80" s="231" t="s">
        <v>124</v>
      </c>
      <c r="J80" s="231" t="s">
        <v>496</v>
      </c>
      <c r="K80" s="230" t="s">
        <v>498</v>
      </c>
      <c r="L80" s="263">
        <v>1000000</v>
      </c>
      <c r="M80" s="239">
        <f>L80/100*70</f>
        <v>700000</v>
      </c>
      <c r="N80" s="264">
        <v>2021</v>
      </c>
      <c r="O80" s="229">
        <v>2027</v>
      </c>
      <c r="P80" s="255"/>
      <c r="Q80" s="256"/>
      <c r="R80" s="256"/>
      <c r="S80" s="257"/>
      <c r="T80" s="258"/>
      <c r="U80" s="258"/>
      <c r="V80" s="258" t="s">
        <v>126</v>
      </c>
      <c r="W80" s="258"/>
      <c r="X80" s="258"/>
      <c r="Y80" s="264" t="s">
        <v>125</v>
      </c>
      <c r="Z80" s="229" t="s">
        <v>127</v>
      </c>
    </row>
    <row r="81" spans="1:26" ht="84" x14ac:dyDescent="0.3">
      <c r="A81" s="227" t="s">
        <v>577</v>
      </c>
      <c r="B81" s="232" t="s">
        <v>251</v>
      </c>
      <c r="C81" s="233" t="s">
        <v>252</v>
      </c>
      <c r="D81" s="228">
        <v>49963074</v>
      </c>
      <c r="E81" s="228">
        <v>102255598</v>
      </c>
      <c r="F81" s="229">
        <v>600112489</v>
      </c>
      <c r="G81" s="292" t="s">
        <v>255</v>
      </c>
      <c r="H81" s="230" t="s">
        <v>123</v>
      </c>
      <c r="I81" s="231" t="s">
        <v>124</v>
      </c>
      <c r="J81" s="231" t="s">
        <v>496</v>
      </c>
      <c r="K81" s="292" t="s">
        <v>256</v>
      </c>
      <c r="L81" s="263">
        <v>6000000</v>
      </c>
      <c r="M81" s="239">
        <f t="shared" ref="M81:M84" si="16">L81/100*70</f>
        <v>4200000</v>
      </c>
      <c r="N81" s="264">
        <v>2021</v>
      </c>
      <c r="O81" s="229">
        <v>2027</v>
      </c>
      <c r="P81" s="288"/>
      <c r="Q81" s="297"/>
      <c r="R81" s="297"/>
      <c r="S81" s="298"/>
      <c r="T81" s="299"/>
      <c r="U81" s="299"/>
      <c r="V81" s="299" t="s">
        <v>126</v>
      </c>
      <c r="W81" s="299" t="s">
        <v>126</v>
      </c>
      <c r="X81" s="299"/>
      <c r="Y81" s="296" t="s">
        <v>125</v>
      </c>
      <c r="Z81" s="236" t="s">
        <v>127</v>
      </c>
    </row>
    <row r="82" spans="1:26" ht="84" x14ac:dyDescent="0.3">
      <c r="A82" s="227" t="s">
        <v>578</v>
      </c>
      <c r="B82" s="232" t="s">
        <v>251</v>
      </c>
      <c r="C82" s="233" t="s">
        <v>252</v>
      </c>
      <c r="D82" s="228">
        <v>49963074</v>
      </c>
      <c r="E82" s="228">
        <v>102255598</v>
      </c>
      <c r="F82" s="229">
        <v>600112489</v>
      </c>
      <c r="G82" s="292" t="s">
        <v>257</v>
      </c>
      <c r="H82" s="230" t="s">
        <v>123</v>
      </c>
      <c r="I82" s="231" t="s">
        <v>124</v>
      </c>
      <c r="J82" s="231" t="s">
        <v>496</v>
      </c>
      <c r="K82" s="292" t="s">
        <v>258</v>
      </c>
      <c r="L82" s="263">
        <v>29000000</v>
      </c>
      <c r="M82" s="239">
        <f t="shared" si="16"/>
        <v>20300000</v>
      </c>
      <c r="N82" s="264">
        <v>2021</v>
      </c>
      <c r="O82" s="229">
        <v>2027</v>
      </c>
      <c r="P82" s="288" t="s">
        <v>126</v>
      </c>
      <c r="Q82" s="297" t="s">
        <v>126</v>
      </c>
      <c r="R82" s="297" t="s">
        <v>126</v>
      </c>
      <c r="S82" s="298" t="s">
        <v>126</v>
      </c>
      <c r="T82" s="299"/>
      <c r="U82" s="299" t="s">
        <v>126</v>
      </c>
      <c r="V82" s="299" t="s">
        <v>126</v>
      </c>
      <c r="W82" s="299" t="s">
        <v>126</v>
      </c>
      <c r="X82" s="299"/>
      <c r="Y82" s="300" t="s">
        <v>637</v>
      </c>
      <c r="Z82" s="236" t="s">
        <v>149</v>
      </c>
    </row>
    <row r="83" spans="1:26" ht="84.6" customHeight="1" x14ac:dyDescent="0.3">
      <c r="A83" s="227" t="s">
        <v>579</v>
      </c>
      <c r="B83" s="232" t="s">
        <v>251</v>
      </c>
      <c r="C83" s="233" t="s">
        <v>252</v>
      </c>
      <c r="D83" s="228">
        <v>49963074</v>
      </c>
      <c r="E83" s="228">
        <v>102255598</v>
      </c>
      <c r="F83" s="229">
        <v>600112489</v>
      </c>
      <c r="G83" s="292" t="s">
        <v>499</v>
      </c>
      <c r="H83" s="230" t="s">
        <v>123</v>
      </c>
      <c r="I83" s="231" t="s">
        <v>124</v>
      </c>
      <c r="J83" s="231" t="s">
        <v>496</v>
      </c>
      <c r="K83" s="292" t="s">
        <v>500</v>
      </c>
      <c r="L83" s="263">
        <v>3500000</v>
      </c>
      <c r="M83" s="239">
        <f t="shared" si="16"/>
        <v>2450000</v>
      </c>
      <c r="N83" s="264">
        <v>2021</v>
      </c>
      <c r="O83" s="229">
        <v>2027</v>
      </c>
      <c r="P83" s="288"/>
      <c r="Q83" s="297"/>
      <c r="R83" s="297"/>
      <c r="S83" s="298"/>
      <c r="T83" s="299"/>
      <c r="U83" s="299"/>
      <c r="V83" s="299" t="s">
        <v>126</v>
      </c>
      <c r="W83" s="299"/>
      <c r="X83" s="299"/>
      <c r="Y83" s="300" t="s">
        <v>595</v>
      </c>
      <c r="Z83" s="236" t="s">
        <v>127</v>
      </c>
    </row>
    <row r="84" spans="1:26" ht="84" x14ac:dyDescent="0.3">
      <c r="A84" s="227" t="s">
        <v>580</v>
      </c>
      <c r="B84" s="232" t="s">
        <v>251</v>
      </c>
      <c r="C84" s="233" t="s">
        <v>252</v>
      </c>
      <c r="D84" s="228">
        <v>49963074</v>
      </c>
      <c r="E84" s="228">
        <v>102255598</v>
      </c>
      <c r="F84" s="229">
        <v>600112489</v>
      </c>
      <c r="G84" s="292" t="s">
        <v>501</v>
      </c>
      <c r="H84" s="230" t="s">
        <v>123</v>
      </c>
      <c r="I84" s="231" t="s">
        <v>124</v>
      </c>
      <c r="J84" s="231" t="s">
        <v>496</v>
      </c>
      <c r="K84" s="292" t="s">
        <v>502</v>
      </c>
      <c r="L84" s="263">
        <v>19000000</v>
      </c>
      <c r="M84" s="239">
        <f t="shared" si="16"/>
        <v>13300000</v>
      </c>
      <c r="N84" s="264">
        <v>2021</v>
      </c>
      <c r="O84" s="229">
        <v>2027</v>
      </c>
      <c r="P84" s="288"/>
      <c r="Q84" s="297"/>
      <c r="R84" s="297"/>
      <c r="S84" s="298"/>
      <c r="T84" s="299"/>
      <c r="U84" s="299"/>
      <c r="V84" s="299"/>
      <c r="W84" s="299" t="s">
        <v>126</v>
      </c>
      <c r="X84" s="299"/>
      <c r="Y84" s="300" t="s">
        <v>595</v>
      </c>
      <c r="Z84" s="236" t="s">
        <v>127</v>
      </c>
    </row>
    <row r="85" spans="1:26" ht="82.8" x14ac:dyDescent="0.3">
      <c r="A85" s="64" t="s">
        <v>581</v>
      </c>
      <c r="B85" s="94" t="s">
        <v>259</v>
      </c>
      <c r="C85" s="111" t="s">
        <v>260</v>
      </c>
      <c r="D85" s="101">
        <v>70942595</v>
      </c>
      <c r="E85" s="113">
        <v>102255652</v>
      </c>
      <c r="F85" s="108">
        <v>600112501</v>
      </c>
      <c r="G85" s="105" t="s">
        <v>261</v>
      </c>
      <c r="H85" s="105" t="s">
        <v>123</v>
      </c>
      <c r="I85" s="105" t="s">
        <v>146</v>
      </c>
      <c r="J85" s="105" t="s">
        <v>262</v>
      </c>
      <c r="K85" s="105" t="s">
        <v>263</v>
      </c>
      <c r="L85" s="109">
        <v>19600000</v>
      </c>
      <c r="M85" s="103">
        <f>L85/100*70</f>
        <v>13720000</v>
      </c>
      <c r="N85" s="107">
        <v>2021</v>
      </c>
      <c r="O85" s="108">
        <v>2027</v>
      </c>
      <c r="P85" s="92" t="s">
        <v>126</v>
      </c>
      <c r="Q85" s="85"/>
      <c r="R85" s="85"/>
      <c r="S85" s="84" t="s">
        <v>126</v>
      </c>
      <c r="T85" s="208"/>
      <c r="U85" s="208"/>
      <c r="V85" s="208" t="s">
        <v>126</v>
      </c>
      <c r="W85" s="208"/>
      <c r="X85" s="208"/>
      <c r="Y85" s="107" t="s">
        <v>217</v>
      </c>
      <c r="Z85" s="108" t="s">
        <v>127</v>
      </c>
    </row>
    <row r="86" spans="1:26" ht="60" x14ac:dyDescent="0.3">
      <c r="A86" s="64" t="s">
        <v>582</v>
      </c>
      <c r="B86" s="94" t="s">
        <v>259</v>
      </c>
      <c r="C86" s="111" t="s">
        <v>260</v>
      </c>
      <c r="D86" s="101">
        <v>70942595</v>
      </c>
      <c r="E86" s="113">
        <v>102255652</v>
      </c>
      <c r="F86" s="108">
        <v>600112501</v>
      </c>
      <c r="G86" s="105" t="s">
        <v>264</v>
      </c>
      <c r="H86" s="105" t="s">
        <v>123</v>
      </c>
      <c r="I86" s="105" t="s">
        <v>146</v>
      </c>
      <c r="J86" s="105" t="s">
        <v>262</v>
      </c>
      <c r="K86" s="105" t="s">
        <v>265</v>
      </c>
      <c r="L86" s="109">
        <v>7000000</v>
      </c>
      <c r="M86" s="103">
        <f t="shared" ref="M86:M90" si="17">L86/100*70</f>
        <v>4900000</v>
      </c>
      <c r="N86" s="107">
        <v>2021</v>
      </c>
      <c r="O86" s="108">
        <v>2027</v>
      </c>
      <c r="P86" s="92"/>
      <c r="Q86" s="85"/>
      <c r="R86" s="85"/>
      <c r="S86" s="84"/>
      <c r="T86" s="208"/>
      <c r="U86" s="208"/>
      <c r="V86" s="208" t="s">
        <v>126</v>
      </c>
      <c r="W86" s="208" t="s">
        <v>126</v>
      </c>
      <c r="X86" s="208"/>
      <c r="Y86" s="119" t="s">
        <v>129</v>
      </c>
      <c r="Z86" s="108" t="s">
        <v>127</v>
      </c>
    </row>
    <row r="87" spans="1:26" ht="73.8" customHeight="1" x14ac:dyDescent="0.3">
      <c r="A87" s="64" t="s">
        <v>583</v>
      </c>
      <c r="B87" s="94" t="s">
        <v>259</v>
      </c>
      <c r="C87" s="111" t="s">
        <v>260</v>
      </c>
      <c r="D87" s="101">
        <v>70942595</v>
      </c>
      <c r="E87" s="113">
        <v>102255652</v>
      </c>
      <c r="F87" s="108">
        <v>600112501</v>
      </c>
      <c r="G87" s="105" t="s">
        <v>266</v>
      </c>
      <c r="H87" s="105" t="s">
        <v>123</v>
      </c>
      <c r="I87" s="105" t="s">
        <v>146</v>
      </c>
      <c r="J87" s="105" t="s">
        <v>262</v>
      </c>
      <c r="K87" s="105" t="s">
        <v>267</v>
      </c>
      <c r="L87" s="109">
        <v>25000000</v>
      </c>
      <c r="M87" s="103">
        <f t="shared" si="17"/>
        <v>17500000</v>
      </c>
      <c r="N87" s="107">
        <v>2021</v>
      </c>
      <c r="O87" s="108">
        <v>2027</v>
      </c>
      <c r="P87" s="92"/>
      <c r="Q87" s="85"/>
      <c r="R87" s="85"/>
      <c r="S87" s="84"/>
      <c r="T87" s="208"/>
      <c r="U87" s="208"/>
      <c r="V87" s="208" t="s">
        <v>126</v>
      </c>
      <c r="W87" s="208" t="s">
        <v>126</v>
      </c>
      <c r="X87" s="208"/>
      <c r="Y87" s="119" t="s">
        <v>129</v>
      </c>
      <c r="Z87" s="108" t="s">
        <v>127</v>
      </c>
    </row>
    <row r="88" spans="1:26" ht="74.400000000000006" customHeight="1" x14ac:dyDescent="0.3">
      <c r="A88" s="64" t="s">
        <v>584</v>
      </c>
      <c r="B88" s="94" t="s">
        <v>259</v>
      </c>
      <c r="C88" s="111" t="s">
        <v>260</v>
      </c>
      <c r="D88" s="101">
        <v>70942595</v>
      </c>
      <c r="E88" s="113">
        <v>102255652</v>
      </c>
      <c r="F88" s="108">
        <v>600112501</v>
      </c>
      <c r="G88" s="105" t="s">
        <v>268</v>
      </c>
      <c r="H88" s="105" t="s">
        <v>123</v>
      </c>
      <c r="I88" s="105" t="s">
        <v>146</v>
      </c>
      <c r="J88" s="105" t="s">
        <v>262</v>
      </c>
      <c r="K88" s="105" t="s">
        <v>269</v>
      </c>
      <c r="L88" s="109">
        <v>2000000</v>
      </c>
      <c r="M88" s="103">
        <f t="shared" si="17"/>
        <v>1400000</v>
      </c>
      <c r="N88" s="107">
        <v>2021</v>
      </c>
      <c r="O88" s="108">
        <v>2027</v>
      </c>
      <c r="P88" s="92"/>
      <c r="Q88" s="85"/>
      <c r="R88" s="85" t="s">
        <v>126</v>
      </c>
      <c r="S88" s="84"/>
      <c r="T88" s="208"/>
      <c r="U88" s="208"/>
      <c r="V88" s="208" t="s">
        <v>126</v>
      </c>
      <c r="W88" s="208"/>
      <c r="X88" s="208"/>
      <c r="Y88" s="119" t="s">
        <v>129</v>
      </c>
      <c r="Z88" s="108" t="s">
        <v>127</v>
      </c>
    </row>
    <row r="89" spans="1:26" ht="78.599999999999994" customHeight="1" x14ac:dyDescent="0.3">
      <c r="A89" s="64" t="s">
        <v>585</v>
      </c>
      <c r="B89" s="94" t="s">
        <v>259</v>
      </c>
      <c r="C89" s="111" t="s">
        <v>260</v>
      </c>
      <c r="D89" s="101">
        <v>70942595</v>
      </c>
      <c r="E89" s="113">
        <v>102255652</v>
      </c>
      <c r="F89" s="108">
        <v>600112501</v>
      </c>
      <c r="G89" s="105" t="s">
        <v>270</v>
      </c>
      <c r="H89" s="105" t="s">
        <v>123</v>
      </c>
      <c r="I89" s="105" t="s">
        <v>146</v>
      </c>
      <c r="J89" s="105" t="s">
        <v>262</v>
      </c>
      <c r="K89" s="105" t="s">
        <v>271</v>
      </c>
      <c r="L89" s="109">
        <v>1000000</v>
      </c>
      <c r="M89" s="103">
        <f t="shared" si="17"/>
        <v>700000</v>
      </c>
      <c r="N89" s="107">
        <v>2021</v>
      </c>
      <c r="O89" s="108">
        <v>2027</v>
      </c>
      <c r="P89" s="92"/>
      <c r="Q89" s="85"/>
      <c r="R89" s="85" t="s">
        <v>126</v>
      </c>
      <c r="S89" s="84"/>
      <c r="T89" s="208"/>
      <c r="U89" s="208"/>
      <c r="V89" s="208" t="s">
        <v>126</v>
      </c>
      <c r="W89" s="208"/>
      <c r="X89" s="208"/>
      <c r="Y89" s="119" t="s">
        <v>129</v>
      </c>
      <c r="Z89" s="108" t="s">
        <v>127</v>
      </c>
    </row>
    <row r="90" spans="1:26" ht="74.400000000000006" customHeight="1" x14ac:dyDescent="0.3">
      <c r="A90" s="64" t="s">
        <v>588</v>
      </c>
      <c r="B90" s="94" t="s">
        <v>259</v>
      </c>
      <c r="C90" s="111" t="s">
        <v>260</v>
      </c>
      <c r="D90" s="101">
        <v>70942595</v>
      </c>
      <c r="E90" s="113">
        <v>102255652</v>
      </c>
      <c r="F90" s="108">
        <v>600112501</v>
      </c>
      <c r="G90" s="105" t="s">
        <v>272</v>
      </c>
      <c r="H90" s="105" t="s">
        <v>123</v>
      </c>
      <c r="I90" s="105" t="s">
        <v>146</v>
      </c>
      <c r="J90" s="105" t="s">
        <v>262</v>
      </c>
      <c r="K90" s="105" t="s">
        <v>273</v>
      </c>
      <c r="L90" s="109">
        <v>2800000</v>
      </c>
      <c r="M90" s="103">
        <f t="shared" si="17"/>
        <v>1960000</v>
      </c>
      <c r="N90" s="107">
        <v>2021</v>
      </c>
      <c r="O90" s="108">
        <v>2027</v>
      </c>
      <c r="P90" s="92"/>
      <c r="Q90" s="85"/>
      <c r="R90" s="85"/>
      <c r="S90" s="84"/>
      <c r="T90" s="208"/>
      <c r="U90" s="208"/>
      <c r="V90" s="208" t="s">
        <v>126</v>
      </c>
      <c r="W90" s="208" t="s">
        <v>126</v>
      </c>
      <c r="X90" s="208"/>
      <c r="Y90" s="119" t="s">
        <v>129</v>
      </c>
      <c r="Z90" s="108" t="s">
        <v>127</v>
      </c>
    </row>
    <row r="91" spans="1:26" ht="72.599999999999994" customHeight="1" x14ac:dyDescent="0.3">
      <c r="A91" s="64" t="s">
        <v>589</v>
      </c>
      <c r="B91" s="94" t="s">
        <v>259</v>
      </c>
      <c r="C91" s="111" t="s">
        <v>260</v>
      </c>
      <c r="D91" s="101">
        <v>70942595</v>
      </c>
      <c r="E91" s="113">
        <v>102255652</v>
      </c>
      <c r="F91" s="108">
        <v>600112501</v>
      </c>
      <c r="G91" s="105" t="s">
        <v>274</v>
      </c>
      <c r="H91" s="105" t="s">
        <v>123</v>
      </c>
      <c r="I91" s="105" t="s">
        <v>146</v>
      </c>
      <c r="J91" s="105" t="s">
        <v>262</v>
      </c>
      <c r="K91" s="105" t="s">
        <v>275</v>
      </c>
      <c r="L91" s="109">
        <v>2000000</v>
      </c>
      <c r="M91" s="103"/>
      <c r="N91" s="107">
        <v>2021</v>
      </c>
      <c r="O91" s="108">
        <v>2027</v>
      </c>
      <c r="P91" s="92"/>
      <c r="Q91" s="85"/>
      <c r="R91" s="85"/>
      <c r="S91" s="84"/>
      <c r="T91" s="208"/>
      <c r="U91" s="208"/>
      <c r="V91" s="208"/>
      <c r="W91" s="208"/>
      <c r="X91" s="208"/>
      <c r="Y91" s="119" t="s">
        <v>129</v>
      </c>
      <c r="Z91" s="108" t="s">
        <v>127</v>
      </c>
    </row>
    <row r="92" spans="1:26" ht="75.599999999999994" customHeight="1" x14ac:dyDescent="0.3">
      <c r="A92" s="64" t="s">
        <v>590</v>
      </c>
      <c r="B92" s="83" t="s">
        <v>259</v>
      </c>
      <c r="C92" s="111" t="s">
        <v>260</v>
      </c>
      <c r="D92" s="101">
        <v>70942595</v>
      </c>
      <c r="E92" s="113">
        <v>102255652</v>
      </c>
      <c r="F92" s="108">
        <v>600112501</v>
      </c>
      <c r="G92" s="105" t="s">
        <v>276</v>
      </c>
      <c r="H92" s="105" t="s">
        <v>123</v>
      </c>
      <c r="I92" s="105" t="s">
        <v>146</v>
      </c>
      <c r="J92" s="105" t="s">
        <v>262</v>
      </c>
      <c r="K92" s="105" t="s">
        <v>277</v>
      </c>
      <c r="L92" s="109">
        <v>30000000</v>
      </c>
      <c r="M92" s="103">
        <f t="shared" ref="M92" si="18">L92/100*70</f>
        <v>21000000</v>
      </c>
      <c r="N92" s="107">
        <v>2021</v>
      </c>
      <c r="O92" s="108">
        <v>2027</v>
      </c>
      <c r="P92" s="92" t="s">
        <v>126</v>
      </c>
      <c r="Q92" s="85" t="s">
        <v>126</v>
      </c>
      <c r="R92" s="85" t="s">
        <v>126</v>
      </c>
      <c r="S92" s="84" t="s">
        <v>126</v>
      </c>
      <c r="T92" s="208"/>
      <c r="U92" s="208" t="s">
        <v>126</v>
      </c>
      <c r="V92" s="208" t="s">
        <v>126</v>
      </c>
      <c r="W92" s="208" t="s">
        <v>126</v>
      </c>
      <c r="X92" s="208"/>
      <c r="Y92" s="119" t="s">
        <v>129</v>
      </c>
      <c r="Z92" s="108" t="s">
        <v>127</v>
      </c>
    </row>
    <row r="93" spans="1:26" ht="104.4" customHeight="1" x14ac:dyDescent="0.3">
      <c r="A93" s="64" t="s">
        <v>591</v>
      </c>
      <c r="B93" s="115" t="s">
        <v>278</v>
      </c>
      <c r="C93" s="165" t="s">
        <v>471</v>
      </c>
      <c r="D93" s="166">
        <v>70281254</v>
      </c>
      <c r="E93" s="166">
        <v>102255679</v>
      </c>
      <c r="F93" s="246">
        <v>600112519</v>
      </c>
      <c r="G93" s="79" t="s">
        <v>279</v>
      </c>
      <c r="H93" s="79" t="s">
        <v>123</v>
      </c>
      <c r="I93" s="168" t="s">
        <v>124</v>
      </c>
      <c r="J93" s="168" t="s">
        <v>280</v>
      </c>
      <c r="K93" s="79" t="s">
        <v>281</v>
      </c>
      <c r="L93" s="260">
        <v>7000000</v>
      </c>
      <c r="M93" s="221">
        <f>L93/100*70</f>
        <v>4900000</v>
      </c>
      <c r="N93" s="261">
        <v>2024</v>
      </c>
      <c r="O93" s="174">
        <v>2027</v>
      </c>
      <c r="P93" s="169"/>
      <c r="Q93" s="170"/>
      <c r="R93" s="170"/>
      <c r="S93" s="171"/>
      <c r="T93" s="172"/>
      <c r="U93" s="172"/>
      <c r="V93" s="172" t="s">
        <v>126</v>
      </c>
      <c r="W93" s="172" t="s">
        <v>126</v>
      </c>
      <c r="X93" s="172"/>
      <c r="Y93" s="261" t="s">
        <v>125</v>
      </c>
      <c r="Z93" s="174" t="s">
        <v>127</v>
      </c>
    </row>
    <row r="94" spans="1:26" ht="100.8" customHeight="1" x14ac:dyDescent="0.3">
      <c r="A94" s="64" t="s">
        <v>592</v>
      </c>
      <c r="B94" s="177" t="s">
        <v>278</v>
      </c>
      <c r="C94" s="111" t="s">
        <v>471</v>
      </c>
      <c r="D94" s="101">
        <v>70281254</v>
      </c>
      <c r="E94" s="101">
        <v>102255679</v>
      </c>
      <c r="F94" s="108">
        <v>600112519</v>
      </c>
      <c r="G94" s="105" t="s">
        <v>282</v>
      </c>
      <c r="H94" s="105" t="s">
        <v>123</v>
      </c>
      <c r="I94" s="114" t="s">
        <v>124</v>
      </c>
      <c r="J94" s="114" t="s">
        <v>280</v>
      </c>
      <c r="K94" s="114" t="s">
        <v>283</v>
      </c>
      <c r="L94" s="262">
        <v>9000000</v>
      </c>
      <c r="M94" s="103">
        <f>L94/100*70</f>
        <v>6300000</v>
      </c>
      <c r="N94" s="128">
        <v>2023</v>
      </c>
      <c r="O94" s="108">
        <v>2027</v>
      </c>
      <c r="P94" s="162"/>
      <c r="Q94" s="163"/>
      <c r="R94" s="163"/>
      <c r="S94" s="164"/>
      <c r="T94" s="67"/>
      <c r="U94" s="67"/>
      <c r="V94" s="67" t="s">
        <v>126</v>
      </c>
      <c r="W94" s="67" t="s">
        <v>126</v>
      </c>
      <c r="X94" s="67"/>
      <c r="Y94" s="277" t="s">
        <v>148</v>
      </c>
      <c r="Z94" s="108" t="s">
        <v>127</v>
      </c>
    </row>
    <row r="95" spans="1:26" ht="99.6" customHeight="1" x14ac:dyDescent="0.3">
      <c r="A95" s="64" t="s">
        <v>593</v>
      </c>
      <c r="B95" s="177" t="s">
        <v>278</v>
      </c>
      <c r="C95" s="111" t="s">
        <v>471</v>
      </c>
      <c r="D95" s="101">
        <v>70281254</v>
      </c>
      <c r="E95" s="101">
        <v>102255679</v>
      </c>
      <c r="F95" s="108">
        <v>600112519</v>
      </c>
      <c r="G95" s="105" t="s">
        <v>284</v>
      </c>
      <c r="H95" s="105" t="s">
        <v>123</v>
      </c>
      <c r="I95" s="114" t="s">
        <v>124</v>
      </c>
      <c r="J95" s="114" t="s">
        <v>280</v>
      </c>
      <c r="K95" s="114" t="s">
        <v>285</v>
      </c>
      <c r="L95" s="262">
        <v>5000000</v>
      </c>
      <c r="M95" s="103">
        <f t="shared" ref="M95:M98" si="19">L95/100*70</f>
        <v>3500000</v>
      </c>
      <c r="N95" s="128">
        <v>2023</v>
      </c>
      <c r="O95" s="108">
        <v>2027</v>
      </c>
      <c r="P95" s="162"/>
      <c r="Q95" s="163"/>
      <c r="R95" s="163"/>
      <c r="S95" s="164" t="s">
        <v>126</v>
      </c>
      <c r="T95" s="67"/>
      <c r="U95" s="67"/>
      <c r="V95" s="67"/>
      <c r="W95" s="67"/>
      <c r="X95" s="67"/>
      <c r="Y95" s="277" t="s">
        <v>148</v>
      </c>
      <c r="Z95" s="108" t="s">
        <v>127</v>
      </c>
    </row>
    <row r="96" spans="1:26" ht="100.2" customHeight="1" x14ac:dyDescent="0.3">
      <c r="A96" s="64" t="s">
        <v>594</v>
      </c>
      <c r="B96" s="177" t="s">
        <v>278</v>
      </c>
      <c r="C96" s="111" t="s">
        <v>471</v>
      </c>
      <c r="D96" s="101">
        <v>70281254</v>
      </c>
      <c r="E96" s="101">
        <v>102255679</v>
      </c>
      <c r="F96" s="108">
        <v>600112519</v>
      </c>
      <c r="G96" s="105" t="s">
        <v>474</v>
      </c>
      <c r="H96" s="105" t="s">
        <v>123</v>
      </c>
      <c r="I96" s="114" t="s">
        <v>124</v>
      </c>
      <c r="J96" s="114" t="s">
        <v>280</v>
      </c>
      <c r="K96" s="105" t="s">
        <v>475</v>
      </c>
      <c r="L96" s="262">
        <v>9000000</v>
      </c>
      <c r="M96" s="103">
        <f t="shared" si="19"/>
        <v>6300000</v>
      </c>
      <c r="N96" s="128">
        <v>2024</v>
      </c>
      <c r="O96" s="108">
        <v>2027</v>
      </c>
      <c r="P96" s="162"/>
      <c r="Q96" s="163"/>
      <c r="R96" s="163"/>
      <c r="S96" s="164"/>
      <c r="T96" s="67"/>
      <c r="U96" s="67"/>
      <c r="V96" s="67" t="s">
        <v>126</v>
      </c>
      <c r="W96" s="67" t="s">
        <v>126</v>
      </c>
      <c r="X96" s="67"/>
      <c r="Y96" s="277" t="s">
        <v>148</v>
      </c>
      <c r="Z96" s="108" t="s">
        <v>127</v>
      </c>
    </row>
    <row r="97" spans="1:26" ht="98.4" customHeight="1" x14ac:dyDescent="0.3">
      <c r="A97" s="64" t="s">
        <v>628</v>
      </c>
      <c r="B97" s="177" t="s">
        <v>278</v>
      </c>
      <c r="C97" s="111" t="s">
        <v>471</v>
      </c>
      <c r="D97" s="101">
        <v>70281254</v>
      </c>
      <c r="E97" s="101">
        <v>102255679</v>
      </c>
      <c r="F97" s="108">
        <v>600112519</v>
      </c>
      <c r="G97" s="105" t="s">
        <v>476</v>
      </c>
      <c r="H97" s="105" t="s">
        <v>123</v>
      </c>
      <c r="I97" s="114" t="s">
        <v>124</v>
      </c>
      <c r="J97" s="114" t="s">
        <v>280</v>
      </c>
      <c r="K97" s="105" t="s">
        <v>477</v>
      </c>
      <c r="L97" s="265">
        <v>5000000</v>
      </c>
      <c r="M97" s="267">
        <f t="shared" si="19"/>
        <v>3500000</v>
      </c>
      <c r="N97" s="268">
        <v>2024</v>
      </c>
      <c r="O97" s="259">
        <v>2027</v>
      </c>
      <c r="P97" s="71"/>
      <c r="Q97" s="178"/>
      <c r="R97" s="178" t="s">
        <v>126</v>
      </c>
      <c r="S97" s="72"/>
      <c r="T97" s="68"/>
      <c r="U97" s="68"/>
      <c r="V97" s="68"/>
      <c r="W97" s="68"/>
      <c r="X97" s="68"/>
      <c r="Y97" s="277" t="s">
        <v>125</v>
      </c>
      <c r="Z97" s="259" t="s">
        <v>127</v>
      </c>
    </row>
    <row r="98" spans="1:26" ht="97.2" customHeight="1" x14ac:dyDescent="0.3">
      <c r="A98" s="64" t="s">
        <v>629</v>
      </c>
      <c r="B98" s="177" t="s">
        <v>278</v>
      </c>
      <c r="C98" s="111" t="s">
        <v>471</v>
      </c>
      <c r="D98" s="101">
        <v>70281254</v>
      </c>
      <c r="E98" s="101">
        <v>102255679</v>
      </c>
      <c r="F98" s="108">
        <v>600112519</v>
      </c>
      <c r="G98" s="215" t="s">
        <v>478</v>
      </c>
      <c r="H98" s="105" t="s">
        <v>123</v>
      </c>
      <c r="I98" s="114" t="s">
        <v>124</v>
      </c>
      <c r="J98" s="114" t="s">
        <v>280</v>
      </c>
      <c r="K98" s="215" t="s">
        <v>479</v>
      </c>
      <c r="L98" s="262">
        <v>6300000</v>
      </c>
      <c r="M98" s="103">
        <f t="shared" si="19"/>
        <v>4410000</v>
      </c>
      <c r="N98" s="128">
        <v>2023</v>
      </c>
      <c r="O98" s="108">
        <v>2027</v>
      </c>
      <c r="P98" s="162"/>
      <c r="Q98" s="163"/>
      <c r="R98" s="163"/>
      <c r="S98" s="164"/>
      <c r="T98" s="67"/>
      <c r="U98" s="67" t="s">
        <v>126</v>
      </c>
      <c r="V98" s="67" t="s">
        <v>126</v>
      </c>
      <c r="W98" s="67" t="s">
        <v>126</v>
      </c>
      <c r="X98" s="67"/>
      <c r="Y98" s="277" t="s">
        <v>148</v>
      </c>
      <c r="Z98" s="272" t="s">
        <v>127</v>
      </c>
    </row>
    <row r="99" spans="1:26" ht="96.6" customHeight="1" x14ac:dyDescent="0.3">
      <c r="A99" s="64" t="s">
        <v>630</v>
      </c>
      <c r="B99" s="218" t="s">
        <v>286</v>
      </c>
      <c r="C99" s="179" t="s">
        <v>287</v>
      </c>
      <c r="D99" s="173">
        <v>70933219</v>
      </c>
      <c r="E99" s="219">
        <v>102255725</v>
      </c>
      <c r="F99" s="174">
        <v>600112527</v>
      </c>
      <c r="G99" s="148" t="s">
        <v>165</v>
      </c>
      <c r="H99" s="148" t="s">
        <v>123</v>
      </c>
      <c r="I99" s="148" t="s">
        <v>146</v>
      </c>
      <c r="J99" s="148" t="s">
        <v>288</v>
      </c>
      <c r="K99" s="148" t="s">
        <v>289</v>
      </c>
      <c r="L99" s="220">
        <v>27000000</v>
      </c>
      <c r="M99" s="221">
        <f>L99/100*70</f>
        <v>18900000</v>
      </c>
      <c r="N99" s="222">
        <v>2022</v>
      </c>
      <c r="O99" s="174">
        <v>2027</v>
      </c>
      <c r="P99" s="223"/>
      <c r="Q99" s="224"/>
      <c r="R99" s="224"/>
      <c r="S99" s="225"/>
      <c r="T99" s="226"/>
      <c r="U99" s="226"/>
      <c r="V99" s="226" t="s">
        <v>126</v>
      </c>
      <c r="W99" s="226" t="s">
        <v>126</v>
      </c>
      <c r="X99" s="226"/>
      <c r="Y99" s="222" t="s">
        <v>217</v>
      </c>
      <c r="Z99" s="174" t="s">
        <v>127</v>
      </c>
    </row>
    <row r="100" spans="1:26" ht="90.6" customHeight="1" x14ac:dyDescent="0.3">
      <c r="A100" s="64" t="s">
        <v>631</v>
      </c>
      <c r="B100" s="94" t="s">
        <v>286</v>
      </c>
      <c r="C100" s="111" t="s">
        <v>287</v>
      </c>
      <c r="D100" s="101">
        <v>70933219</v>
      </c>
      <c r="E100" s="113">
        <v>102255725</v>
      </c>
      <c r="F100" s="108">
        <v>600112527</v>
      </c>
      <c r="G100" s="105" t="s">
        <v>222</v>
      </c>
      <c r="H100" s="105" t="s">
        <v>123</v>
      </c>
      <c r="I100" s="105" t="s">
        <v>146</v>
      </c>
      <c r="J100" s="105" t="s">
        <v>288</v>
      </c>
      <c r="K100" s="105" t="s">
        <v>290</v>
      </c>
      <c r="L100" s="109">
        <v>10500000</v>
      </c>
      <c r="M100" s="103">
        <f t="shared" ref="M100:M102" si="20">L100/100*70</f>
        <v>7350000</v>
      </c>
      <c r="N100" s="107">
        <v>2022</v>
      </c>
      <c r="O100" s="108">
        <v>2027</v>
      </c>
      <c r="P100" s="92"/>
      <c r="Q100" s="85" t="s">
        <v>126</v>
      </c>
      <c r="R100" s="85"/>
      <c r="S100" s="84"/>
      <c r="T100" s="208"/>
      <c r="U100" s="208"/>
      <c r="V100" s="208" t="s">
        <v>126</v>
      </c>
      <c r="W100" s="208" t="s">
        <v>126</v>
      </c>
      <c r="X100" s="208"/>
      <c r="Y100" s="107" t="s">
        <v>206</v>
      </c>
      <c r="Z100" s="108" t="s">
        <v>127</v>
      </c>
    </row>
    <row r="101" spans="1:26" ht="90.6" customHeight="1" x14ac:dyDescent="0.3">
      <c r="A101" s="64" t="s">
        <v>653</v>
      </c>
      <c r="B101" s="94" t="s">
        <v>286</v>
      </c>
      <c r="C101" s="111" t="s">
        <v>287</v>
      </c>
      <c r="D101" s="101">
        <v>70933219</v>
      </c>
      <c r="E101" s="113">
        <v>102255725</v>
      </c>
      <c r="F101" s="108">
        <v>600112527</v>
      </c>
      <c r="G101" s="105" t="s">
        <v>243</v>
      </c>
      <c r="H101" s="105" t="s">
        <v>123</v>
      </c>
      <c r="I101" s="105" t="s">
        <v>146</v>
      </c>
      <c r="J101" s="105" t="s">
        <v>288</v>
      </c>
      <c r="K101" s="105" t="s">
        <v>291</v>
      </c>
      <c r="L101" s="109">
        <v>8000000</v>
      </c>
      <c r="M101" s="103">
        <f t="shared" si="20"/>
        <v>5600000</v>
      </c>
      <c r="N101" s="107">
        <v>2022</v>
      </c>
      <c r="O101" s="108">
        <v>2027</v>
      </c>
      <c r="P101" s="92"/>
      <c r="Q101" s="85"/>
      <c r="R101" s="85"/>
      <c r="S101" s="84"/>
      <c r="T101" s="208"/>
      <c r="U101" s="208"/>
      <c r="V101" s="208" t="s">
        <v>126</v>
      </c>
      <c r="W101" s="208" t="s">
        <v>126</v>
      </c>
      <c r="X101" s="208"/>
      <c r="Y101" s="107" t="s">
        <v>217</v>
      </c>
      <c r="Z101" s="108" t="s">
        <v>127</v>
      </c>
    </row>
    <row r="102" spans="1:26" ht="89.4" customHeight="1" x14ac:dyDescent="0.3">
      <c r="A102" s="64" t="s">
        <v>654</v>
      </c>
      <c r="B102" s="94" t="s">
        <v>286</v>
      </c>
      <c r="C102" s="111" t="s">
        <v>287</v>
      </c>
      <c r="D102" s="101">
        <v>70933219</v>
      </c>
      <c r="E102" s="113">
        <v>102255725</v>
      </c>
      <c r="F102" s="108">
        <v>600112527</v>
      </c>
      <c r="G102" s="105" t="s">
        <v>243</v>
      </c>
      <c r="H102" s="105" t="s">
        <v>123</v>
      </c>
      <c r="I102" s="105" t="s">
        <v>146</v>
      </c>
      <c r="J102" s="105" t="s">
        <v>288</v>
      </c>
      <c r="K102" s="105" t="s">
        <v>292</v>
      </c>
      <c r="L102" s="109">
        <v>3000000</v>
      </c>
      <c r="M102" s="103">
        <f t="shared" si="20"/>
        <v>2100000</v>
      </c>
      <c r="N102" s="107">
        <v>2022</v>
      </c>
      <c r="O102" s="108">
        <v>2027</v>
      </c>
      <c r="P102" s="92"/>
      <c r="Q102" s="85"/>
      <c r="R102" s="85"/>
      <c r="S102" s="84"/>
      <c r="T102" s="208"/>
      <c r="U102" s="208"/>
      <c r="V102" s="208" t="s">
        <v>126</v>
      </c>
      <c r="W102" s="208" t="s">
        <v>126</v>
      </c>
      <c r="X102" s="208"/>
      <c r="Y102" s="107" t="s">
        <v>217</v>
      </c>
      <c r="Z102" s="108" t="s">
        <v>127</v>
      </c>
    </row>
    <row r="103" spans="1:26" ht="64.2" customHeight="1" x14ac:dyDescent="0.3">
      <c r="A103" s="64" t="s">
        <v>655</v>
      </c>
      <c r="B103" s="94" t="s">
        <v>293</v>
      </c>
      <c r="C103" s="111" t="s">
        <v>294</v>
      </c>
      <c r="D103" s="101">
        <v>70934479</v>
      </c>
      <c r="E103" s="113">
        <v>102255857</v>
      </c>
      <c r="F103" s="108">
        <v>600112578</v>
      </c>
      <c r="G103" s="105" t="s">
        <v>165</v>
      </c>
      <c r="H103" s="105" t="s">
        <v>123</v>
      </c>
      <c r="I103" s="105" t="s">
        <v>146</v>
      </c>
      <c r="J103" s="105" t="s">
        <v>295</v>
      </c>
      <c r="K103" s="105" t="s">
        <v>289</v>
      </c>
      <c r="L103" s="109">
        <v>5000000</v>
      </c>
      <c r="M103" s="103">
        <f>L103/100*70</f>
        <v>3500000</v>
      </c>
      <c r="N103" s="107">
        <v>2021</v>
      </c>
      <c r="O103" s="108">
        <v>2027</v>
      </c>
      <c r="P103" s="92" t="s">
        <v>126</v>
      </c>
      <c r="Q103" s="85" t="s">
        <v>126</v>
      </c>
      <c r="R103" s="85" t="s">
        <v>126</v>
      </c>
      <c r="S103" s="84" t="s">
        <v>126</v>
      </c>
      <c r="T103" s="208"/>
      <c r="U103" s="208" t="s">
        <v>126</v>
      </c>
      <c r="V103" s="208" t="s">
        <v>126</v>
      </c>
      <c r="W103" s="208" t="s">
        <v>126</v>
      </c>
      <c r="X103" s="208"/>
      <c r="Y103" s="107" t="s">
        <v>217</v>
      </c>
      <c r="Z103" s="108" t="s">
        <v>127</v>
      </c>
    </row>
    <row r="104" spans="1:26" ht="65.400000000000006" customHeight="1" x14ac:dyDescent="0.3">
      <c r="A104" s="64" t="s">
        <v>656</v>
      </c>
      <c r="B104" s="94" t="s">
        <v>293</v>
      </c>
      <c r="C104" s="111" t="s">
        <v>294</v>
      </c>
      <c r="D104" s="101">
        <v>70934479</v>
      </c>
      <c r="E104" s="113">
        <v>102255857</v>
      </c>
      <c r="F104" s="108">
        <v>600112578</v>
      </c>
      <c r="G104" s="105" t="s">
        <v>296</v>
      </c>
      <c r="H104" s="105" t="s">
        <v>123</v>
      </c>
      <c r="I104" s="105" t="s">
        <v>146</v>
      </c>
      <c r="J104" s="105" t="s">
        <v>295</v>
      </c>
      <c r="K104" s="105" t="s">
        <v>297</v>
      </c>
      <c r="L104" s="109">
        <v>70000</v>
      </c>
      <c r="M104" s="103">
        <f t="shared" ref="M104:M108" si="21">L104/100*70</f>
        <v>49000</v>
      </c>
      <c r="N104" s="107">
        <v>2021</v>
      </c>
      <c r="O104" s="108">
        <v>2027</v>
      </c>
      <c r="P104" s="92"/>
      <c r="Q104" s="85"/>
      <c r="R104" s="85"/>
      <c r="S104" s="84"/>
      <c r="T104" s="208"/>
      <c r="U104" s="208"/>
      <c r="V104" s="208" t="s">
        <v>126</v>
      </c>
      <c r="W104" s="208"/>
      <c r="X104" s="208"/>
      <c r="Y104" s="119" t="s">
        <v>129</v>
      </c>
      <c r="Z104" s="108" t="s">
        <v>127</v>
      </c>
    </row>
    <row r="105" spans="1:26" ht="61.8" customHeight="1" x14ac:dyDescent="0.3">
      <c r="A105" s="64" t="s">
        <v>657</v>
      </c>
      <c r="B105" s="94" t="s">
        <v>293</v>
      </c>
      <c r="C105" s="111" t="s">
        <v>294</v>
      </c>
      <c r="D105" s="101">
        <v>70934479</v>
      </c>
      <c r="E105" s="113">
        <v>102255857</v>
      </c>
      <c r="F105" s="108">
        <v>600112578</v>
      </c>
      <c r="G105" s="105" t="s">
        <v>298</v>
      </c>
      <c r="H105" s="105" t="s">
        <v>123</v>
      </c>
      <c r="I105" s="105" t="s">
        <v>146</v>
      </c>
      <c r="J105" s="105" t="s">
        <v>295</v>
      </c>
      <c r="K105" s="105" t="s">
        <v>299</v>
      </c>
      <c r="L105" s="109">
        <v>1000000</v>
      </c>
      <c r="M105" s="103">
        <f t="shared" si="21"/>
        <v>700000</v>
      </c>
      <c r="N105" s="107">
        <v>2021</v>
      </c>
      <c r="O105" s="108">
        <v>2027</v>
      </c>
      <c r="P105" s="92"/>
      <c r="Q105" s="85"/>
      <c r="R105" s="85" t="s">
        <v>126</v>
      </c>
      <c r="S105" s="84"/>
      <c r="T105" s="208"/>
      <c r="U105" s="208"/>
      <c r="V105" s="208" t="s">
        <v>126</v>
      </c>
      <c r="W105" s="208" t="s">
        <v>126</v>
      </c>
      <c r="X105" s="208"/>
      <c r="Y105" s="119" t="s">
        <v>129</v>
      </c>
      <c r="Z105" s="108" t="s">
        <v>127</v>
      </c>
    </row>
    <row r="106" spans="1:26" ht="62.4" customHeight="1" x14ac:dyDescent="0.3">
      <c r="A106" s="64" t="s">
        <v>658</v>
      </c>
      <c r="B106" s="94" t="s">
        <v>293</v>
      </c>
      <c r="C106" s="111" t="s">
        <v>294</v>
      </c>
      <c r="D106" s="101">
        <v>70934479</v>
      </c>
      <c r="E106" s="113">
        <v>102255857</v>
      </c>
      <c r="F106" s="108">
        <v>600112578</v>
      </c>
      <c r="G106" s="105" t="s">
        <v>300</v>
      </c>
      <c r="H106" s="105" t="s">
        <v>123</v>
      </c>
      <c r="I106" s="105" t="s">
        <v>146</v>
      </c>
      <c r="J106" s="105" t="s">
        <v>295</v>
      </c>
      <c r="K106" s="105" t="s">
        <v>301</v>
      </c>
      <c r="L106" s="109">
        <v>1000000</v>
      </c>
      <c r="M106" s="103">
        <f t="shared" si="21"/>
        <v>700000</v>
      </c>
      <c r="N106" s="107">
        <v>2021</v>
      </c>
      <c r="O106" s="108">
        <v>2027</v>
      </c>
      <c r="P106" s="92"/>
      <c r="Q106" s="85"/>
      <c r="R106" s="85" t="s">
        <v>126</v>
      </c>
      <c r="S106" s="84"/>
      <c r="T106" s="208"/>
      <c r="U106" s="208"/>
      <c r="V106" s="208" t="s">
        <v>126</v>
      </c>
      <c r="W106" s="208" t="s">
        <v>126</v>
      </c>
      <c r="X106" s="208"/>
      <c r="Y106" s="119" t="s">
        <v>129</v>
      </c>
      <c r="Z106" s="108" t="s">
        <v>127</v>
      </c>
    </row>
    <row r="107" spans="1:26" ht="62.4" customHeight="1" x14ac:dyDescent="0.3">
      <c r="A107" s="64" t="s">
        <v>659</v>
      </c>
      <c r="B107" s="83" t="s">
        <v>293</v>
      </c>
      <c r="C107" s="111" t="s">
        <v>294</v>
      </c>
      <c r="D107" s="101">
        <v>70934479</v>
      </c>
      <c r="E107" s="113">
        <v>102255857</v>
      </c>
      <c r="F107" s="108">
        <v>600112578</v>
      </c>
      <c r="G107" s="105" t="s">
        <v>302</v>
      </c>
      <c r="H107" s="105" t="s">
        <v>123</v>
      </c>
      <c r="I107" s="105" t="s">
        <v>146</v>
      </c>
      <c r="J107" s="105" t="s">
        <v>295</v>
      </c>
      <c r="K107" s="105" t="s">
        <v>303</v>
      </c>
      <c r="L107" s="109">
        <v>1000000</v>
      </c>
      <c r="M107" s="103">
        <f t="shared" ref="M107" si="22">L107/100*70</f>
        <v>700000</v>
      </c>
      <c r="N107" s="107">
        <v>2022</v>
      </c>
      <c r="O107" s="108">
        <v>2027</v>
      </c>
      <c r="P107" s="92"/>
      <c r="Q107" s="85"/>
      <c r="R107" s="85"/>
      <c r="S107" s="84"/>
      <c r="T107" s="208"/>
      <c r="U107" s="208" t="s">
        <v>126</v>
      </c>
      <c r="V107" s="208"/>
      <c r="W107" s="208"/>
      <c r="X107" s="208"/>
      <c r="Y107" s="119" t="s">
        <v>129</v>
      </c>
      <c r="Z107" s="108" t="s">
        <v>127</v>
      </c>
    </row>
    <row r="108" spans="1:26" ht="64.2" customHeight="1" thickBot="1" x14ac:dyDescent="0.35">
      <c r="A108" s="439" t="s">
        <v>660</v>
      </c>
      <c r="B108" s="440" t="s">
        <v>293</v>
      </c>
      <c r="C108" s="441" t="s">
        <v>294</v>
      </c>
      <c r="D108" s="442">
        <v>70934479</v>
      </c>
      <c r="E108" s="443">
        <v>102255857</v>
      </c>
      <c r="F108" s="444">
        <v>600112578</v>
      </c>
      <c r="G108" s="445" t="s">
        <v>606</v>
      </c>
      <c r="H108" s="445" t="s">
        <v>123</v>
      </c>
      <c r="I108" s="445" t="s">
        <v>146</v>
      </c>
      <c r="J108" s="445" t="s">
        <v>295</v>
      </c>
      <c r="K108" s="445" t="s">
        <v>607</v>
      </c>
      <c r="L108" s="447">
        <v>1000000</v>
      </c>
      <c r="M108" s="448">
        <f t="shared" si="21"/>
        <v>700000</v>
      </c>
      <c r="N108" s="449">
        <v>2024</v>
      </c>
      <c r="O108" s="444">
        <v>2027</v>
      </c>
      <c r="P108" s="454" t="s">
        <v>126</v>
      </c>
      <c r="Q108" s="455" t="s">
        <v>126</v>
      </c>
      <c r="R108" s="455" t="s">
        <v>126</v>
      </c>
      <c r="S108" s="456"/>
      <c r="T108" s="457"/>
      <c r="U108" s="457"/>
      <c r="V108" s="457"/>
      <c r="W108" s="457"/>
      <c r="X108" s="457"/>
      <c r="Y108" s="458" t="s">
        <v>129</v>
      </c>
      <c r="Z108" s="444" t="s">
        <v>127</v>
      </c>
    </row>
    <row r="109" spans="1:26" ht="14.4" customHeight="1" x14ac:dyDescent="0.3">
      <c r="A109" s="188"/>
      <c r="B109" s="189"/>
      <c r="C109" s="190"/>
      <c r="D109" s="191"/>
      <c r="E109" s="192"/>
      <c r="F109" s="191"/>
      <c r="G109" s="190"/>
      <c r="H109" s="190"/>
      <c r="I109" s="190"/>
      <c r="J109" s="190"/>
      <c r="K109" s="190"/>
      <c r="L109" s="192"/>
      <c r="M109" s="192"/>
      <c r="N109" s="191"/>
      <c r="O109" s="191"/>
      <c r="P109" s="213"/>
      <c r="Q109" s="213"/>
      <c r="R109" s="213"/>
      <c r="S109" s="213"/>
      <c r="T109" s="213"/>
      <c r="U109" s="213"/>
      <c r="V109" s="213"/>
      <c r="W109" s="213"/>
      <c r="X109" s="213"/>
      <c r="Y109" s="190"/>
      <c r="Z109" s="191"/>
    </row>
    <row r="110" spans="1:26" ht="15.6" customHeight="1" x14ac:dyDescent="0.3">
      <c r="A110" s="78" t="s">
        <v>614</v>
      </c>
      <c r="B110" s="189"/>
      <c r="C110" s="190"/>
      <c r="D110" s="191"/>
      <c r="E110" s="192"/>
      <c r="F110" s="191"/>
      <c r="G110" s="190"/>
      <c r="H110" s="190"/>
      <c r="I110" s="190"/>
      <c r="J110" s="190"/>
      <c r="K110" s="190"/>
      <c r="L110" s="192"/>
      <c r="M110" s="192"/>
      <c r="N110" s="191"/>
      <c r="O110" s="191"/>
      <c r="P110" s="213"/>
      <c r="Q110" s="213"/>
      <c r="R110" s="213"/>
      <c r="S110" s="213"/>
      <c r="T110" s="213"/>
      <c r="U110" s="213"/>
      <c r="V110" s="213"/>
      <c r="W110" s="213"/>
      <c r="X110" s="213"/>
      <c r="Y110" s="190"/>
      <c r="Z110" s="191"/>
    </row>
    <row r="111" spans="1:26" x14ac:dyDescent="0.3">
      <c r="A111" s="188"/>
      <c r="B111" s="189"/>
      <c r="C111" s="190"/>
      <c r="D111" s="191"/>
      <c r="E111" s="192"/>
      <c r="F111" s="191"/>
      <c r="G111" s="190"/>
      <c r="H111" s="190"/>
      <c r="I111" s="190"/>
      <c r="J111" s="188" t="s">
        <v>596</v>
      </c>
      <c r="K111" s="190"/>
      <c r="L111" s="192"/>
      <c r="M111" s="192"/>
      <c r="N111" s="191"/>
      <c r="O111" s="191"/>
      <c r="P111" s="213"/>
      <c r="Q111" s="213"/>
      <c r="R111" s="213"/>
      <c r="S111" s="213"/>
      <c r="T111" s="213"/>
      <c r="U111" s="213"/>
      <c r="V111" s="213"/>
      <c r="W111" s="213"/>
      <c r="X111" s="213"/>
      <c r="Y111" s="191"/>
      <c r="Z111" s="191"/>
    </row>
    <row r="112" spans="1:26" x14ac:dyDescent="0.3">
      <c r="A112" s="1" t="s">
        <v>29</v>
      </c>
      <c r="B112" s="189"/>
      <c r="C112" s="190"/>
      <c r="D112" s="191"/>
      <c r="E112" s="192"/>
      <c r="F112" s="191"/>
      <c r="G112" s="190"/>
      <c r="H112" s="190"/>
      <c r="I112" s="190"/>
      <c r="J112" s="190"/>
      <c r="K112" s="190"/>
      <c r="L112" s="192"/>
      <c r="M112" s="192"/>
      <c r="N112" s="191"/>
      <c r="O112" s="191"/>
      <c r="P112" s="213"/>
      <c r="Q112" s="213"/>
      <c r="R112" s="213"/>
      <c r="S112" s="213"/>
      <c r="T112" s="213"/>
      <c r="U112" s="213"/>
      <c r="V112" s="213"/>
      <c r="W112" s="213"/>
      <c r="X112" s="213"/>
      <c r="Y112" s="190"/>
      <c r="Z112" s="191"/>
    </row>
    <row r="113" spans="1:26" x14ac:dyDescent="0.3">
      <c r="A113" s="14" t="s">
        <v>43</v>
      </c>
      <c r="B113" s="189"/>
      <c r="C113" s="190"/>
      <c r="D113" s="191"/>
      <c r="E113" s="192"/>
      <c r="F113" s="191"/>
      <c r="G113" s="190"/>
      <c r="H113" s="190"/>
      <c r="I113" s="190"/>
      <c r="J113" s="190"/>
      <c r="K113" s="190"/>
      <c r="L113" s="192"/>
      <c r="M113" s="192"/>
      <c r="N113" s="191"/>
      <c r="O113" s="191"/>
      <c r="P113" s="213"/>
      <c r="Q113" s="213"/>
      <c r="R113" s="213"/>
      <c r="S113" s="213"/>
      <c r="T113" s="213"/>
      <c r="U113" s="213"/>
      <c r="V113" s="213"/>
      <c r="W113" s="213"/>
      <c r="X113" s="213"/>
      <c r="Y113" s="190"/>
      <c r="Z113" s="191"/>
    </row>
    <row r="114" spans="1:26" x14ac:dyDescent="0.3">
      <c r="A114" s="199"/>
      <c r="B114" s="189"/>
      <c r="C114" s="190"/>
      <c r="D114" s="191"/>
      <c r="E114" s="192"/>
      <c r="F114" s="191"/>
      <c r="G114" s="190"/>
      <c r="H114" s="190"/>
      <c r="I114" s="190"/>
      <c r="J114" s="190"/>
      <c r="K114" s="190"/>
      <c r="L114" s="192"/>
      <c r="M114" s="192"/>
      <c r="N114" s="191"/>
      <c r="O114" s="191"/>
      <c r="P114" s="213"/>
      <c r="Q114" s="213"/>
      <c r="R114" s="213"/>
      <c r="S114" s="213"/>
      <c r="T114" s="213"/>
      <c r="U114" s="213"/>
      <c r="V114" s="213"/>
      <c r="W114" s="213"/>
      <c r="X114" s="213"/>
      <c r="Y114" s="190"/>
      <c r="Z114" s="191"/>
    </row>
    <row r="115" spans="1:26" x14ac:dyDescent="0.3">
      <c r="A115" s="1" t="s">
        <v>119</v>
      </c>
      <c r="B115" s="189"/>
      <c r="C115" s="190"/>
      <c r="D115" s="191"/>
      <c r="E115" s="192"/>
      <c r="F115" s="191"/>
      <c r="G115" s="190"/>
      <c r="H115" s="190"/>
      <c r="I115" s="190"/>
      <c r="J115" s="190"/>
      <c r="K115" s="190"/>
      <c r="L115" s="192"/>
      <c r="M115" s="192"/>
      <c r="N115" s="191"/>
      <c r="O115" s="191"/>
      <c r="P115" s="213"/>
      <c r="Q115" s="213"/>
      <c r="R115" s="213"/>
      <c r="S115" s="213"/>
      <c r="T115" s="213"/>
      <c r="U115" s="213"/>
      <c r="V115" s="213"/>
      <c r="W115" s="213"/>
      <c r="X115" s="213"/>
      <c r="Y115" s="190"/>
      <c r="Z115" s="191"/>
    </row>
    <row r="116" spans="1:26" x14ac:dyDescent="0.3">
      <c r="A116" s="1" t="s">
        <v>122</v>
      </c>
      <c r="B116" s="189"/>
      <c r="C116" s="190"/>
      <c r="D116" s="191"/>
      <c r="E116" s="192"/>
      <c r="F116" s="191"/>
      <c r="G116" s="190"/>
      <c r="H116" s="190"/>
      <c r="I116" s="190"/>
      <c r="J116" s="190"/>
      <c r="K116" s="190"/>
      <c r="L116" s="192"/>
      <c r="M116" s="192"/>
      <c r="N116" s="191"/>
      <c r="O116" s="191"/>
      <c r="P116" s="213"/>
      <c r="Q116" s="213"/>
      <c r="R116" s="213"/>
      <c r="S116" s="213"/>
      <c r="T116" s="213"/>
      <c r="U116" s="213"/>
      <c r="V116" s="213"/>
      <c r="W116" s="213"/>
      <c r="X116" s="213"/>
      <c r="Y116" s="190"/>
      <c r="Z116" s="191"/>
    </row>
    <row r="117" spans="1:26" x14ac:dyDescent="0.3">
      <c r="A117" s="1" t="s">
        <v>121</v>
      </c>
      <c r="B117" s="189"/>
      <c r="C117" s="190"/>
      <c r="D117" s="191"/>
      <c r="E117" s="192"/>
      <c r="F117" s="191"/>
      <c r="G117" s="190"/>
      <c r="H117" s="190"/>
      <c r="I117" s="190"/>
      <c r="J117" s="190"/>
      <c r="K117" s="190"/>
      <c r="L117" s="192"/>
      <c r="M117" s="192"/>
      <c r="N117" s="191"/>
      <c r="O117" s="191"/>
      <c r="P117" s="213"/>
      <c r="Q117" s="213"/>
      <c r="R117" s="213"/>
      <c r="S117" s="213"/>
      <c r="T117" s="213"/>
      <c r="U117" s="213"/>
      <c r="V117" s="213"/>
      <c r="W117" s="213"/>
      <c r="X117" s="213"/>
      <c r="Y117" s="190"/>
      <c r="Z117" s="191"/>
    </row>
    <row r="118" spans="1:26" x14ac:dyDescent="0.3">
      <c r="A118" s="199"/>
      <c r="B118" s="189"/>
      <c r="C118" s="196"/>
      <c r="D118" s="197"/>
      <c r="E118" s="197"/>
      <c r="F118" s="197"/>
      <c r="G118" s="196"/>
      <c r="H118" s="196"/>
      <c r="I118" s="188"/>
      <c r="J118" s="188"/>
      <c r="K118" s="188"/>
      <c r="L118" s="198"/>
      <c r="M118" s="198"/>
      <c r="N118" s="188"/>
      <c r="O118" s="188"/>
      <c r="P118" s="213"/>
      <c r="Q118" s="213"/>
      <c r="R118" s="213"/>
      <c r="S118" s="213"/>
      <c r="T118" s="213"/>
      <c r="U118" s="213"/>
      <c r="V118" s="213"/>
      <c r="W118" s="213"/>
      <c r="X118" s="213"/>
      <c r="Y118" s="190"/>
      <c r="Z118" s="191"/>
    </row>
    <row r="119" spans="1:26" x14ac:dyDescent="0.3">
      <c r="A119" s="1" t="s">
        <v>44</v>
      </c>
      <c r="J119" s="188"/>
      <c r="K119" s="188"/>
      <c r="L119" s="198"/>
      <c r="M119" s="198"/>
      <c r="N119" s="188"/>
      <c r="O119" s="188"/>
      <c r="P119" s="213"/>
      <c r="Q119" s="213"/>
      <c r="R119" s="213"/>
      <c r="S119" s="213"/>
      <c r="T119" s="213"/>
      <c r="U119" s="213"/>
      <c r="V119" s="213"/>
      <c r="W119" s="213"/>
      <c r="X119" s="213"/>
      <c r="Y119" s="190"/>
      <c r="Z119" s="191"/>
    </row>
    <row r="120" spans="1:26" x14ac:dyDescent="0.3">
      <c r="A120" s="78"/>
      <c r="B120" s="189"/>
      <c r="C120" s="196"/>
      <c r="D120" s="197"/>
      <c r="E120" s="197"/>
      <c r="F120" s="197"/>
      <c r="G120" s="196"/>
      <c r="H120" s="196"/>
      <c r="I120" s="188"/>
      <c r="J120" s="188"/>
      <c r="K120" s="188"/>
      <c r="L120" s="198"/>
      <c r="M120" s="19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96"/>
      <c r="Z120" s="188"/>
    </row>
    <row r="121" spans="1:26" x14ac:dyDescent="0.3">
      <c r="A121" s="2" t="s">
        <v>76</v>
      </c>
      <c r="B121" s="189"/>
      <c r="C121" s="196"/>
      <c r="D121" s="197"/>
      <c r="E121" s="197"/>
      <c r="F121" s="197"/>
      <c r="G121" s="196"/>
      <c r="H121" s="196"/>
      <c r="I121" s="188"/>
      <c r="J121" s="188"/>
      <c r="K121" s="188"/>
      <c r="L121" s="198"/>
      <c r="M121" s="19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96"/>
      <c r="Z121" s="188"/>
    </row>
    <row r="122" spans="1:26" x14ac:dyDescent="0.3">
      <c r="D122" s="197"/>
      <c r="E122" s="197"/>
      <c r="F122" s="197"/>
      <c r="G122" s="196"/>
      <c r="H122" s="196"/>
      <c r="I122" s="188"/>
      <c r="J122" s="188"/>
      <c r="K122" s="188"/>
      <c r="L122" s="198"/>
      <c r="M122" s="19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96"/>
      <c r="Z122" s="188"/>
    </row>
    <row r="123" spans="1:26" x14ac:dyDescent="0.3">
      <c r="A123" s="2" t="s">
        <v>73</v>
      </c>
      <c r="D123" s="197"/>
      <c r="E123" s="197"/>
      <c r="F123" s="197"/>
      <c r="G123" s="196"/>
      <c r="H123" s="196"/>
      <c r="I123" s="188"/>
      <c r="J123" s="188"/>
      <c r="K123" s="188"/>
      <c r="L123" s="198"/>
      <c r="M123" s="19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96"/>
      <c r="Z123" s="188"/>
    </row>
    <row r="124" spans="1:26" x14ac:dyDescent="0.3">
      <c r="A124" s="2" t="s">
        <v>69</v>
      </c>
      <c r="B124" s="189"/>
      <c r="C124" s="196"/>
      <c r="D124" s="197"/>
      <c r="E124" s="197"/>
      <c r="F124" s="197"/>
      <c r="G124" s="196"/>
      <c r="H124" s="196"/>
      <c r="I124" s="188"/>
      <c r="J124" s="188"/>
      <c r="K124" s="188"/>
      <c r="L124" s="198"/>
      <c r="M124" s="19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96"/>
      <c r="Z124" s="188"/>
    </row>
    <row r="125" spans="1:26" x14ac:dyDescent="0.3">
      <c r="A125" s="2" t="s">
        <v>70</v>
      </c>
      <c r="B125" s="189"/>
      <c r="C125" s="196"/>
      <c r="D125" s="197"/>
      <c r="E125" s="197"/>
      <c r="F125" s="197"/>
      <c r="G125" s="196"/>
      <c r="H125" s="196"/>
      <c r="I125" s="188"/>
      <c r="J125" s="188"/>
      <c r="K125" s="188"/>
      <c r="L125" s="198"/>
      <c r="M125" s="19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96"/>
      <c r="Z125" s="188"/>
    </row>
    <row r="126" spans="1:26" x14ac:dyDescent="0.3">
      <c r="A126" s="2" t="s">
        <v>71</v>
      </c>
      <c r="B126" s="189"/>
      <c r="C126" s="196"/>
      <c r="D126" s="197"/>
      <c r="E126" s="197"/>
      <c r="F126" s="197"/>
      <c r="G126" s="196"/>
      <c r="H126" s="196"/>
      <c r="I126" s="188"/>
      <c r="J126" s="188"/>
      <c r="K126" s="196"/>
      <c r="L126" s="198"/>
      <c r="M126" s="19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96"/>
      <c r="Z126" s="188"/>
    </row>
    <row r="127" spans="1:26" x14ac:dyDescent="0.3">
      <c r="A127" s="2" t="s">
        <v>72</v>
      </c>
      <c r="B127" s="189"/>
      <c r="C127" s="196"/>
      <c r="D127" s="197"/>
      <c r="E127" s="197"/>
      <c r="F127" s="197"/>
      <c r="G127" s="196"/>
      <c r="H127" s="196"/>
      <c r="I127" s="188"/>
      <c r="J127" s="188"/>
      <c r="K127" s="188"/>
      <c r="L127" s="198"/>
      <c r="M127" s="19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96"/>
      <c r="Z127" s="188"/>
    </row>
    <row r="128" spans="1:26" x14ac:dyDescent="0.3">
      <c r="A128" s="2" t="s">
        <v>120</v>
      </c>
      <c r="P128" s="188"/>
      <c r="Q128" s="188"/>
      <c r="R128" s="188"/>
      <c r="S128" s="188"/>
      <c r="T128" s="188"/>
      <c r="U128" s="188"/>
      <c r="V128" s="188"/>
      <c r="W128" s="188"/>
      <c r="X128" s="214"/>
      <c r="Y128" s="196"/>
      <c r="Z128" s="188"/>
    </row>
    <row r="129" spans="1:26" x14ac:dyDescent="0.3">
      <c r="A129" s="2" t="s">
        <v>74</v>
      </c>
      <c r="P129" s="188"/>
      <c r="Q129" s="188"/>
      <c r="R129" s="188"/>
      <c r="S129" s="188"/>
      <c r="T129" s="188"/>
      <c r="U129" s="188"/>
      <c r="V129" s="188"/>
      <c r="W129" s="188"/>
      <c r="X129" s="188"/>
      <c r="Y129" s="196"/>
      <c r="Z129" s="188"/>
    </row>
    <row r="131" spans="1:26" hidden="1" x14ac:dyDescent="0.3">
      <c r="A131" s="2" t="s">
        <v>75</v>
      </c>
    </row>
    <row r="132" spans="1:26" hidden="1" x14ac:dyDescent="0.3">
      <c r="A132" s="2" t="s">
        <v>46</v>
      </c>
    </row>
    <row r="133" spans="1:26" hidden="1" x14ac:dyDescent="0.3">
      <c r="A133" s="2"/>
    </row>
    <row r="134" spans="1:26" x14ac:dyDescent="0.3">
      <c r="A134" s="2" t="s">
        <v>77</v>
      </c>
      <c r="B134" s="2"/>
      <c r="C134" s="2"/>
      <c r="D134" s="2"/>
      <c r="E134" s="2"/>
      <c r="F134" s="2"/>
      <c r="G134" s="2"/>
      <c r="H134" s="2"/>
    </row>
    <row r="135" spans="1:26" x14ac:dyDescent="0.3">
      <c r="A135" s="2" t="s">
        <v>65</v>
      </c>
    </row>
    <row r="136" spans="1:26" x14ac:dyDescent="0.3">
      <c r="A136" s="2"/>
    </row>
    <row r="137" spans="1:26" hidden="1" x14ac:dyDescent="0.3">
      <c r="A137" s="1" t="s">
        <v>47</v>
      </c>
    </row>
    <row r="138" spans="1:26" hidden="1" x14ac:dyDescent="0.3">
      <c r="A138" s="2" t="s">
        <v>48</v>
      </c>
    </row>
    <row r="139" spans="1:26" hidden="1" x14ac:dyDescent="0.3">
      <c r="A139" s="1" t="s">
        <v>49</v>
      </c>
      <c r="B139" s="2"/>
      <c r="C139" s="2"/>
      <c r="D139" s="2"/>
      <c r="E139" s="2"/>
      <c r="F139" s="2"/>
      <c r="G139" s="2"/>
      <c r="H139" s="2"/>
    </row>
    <row r="140" spans="1:26" x14ac:dyDescent="0.3">
      <c r="A140" s="2"/>
      <c r="B140" s="2"/>
      <c r="C140" s="2"/>
      <c r="D140" s="2"/>
      <c r="E140" s="2"/>
      <c r="F140" s="2"/>
      <c r="G140" s="2"/>
      <c r="H140" s="2"/>
    </row>
    <row r="141" spans="1:26" x14ac:dyDescent="0.3">
      <c r="A141" s="1" t="s">
        <v>47</v>
      </c>
      <c r="B141" s="2"/>
      <c r="C141" s="2"/>
      <c r="D141" s="2"/>
      <c r="E141" s="2"/>
      <c r="F141" s="2"/>
      <c r="G141" s="2"/>
      <c r="H141" s="2"/>
    </row>
    <row r="142" spans="1:26" x14ac:dyDescent="0.3">
      <c r="A142" s="2" t="s">
        <v>48</v>
      </c>
      <c r="B142" s="2"/>
      <c r="C142" s="2"/>
      <c r="D142" s="2"/>
      <c r="E142" s="2"/>
      <c r="F142" s="2"/>
      <c r="G142" s="2"/>
      <c r="H142" s="2"/>
    </row>
    <row r="143" spans="1:26" x14ac:dyDescent="0.3">
      <c r="A143" s="1" t="s">
        <v>49</v>
      </c>
      <c r="B143" s="2"/>
      <c r="C143" s="2"/>
      <c r="D143" s="2"/>
      <c r="E143" s="2"/>
      <c r="F143" s="2"/>
      <c r="G143" s="2"/>
      <c r="H143" s="2"/>
    </row>
    <row r="144" spans="1:26" x14ac:dyDescent="0.3">
      <c r="A144" s="2"/>
      <c r="B144" s="2"/>
      <c r="C144" s="2"/>
      <c r="D144" s="2"/>
      <c r="E144" s="2"/>
      <c r="F144" s="2"/>
      <c r="G144" s="2"/>
      <c r="H144" s="2"/>
    </row>
    <row r="145" spans="1:8" x14ac:dyDescent="0.3">
      <c r="B145" s="2"/>
      <c r="C145" s="2"/>
      <c r="D145" s="2"/>
      <c r="E145" s="2"/>
      <c r="F145" s="2"/>
      <c r="G145" s="2"/>
      <c r="H145" s="2"/>
    </row>
    <row r="146" spans="1:8" x14ac:dyDescent="0.3">
      <c r="A146" s="2"/>
      <c r="B146" s="2"/>
      <c r="C146" s="2"/>
      <c r="D146" s="2"/>
      <c r="E146" s="2"/>
      <c r="F146" s="2"/>
      <c r="G146" s="2"/>
      <c r="H146" s="2"/>
    </row>
    <row r="147" spans="1:8" x14ac:dyDescent="0.3">
      <c r="A147" s="2"/>
      <c r="B147" s="2"/>
      <c r="C147" s="2"/>
      <c r="D147" s="2"/>
      <c r="E147" s="2"/>
      <c r="F147" s="2"/>
      <c r="G147" s="2"/>
      <c r="H147" s="2"/>
    </row>
    <row r="149" spans="1:8" x14ac:dyDescent="0.3">
      <c r="A149" s="2"/>
      <c r="B149" s="2"/>
      <c r="C149" s="2"/>
      <c r="D149" s="2"/>
      <c r="E149" s="2"/>
      <c r="F149" s="2"/>
    </row>
    <row r="150" spans="1:8" x14ac:dyDescent="0.3">
      <c r="A150" s="2"/>
      <c r="B150" s="2"/>
      <c r="C150" s="2"/>
      <c r="D150" s="2"/>
      <c r="E150" s="2"/>
      <c r="F150" s="2"/>
    </row>
    <row r="151" spans="1:8" x14ac:dyDescent="0.3">
      <c r="A151" s="2"/>
      <c r="B151" s="2"/>
      <c r="C151" s="2"/>
      <c r="D151" s="2"/>
      <c r="E151" s="2"/>
      <c r="F151" s="2"/>
      <c r="G151" s="2"/>
      <c r="H151" s="2"/>
    </row>
    <row r="152" spans="1:8" x14ac:dyDescent="0.3">
      <c r="A152" s="2"/>
      <c r="B152" s="2"/>
      <c r="C152" s="2"/>
      <c r="D152" s="2"/>
      <c r="E152" s="2"/>
      <c r="F152" s="2"/>
    </row>
    <row r="153" spans="1:8" x14ac:dyDescent="0.3">
      <c r="A153" s="2"/>
      <c r="B153" s="2"/>
      <c r="C153" s="2"/>
      <c r="D153" s="2"/>
      <c r="E153" s="2"/>
      <c r="F153" s="2"/>
    </row>
    <row r="154" spans="1:8" x14ac:dyDescent="0.3">
      <c r="A154" s="2"/>
      <c r="B154" s="2"/>
      <c r="C154" s="2"/>
      <c r="D154" s="2"/>
      <c r="E154" s="2"/>
      <c r="F154" s="2"/>
      <c r="G154" s="2"/>
      <c r="H154" s="2"/>
    </row>
    <row r="156" spans="1:8" x14ac:dyDescent="0.3">
      <c r="A156" s="2"/>
    </row>
    <row r="158" spans="1:8" x14ac:dyDescent="0.3">
      <c r="A158" s="2"/>
      <c r="B158" s="2"/>
      <c r="C158" s="2"/>
      <c r="D158" s="2"/>
      <c r="E158" s="2"/>
      <c r="F158" s="2"/>
    </row>
    <row r="159" spans="1:8" x14ac:dyDescent="0.3">
      <c r="A159" s="2"/>
      <c r="B159" s="2"/>
      <c r="C159" s="2"/>
      <c r="D159" s="2"/>
      <c r="E159" s="2"/>
      <c r="F159" s="2"/>
    </row>
    <row r="160" spans="1:8" x14ac:dyDescent="0.3">
      <c r="A160" s="2"/>
      <c r="B160" s="2"/>
      <c r="C160" s="2"/>
      <c r="D160" s="2"/>
      <c r="E160" s="2"/>
      <c r="F160" s="2"/>
    </row>
    <row r="161" spans="1:13" x14ac:dyDescent="0.3">
      <c r="A161" s="2"/>
      <c r="B161" s="2"/>
      <c r="C161" s="2"/>
      <c r="D161" s="2"/>
      <c r="E161" s="2"/>
      <c r="F161" s="2"/>
    </row>
    <row r="162" spans="1:13" x14ac:dyDescent="0.3">
      <c r="A162" s="2"/>
      <c r="B162" s="2"/>
      <c r="C162" s="2"/>
      <c r="D162" s="2"/>
      <c r="E162" s="2"/>
      <c r="F162" s="2"/>
    </row>
    <row r="165" spans="1:13" x14ac:dyDescent="0.3">
      <c r="A165" s="2"/>
    </row>
    <row r="168" spans="1:13" s="2" customFormat="1" x14ac:dyDescent="0.3">
      <c r="L168" s="15"/>
      <c r="M168" s="15"/>
    </row>
    <row r="169" spans="1:13" s="2" customFormat="1" x14ac:dyDescent="0.3">
      <c r="L169" s="15"/>
      <c r="M169" s="15"/>
    </row>
    <row r="170" spans="1:13" x14ac:dyDescent="0.3">
      <c r="A170" s="3"/>
    </row>
    <row r="172" spans="1:13" s="16" customFormat="1" x14ac:dyDescent="0.3">
      <c r="A172" s="2"/>
      <c r="B172" s="2"/>
      <c r="C172" s="2"/>
      <c r="D172" s="2"/>
      <c r="E172" s="2"/>
      <c r="F172" s="2"/>
      <c r="G172" s="2"/>
      <c r="H172" s="2"/>
      <c r="I172" s="1"/>
      <c r="L172" s="17"/>
      <c r="M172" s="1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30" type="noConversion"/>
  <pageMargins left="0.25" right="0.25" top="0.75" bottom="0.75" header="0.3" footer="0.3"/>
  <pageSetup paperSize="9" scale="4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topLeftCell="B1" zoomScaleNormal="100" workbookViewId="0">
      <selection sqref="A1:T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1" customWidth="1"/>
    <col min="12" max="12" width="13" style="1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16" t="s">
        <v>50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8"/>
    </row>
    <row r="2" spans="1:20" ht="30" customHeight="1" thickBot="1" x14ac:dyDescent="0.35">
      <c r="A2" s="344" t="s">
        <v>51</v>
      </c>
      <c r="B2" s="342" t="s">
        <v>6</v>
      </c>
      <c r="C2" s="363" t="s">
        <v>52</v>
      </c>
      <c r="D2" s="359"/>
      <c r="E2" s="359"/>
      <c r="F2" s="421" t="s">
        <v>8</v>
      </c>
      <c r="G2" s="412" t="s">
        <v>34</v>
      </c>
      <c r="H2" s="351" t="s">
        <v>66</v>
      </c>
      <c r="I2" s="349" t="s">
        <v>10</v>
      </c>
      <c r="J2" s="425" t="s">
        <v>11</v>
      </c>
      <c r="K2" s="347" t="s">
        <v>53</v>
      </c>
      <c r="L2" s="348"/>
      <c r="M2" s="428" t="s">
        <v>13</v>
      </c>
      <c r="N2" s="429"/>
      <c r="O2" s="435" t="s">
        <v>54</v>
      </c>
      <c r="P2" s="436"/>
      <c r="Q2" s="436"/>
      <c r="R2" s="436"/>
      <c r="S2" s="428" t="s">
        <v>15</v>
      </c>
      <c r="T2" s="429"/>
    </row>
    <row r="3" spans="1:20" ht="22.35" customHeight="1" thickBot="1" x14ac:dyDescent="0.35">
      <c r="A3" s="419"/>
      <c r="B3" s="432"/>
      <c r="C3" s="433" t="s">
        <v>55</v>
      </c>
      <c r="D3" s="408" t="s">
        <v>56</v>
      </c>
      <c r="E3" s="408" t="s">
        <v>57</v>
      </c>
      <c r="F3" s="422"/>
      <c r="G3" s="413"/>
      <c r="H3" s="415"/>
      <c r="I3" s="424"/>
      <c r="J3" s="426"/>
      <c r="K3" s="410" t="s">
        <v>58</v>
      </c>
      <c r="L3" s="410" t="s">
        <v>107</v>
      </c>
      <c r="M3" s="390" t="s">
        <v>22</v>
      </c>
      <c r="N3" s="392" t="s">
        <v>23</v>
      </c>
      <c r="O3" s="437" t="s">
        <v>37</v>
      </c>
      <c r="P3" s="438"/>
      <c r="Q3" s="438"/>
      <c r="R3" s="438"/>
      <c r="S3" s="430" t="s">
        <v>59</v>
      </c>
      <c r="T3" s="431" t="s">
        <v>27</v>
      </c>
    </row>
    <row r="4" spans="1:20" ht="73.2" customHeight="1" thickBot="1" x14ac:dyDescent="0.35">
      <c r="A4" s="420"/>
      <c r="B4" s="343"/>
      <c r="C4" s="434"/>
      <c r="D4" s="409"/>
      <c r="E4" s="409"/>
      <c r="F4" s="423"/>
      <c r="G4" s="414"/>
      <c r="H4" s="352"/>
      <c r="I4" s="350"/>
      <c r="J4" s="427"/>
      <c r="K4" s="411"/>
      <c r="L4" s="411"/>
      <c r="M4" s="391"/>
      <c r="N4" s="393"/>
      <c r="O4" s="56" t="s">
        <v>60</v>
      </c>
      <c r="P4" s="57" t="s">
        <v>40</v>
      </c>
      <c r="Q4" s="58" t="s">
        <v>41</v>
      </c>
      <c r="R4" s="59" t="s">
        <v>61</v>
      </c>
      <c r="S4" s="399"/>
      <c r="T4" s="401"/>
    </row>
    <row r="5" spans="1:20" ht="27.6" x14ac:dyDescent="0.3">
      <c r="A5" s="1">
        <v>1</v>
      </c>
      <c r="B5" s="160" t="s">
        <v>435</v>
      </c>
      <c r="C5" s="157" t="s">
        <v>416</v>
      </c>
      <c r="D5" s="96" t="s">
        <v>141</v>
      </c>
      <c r="E5" s="74">
        <v>70436304</v>
      </c>
      <c r="F5" s="76" t="s">
        <v>165</v>
      </c>
      <c r="G5" s="76" t="s">
        <v>123</v>
      </c>
      <c r="H5" s="76" t="s">
        <v>417</v>
      </c>
      <c r="I5" s="76" t="s">
        <v>146</v>
      </c>
      <c r="J5" s="76" t="s">
        <v>418</v>
      </c>
      <c r="K5" s="158">
        <v>5000000</v>
      </c>
      <c r="L5" s="158">
        <f>K5/100*70</f>
        <v>3500000</v>
      </c>
      <c r="M5" s="99">
        <v>2021</v>
      </c>
      <c r="N5" s="132">
        <v>2027</v>
      </c>
      <c r="O5" s="141"/>
      <c r="P5" s="122"/>
      <c r="Q5" s="122" t="s">
        <v>126</v>
      </c>
      <c r="R5" s="145"/>
      <c r="S5" s="127" t="s">
        <v>419</v>
      </c>
      <c r="T5" s="74" t="s">
        <v>420</v>
      </c>
    </row>
    <row r="6" spans="1:20" ht="27.6" x14ac:dyDescent="0.3">
      <c r="A6" s="1">
        <v>2</v>
      </c>
      <c r="B6" s="64" t="s">
        <v>437</v>
      </c>
      <c r="C6" s="94" t="s">
        <v>416</v>
      </c>
      <c r="D6" s="111" t="s">
        <v>141</v>
      </c>
      <c r="E6" s="108">
        <v>70436304</v>
      </c>
      <c r="F6" s="105" t="s">
        <v>152</v>
      </c>
      <c r="G6" s="105" t="s">
        <v>123</v>
      </c>
      <c r="H6" s="105" t="s">
        <v>417</v>
      </c>
      <c r="I6" s="105" t="s">
        <v>146</v>
      </c>
      <c r="J6" s="105" t="s">
        <v>421</v>
      </c>
      <c r="K6" s="159">
        <v>2000000</v>
      </c>
      <c r="L6" s="159">
        <f t="shared" ref="L6:L9" si="0">K6/100*70</f>
        <v>1400000</v>
      </c>
      <c r="M6" s="128">
        <v>2021</v>
      </c>
      <c r="N6" s="133">
        <v>2027</v>
      </c>
      <c r="O6" s="92"/>
      <c r="P6" s="85"/>
      <c r="Q6" s="85"/>
      <c r="R6" s="84" t="s">
        <v>126</v>
      </c>
      <c r="S6" s="107"/>
      <c r="T6" s="117" t="s">
        <v>144</v>
      </c>
    </row>
    <row r="7" spans="1:20" ht="27.6" x14ac:dyDescent="0.3">
      <c r="B7" s="64" t="s">
        <v>436</v>
      </c>
      <c r="C7" s="94" t="s">
        <v>416</v>
      </c>
      <c r="D7" s="111" t="s">
        <v>141</v>
      </c>
      <c r="E7" s="108">
        <v>70436304</v>
      </c>
      <c r="F7" s="105" t="s">
        <v>184</v>
      </c>
      <c r="G7" s="105" t="s">
        <v>123</v>
      </c>
      <c r="H7" s="105" t="s">
        <v>417</v>
      </c>
      <c r="I7" s="105" t="s">
        <v>146</v>
      </c>
      <c r="J7" s="105" t="s">
        <v>422</v>
      </c>
      <c r="K7" s="159">
        <v>800000</v>
      </c>
      <c r="L7" s="159"/>
      <c r="M7" s="128">
        <v>2021</v>
      </c>
      <c r="N7" s="133">
        <v>2027</v>
      </c>
      <c r="O7" s="92"/>
      <c r="P7" s="85"/>
      <c r="Q7" s="85"/>
      <c r="R7" s="84"/>
      <c r="S7" s="107"/>
      <c r="T7" s="117" t="s">
        <v>144</v>
      </c>
    </row>
    <row r="8" spans="1:20" ht="27.6" x14ac:dyDescent="0.3">
      <c r="B8" s="64" t="s">
        <v>438</v>
      </c>
      <c r="C8" s="94" t="s">
        <v>416</v>
      </c>
      <c r="D8" s="111" t="s">
        <v>141</v>
      </c>
      <c r="E8" s="108">
        <v>70436304</v>
      </c>
      <c r="F8" s="105" t="s">
        <v>423</v>
      </c>
      <c r="G8" s="105" t="s">
        <v>123</v>
      </c>
      <c r="H8" s="105" t="s">
        <v>417</v>
      </c>
      <c r="I8" s="105" t="s">
        <v>146</v>
      </c>
      <c r="J8" s="105" t="s">
        <v>424</v>
      </c>
      <c r="K8" s="159">
        <v>2000000</v>
      </c>
      <c r="L8" s="159"/>
      <c r="M8" s="128">
        <v>2021</v>
      </c>
      <c r="N8" s="133">
        <v>2027</v>
      </c>
      <c r="O8" s="92"/>
      <c r="P8" s="85"/>
      <c r="Q8" s="85"/>
      <c r="R8" s="84"/>
      <c r="S8" s="107"/>
      <c r="T8" s="117" t="s">
        <v>144</v>
      </c>
    </row>
    <row r="9" spans="1:20" ht="41.4" x14ac:dyDescent="0.3">
      <c r="B9" s="64" t="s">
        <v>439</v>
      </c>
      <c r="C9" s="94" t="s">
        <v>416</v>
      </c>
      <c r="D9" s="111" t="s">
        <v>141</v>
      </c>
      <c r="E9" s="108">
        <v>70436305</v>
      </c>
      <c r="F9" s="105" t="s">
        <v>163</v>
      </c>
      <c r="G9" s="105" t="s">
        <v>123</v>
      </c>
      <c r="H9" s="105" t="s">
        <v>417</v>
      </c>
      <c r="I9" s="105" t="s">
        <v>146</v>
      </c>
      <c r="J9" s="105" t="s">
        <v>425</v>
      </c>
      <c r="K9" s="159">
        <v>2500000</v>
      </c>
      <c r="L9" s="159">
        <f t="shared" si="0"/>
        <v>1750000</v>
      </c>
      <c r="M9" s="128">
        <v>2021</v>
      </c>
      <c r="N9" s="133">
        <v>2027</v>
      </c>
      <c r="O9" s="92"/>
      <c r="P9" s="85"/>
      <c r="Q9" s="85"/>
      <c r="R9" s="84" t="s">
        <v>126</v>
      </c>
      <c r="S9" s="107"/>
      <c r="T9" s="117"/>
    </row>
    <row r="10" spans="1:20" ht="41.4" x14ac:dyDescent="0.3">
      <c r="B10" s="64" t="s">
        <v>440</v>
      </c>
      <c r="C10" s="94" t="s">
        <v>426</v>
      </c>
      <c r="D10" s="111" t="s">
        <v>287</v>
      </c>
      <c r="E10" s="108">
        <v>75022648</v>
      </c>
      <c r="F10" s="105" t="s">
        <v>427</v>
      </c>
      <c r="G10" s="105" t="s">
        <v>123</v>
      </c>
      <c r="H10" s="105" t="s">
        <v>417</v>
      </c>
      <c r="I10" s="105" t="s">
        <v>288</v>
      </c>
      <c r="J10" s="105" t="s">
        <v>289</v>
      </c>
      <c r="K10" s="159">
        <v>15000000</v>
      </c>
      <c r="L10" s="159"/>
      <c r="M10" s="128">
        <v>2023</v>
      </c>
      <c r="N10" s="133">
        <v>2027</v>
      </c>
      <c r="O10" s="92"/>
      <c r="P10" s="85"/>
      <c r="Q10" s="85"/>
      <c r="R10" s="84"/>
      <c r="S10" s="119" t="s">
        <v>242</v>
      </c>
      <c r="T10" s="108"/>
    </row>
    <row r="11" spans="1:20" ht="55.2" x14ac:dyDescent="0.3">
      <c r="B11" s="64" t="s">
        <v>441</v>
      </c>
      <c r="C11" s="94" t="s">
        <v>426</v>
      </c>
      <c r="D11" s="111" t="s">
        <v>287</v>
      </c>
      <c r="E11" s="108">
        <v>75022648</v>
      </c>
      <c r="F11" s="105" t="s">
        <v>222</v>
      </c>
      <c r="G11" s="105" t="s">
        <v>123</v>
      </c>
      <c r="H11" s="105" t="s">
        <v>417</v>
      </c>
      <c r="I11" s="105" t="s">
        <v>288</v>
      </c>
      <c r="J11" s="105" t="s">
        <v>428</v>
      </c>
      <c r="K11" s="159">
        <v>3000000</v>
      </c>
      <c r="L11" s="159">
        <f t="shared" ref="L11" si="1">K11/100*70</f>
        <v>2100000</v>
      </c>
      <c r="M11" s="128">
        <v>2023</v>
      </c>
      <c r="N11" s="133">
        <v>2027</v>
      </c>
      <c r="O11" s="92"/>
      <c r="P11" s="85"/>
      <c r="Q11" s="85"/>
      <c r="R11" s="84" t="s">
        <v>126</v>
      </c>
      <c r="S11" s="119" t="s">
        <v>242</v>
      </c>
      <c r="T11" s="108"/>
    </row>
    <row r="12" spans="1:20" ht="27.6" x14ac:dyDescent="0.3">
      <c r="B12" s="64" t="s">
        <v>442</v>
      </c>
      <c r="C12" s="83" t="s">
        <v>429</v>
      </c>
      <c r="D12" s="111" t="s">
        <v>430</v>
      </c>
      <c r="E12" s="117">
        <v>283274</v>
      </c>
      <c r="F12" s="105" t="s">
        <v>431</v>
      </c>
      <c r="G12" s="105" t="s">
        <v>203</v>
      </c>
      <c r="H12" s="105" t="s">
        <v>417</v>
      </c>
      <c r="I12" s="105" t="s">
        <v>432</v>
      </c>
      <c r="J12" s="105" t="s">
        <v>433</v>
      </c>
      <c r="K12" s="159">
        <v>1000000</v>
      </c>
      <c r="L12" s="159">
        <f>K12/100*70</f>
        <v>700000</v>
      </c>
      <c r="M12" s="128">
        <v>2022</v>
      </c>
      <c r="N12" s="133">
        <v>2027</v>
      </c>
      <c r="O12" s="92"/>
      <c r="P12" s="85"/>
      <c r="Q12" s="85" t="s">
        <v>126</v>
      </c>
      <c r="R12" s="84" t="s">
        <v>126</v>
      </c>
      <c r="S12" s="119" t="s">
        <v>242</v>
      </c>
      <c r="T12" s="117" t="s">
        <v>434</v>
      </c>
    </row>
    <row r="13" spans="1:20" x14ac:dyDescent="0.3">
      <c r="B13" s="64" t="s">
        <v>28</v>
      </c>
      <c r="C13" s="151"/>
      <c r="D13" s="152"/>
      <c r="E13" s="153"/>
      <c r="F13" s="154"/>
      <c r="G13" s="154"/>
      <c r="H13" s="154"/>
      <c r="I13" s="154"/>
      <c r="J13" s="154"/>
      <c r="K13" s="155"/>
      <c r="L13" s="156"/>
      <c r="M13" s="151"/>
      <c r="N13" s="153"/>
      <c r="O13" s="151"/>
      <c r="P13" s="152"/>
      <c r="Q13" s="152"/>
      <c r="R13" s="153"/>
      <c r="S13" s="151"/>
      <c r="T13" s="153"/>
    </row>
    <row r="14" spans="1:20" x14ac:dyDescent="0.3">
      <c r="A14" s="1">
        <v>3</v>
      </c>
      <c r="B14" s="64"/>
      <c r="C14" s="4"/>
      <c r="D14" s="5"/>
      <c r="E14" s="6"/>
      <c r="F14" s="91"/>
      <c r="G14" s="91"/>
      <c r="H14" s="91"/>
      <c r="I14" s="91"/>
      <c r="J14" s="91"/>
      <c r="K14" s="149"/>
      <c r="L14" s="150"/>
      <c r="M14" s="4"/>
      <c r="N14" s="6"/>
      <c r="O14" s="4"/>
      <c r="P14" s="5"/>
      <c r="Q14" s="5"/>
      <c r="R14" s="6"/>
      <c r="S14" s="4"/>
      <c r="T14" s="6"/>
    </row>
    <row r="15" spans="1:20" ht="15" thickBot="1" x14ac:dyDescent="0.35">
      <c r="B15" s="82"/>
      <c r="C15" s="7"/>
      <c r="D15" s="8"/>
      <c r="E15" s="9"/>
      <c r="F15" s="10"/>
      <c r="G15" s="10"/>
      <c r="H15" s="10"/>
      <c r="I15" s="10"/>
      <c r="J15" s="10"/>
      <c r="K15" s="18"/>
      <c r="L15" s="19"/>
      <c r="M15" s="7"/>
      <c r="N15" s="9"/>
      <c r="O15" s="7"/>
      <c r="P15" s="8"/>
      <c r="Q15" s="8"/>
      <c r="R15" s="9"/>
      <c r="S15" s="7"/>
      <c r="T15" s="9"/>
    </row>
    <row r="16" spans="1:20" x14ac:dyDescent="0.3">
      <c r="B16" s="20"/>
    </row>
    <row r="17" spans="1:12" hidden="1" x14ac:dyDescent="0.3">
      <c r="B17" s="20"/>
    </row>
    <row r="18" spans="1:12" hidden="1" x14ac:dyDescent="0.3">
      <c r="B18" s="20"/>
    </row>
    <row r="20" spans="1:12" x14ac:dyDescent="0.3">
      <c r="B20" s="78" t="s">
        <v>614</v>
      </c>
      <c r="I20" s="188" t="s">
        <v>596</v>
      </c>
    </row>
    <row r="22" spans="1:12" hidden="1" x14ac:dyDescent="0.3"/>
    <row r="23" spans="1:12" hidden="1" x14ac:dyDescent="0.3">
      <c r="A23" s="1" t="s">
        <v>62</v>
      </c>
    </row>
    <row r="24" spans="1:12" x14ac:dyDescent="0.3">
      <c r="B24" s="1" t="s">
        <v>63</v>
      </c>
    </row>
    <row r="25" spans="1:12" ht="16.2" customHeight="1" x14ac:dyDescent="0.3">
      <c r="B25" s="1" t="s">
        <v>64</v>
      </c>
    </row>
    <row r="26" spans="1:12" x14ac:dyDescent="0.3">
      <c r="B26" s="1" t="s">
        <v>119</v>
      </c>
    </row>
    <row r="27" spans="1:12" x14ac:dyDescent="0.3">
      <c r="B27" s="1" t="s">
        <v>122</v>
      </c>
    </row>
    <row r="28" spans="1:12" x14ac:dyDescent="0.3">
      <c r="B28" s="1" t="s">
        <v>121</v>
      </c>
    </row>
    <row r="30" spans="1:12" x14ac:dyDescent="0.3">
      <c r="B30" s="1" t="s">
        <v>44</v>
      </c>
    </row>
    <row r="32" spans="1:12" x14ac:dyDescent="0.3">
      <c r="A32" s="3" t="s">
        <v>45</v>
      </c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15"/>
      <c r="L32" s="15"/>
    </row>
    <row r="33" spans="1:12" x14ac:dyDescent="0.3">
      <c r="A33" s="3" t="s">
        <v>46</v>
      </c>
      <c r="B33" s="2" t="s">
        <v>73</v>
      </c>
      <c r="C33" s="2"/>
      <c r="D33" s="2"/>
      <c r="E33" s="2"/>
      <c r="F33" s="2"/>
      <c r="G33" s="2"/>
      <c r="H33" s="2"/>
      <c r="I33" s="2"/>
      <c r="J33" s="2"/>
      <c r="K33" s="15"/>
      <c r="L33" s="15"/>
    </row>
    <row r="34" spans="1:12" x14ac:dyDescent="0.3">
      <c r="A34" s="3"/>
      <c r="B34" s="2" t="s">
        <v>69</v>
      </c>
      <c r="C34" s="2"/>
      <c r="D34" s="2"/>
      <c r="E34" s="2"/>
      <c r="F34" s="2"/>
      <c r="G34" s="2"/>
      <c r="H34" s="2"/>
      <c r="I34" s="2"/>
      <c r="J34" s="2"/>
      <c r="K34" s="15"/>
      <c r="L34" s="15"/>
    </row>
    <row r="35" spans="1:12" x14ac:dyDescent="0.3">
      <c r="A35" s="3"/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15"/>
      <c r="L35" s="15"/>
    </row>
    <row r="36" spans="1:12" x14ac:dyDescent="0.3">
      <c r="A36" s="3"/>
      <c r="B36" s="2" t="s">
        <v>71</v>
      </c>
      <c r="C36" s="2"/>
      <c r="D36" s="2"/>
      <c r="E36" s="2"/>
      <c r="F36" s="2"/>
      <c r="G36" s="2"/>
      <c r="H36" s="2"/>
      <c r="I36" s="2"/>
      <c r="J36" s="2"/>
      <c r="K36" s="15"/>
      <c r="L36" s="15"/>
    </row>
    <row r="37" spans="1:12" x14ac:dyDescent="0.3">
      <c r="A37" s="3"/>
      <c r="B37" s="2" t="s">
        <v>72</v>
      </c>
      <c r="C37" s="2"/>
      <c r="D37" s="2"/>
      <c r="E37" s="2"/>
      <c r="F37" s="2"/>
      <c r="G37" s="2"/>
      <c r="H37" s="2"/>
      <c r="I37" s="2"/>
      <c r="J37" s="2"/>
      <c r="K37" s="15"/>
      <c r="L37" s="15"/>
    </row>
    <row r="38" spans="1:12" x14ac:dyDescent="0.3">
      <c r="A38" s="3"/>
      <c r="B38" s="2" t="s">
        <v>120</v>
      </c>
      <c r="C38" s="2"/>
      <c r="D38" s="2"/>
      <c r="E38" s="2"/>
      <c r="F38" s="2"/>
      <c r="G38" s="2"/>
      <c r="H38" s="2"/>
      <c r="I38" s="2"/>
      <c r="J38" s="2"/>
      <c r="K38" s="15"/>
      <c r="L38" s="15"/>
    </row>
    <row r="39" spans="1:12" x14ac:dyDescent="0.3">
      <c r="A39" s="3"/>
      <c r="B39" s="2" t="s">
        <v>74</v>
      </c>
      <c r="C39" s="2"/>
      <c r="D39" s="2"/>
      <c r="E39" s="2"/>
      <c r="F39" s="2"/>
      <c r="G39" s="2"/>
      <c r="H39" s="2"/>
      <c r="I39" s="2"/>
      <c r="J39" s="2"/>
      <c r="K39" s="15"/>
      <c r="L39" s="15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15"/>
      <c r="L40" s="15"/>
    </row>
    <row r="41" spans="1:12" x14ac:dyDescent="0.3">
      <c r="A41" s="3"/>
      <c r="B41" s="2" t="s">
        <v>78</v>
      </c>
      <c r="C41" s="2"/>
      <c r="D41" s="2"/>
      <c r="E41" s="2"/>
      <c r="F41" s="2"/>
      <c r="G41" s="2"/>
      <c r="H41" s="2"/>
      <c r="I41" s="2"/>
      <c r="J41" s="2"/>
      <c r="K41" s="15"/>
      <c r="L41" s="15"/>
    </row>
    <row r="42" spans="1:12" x14ac:dyDescent="0.3">
      <c r="A42" s="3"/>
      <c r="B42" s="2" t="s">
        <v>46</v>
      </c>
      <c r="C42" s="2"/>
      <c r="D42" s="2"/>
      <c r="E42" s="2"/>
      <c r="F42" s="2"/>
      <c r="G42" s="2"/>
      <c r="H42" s="2"/>
      <c r="I42" s="2"/>
      <c r="J42" s="2"/>
      <c r="K42" s="15"/>
      <c r="L42" s="15"/>
    </row>
    <row r="43" spans="1:12" x14ac:dyDescent="0.3">
      <c r="B43" s="2"/>
      <c r="C43" s="2"/>
      <c r="D43" s="2"/>
      <c r="E43" s="2"/>
      <c r="F43" s="2"/>
      <c r="G43" s="2"/>
      <c r="H43" s="2"/>
      <c r="I43" s="2"/>
      <c r="J43" s="2"/>
      <c r="K43" s="15"/>
      <c r="L43" s="15"/>
    </row>
    <row r="44" spans="1:12" x14ac:dyDescent="0.3">
      <c r="B44" s="2" t="s">
        <v>77</v>
      </c>
      <c r="C44" s="2"/>
      <c r="D44" s="2"/>
      <c r="E44" s="2"/>
      <c r="F44" s="2"/>
      <c r="G44" s="2"/>
      <c r="H44" s="2"/>
      <c r="I44" s="2"/>
      <c r="J44" s="2"/>
      <c r="K44" s="15"/>
      <c r="L44" s="15"/>
    </row>
    <row r="45" spans="1:12" x14ac:dyDescent="0.3">
      <c r="B45" s="2" t="s">
        <v>65</v>
      </c>
      <c r="C45" s="2"/>
      <c r="D45" s="2"/>
      <c r="E45" s="2"/>
      <c r="F45" s="2"/>
      <c r="G45" s="2"/>
      <c r="H45" s="2"/>
      <c r="I45" s="2"/>
      <c r="J45" s="2"/>
      <c r="K45" s="15"/>
      <c r="L45" s="15"/>
    </row>
    <row r="46" spans="1:12" ht="16.2" customHeight="1" x14ac:dyDescent="0.3"/>
    <row r="47" spans="1:12" x14ac:dyDescent="0.3">
      <c r="B47" s="1" t="s">
        <v>47</v>
      </c>
    </row>
    <row r="48" spans="1:12" x14ac:dyDescent="0.3">
      <c r="B48" s="1" t="s">
        <v>48</v>
      </c>
    </row>
    <row r="49" spans="2:2" x14ac:dyDescent="0.3">
      <c r="B49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5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Michaela Vaidová</cp:lastModifiedBy>
  <cp:revision/>
  <cp:lastPrinted>2024-09-17T11:59:51Z</cp:lastPrinted>
  <dcterms:created xsi:type="dcterms:W3CDTF">2020-07-22T07:46:04Z</dcterms:created>
  <dcterms:modified xsi:type="dcterms:W3CDTF">2024-09-17T12:18:07Z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