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19--EU_2014-2020\OPVVV\MAP_III\01_Zuzana_pracovní\A1.8_Místní_akční_plánování\1_SR_Investiční tabulky\9. aktualizace\"/>
    </mc:Choice>
  </mc:AlternateContent>
  <bookViews>
    <workbookView xWindow="9300" yWindow="0" windowWidth="18105" windowHeight="753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MŠ!$A$1:$S$119</definedName>
    <definedName name="_xlnm.Print_Area" localSheetId="3">'zajmové, neformalní, cel'!$A$1:$T$17</definedName>
    <definedName name="_xlnm.Print_Area" localSheetId="2">ZŠ!$A$1:$Z$172</definedName>
  </definedNames>
  <calcPr calcId="152511"/>
</workbook>
</file>

<file path=xl/calcChain.xml><?xml version="1.0" encoding="utf-8"?>
<calcChain xmlns="http://schemas.openxmlformats.org/spreadsheetml/2006/main">
  <c r="M49" i="6" l="1"/>
  <c r="M48" i="6"/>
  <c r="M10" i="7" l="1"/>
  <c r="M9" i="7" l="1"/>
  <c r="M52" i="6" l="1"/>
  <c r="M51" i="6"/>
  <c r="M77" i="7"/>
  <c r="M76" i="7"/>
  <c r="M75" i="7"/>
  <c r="M74" i="7"/>
  <c r="M78" i="7"/>
  <c r="M73" i="7" l="1"/>
  <c r="M129" i="7"/>
  <c r="M128" i="7"/>
  <c r="M22" i="7"/>
  <c r="M21" i="7"/>
  <c r="M110" i="7"/>
  <c r="M109" i="7"/>
  <c r="M105" i="6" l="1"/>
  <c r="M104" i="6"/>
  <c r="M103" i="6"/>
  <c r="M18" i="7"/>
  <c r="M17" i="7"/>
  <c r="M27" i="6"/>
  <c r="M72" i="6" l="1"/>
  <c r="M90" i="6" l="1"/>
  <c r="M89" i="6"/>
  <c r="M88" i="6"/>
  <c r="M135" i="7" l="1"/>
  <c r="M80" i="6" l="1"/>
  <c r="M138" i="7" l="1"/>
  <c r="M137" i="7"/>
  <c r="M136" i="7" l="1"/>
  <c r="M134" i="7"/>
  <c r="M71" i="6" l="1"/>
  <c r="M42" i="6" l="1"/>
  <c r="M151" i="7" l="1"/>
  <c r="M150" i="7" l="1"/>
  <c r="M149" i="7"/>
  <c r="M96" i="7" l="1"/>
  <c r="M69" i="7" l="1"/>
  <c r="M68" i="7"/>
  <c r="M67" i="7"/>
  <c r="M66" i="7"/>
  <c r="M65" i="7"/>
  <c r="M64" i="7"/>
  <c r="M63" i="7"/>
  <c r="M62" i="7"/>
  <c r="M61" i="7"/>
  <c r="M60" i="7"/>
  <c r="M59" i="7"/>
  <c r="M58" i="7"/>
  <c r="M28" i="6" l="1"/>
  <c r="M26" i="6"/>
  <c r="M25" i="6"/>
  <c r="M24" i="6"/>
  <c r="M23" i="6"/>
  <c r="M50" i="7" l="1"/>
  <c r="M49" i="7"/>
  <c r="M122" i="7" l="1"/>
  <c r="M121" i="7"/>
  <c r="M120" i="7"/>
  <c r="M119" i="7"/>
  <c r="M125" i="7"/>
  <c r="M118" i="7"/>
  <c r="M14" i="7"/>
  <c r="M13" i="7"/>
  <c r="M81" i="6" l="1"/>
  <c r="M40" i="7" l="1"/>
  <c r="M39" i="7"/>
  <c r="M38" i="7"/>
  <c r="M37" i="7"/>
  <c r="M36" i="7"/>
  <c r="M108" i="7" l="1"/>
  <c r="M43" i="6" l="1"/>
  <c r="M41" i="6"/>
  <c r="M40" i="6"/>
  <c r="M39" i="6"/>
  <c r="M38" i="6"/>
  <c r="M37" i="6"/>
  <c r="M36" i="6"/>
  <c r="M35" i="6"/>
  <c r="M48" i="7" l="1"/>
  <c r="M47" i="7"/>
  <c r="M46" i="7"/>
  <c r="M45" i="7"/>
  <c r="M74" i="6" l="1"/>
  <c r="M56" i="7" l="1"/>
  <c r="M102" i="6" l="1"/>
  <c r="M166" i="7" l="1"/>
  <c r="M165" i="7"/>
  <c r="M158" i="7"/>
  <c r="M157" i="7"/>
  <c r="M156" i="7"/>
  <c r="M155" i="7"/>
  <c r="M154" i="7"/>
  <c r="M153" i="7"/>
  <c r="M152" i="7" l="1"/>
  <c r="M72" i="7" l="1"/>
  <c r="M71" i="7"/>
  <c r="M97" i="7" l="1"/>
  <c r="M69" i="6"/>
  <c r="M101" i="6" l="1"/>
  <c r="M100" i="6"/>
  <c r="M99" i="6"/>
  <c r="M98" i="6"/>
  <c r="M97" i="6"/>
  <c r="M96" i="6"/>
  <c r="M95" i="6"/>
  <c r="M94" i="6"/>
  <c r="M93" i="6"/>
  <c r="M92" i="6"/>
  <c r="M33" i="6" l="1"/>
  <c r="M32" i="6"/>
  <c r="M31" i="6"/>
  <c r="M30" i="6"/>
  <c r="M11" i="7" l="1"/>
  <c r="M15" i="7"/>
  <c r="M16" i="7"/>
  <c r="M80" i="7" l="1"/>
  <c r="L13" i="8" l="1"/>
  <c r="L12" i="8"/>
  <c r="L8" i="8" l="1"/>
  <c r="L7" i="8"/>
  <c r="M133" i="7" l="1"/>
  <c r="M132" i="7"/>
  <c r="M6" i="6" l="1"/>
  <c r="M7" i="6"/>
  <c r="M5" i="6"/>
  <c r="M114" i="6" l="1"/>
  <c r="M147" i="7"/>
  <c r="M146" i="7"/>
  <c r="M145" i="7"/>
  <c r="M144" i="7"/>
  <c r="M143" i="7"/>
  <c r="M142" i="7"/>
  <c r="M141" i="7"/>
  <c r="M160" i="7" l="1"/>
  <c r="M140" i="7"/>
  <c r="M131" i="7"/>
  <c r="M21" i="6" l="1"/>
  <c r="M20" i="6"/>
  <c r="M19" i="6"/>
  <c r="M18" i="6"/>
  <c r="M34" i="7"/>
  <c r="L5" i="8" l="1"/>
  <c r="M86" i="6" l="1"/>
  <c r="M85" i="6"/>
  <c r="M84" i="6"/>
  <c r="M110" i="6" l="1"/>
  <c r="M109" i="6"/>
  <c r="M108" i="6"/>
  <c r="M107" i="6"/>
  <c r="M55" i="7" l="1"/>
  <c r="M54" i="7"/>
  <c r="L6" i="8" l="1"/>
  <c r="M127" i="7" l="1"/>
  <c r="M79" i="6" l="1"/>
  <c r="M78" i="6"/>
  <c r="M124" i="7"/>
  <c r="M123" i="7"/>
  <c r="M117" i="7"/>
  <c r="M116" i="7"/>
  <c r="M115" i="7"/>
  <c r="M114" i="7"/>
  <c r="M113" i="7"/>
  <c r="M112" i="7"/>
  <c r="M76" i="6"/>
  <c r="M107" i="7" l="1"/>
  <c r="M106" i="7"/>
  <c r="M105" i="7"/>
  <c r="M104" i="7"/>
  <c r="M103" i="7"/>
  <c r="M102" i="7"/>
  <c r="M101" i="7"/>
  <c r="M100" i="7"/>
  <c r="M99" i="7"/>
  <c r="M35" i="7" l="1"/>
  <c r="M33" i="7"/>
  <c r="M32" i="7"/>
  <c r="M31" i="7"/>
  <c r="M30" i="7"/>
  <c r="M29" i="7"/>
  <c r="M28" i="7"/>
  <c r="M27" i="7"/>
  <c r="M26" i="7"/>
  <c r="M25" i="7"/>
  <c r="M24" i="7"/>
  <c r="M68" i="6" l="1"/>
  <c r="M67" i="6"/>
  <c r="M66" i="6"/>
  <c r="M65" i="6"/>
  <c r="M64" i="6"/>
  <c r="M95" i="7"/>
  <c r="M94" i="7"/>
  <c r="M93" i="7"/>
  <c r="M92" i="7"/>
  <c r="M91" i="7"/>
  <c r="M62" i="6"/>
  <c r="M60" i="6" l="1"/>
  <c r="M88" i="7"/>
  <c r="M87" i="7"/>
  <c r="M86" i="7"/>
  <c r="M85" i="7"/>
  <c r="M84" i="7"/>
  <c r="M83" i="7"/>
  <c r="M58" i="6" l="1"/>
  <c r="M57" i="6"/>
  <c r="M46" i="6" l="1"/>
  <c r="M45" i="6"/>
  <c r="M53" i="7"/>
  <c r="M52" i="7"/>
  <c r="M44" i="7" l="1"/>
  <c r="M43" i="7"/>
  <c r="M42" i="7"/>
  <c r="M14" i="6" l="1"/>
  <c r="M13" i="6"/>
  <c r="M12" i="6"/>
  <c r="M11" i="6"/>
  <c r="M10" i="6"/>
  <c r="M9" i="6"/>
  <c r="M20" i="7"/>
  <c r="M8" i="7" l="1"/>
  <c r="M7" i="7"/>
  <c r="M6" i="7"/>
  <c r="M162" i="7" l="1"/>
  <c r="L11" i="8" l="1"/>
  <c r="M4" i="6" l="1"/>
  <c r="M113" i="6"/>
  <c r="M112" i="6"/>
  <c r="M111" i="6"/>
  <c r="M106" i="6"/>
  <c r="M91" i="6"/>
  <c r="M87" i="6"/>
  <c r="M83" i="6"/>
  <c r="M82" i="6"/>
  <c r="M77" i="6"/>
  <c r="M75" i="6"/>
  <c r="M73" i="6"/>
  <c r="M70" i="6"/>
  <c r="M63" i="6"/>
  <c r="M61" i="6"/>
  <c r="M59" i="6"/>
  <c r="M56" i="6"/>
  <c r="M55" i="6"/>
  <c r="M54" i="6"/>
  <c r="M53" i="6"/>
  <c r="M50" i="6"/>
  <c r="M47" i="6"/>
  <c r="M44" i="6"/>
  <c r="M34" i="6"/>
  <c r="M29" i="6"/>
  <c r="M22" i="6"/>
  <c r="M17" i="6"/>
  <c r="M16" i="6"/>
  <c r="M15" i="6"/>
  <c r="M8" i="6"/>
  <c r="M167" i="7"/>
  <c r="M164" i="7"/>
  <c r="M163" i="7"/>
  <c r="M161" i="7"/>
  <c r="M159" i="7"/>
  <c r="M148" i="7"/>
  <c r="M139" i="7"/>
  <c r="M130" i="7"/>
  <c r="M126" i="7"/>
  <c r="M111" i="7"/>
  <c r="M98" i="7"/>
  <c r="M90" i="7"/>
  <c r="M89" i="7"/>
  <c r="M82" i="7"/>
  <c r="M81" i="7"/>
  <c r="M79" i="7"/>
  <c r="M70" i="7"/>
  <c r="M57" i="7"/>
  <c r="M51" i="7"/>
  <c r="M41" i="7"/>
  <c r="M23" i="7"/>
  <c r="M19" i="7"/>
  <c r="M5" i="7"/>
  <c r="L9" i="8"/>
</calcChain>
</file>

<file path=xl/sharedStrings.xml><?xml version="1.0" encoding="utf-8"?>
<sst xmlns="http://schemas.openxmlformats.org/spreadsheetml/2006/main" count="2287" uniqueCount="647">
  <si>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</si>
  <si>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</si>
  <si>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</si>
  <si>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</si>
  <si>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</si>
  <si>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</si>
  <si>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</si>
  <si>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</si>
  <si>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</si>
  <si>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</si>
  <si>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</si>
  <si>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</si>
  <si>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</si>
  <si>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</si>
  <si>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</si>
  <si>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</si>
  <si>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</si>
  <si>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</si>
  <si>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</si>
  <si>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</si>
  <si>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</si>
  <si>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</si>
  <si>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</si>
  <si>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</si>
  <si>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</si>
  <si>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</si>
  <si>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</si>
  <si>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</si>
  <si>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</si>
  <si>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</si>
  <si>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</si>
  <si>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</si>
  <si>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</si>
  <si>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</si>
  <si>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</si>
  <si>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</si>
  <si>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</si>
  <si>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</si>
  <si>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</si>
  <si>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</si>
  <si>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</si>
  <si>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</si>
  <si>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</si>
  <si>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</si>
  <si>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</si>
  <si>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</si>
  <si>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</si>
  <si>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</si>
  <si>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</si>
  <si>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</si>
  <si>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</si>
  <si>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</si>
  <si>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</si>
  <si>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</si>
  <si>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</si>
  <si>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</si>
  <si>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</si>
  <si>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</si>
  <si>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</si>
  <si>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</si>
  <si>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</si>
  <si>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</si>
  <si>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</si>
  <si>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</si>
  <si>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</si>
  <si>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</si>
  <si>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</si>
  <si>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</si>
  <si>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</si>
  <si>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</si>
  <si>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</si>
  <si>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</si>
  <si>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</si>
  <si>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</si>
  <si>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</si>
  <si>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</si>
  <si>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</si>
  <si>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</si>
  <si>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</si>
  <si>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</si>
  <si>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</si>
  <si>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</si>
  <si>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</si>
  <si>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</si>
  <si>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</si>
  <si>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</si>
  <si>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</si>
  <si>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</si>
  <si>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</si>
  <si>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</si>
  <si>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</si>
  <si>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</si>
  <si>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</si>
  <si>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600 123 138</t>
  </si>
  <si>
    <t>obec Bánov</t>
  </si>
  <si>
    <t>Mateřská škola Bánov, p. o.</t>
  </si>
  <si>
    <t>Zlínský kraj</t>
  </si>
  <si>
    <t>Uherský Brod</t>
  </si>
  <si>
    <t>Bánov</t>
  </si>
  <si>
    <t>Základní škola Josefa Bublíka, Bánov, p. o.</t>
  </si>
  <si>
    <t>600 124 053</t>
  </si>
  <si>
    <t>Mateřská škola Bojkovice, Štefánikova 830, p. o.</t>
  </si>
  <si>
    <t>600 123 197</t>
  </si>
  <si>
    <t>Bojkovice</t>
  </si>
  <si>
    <t>Základní škola T. G. Masaryka, Bojkovice, okres Uherské Hradiště</t>
  </si>
  <si>
    <t>město Bojkovice</t>
  </si>
  <si>
    <t>600 124 347</t>
  </si>
  <si>
    <t>Mateřská škola Drslavice</t>
  </si>
  <si>
    <t>obec Drslavice</t>
  </si>
  <si>
    <t>Drslavice</t>
  </si>
  <si>
    <t>Mateřská škola Hradčovice</t>
  </si>
  <si>
    <t>obec Hradčovice</t>
  </si>
  <si>
    <t>107 612 224</t>
  </si>
  <si>
    <t>107 612 283</t>
  </si>
  <si>
    <t>Hradčovice</t>
  </si>
  <si>
    <t>Mateřská škola Pitín</t>
  </si>
  <si>
    <t>obec Pitín</t>
  </si>
  <si>
    <t>Pitín</t>
  </si>
  <si>
    <t>Mateřská škola Slavkov</t>
  </si>
  <si>
    <t>obec Slavkov</t>
  </si>
  <si>
    <t>Slavkov</t>
  </si>
  <si>
    <t>Mateřská škola Veletiny</t>
  </si>
  <si>
    <t>obec Veletiny</t>
  </si>
  <si>
    <t>Veletiny</t>
  </si>
  <si>
    <t>Mateřská škola Dolní Němčí</t>
  </si>
  <si>
    <t>obec Dolní Němčí</t>
  </si>
  <si>
    <t>Dolní Němčí</t>
  </si>
  <si>
    <t>Mateřská škola Horní Němčí</t>
  </si>
  <si>
    <t>obec Horní Němčí</t>
  </si>
  <si>
    <t>Horní Němční</t>
  </si>
  <si>
    <t>Mateřská škola Šumice</t>
  </si>
  <si>
    <t>obec Šumice</t>
  </si>
  <si>
    <t>Šumice</t>
  </si>
  <si>
    <t>Mateřská škola Uherský Brod, Obchodní</t>
  </si>
  <si>
    <t>Mateřská škola Uherský Brod, Mariánské náměstí</t>
  </si>
  <si>
    <t>město Uherský Brod</t>
  </si>
  <si>
    <t>Mateřská škola Uherský Brod, Olšava</t>
  </si>
  <si>
    <t>Mateřská škola Uherský Brod, Svatopluka Čecha</t>
  </si>
  <si>
    <t>Mateřská škola Uherský Brod, Těšov</t>
  </si>
  <si>
    <t>048 505 498</t>
  </si>
  <si>
    <t>102 731 829</t>
  </si>
  <si>
    <t>obec Březová</t>
  </si>
  <si>
    <t>Školy Březová - SOŠ, ZŠ a MŠ</t>
  </si>
  <si>
    <t>Březová</t>
  </si>
  <si>
    <t>Základní škola a Mateřská škola Bystřice pod Lopeníkem</t>
  </si>
  <si>
    <t>obec Bystřice pod Lopeníkem</t>
  </si>
  <si>
    <t>Bystřice pod Lopeníkem</t>
  </si>
  <si>
    <t>Základní škola a Základní umělecká škola Dolní Němčí</t>
  </si>
  <si>
    <t>Základní škola Horní Němčí</t>
  </si>
  <si>
    <t>Horní Němčí</t>
  </si>
  <si>
    <t>Základní škola Hradčovice</t>
  </si>
  <si>
    <t>Základní škola a Mateřská škola Jana Amose Komenského, Komňa</t>
  </si>
  <si>
    <t>obec Komňa</t>
  </si>
  <si>
    <t>000 836397</t>
  </si>
  <si>
    <t>Komňa</t>
  </si>
  <si>
    <t>Základní škola a Mateřská škola Korytná</t>
  </si>
  <si>
    <t>obec Korytná</t>
  </si>
  <si>
    <t>Korytná</t>
  </si>
  <si>
    <t>Základní škola a Mateřská škola Jana Amose Komenského, Nivnice</t>
  </si>
  <si>
    <t>obec Nivnice</t>
  </si>
  <si>
    <t>Nivnice</t>
  </si>
  <si>
    <t>Základní škola Pitín</t>
  </si>
  <si>
    <t>Základní škola a Mateřská škola Prakšice</t>
  </si>
  <si>
    <t>obec Prakšice</t>
  </si>
  <si>
    <t>Prakšice</t>
  </si>
  <si>
    <t>Základní škola a Mateřská škola Starý Hrozenkov</t>
  </si>
  <si>
    <t>obec Starý Hrozenkov</t>
  </si>
  <si>
    <t>Starý Hrozenkov</t>
  </si>
  <si>
    <t>Základní škola a Základní umělecká škola Strání</t>
  </si>
  <si>
    <t>obec Strání</t>
  </si>
  <si>
    <t>Strání</t>
  </si>
  <si>
    <t>Základní škola a Mateřská škola Suchá Loz</t>
  </si>
  <si>
    <t>obec Suchá Loz</t>
  </si>
  <si>
    <t>Suchá Loz</t>
  </si>
  <si>
    <t>Základní škola Šumice</t>
  </si>
  <si>
    <t>Základní škola a Mateřská škola Vlčnov</t>
  </si>
  <si>
    <t>obec Vlčnov</t>
  </si>
  <si>
    <t>Vlčnov</t>
  </si>
  <si>
    <t>Základní škola Záhorovice</t>
  </si>
  <si>
    <t>obec Záhorovice</t>
  </si>
  <si>
    <t>Záhorovice</t>
  </si>
  <si>
    <t>Základní škola Uherský Brod, Mariánské náměstí</t>
  </si>
  <si>
    <t>Základní škola Uherský Brod, Pod Vinohrady</t>
  </si>
  <si>
    <t>Základní škola a Mateřská škola Uherský Brod - Havřice</t>
  </si>
  <si>
    <t>Základní škola a Mateřská škola Uherský Brod - Újezdec</t>
  </si>
  <si>
    <t>Katolická základní škola Uherský Brod</t>
  </si>
  <si>
    <t>060 371 714</t>
  </si>
  <si>
    <t>600 025 756</t>
  </si>
  <si>
    <t>Základní škola a Mateřská škola Nezdenice</t>
  </si>
  <si>
    <t>obec Nezdenice</t>
  </si>
  <si>
    <t>Nezdenice</t>
  </si>
  <si>
    <t>Arcibiskupství olomoucké</t>
  </si>
  <si>
    <t>Základní škola Bojkovice, Štefánikova 957</t>
  </si>
  <si>
    <t>Základní umělecká škola Bojkovice</t>
  </si>
  <si>
    <t>Základní umělecká škola Uherský Brod</t>
  </si>
  <si>
    <t>14 plně organizovaných</t>
  </si>
  <si>
    <t>11 malotřídních</t>
  </si>
  <si>
    <t>2 praktické</t>
  </si>
  <si>
    <t>Dům dětí a mládeže Bojkovice</t>
  </si>
  <si>
    <t>Dům dětí a mládeže Uherský Brod</t>
  </si>
  <si>
    <t xml:space="preserve">Mateřská škola Uherský Brod, Primátora Hájka
</t>
  </si>
  <si>
    <t>Mateřská škola Pašovice</t>
  </si>
  <si>
    <t>obec Pašovice</t>
  </si>
  <si>
    <t>Pašovice</t>
  </si>
  <si>
    <t>Mateřská škola Strání</t>
  </si>
  <si>
    <t>Mateřská škola Záhorovice</t>
  </si>
  <si>
    <t>obce Záhorovice</t>
  </si>
  <si>
    <t>19 MŠ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</si>
  <si>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</si>
  <si>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</si>
  <si>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</si>
  <si>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</si>
  <si>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</si>
  <si>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</si>
  <si>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</si>
  <si>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</si>
  <si>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</si>
  <si>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</si>
  <si>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</si>
  <si>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</si>
  <si>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</si>
  <si>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</si>
  <si>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</si>
  <si>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</si>
  <si>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</si>
  <si>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</si>
  <si>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</si>
  <si>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</si>
  <si>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</si>
  <si>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</si>
  <si>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</si>
  <si>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27 ZŠ</t>
  </si>
  <si>
    <t>Zlínský</t>
  </si>
  <si>
    <t xml:space="preserve">Vyplňujte bez ohledu na očekávaný zdroj financování. </t>
  </si>
  <si>
    <t>Sloupec Výdaje projektu předpokládané výdaje EFRR se generují automaticky po zadání částky do celkových výdajů projektu.</t>
  </si>
  <si>
    <t>Výdaje projektu při čerpání z IROP by neměly přesáhnout výši výdajů uvedené v této tabulce.</t>
  </si>
  <si>
    <t>Seznamte se s pokyny pod tabulkou v každém jednotlivém listu tabulky.</t>
  </si>
  <si>
    <t>U ZŠ a MŠ s jedním RED IZO uvádějte zvlášť projekty pro ZŠ (3. list) a zvlášť pro MŠ (2. list).</t>
  </si>
  <si>
    <t>Na pokyn MŠMT uvádíme ZUŠ do zájmového a neformálního vzdělávání (4. list)</t>
  </si>
  <si>
    <t xml:space="preserve">Zlepšení kvality vzdělávání a výsledků žáků v klíčových kompetencích pomoci inovované ICT prostředí </t>
  </si>
  <si>
    <t>x</t>
  </si>
  <si>
    <t>ne</t>
  </si>
  <si>
    <t>Venkovní učebna</t>
  </si>
  <si>
    <t>Venkovní výtah objektu a bezbariérové úpravy objektu</t>
  </si>
  <si>
    <t>Rekonstrukce učebny přírodopisu</t>
  </si>
  <si>
    <t>Přestavba půdních prostor na odborné učebny, bezbariérové úpravy, venkovní požární schodiště</t>
  </si>
  <si>
    <t>Terénní úpravy školní zahrady (jezírko-vodní ekosystém), lavičky</t>
  </si>
  <si>
    <t>Rekonstrukce odvodu srážkových vod, hospodaření se srážkovými vodami (využití pro WC)</t>
  </si>
  <si>
    <t>Dovybavení kmenové učebny (police, skříňky, pracovní stoly)</t>
  </si>
  <si>
    <t>Vybudování klimatizace v podkrovních učebnách</t>
  </si>
  <si>
    <t>Dovybavení šatních prostorů školy pro žáky- šatní skříňky</t>
  </si>
  <si>
    <t>Vybavení digitální technologiemi v MŠ – interaktivní tabule, tablety, software</t>
  </si>
  <si>
    <t xml:space="preserve">Venkovní učebna – environmentální výuka </t>
  </si>
  <si>
    <t>Sauna</t>
  </si>
  <si>
    <t>Zabezpečovací systém obou  MŠ</t>
  </si>
  <si>
    <t>Osvětlení areálů obou MŠ</t>
  </si>
  <si>
    <t>Rozvod vody</t>
  </si>
  <si>
    <t>Odvodnění objektu MŠ Máj</t>
  </si>
  <si>
    <t>Rekonstrukce chodníků obou MŠ</t>
  </si>
  <si>
    <t>Rekonstrukce vstupního a stravovacího pavilonu</t>
  </si>
  <si>
    <t>Revitalizace rovných střech školních budov</t>
  </si>
  <si>
    <t>Rekonstrukce školní družiny s kuchyňkou</t>
  </si>
  <si>
    <t>Rekonstrukce kmenové učebny</t>
  </si>
  <si>
    <t>Půdní vestavba dvou učeben + soc. zařízení</t>
  </si>
  <si>
    <t>Rekonstrukce školní tělocvičny</t>
  </si>
  <si>
    <t>zpracována PD</t>
  </si>
  <si>
    <t>Rekonstrukce sociálního zařízení</t>
  </si>
  <si>
    <t>Konektivita školy</t>
  </si>
  <si>
    <t>Zastřešení nádvoří</t>
  </si>
  <si>
    <t>rekonstrukce stávajících odpadů a sociálního zařízení</t>
  </si>
  <si>
    <t>nadstřešení venkovního  spojovacího krčku, využití i pro venkovní výuku</t>
  </si>
  <si>
    <t>modernizace audiovizuální a počítačové techniky, vybudování sítě přístupových bodů pro připojení k internetu</t>
  </si>
  <si>
    <t>Bezbariérovost</t>
  </si>
  <si>
    <t>Modernizace a rekonstrukce školní kuchyně</t>
  </si>
  <si>
    <t>Vybavení výukovými programy, rotavibrátorem,logopomůcky</t>
  </si>
  <si>
    <t xml:space="preserve">Úprava vstupu do MŠ, bezbariérový vstup na WC, do třídy </t>
  </si>
  <si>
    <t>Rekonstrukce školní kuchyně</t>
  </si>
  <si>
    <t>Modernizace audiovizuální a výpočetní techniky</t>
  </si>
  <si>
    <t>Revitalizace zahrady, školní hřiště</t>
  </si>
  <si>
    <t>Rekonstrukce sociálního zařízení a kuchyně</t>
  </si>
  <si>
    <t>ano</t>
  </si>
  <si>
    <t>Rekonstrukce plynové kotelny</t>
  </si>
  <si>
    <t>Zabezpečení budovy školy</t>
  </si>
  <si>
    <t>Zastínění oken</t>
  </si>
  <si>
    <t>Úprava zeleně v okolí budov</t>
  </si>
  <si>
    <t>Bezbariérový přístup</t>
  </si>
  <si>
    <t>Rekonstrukce tříd-interakce</t>
  </si>
  <si>
    <t>Školní hřiště</t>
  </si>
  <si>
    <t>Dětské hřiště</t>
  </si>
  <si>
    <t>Rozvoj infrastruktury a odborného vzdělávání v ZŠ a ZUŠ Strání</t>
  </si>
  <si>
    <t xml:space="preserve">Projekt bude zaměřen na komplexní rozvoj infrastrutkury základní školy. První část akce se bude zaměřovat na vybudování a modernizaci odborných učeben - polytechnických, multifunkčních, IT učebny, cvičné kuchyňky a pracovních činností vč. venkovní. Druhá část projektu se bude zaměřovat na vybudování školních družin a klubů. Projekt bude v neposlední řadě obsahovat modernizaci zázemí pro pedagogické pracovníky - kabinety a řešení konektivity dle standardů konektivity. </t>
  </si>
  <si>
    <t xml:space="preserve">Rekonstrukce oplocení přírodní zahrady MŠ Strání </t>
  </si>
  <si>
    <t>Rekonstrukce podlah v přízemí budovy MŠ</t>
  </si>
  <si>
    <t>Vybudování nových základů a pořízení výplní oplocení</t>
  </si>
  <si>
    <t>vybrán dodavatel</t>
  </si>
  <si>
    <t xml:space="preserve">Rekonstrukce půdních prostor školy na dvě oddělení školní družiny, sociální zařízení, hygienická kabinka, sborovna, knihovna, sklad pomůcek, vybavení dvou tříd školní družiny - nábytek, hračky     </t>
  </si>
  <si>
    <t xml:space="preserve">Rekonstrukce půdních prostor školy </t>
  </si>
  <si>
    <t>Výměna podlahových krytin ve třídách, chodbách a na schodištích</t>
  </si>
  <si>
    <t>Výměna zastaralé didaktické techniky – obnova počítačové učebny</t>
  </si>
  <si>
    <t>Výměna nábytku ve třídách ZŠ a MŠ</t>
  </si>
  <si>
    <t>Rekonstrukce školní kuchyně - výměna elektrických sporáků, lednice a univerzálního kuchyňského robotu, vzduchotechniky</t>
  </si>
  <si>
    <t>Zakoupení nového nábytku do kanceláře školní kuchyně</t>
  </si>
  <si>
    <t>Rekonstrukce školní zahrady za chráněným domem - výměna všech herních prvků a doplnění novými prvky</t>
  </si>
  <si>
    <t>Rekonstrukce školní zahrady za chráněným domem</t>
  </si>
  <si>
    <t>Vybavení tříd mateřské školy a základní školy interaktivními tabulemi 4 kusy</t>
  </si>
  <si>
    <t>Vybavení tříd MŠ a ZŠ interaktivními tabulemi</t>
  </si>
  <si>
    <t>Výměna žaluzií, sítě proti hmyzu</t>
  </si>
  <si>
    <t>Vybavení tříd klimatizací</t>
  </si>
  <si>
    <t>Školní dvorek prodloužení přístřešku</t>
  </si>
  <si>
    <t>Rekonstrukce školní kuchyně MŠ, výměna gastrotechnologie, VZT</t>
  </si>
  <si>
    <t>Modernizace a vybavení učebny pracovních činností</t>
  </si>
  <si>
    <t xml:space="preserve">Modernizace ICT bezpečnosti </t>
  </si>
  <si>
    <t>Rekonstrukce plynového vytápění a elektroinstalace</t>
  </si>
  <si>
    <t>Rekonstrukce rozvodů vody a kanalizace ve všech budovách</t>
  </si>
  <si>
    <t>Vybudování workoutového hřiště</t>
  </si>
  <si>
    <t>Měření kvality ovzduší v místnosti</t>
  </si>
  <si>
    <t>Vybudování ekocentra Pantoflíček</t>
  </si>
  <si>
    <t>Rekonstrukce počítačové učebny</t>
  </si>
  <si>
    <t>Školní družina - úprava prostor školní družiny, vylepšení vybavení</t>
  </si>
  <si>
    <t>Venkovní výtah + další bezbariérové úpravy</t>
  </si>
  <si>
    <t>Oprava a doplnění knihovny</t>
  </si>
  <si>
    <t>Úprava podkroví školy pro účely školního klubu/družiny  (nutná klimatizace)</t>
  </si>
  <si>
    <t>Úprava speciální odpočinkové učebny pro žáky se SVP</t>
  </si>
  <si>
    <t>Rekonstrukce podlah ve třídách</t>
  </si>
  <si>
    <t>Oprava budovy, výměna topení</t>
  </si>
  <si>
    <t>Přístavba MŠ - vybudování dvou nových tříd včetně kompletního zázemí, vybavení pro předškolní výuku jazyků</t>
  </si>
  <si>
    <t>Odstranění havarijního stavu kanalizace ZŠ Vlčnov a celková rekonstrukce ZŠ (výměna veškerých rozvodů, podlahových krytin, …)</t>
  </si>
  <si>
    <t xml:space="preserve">Odstranění havarijního stavu kanalizace ZŠ Vlčnov a celková rekonstrukce ZŠ </t>
  </si>
  <si>
    <t>Výměna osvětlení v ZŠ a MŠ – zlepšení hygienických podmínek, snížení spotřeby energie</t>
  </si>
  <si>
    <t>Výměna zabezpečovacího zařízení v jídelně a MŠ</t>
  </si>
  <si>
    <t>Rekonstrukce kotelny – výměna kotlů</t>
  </si>
  <si>
    <t>Výstavba multifunkčního sportovního hřiště, umístění sportovních a relaxačních prvků, propojení TV s přírodovědnými obory</t>
  </si>
  <si>
    <t xml:space="preserve">Výměna podlahové krytiny v ZŠ a MŠ </t>
  </si>
  <si>
    <t>Rekonstrukce školní kuchyně – snížení energetické náročnosti, zlepšení hyg. podmínek</t>
  </si>
  <si>
    <t>Rekonstrukce teras I. stupně, vytvoření venkovních učebních prostorů u tříd I. stupně</t>
  </si>
  <si>
    <t>Zastřešení venkovních prvků v MŠ a doplnění naučných prvků</t>
  </si>
  <si>
    <t>Vybudování přednáškové a konferenční místnosti</t>
  </si>
  <si>
    <t>Rekonstrukce vstupních prostor a šaten v ZŠ</t>
  </si>
  <si>
    <t>Vybavení školní zahrady herními prvky</t>
  </si>
  <si>
    <t>Rekonstrukce sociálního  zařízení ŠJ</t>
  </si>
  <si>
    <t>Výměna gastrozařízení  školní kuchyně a výměna nákladního  výtahu  ŠJ</t>
  </si>
  <si>
    <t>Venkovní učebna se zahradou</t>
  </si>
  <si>
    <t>Venkovní výtah v objektu školy a bezbariérové úpravy objektu školy</t>
  </si>
  <si>
    <t>Vybudování školního hřiště, doskočiště, běžecká dráha</t>
  </si>
  <si>
    <t>Zateplení budovy, nová fasáda, výměna oken</t>
  </si>
  <si>
    <t>Vybudování půdní nástavby</t>
  </si>
  <si>
    <t>Rozšíření infrastruktury a modernizace MŠ Nivnice</t>
  </si>
  <si>
    <t>Výstavba centra pohybových aktivit a vybudování víceúčelové plochy v zahradě MŠ, digitalizace učeben, pořízení interaktivních pomůcek, oplocení a zabezpečení prostor MŠ.</t>
  </si>
  <si>
    <t>projekt centra pohybových aktivit připraven,vizualizace víceúčelové plochy hotova</t>
  </si>
  <si>
    <t xml:space="preserve">Projekt bude řešit pokračující modernizace objektů školy. I etapa bude zaměřena rekonstrukci a obnovu sportovního areálu, oplocení školy a zabezpečení objektů školy, přestavbu nádvoří  školy, výstavbu zelené třídy, modernizaci odborných učeben včetně bezbariérového přístupu. Druhá část projektu se bude zaměřovat na modernizaci zázemí pro pedagogické pracovníky - kabinety a zlepšení konektivity. </t>
  </si>
  <si>
    <t xml:space="preserve">Modernizace a rekonstrukce ZŠ J.A.Komenského Nivnice </t>
  </si>
  <si>
    <t>projekt rekonstrukce sportovního areálu školy, studie vizualizace nádvoří, vizualizace odborných učeben</t>
  </si>
  <si>
    <t>Vybudování školního hřiště</t>
  </si>
  <si>
    <t>Venkovní učebna s prvky EVVO</t>
  </si>
  <si>
    <t>zbudování pergoly s učebnou, nádrž na dešťovou vodu, hmyzí hotel a voliéra, kompostér, pěstírna, venkovní kontejnery na tříděný odpad, přírodní stezka</t>
  </si>
  <si>
    <t>Hospodaření se srážkovými vodami</t>
  </si>
  <si>
    <t>zabudování retenční nádrže zachytávající dešťovou vodu s využitím na zalévání školní zahrady a splachváním toalet</t>
  </si>
  <si>
    <t>Budova Štefánikova: revitalizace školní zahrady, pořízení nových herních a vzdělávacích prvků, rekonstrukce sociálního zařízení v přízemí budovy č.2 a vybudování kuchyňkky pro přípravu nápojů a výdeje svačinek při výuce na zahradě.</t>
  </si>
  <si>
    <t>Budova Štefánikova: rekonstrukce sociálního zařízení a oddechové místnosti v prostorách sauny MŠ</t>
  </si>
  <si>
    <t>Pořízení zabezpečovacího systému u vstupních dveří obou Mateřských škol v Bojkovicích</t>
  </si>
  <si>
    <t>Venkovní osvětlení areálů obou objektů Mateřských škol</t>
  </si>
  <si>
    <t>Rekonstrukce vnitřních rozvodů vody v budově MŠ Štefánikova</t>
  </si>
  <si>
    <t xml:space="preserve">Drenáže a odvodnění objektu MŠ Máj </t>
  </si>
  <si>
    <t>Rekonstrukce chodníků v areálu obou Mateřských škol</t>
  </si>
  <si>
    <t>Rekonstrukce sociálního zařízení pro děti v suterénu MŠ.</t>
  </si>
  <si>
    <t>Rekonstrukce školní kuchyně (rozvody elektroinstalace, odpadů, vody).</t>
  </si>
  <si>
    <t>Výměna podlahové krytiny v MŠ</t>
  </si>
  <si>
    <t>Výměna oplocení kolem budovy MŠ.</t>
  </si>
  <si>
    <t>Doplnění herních prvků na zahradě MŠ, terénní úpravy, kultivace přírodních prvků</t>
  </si>
  <si>
    <t>Rekonstrukce PC sítě, nákup interaktivní tabule, Magic boxu</t>
  </si>
  <si>
    <t>Rekonstrukce třídy, výměna podlah, elektroinstalace, vybavení učeben, bezbariérové úpravy</t>
  </si>
  <si>
    <t>Vybudování tělocvičny, keramické dílny a sborovny</t>
  </si>
  <si>
    <t>Rozšíření přírodní zahrady, přírodní učebna</t>
  </si>
  <si>
    <t>Rozšíření učebny MŠ v Březové</t>
  </si>
  <si>
    <t>Přístavba učebny MŠ</t>
  </si>
  <si>
    <t>Vybudování hudebního sálu</t>
  </si>
  <si>
    <t>vybudovnání půdní vestavby - hudební sál</t>
  </si>
  <si>
    <t>Rekonstrukce školní kuchyňky</t>
  </si>
  <si>
    <t xml:space="preserve">Rekonstrukce třídy </t>
  </si>
  <si>
    <t>Revitalizace školní zahrady</t>
  </si>
  <si>
    <t>Renovace tělocvičny</t>
  </si>
  <si>
    <t>Výměna gastrozařízení ve školní jídelně</t>
  </si>
  <si>
    <t>Renovace prostor pro lůžkoviny</t>
  </si>
  <si>
    <t>Doplnění herních prvků a oplocení zahrady MŠ</t>
  </si>
  <si>
    <t>Renovace podlahy a dovybavení TV nářadí</t>
  </si>
  <si>
    <t>Výměna a dovybavení gastrozařízení ve školní výdejně</t>
  </si>
  <si>
    <t>Renovace prostor pro lůžkoviny, nákup nových lehátek</t>
  </si>
  <si>
    <t>Půdní vestavba kluboven školní družiny do podkroví</t>
  </si>
  <si>
    <t>Vybudování venkovních odborných učeben v areálu školy</t>
  </si>
  <si>
    <t>Realizace herny (učebny) v přístavbě č. p. 40 v půdní vestavbě – rozšíření prostorů školní družiny z kapacitních důvodů + bezbariérovost</t>
  </si>
  <si>
    <t>Vybudování venkovních odborných učeben v areálu školy s připojením k internetu</t>
  </si>
  <si>
    <t>Školní hřiště + přilehlý venkovní areál (víceúčelové hřiště, hřiště na beach volejbal a malý florbal, venkovní učebny, posezení, herní prvky)</t>
  </si>
  <si>
    <t>Rekonstrukce odborných učeben a zázemí pro učitele – kabinety</t>
  </si>
  <si>
    <t>Rekonstrukce tělocvičen</t>
  </si>
  <si>
    <t>Rekonstrukce učeben školní družiny</t>
  </si>
  <si>
    <t>Celková rekonstrukce tělocvičen (malé a velké)</t>
  </si>
  <si>
    <t>Celková rekonstrukce stávajících 3 učeben a rozšíření o jednu učebnu školy</t>
  </si>
  <si>
    <t>zadán projekt</t>
  </si>
  <si>
    <t>aktualizace projektové dokumentace z roku 2010</t>
  </si>
  <si>
    <t>připravuje se projekt pro zadání VZ</t>
  </si>
  <si>
    <t xml:space="preserve">ne </t>
  </si>
  <si>
    <t>Půdní vestavba pro učebnu informatiky</t>
  </si>
  <si>
    <t>Vestavba učebny školní družiny</t>
  </si>
  <si>
    <t>Rekonstrukce a oprava dětské školní zahrady</t>
  </si>
  <si>
    <t>Rekonstrukce odborných učeben a zázemí pro učitele</t>
  </si>
  <si>
    <t xml:space="preserve">Renovace a vybavení  tříd ve staré budově školy </t>
  </si>
  <si>
    <t>Rekonstrukce elektroinstalace a osvětlení</t>
  </si>
  <si>
    <t>Rekonstrukce rozvodů vody, topení a odpadů</t>
  </si>
  <si>
    <t>Renovace vybavení kuchyně, vzduchotechnika, elektro</t>
  </si>
  <si>
    <t>Rekonstrukce šatních prostor, včetně šaten TV – sprchy a WC, nákup skříněk</t>
  </si>
  <si>
    <t>Oprava přístupové cesty ke školní jídelně</t>
  </si>
  <si>
    <t>Rozšíření parkoviště školy</t>
  </si>
  <si>
    <t>Mateřská škola Na Výsluní</t>
  </si>
  <si>
    <t>Rekonstrukce a modernizace školní kuchyně</t>
  </si>
  <si>
    <t>Rekonstrukce elektroinstalace</t>
  </si>
  <si>
    <t>Vybudování dřevěného domečku pro děti s přístupovým chodníkem na školní zahradě</t>
  </si>
  <si>
    <t>Rekonstrukce stávajících odpadů 
a rozvodů teplé a studené vody, modernizace sociálních zařízení tříd a zázemí pro zaměstnance</t>
  </si>
  <si>
    <t>Rekonstrukce prostor kuchyně, nákup nových spotřebičů, konvektomat</t>
  </si>
  <si>
    <t>Kompletní rekonstrukce silnoproudé a slaboproudé elektroinstalace včetně výměny osvětlení za LED</t>
  </si>
  <si>
    <t>Příprava PD</t>
  </si>
  <si>
    <t>Rekonstrukce rozvodů vody a  odpadů</t>
  </si>
  <si>
    <t>Renovace vybavení kuchyně, vzduchotechnika, elektro, odpady</t>
  </si>
  <si>
    <t>Rekonstrukce rozvodů a odpadů</t>
  </si>
  <si>
    <t>Půdní vestavba</t>
  </si>
  <si>
    <t>Vybudování odborných učeben ve stávajícím půdním prostoru</t>
  </si>
  <si>
    <t>Vybudování učeben a sociálního zařízení v půdní nástavbě</t>
  </si>
  <si>
    <t>Revitalizace kotelny</t>
  </si>
  <si>
    <t>Bezbariérová úprava přístupu do učeben ve vyšších patrech budovy „schodolez"</t>
  </si>
  <si>
    <t>Podpis: předseda Řídícího výboru - Ing. Jan Hrdý</t>
  </si>
  <si>
    <t>4 ZUŠ</t>
  </si>
  <si>
    <t>2 DDM</t>
  </si>
  <si>
    <t>Rekonstrukce tříd, vybudování venkovní učebny</t>
  </si>
  <si>
    <t>Vestavba odborných učeben, družiny a klubu</t>
  </si>
  <si>
    <t>Rekonstrukce podkroví, vestavba odborných učeben a vybudování zázemí pro školní družinu a klub, kroužky a komunitní aktivity školy včetně knihovny a zázemí pro pedagogické i nepedagogické pracovníky školy.  Součástí budou investice do zajištění bezbariérovosti rekonstruovaných prostor a vnitřní konektivity k internetu.</t>
  </si>
  <si>
    <t>probíhá PD</t>
  </si>
  <si>
    <t>Zateplení a výměna oken, dveří, prosklených stěn vstupního a stravovacího pavilonu, dispoziční úpravy, zabezpečení vstupu – docházkový systém.</t>
  </si>
  <si>
    <t>Investice do zelené středy budov v areálu školy s možností využití i jako zázemí pro komunitní aktivity při škole</t>
  </si>
  <si>
    <t>zrealizováno</t>
  </si>
  <si>
    <t>Zvětšení učebny nadstavbou balkonu</t>
  </si>
  <si>
    <t>Výměny podlahové krytiny a izolace podlahy učeben</t>
  </si>
  <si>
    <t>Renovace školní zahrady a pořízení nových herních prvků</t>
  </si>
  <si>
    <t>Výměna žaluzií a pořízení rekuperace v učebnách</t>
  </si>
  <si>
    <t>Uzavření průchodu na školní zahradu (vstup do budovy- vytvoření šatny pro strávníky škpolní jídelny - bezpečnostně požární řešení vstupu do budovy)</t>
  </si>
  <si>
    <t>zpracovaná PD</t>
  </si>
  <si>
    <t>Rekonstrukce venkovního sociálního zařízení pro děti.</t>
  </si>
  <si>
    <t>Vybudování parkovacích míst před budovou MŠ.</t>
  </si>
  <si>
    <t>Výměna nevyhovujících herních prvků na školní zahradě.</t>
  </si>
  <si>
    <t>Rekonstrukce lapače tuků u kuchyně ŠJ.</t>
  </si>
  <si>
    <t>Pořízení interaktivní tabule.</t>
  </si>
  <si>
    <t>Nové rozvody elektroinstalace.</t>
  </si>
  <si>
    <t>Instalace venkovních žaluzií na okna v prostoru únikového schodiště.</t>
  </si>
  <si>
    <t>Klimatizace dvou tříd.</t>
  </si>
  <si>
    <t>Výměna dětského nábytku ve dvou třídách.</t>
  </si>
  <si>
    <t>Vybavení skladů kuchyně odpovídajícím gastronábytkem.</t>
  </si>
  <si>
    <t>Výměna vzduchotechniky v kuchyni MŠ.</t>
  </si>
  <si>
    <t>Výměna stávajících záchodů a umyvadel odpovídajících normám pro předškolní děti.</t>
  </si>
  <si>
    <t>Výměna oplocení kolem budovy MŠ k zajištění bezpečnosti děti</t>
  </si>
  <si>
    <t>K zajištění bezpečnosti dětí při příjezdu a odjezdu z MŠ.</t>
  </si>
  <si>
    <t>Zajištění prvků odpovídajících bezpečnostním předpisům pro dětská hřiště.</t>
  </si>
  <si>
    <t xml:space="preserve">Výměna hliníkových rozvodů a keramických pojistek v budově školy. </t>
  </si>
  <si>
    <t>Zajištění vyhovující teploty prostředí pro děti v MŠ.</t>
  </si>
  <si>
    <t>Výměna stávajících nevyhovujících kusů zařízení.</t>
  </si>
  <si>
    <t>Zvýšení kapacit MŠ Suchá Loz</t>
  </si>
  <si>
    <t>Zvýšení kapacit MŠ Suchá Loz a zkvalitnění podmínek pro poskytování vzdělávání dětí přeškolního věku</t>
  </si>
  <si>
    <t>Vybudování zázemí pro školní družinu</t>
  </si>
  <si>
    <t>Obnovitelné zdroje - solární systém</t>
  </si>
  <si>
    <t>Realizace projektu energetických úspor - instalace solárního sytému na střechách ZŠ</t>
  </si>
  <si>
    <t>Oprava a modernizace prostor pro zájmové vzdělávání ve školní družině včetně vnitřního vybavení.</t>
  </si>
  <si>
    <t>studie proveditelnosti</t>
  </si>
  <si>
    <t>vizualizace oddělení pro zájmové vzdělávání</t>
  </si>
  <si>
    <t>Výměna gastrozařízení školní kuchyně, nákup konvektomatu a multifunkční škrabky</t>
  </si>
  <si>
    <t>Modernizace učebny zeměpisu</t>
  </si>
  <si>
    <t>Vybudování multimediální učebny - VR/robotika</t>
  </si>
  <si>
    <t>Vybudování učebny přírodopisu</t>
  </si>
  <si>
    <t>Modernizace učebny chemie, včetně skladu a kabinetu</t>
  </si>
  <si>
    <t>Vytvoření komunitního prostoru, včetně knihovny</t>
  </si>
  <si>
    <t>Modernizace sborovny a modernizace kanceláře vedení školy</t>
  </si>
  <si>
    <t>Vytvoření poradenského pracovniště pro žáky se speciálními potřebami</t>
  </si>
  <si>
    <t>Vybudování 2 odborných učeben přístavbou školy</t>
  </si>
  <si>
    <t>Rekonstrukce šatních prostor, nákup skříněk</t>
  </si>
  <si>
    <t>Vybudování zelené střechy nad kotelnou MŠ</t>
  </si>
  <si>
    <t>Renovace vybavení jednotlivých tříd mateřské školy a pořízení nových herních a vzdělávacích pomůcek</t>
  </si>
  <si>
    <t>Modernizace a rekonstrukce stávajícího objektu ZŠ a MŠ Komňa, Vestavba podkroví učebny PC a školní družiny</t>
  </si>
  <si>
    <t>přestavba půdních prostor na odborné učebny (výtvarná výchova, jazyková učebna, knihovna), sociální zařízení,  venkovní požární schodiště</t>
  </si>
  <si>
    <t>Revitalizace zahrady mateřské školy, doplnění herních prvků</t>
  </si>
  <si>
    <t>Výměna interiérového zábradlí v budově MŠ</t>
  </si>
  <si>
    <t>Přírodní učebna se zahradou</t>
  </si>
  <si>
    <t>Dílna pro pracovní činnosti a kroužky</t>
  </si>
  <si>
    <t>Zateplení střešního pláště, výměna střešních oken, klimatizace</t>
  </si>
  <si>
    <t>Vybudování tělocvičny</t>
  </si>
  <si>
    <t>Rekuperace</t>
  </si>
  <si>
    <t>Výměna osvětlení v 1.p.budovy a rekonstrukce sociálního zařízení v horní I.tř. a na zahradě MŠ</t>
  </si>
  <si>
    <t>Rekonstrukce sociálního zázemí pro zaměstnance ŠJ</t>
  </si>
  <si>
    <t>Zbudování příjezdové cesty a parkování pro zásobování ŠJ</t>
  </si>
  <si>
    <t>Zateplení budovy a výměna oken</t>
  </si>
  <si>
    <t>Přístavba budovy pro dvouleté dětí</t>
  </si>
  <si>
    <t>Vybavení školní zahrady MŠ herními prvky</t>
  </si>
  <si>
    <t>Vybavní MŠ - interaktivní tabule, Wi-fi, podium, hrací prvky</t>
  </si>
  <si>
    <t>Rekonstrukce přípravné kuchyňky u horní třídy a kanceláře ředitelky</t>
  </si>
  <si>
    <t>Zabezpečení budovy a pozemku MŠ</t>
  </si>
  <si>
    <t>Modernizace multimediální učebny</t>
  </si>
  <si>
    <t>Vybudování nové polytechnické učebny</t>
  </si>
  <si>
    <t>Modernizace multimediální učebny, řešení konektivity ZŠ</t>
  </si>
  <si>
    <t xml:space="preserve">Vybudování nové polytechnické učebny </t>
  </si>
  <si>
    <t>Bezbariérová úprava, pořízení schodolezu</t>
  </si>
  <si>
    <t>realizováno z vlastních zdrojů</t>
  </si>
  <si>
    <t>Vybudování multimediální učebny - virtuální realita v kombinaci s robotikou</t>
  </si>
  <si>
    <t>Modernizace sborovny, kanceláří vedení</t>
  </si>
  <si>
    <t>Instalace tepelného čerpadla - OZ</t>
  </si>
  <si>
    <t>Modernizace učebny cizích jazyků</t>
  </si>
  <si>
    <t>Instalace FVE - OZ</t>
  </si>
  <si>
    <t>Výměna gastrozařízení  školní kuchyně, výměna konvektomatu a výměna nákladního  výtahu  ŠJ</t>
  </si>
  <si>
    <t>Rekonstrukce a výměna světel v učebnách a šatnách</t>
  </si>
  <si>
    <t xml:space="preserve">Projekt bude zaměřen na komplexní rozvoj infrastrutkury základní školy. Akce se bude zaměřovat na vybudování, zvětšení kapacity jedné učebny, dále na modernizaci kmenových - přeměna na odborné učebny - polytechnická, multifunkční, cvičná kuchyňka a pracovních činností vč. vybudování venkovní učebny. Projekt bude v neposlední řadě obsahovat modernizaci zázemí pro pedagogické pracovníky - kabinety a řešení konektivity dle standardů konektivity. </t>
  </si>
  <si>
    <t>ICT učebny</t>
  </si>
  <si>
    <t>Volnočasové venkovní zázemí</t>
  </si>
  <si>
    <t>Modernizace stávajících ICT učeben v rámci ZŠ</t>
  </si>
  <si>
    <t>realizace volnočasových prostor v areálu školy</t>
  </si>
  <si>
    <t>Rekonstrukce a modernizace odborných učeben, vytvoření multifunkčních učeben a laboratoří (fyzikální + chemická, zeměpisná, přírodovědná, matematická)</t>
  </si>
  <si>
    <t>Rekonstrukce teras I. stupně, vytvoření venkovních učebních prostorů u tříd I. Stupně; venkovní zázemí (zemědělská činnost)</t>
  </si>
  <si>
    <t>Vybudování přednáškové a konferenční místnosti, volnočasová učebna a prostory</t>
  </si>
  <si>
    <t>Rekonstrukce a modernizace odborných jazykových učeben</t>
  </si>
  <si>
    <t>Rekonstrukce a modernizace odborných počítačových a multimediálních  učeben</t>
  </si>
  <si>
    <t xml:space="preserve">Rekonstrukce a modernizace odborných učeben ve vazbě na polytechnické vzdělávání </t>
  </si>
  <si>
    <t>Rekonstrukce a modernizace jazykových učeben</t>
  </si>
  <si>
    <t>Rekonstrukce a modernizace počítačových a multimediálních učeben</t>
  </si>
  <si>
    <t>Rekonstrukce a modernizace cvičné kuchyně, dílny žáků, výtvarný ateliér</t>
  </si>
  <si>
    <t>Rekonstrukce a modernizace školních družin</t>
  </si>
  <si>
    <t>Rekonstrukce a modernizace oddělní školních družin</t>
  </si>
  <si>
    <t>Zabezpečení budovy školy a školského zařízení a docházkový systém</t>
  </si>
  <si>
    <t>Výměna osvětlení v budově MŠ</t>
  </si>
  <si>
    <t>Klimatizace v půdní vestavbě</t>
  </si>
  <si>
    <t>Výměna dveří v přízemí MŠ</t>
  </si>
  <si>
    <t>Zateplení budovy, nová fasáda, obložení</t>
  </si>
  <si>
    <t>Bezpečnostní podlaha na školní terasu</t>
  </si>
  <si>
    <t>Modernizace školní jídelny a školní kuchyně</t>
  </si>
  <si>
    <t>Modernizace plaveckého bazénu a souvisejících prostor</t>
  </si>
  <si>
    <t>Modernizace PC sítě, vč. učebny, navýšení konektivity</t>
  </si>
  <si>
    <t>Modernizace učebny přírodopisu</t>
  </si>
  <si>
    <t>Zabezpečení budovy školy a školského zařízení</t>
  </si>
  <si>
    <t>Modernizace školní kuchyňky</t>
  </si>
  <si>
    <t>Instalace tepelného čerpadla</t>
  </si>
  <si>
    <t>Instalace FVE</t>
  </si>
  <si>
    <t>Modernizace školní kuchyně</t>
  </si>
  <si>
    <t>Úprava místností</t>
  </si>
  <si>
    <t>Úprava půdních prostor</t>
  </si>
  <si>
    <t>Rekonstrukce a modernizace odborných učeben.</t>
  </si>
  <si>
    <t>Rekonstrukce místností</t>
  </si>
  <si>
    <t>Zahradní domek</t>
  </si>
  <si>
    <t>Rekonstrukce šaten</t>
  </si>
  <si>
    <t>Rekonstrukce střechy</t>
  </si>
  <si>
    <t>Zvětšení prostoru školní budovy</t>
  </si>
  <si>
    <t>Rekontrukce a vybavení ředitelny, úložný prostor pro archivaci</t>
  </si>
  <si>
    <t>Výměna podlahových krytin ve třídách</t>
  </si>
  <si>
    <t>Rekonstrukce školní kuchyně, nové vybavení</t>
  </si>
  <si>
    <t>Úprava místnosti k výuce výtvarné výchovy a pracovních činností.</t>
  </si>
  <si>
    <t>Úprava půdních prostor části školy a rekonstrukce školní družiny na dílnu, hernu a didaktický koutek.</t>
  </si>
  <si>
    <t>Rekonstrukce a modernizace odborných učeben, vytvoření multifunkční učebny, zajištění konektivity a připojení k internetu pro ZŠ, MŠ, ŠD, interaktivní tabule, notebooky, počítače.</t>
  </si>
  <si>
    <t>Vybudování přírodovědné venkovní učebny, venkovní posezení, terénní úpravy a nákup pomůcek.</t>
  </si>
  <si>
    <t>Rekonstrukce místnosti na výtvarnou a pracovní dílnu pro MŠ, ZŠ, ŠD, vybavení (úložné prostory, pomůcky).</t>
  </si>
  <si>
    <t>Vybudování zahradního domku k ukládání hraček, sportovních potřeb, potřeb k enviromentální výchově, k polytechnické výchově, nářadí k pracovním činnostem, nákup pomůcek a potřeb, odstanění nevyhovujícího domku.</t>
  </si>
  <si>
    <t>Rekonstrukce střechy.</t>
  </si>
  <si>
    <t>Výměna oken a oprava fasády</t>
  </si>
  <si>
    <t>zpracovává se</t>
  </si>
  <si>
    <t>Vybavení tříd klimatizací 1 kus</t>
  </si>
  <si>
    <t>Vybavení tříd klimatizací 3 kusy</t>
  </si>
  <si>
    <t>projekt v realizaci</t>
  </si>
  <si>
    <t>Dobudování a rekonstrukce sportoviště</t>
  </si>
  <si>
    <t>Modernizace cvičné kuchyňky</t>
  </si>
  <si>
    <t>Modernizace učebny přírodních věd a zázemí pro pedagogické pracovníky</t>
  </si>
  <si>
    <t xml:space="preserve">Modernizace učebny přírodních věd </t>
  </si>
  <si>
    <t>Rekonstrukce a vybavení ředitelny, úložný prostor pro archivaci</t>
  </si>
  <si>
    <t>Rekonstrukce učeben MŠ, vybavení interaktivními tabulemi</t>
  </si>
  <si>
    <t>Rekonstrukce stávajících odpadů a rozvodů teplé a studené vody</t>
  </si>
  <si>
    <t>Uzavření průchodu na školní zahradu (vstup do budovy- vytvoření šatny pro strávníky školní jídelny - bezpečnostně požární řešení vstupu do budovy)</t>
  </si>
  <si>
    <t>Vybavení MŠ - interaktivní tabule, Wi-fi, podium, hrací prvky</t>
  </si>
  <si>
    <t>Přístavba budovy pro dvouleté děti</t>
  </si>
  <si>
    <t>Podpora logopedické prevence v předškolním vzdělávání</t>
  </si>
  <si>
    <t>Kompletní rekonstrukce školní jídelny</t>
  </si>
  <si>
    <t>Stavební úpravy sociálního zázemí MŠ Slavkov</t>
  </si>
  <si>
    <t>Revitalizace zahrady MŠ Slavkov</t>
  </si>
  <si>
    <t>Modernizace audiovizuální a výpočetní techniky MŠ Slavkov</t>
  </si>
  <si>
    <t>Schváleno v Uherském Brodě dne 20.06.2022 Řídícím výborem MAP II ORP Uherský Brod</t>
  </si>
  <si>
    <t>7. aktualizace</t>
  </si>
  <si>
    <t>8. aktualizace</t>
  </si>
  <si>
    <t>6. aktualizace</t>
  </si>
  <si>
    <t>Schváleno v Uherském Brodě dne 30.11.2021 Řídícím výborem MAP II ORP Uherský Brod</t>
  </si>
  <si>
    <t>Podpis: předsedkyně Řídícího výboru -  PhDr. Miroslava Poláková, Ph.D.</t>
  </si>
  <si>
    <t>Rekonstrukce kmenové učebny, kabinetu a chodeb školy</t>
  </si>
  <si>
    <t>Fotovoltaika</t>
  </si>
  <si>
    <t>Posílení elektroinstalace, výměna svítidel ve třídách</t>
  </si>
  <si>
    <t xml:space="preserve">Zateplení pláště školy </t>
  </si>
  <si>
    <t>Zateplení pláště hlavní budovy a č. 40 a nová fasáda školy.</t>
  </si>
  <si>
    <t>Rekonstrukce a modrnizace učeben</t>
  </si>
  <si>
    <t>Rekonstrukce a modernizace učeben</t>
  </si>
  <si>
    <t>Oprava sociálního zařízení ŠJ,výmalbakuchyně a ŠJ a oprava střechy nad kuchyní a ŠJ včetně zateplení a nadstřešení části terasy.Oprava podlahy terasy.</t>
  </si>
  <si>
    <t>Celková rekonstrukce tělocvičen (tzv. haly a velké)</t>
  </si>
  <si>
    <t>Instalace FVE na přísavbě školy - nad školní jídelnou</t>
  </si>
  <si>
    <t>Zřízení klimatizace I. třídy v patře budovy</t>
  </si>
  <si>
    <t>Dokončení výměny oplocení budovy školy</t>
  </si>
  <si>
    <t>Pořízení interaktivní tabule</t>
  </si>
  <si>
    <t>Schváleno v Uherském Brodě dne 18.01.2023 Řídícím výborem MAP III ORP Uherský Brod</t>
  </si>
  <si>
    <t>Základní škola a Mateřská škola Na Výsluní, Uherský Brod</t>
  </si>
  <si>
    <t>32 MŠ</t>
  </si>
  <si>
    <t>13 MŠ+ZŠ</t>
  </si>
  <si>
    <t>Základní škola a Praktická škola Čtverka, Uherský Brod</t>
  </si>
  <si>
    <t xml:space="preserve">13 ZŠ + MŠ </t>
  </si>
  <si>
    <t xml:space="preserve">2 ZŠ + ZUŠ </t>
  </si>
  <si>
    <t>12 ZŠ</t>
  </si>
  <si>
    <t>Rekonstrukce PS učebny a vytvoření konektivity podle standardu konektivity škol</t>
  </si>
  <si>
    <t>Revitalizace budovy MŠ Drslavice</t>
  </si>
  <si>
    <t>Celkové zateplení budovy, výměna střešní krytiny, výmena oken a dveří, vnitřních světel, oprava venkovní terasy, fotovoltaiky, výměna plynových kotlů a rekuperace.</t>
  </si>
  <si>
    <t>Vstup do školy</t>
  </si>
  <si>
    <t>Vyčištění fasády budovy MŠ</t>
  </si>
  <si>
    <t>Zabezpečení zdravého prostředí pro děti MŠSnížení energetických nákladů na provoz MŠ</t>
  </si>
  <si>
    <t>Snížení energetických nákladů na provoz MŠ</t>
  </si>
  <si>
    <t>Realizováno</t>
  </si>
  <si>
    <t>realizováno</t>
  </si>
  <si>
    <t>Rekonstrukce žákovských toalet (WC)</t>
  </si>
  <si>
    <t>Kompletní rekonstrukce WC</t>
  </si>
  <si>
    <t>Výměna plynových kotlů v kotelně ZŠ</t>
  </si>
  <si>
    <t>Opravy a vybavení prostor družin</t>
  </si>
  <si>
    <t>Rekomstrukce školního atletického areálu</t>
  </si>
  <si>
    <t>Rekonstrukce o objektu školy dolního stupně</t>
  </si>
  <si>
    <t xml:space="preserve">Přístavba objektu školy dolního stupně </t>
  </si>
  <si>
    <t>Rekonstrukce topného systému objektu dolního stupně ZŠ  v půdních prostorách</t>
  </si>
  <si>
    <t>Výstavba tělocvičny ZŠ</t>
  </si>
  <si>
    <t>Obnova dráhy, oplocení a ostatních sportovních ploch včetně rekonstrukce kabin a materiálního zázemí</t>
  </si>
  <si>
    <t>Celková rekonstrukce a modernizace objektu včetně rozvodů elektro, voda, topení, odpady</t>
  </si>
  <si>
    <t>Vybudování prostor -navýšení kapacity družiny</t>
  </si>
  <si>
    <t xml:space="preserve">Výstavba tělocvičny </t>
  </si>
  <si>
    <t>projekt</t>
  </si>
  <si>
    <t>záměr proveditelnosti</t>
  </si>
  <si>
    <t>financováno z vlastních zdrojů</t>
  </si>
  <si>
    <t>záměr - studie proveditelnosti</t>
  </si>
  <si>
    <t xml:space="preserve">Přístavba MŠ </t>
  </si>
  <si>
    <t>Rozšíření kapacity o cca 40 - 50 míst.</t>
  </si>
  <si>
    <t>studia</t>
  </si>
  <si>
    <t>Rekonstrukce vnitřních prostor ZŠ a vestavba školní knihovny</t>
  </si>
  <si>
    <t>Rekonstrukce podlahových krytin a schodišť, dveří, zárubní, vnitřních omítek, světlíků a vestavba nové knihovny + další drobné stavební pravy v interiéru školy</t>
  </si>
  <si>
    <t>administrace dotace</t>
  </si>
  <si>
    <t>příprava PD</t>
  </si>
  <si>
    <t xml:space="preserve">Přístavba MŠ - Zvýšení kapacit MŠ </t>
  </si>
  <si>
    <t>Zvýšení kapacit MŠ Korytná a zkvalitnění podmínek pro poskytování vzdělávání dětí přeškolního věku</t>
  </si>
  <si>
    <t>9. aktualizace</t>
  </si>
  <si>
    <t>Oprava odpadů v ZŠ a výměna světel v učebnách a na chodbách a realizace fotovoltaiky</t>
  </si>
  <si>
    <t>Schváleno v Uherském Brodě dne 24.08.2023 Řídícím výborem MAP III ORP Uherský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</si>
</sst>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5]General"/>
    <numFmt numFmtId="165" formatCode="[$-405]0%"/>
    <numFmt numFmtId="166" formatCode="#,##0.00&quot; &quot;[$Kč-405];[Red]&quot;-&quot;#,##0.00&quot; &quot;[$Kč-405]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164" fontId="28" fillId="0" borderId="0"/>
    <xf numFmtId="164" fontId="27" fillId="0" borderId="0"/>
    <xf numFmtId="165" fontId="27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66" fontId="30" fillId="0" borderId="0"/>
  </cellStyleXfs>
  <cellXfs count="55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Fill="1" applyBorder="1"/>
    <xf numFmtId="0" fontId="14" fillId="0" borderId="0" xfId="0" applyFont="1" applyFill="1" applyBorder="1"/>
    <xf numFmtId="9" fontId="14" fillId="0" borderId="49" xfId="2" applyFont="1" applyFill="1" applyBorder="1" applyAlignment="1">
      <alignment horizontal="center"/>
    </xf>
    <xf numFmtId="0" fontId="14" fillId="3" borderId="48" xfId="0" applyFont="1" applyFill="1" applyBorder="1"/>
    <xf numFmtId="0" fontId="0" fillId="3" borderId="0" xfId="0" applyFill="1" applyBorder="1"/>
    <xf numFmtId="9" fontId="14" fillId="3" borderId="49" xfId="2" applyFont="1" applyFill="1" applyBorder="1" applyAlignment="1">
      <alignment horizontal="center"/>
    </xf>
    <xf numFmtId="0" fontId="14" fillId="4" borderId="48" xfId="0" applyFont="1" applyFill="1" applyBorder="1"/>
    <xf numFmtId="0" fontId="0" fillId="4" borderId="0" xfId="0" applyFill="1" applyBorder="1"/>
    <xf numFmtId="9" fontId="14" fillId="4" borderId="49" xfId="2" applyFont="1" applyFill="1" applyBorder="1" applyAlignment="1">
      <alignment horizontal="center"/>
    </xf>
    <xf numFmtId="0" fontId="14" fillId="4" borderId="50" xfId="0" applyFont="1" applyFill="1" applyBorder="1"/>
    <xf numFmtId="0" fontId="0" fillId="4" borderId="51" xfId="0" applyFill="1" applyBorder="1"/>
    <xf numFmtId="9" fontId="14" fillId="4" borderId="52" xfId="2" applyFont="1" applyFill="1" applyBorder="1" applyAlignment="1">
      <alignment horizontal="center"/>
    </xf>
    <xf numFmtId="0" fontId="25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0" borderId="31" xfId="0" applyBorder="1" applyAlignment="1">
      <alignment vertical="top" wrapText="1"/>
    </xf>
    <xf numFmtId="3" fontId="0" fillId="0" borderId="25" xfId="0" applyNumberForma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21" fillId="0" borderId="0" xfId="0" applyFont="1" applyAlignment="1">
      <alignment horizontal="center" vertical="center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3" xfId="0" applyBorder="1" applyAlignment="1">
      <alignment horizontal="left" vertical="top" wrapText="1"/>
    </xf>
    <xf numFmtId="3" fontId="0" fillId="0" borderId="24" xfId="0" applyNumberFormat="1" applyBorder="1" applyAlignment="1">
      <alignment horizontal="right" vertical="top" wrapText="1"/>
    </xf>
    <xf numFmtId="3" fontId="0" fillId="0" borderId="23" xfId="0" applyNumberForma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25" xfId="0" applyFont="1" applyBorder="1" applyAlignment="1">
      <alignment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horizontal="right" vertical="top" wrapText="1"/>
    </xf>
    <xf numFmtId="3" fontId="0" fillId="0" borderId="25" xfId="0" applyNumberFormat="1" applyBorder="1" applyAlignment="1">
      <alignment horizontal="right"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0" fillId="0" borderId="24" xfId="0" applyNumberForma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44" xfId="0" applyBorder="1" applyAlignment="1">
      <alignment horizontal="left" vertical="top" wrapText="1"/>
    </xf>
    <xf numFmtId="0" fontId="0" fillId="0" borderId="14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5" xfId="0" applyBorder="1" applyAlignment="1">
      <alignment horizontal="left" vertical="top" wrapText="1"/>
    </xf>
    <xf numFmtId="0" fontId="0" fillId="0" borderId="53" xfId="0" applyBorder="1" applyAlignment="1">
      <alignment horizontal="center" vertical="top" wrapText="1"/>
    </xf>
    <xf numFmtId="0" fontId="0" fillId="0" borderId="38" xfId="0" applyBorder="1" applyAlignment="1">
      <alignment vertical="top" wrapText="1"/>
    </xf>
    <xf numFmtId="0" fontId="0" fillId="0" borderId="37" xfId="0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3" fontId="0" fillId="0" borderId="23" xfId="0" applyNumberFormat="1" applyBorder="1" applyAlignment="1">
      <alignment vertical="top"/>
    </xf>
    <xf numFmtId="3" fontId="0" fillId="0" borderId="23" xfId="0" applyNumberFormat="1" applyBorder="1" applyAlignment="1">
      <alignment horizontal="right"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31" xfId="0" applyFill="1" applyBorder="1" applyAlignment="1">
      <alignment vertical="top" wrapText="1"/>
    </xf>
    <xf numFmtId="0" fontId="0" fillId="0" borderId="31" xfId="0" applyBorder="1" applyAlignment="1">
      <alignment wrapText="1"/>
    </xf>
    <xf numFmtId="3" fontId="0" fillId="0" borderId="18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3" fontId="0" fillId="0" borderId="25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1" xfId="0" applyFill="1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1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24" xfId="0" applyBorder="1" applyAlignment="1">
      <alignment horizontal="right" vertical="top"/>
    </xf>
    <xf numFmtId="0" fontId="0" fillId="0" borderId="14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23" xfId="0" applyFill="1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3" fontId="0" fillId="0" borderId="6" xfId="0" applyNumberForma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3" fontId="0" fillId="0" borderId="25" xfId="0" applyNumberFormat="1" applyBorder="1" applyAlignment="1">
      <alignment vertical="top" wrapText="1"/>
    </xf>
    <xf numFmtId="0" fontId="0" fillId="0" borderId="23" xfId="0" applyBorder="1" applyAlignment="1">
      <alignment vertical="top" wrapText="1"/>
    </xf>
    <xf numFmtId="3" fontId="0" fillId="0" borderId="23" xfId="0" applyNumberFormat="1" applyBorder="1" applyAlignment="1">
      <alignment vertical="top" wrapText="1"/>
    </xf>
    <xf numFmtId="0" fontId="0" fillId="0" borderId="31" xfId="0" applyBorder="1" applyAlignment="1">
      <alignment horizontal="center"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58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31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31" xfId="0" applyBorder="1" applyAlignment="1">
      <alignment horizontal="left" vertical="top" wrapText="1"/>
    </xf>
    <xf numFmtId="0" fontId="0" fillId="0" borderId="59" xfId="0" applyFont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0" fillId="2" borderId="53" xfId="0" applyFill="1" applyBorder="1" applyAlignment="1">
      <alignment horizontal="center" vertical="top"/>
    </xf>
    <xf numFmtId="3" fontId="0" fillId="0" borderId="23" xfId="0" applyNumberForma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3" fontId="0" fillId="0" borderId="23" xfId="0" applyNumberFormat="1" applyBorder="1" applyAlignment="1">
      <alignment vertical="top"/>
    </xf>
    <xf numFmtId="0" fontId="0" fillId="0" borderId="0" xfId="0" applyAlignment="1">
      <alignment vertical="top"/>
    </xf>
    <xf numFmtId="3" fontId="0" fillId="0" borderId="25" xfId="0" applyNumberFormat="1" applyBorder="1" applyAlignment="1">
      <alignment vertical="top"/>
    </xf>
    <xf numFmtId="0" fontId="0" fillId="0" borderId="31" xfId="0" applyFill="1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53" xfId="0" applyBorder="1" applyAlignment="1">
      <alignment horizontal="center" vertical="top"/>
    </xf>
    <xf numFmtId="0" fontId="0" fillId="2" borderId="31" xfId="0" applyFill="1" applyBorder="1" applyAlignment="1">
      <alignment vertical="top"/>
    </xf>
    <xf numFmtId="0" fontId="0" fillId="2" borderId="31" xfId="0" applyFill="1" applyBorder="1" applyAlignment="1">
      <alignment vertical="top" wrapText="1"/>
    </xf>
    <xf numFmtId="3" fontId="0" fillId="2" borderId="23" xfId="0" applyNumberFormat="1" applyFill="1" applyBorder="1" applyAlignment="1">
      <alignment vertical="top"/>
    </xf>
    <xf numFmtId="0" fontId="0" fillId="2" borderId="37" xfId="0" applyFill="1" applyBorder="1" applyAlignment="1">
      <alignment vertical="top"/>
    </xf>
    <xf numFmtId="0" fontId="0" fillId="2" borderId="38" xfId="0" applyFill="1" applyBorder="1" applyAlignment="1">
      <alignment vertical="top"/>
    </xf>
    <xf numFmtId="0" fontId="0" fillId="2" borderId="37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horizontal="left"/>
    </xf>
    <xf numFmtId="0" fontId="0" fillId="0" borderId="5" xfId="0" applyBorder="1" applyAlignment="1">
      <alignment horizontal="right" vertical="top"/>
    </xf>
    <xf numFmtId="0" fontId="0" fillId="0" borderId="14" xfId="0" applyFill="1" applyBorder="1" applyAlignment="1">
      <alignment vertical="top"/>
    </xf>
    <xf numFmtId="3" fontId="0" fillId="0" borderId="4" xfId="0" applyNumberFormat="1" applyBorder="1" applyAlignment="1">
      <alignment vertical="top"/>
    </xf>
    <xf numFmtId="3" fontId="0" fillId="0" borderId="6" xfId="0" applyNumberFormat="1" applyBorder="1" applyAlignment="1">
      <alignment vertical="top"/>
    </xf>
    <xf numFmtId="0" fontId="0" fillId="0" borderId="37" xfId="0" applyBorder="1" applyAlignment="1">
      <alignment vertical="top" wrapText="1"/>
    </xf>
    <xf numFmtId="0" fontId="0" fillId="0" borderId="44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44" xfId="0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59" xfId="0" applyFill="1" applyBorder="1" applyAlignment="1">
      <alignment vertical="top" wrapText="1"/>
    </xf>
    <xf numFmtId="0" fontId="0" fillId="5" borderId="31" xfId="0" applyFill="1" applyBorder="1" applyAlignment="1">
      <alignment horizontal="justify" vertical="center" wrapText="1"/>
    </xf>
    <xf numFmtId="0" fontId="0" fillId="5" borderId="31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left" vertical="top" wrapText="1"/>
    </xf>
    <xf numFmtId="0" fontId="0" fillId="5" borderId="25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center" vertical="top" wrapText="1"/>
    </xf>
    <xf numFmtId="0" fontId="0" fillId="5" borderId="31" xfId="0" applyFont="1" applyFill="1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5" borderId="31" xfId="0" applyFill="1" applyBorder="1" applyAlignment="1">
      <alignment horizontal="left" vertical="top" wrapText="1"/>
    </xf>
    <xf numFmtId="0" fontId="0" fillId="0" borderId="2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25" xfId="0" applyFill="1" applyBorder="1" applyAlignment="1">
      <alignment vertical="top" wrapText="1"/>
    </xf>
    <xf numFmtId="0" fontId="0" fillId="5" borderId="23" xfId="0" applyFill="1" applyBorder="1" applyAlignment="1">
      <alignment vertical="top" wrapText="1"/>
    </xf>
    <xf numFmtId="0" fontId="0" fillId="5" borderId="25" xfId="0" applyFill="1" applyBorder="1" applyAlignment="1">
      <alignment horizontal="center" vertical="top" wrapText="1"/>
    </xf>
    <xf numFmtId="0" fontId="0" fillId="5" borderId="23" xfId="0" applyFill="1" applyBorder="1" applyAlignment="1">
      <alignment horizontal="center" vertical="top" wrapText="1"/>
    </xf>
    <xf numFmtId="0" fontId="0" fillId="5" borderId="44" xfId="0" applyFill="1" applyBorder="1" applyAlignment="1">
      <alignment vertical="top" wrapText="1"/>
    </xf>
    <xf numFmtId="0" fontId="0" fillId="0" borderId="31" xfId="0" applyBorder="1"/>
    <xf numFmtId="0" fontId="0" fillId="5" borderId="23" xfId="0" applyFont="1" applyFill="1" applyBorder="1" applyAlignment="1">
      <alignment vertical="top" wrapText="1"/>
    </xf>
    <xf numFmtId="0" fontId="0" fillId="5" borderId="25" xfId="0" applyFont="1" applyFill="1" applyBorder="1" applyAlignment="1">
      <alignment vertical="top" wrapText="1"/>
    </xf>
    <xf numFmtId="0" fontId="0" fillId="5" borderId="44" xfId="0" applyFill="1" applyBorder="1" applyAlignment="1">
      <alignment vertical="top" wrapText="1"/>
    </xf>
    <xf numFmtId="0" fontId="0" fillId="5" borderId="53" xfId="0" applyFill="1" applyBorder="1" applyAlignment="1">
      <alignment vertical="top" wrapText="1"/>
    </xf>
    <xf numFmtId="0" fontId="0" fillId="5" borderId="31" xfId="0" applyFont="1" applyFill="1" applyBorder="1" applyAlignment="1">
      <alignment vertical="top" wrapText="1"/>
    </xf>
    <xf numFmtId="3" fontId="0" fillId="2" borderId="23" xfId="0" applyNumberFormat="1" applyFill="1" applyBorder="1" applyAlignment="1">
      <alignment vertical="top" wrapText="1"/>
    </xf>
    <xf numFmtId="3" fontId="0" fillId="2" borderId="25" xfId="0" applyNumberFormat="1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3" fontId="0" fillId="5" borderId="4" xfId="0" applyNumberFormat="1" applyFill="1" applyBorder="1" applyAlignment="1">
      <alignment vertical="top" wrapText="1"/>
    </xf>
    <xf numFmtId="3" fontId="0" fillId="5" borderId="23" xfId="0" applyNumberFormat="1" applyFill="1" applyBorder="1" applyAlignment="1">
      <alignment horizontal="right" vertical="top"/>
    </xf>
    <xf numFmtId="3" fontId="0" fillId="5" borderId="25" xfId="0" applyNumberFormat="1" applyFill="1" applyBorder="1" applyAlignment="1">
      <alignment horizontal="right" vertical="top" wrapText="1"/>
    </xf>
    <xf numFmtId="0" fontId="0" fillId="5" borderId="23" xfId="0" applyFill="1" applyBorder="1" applyAlignment="1">
      <alignment vertical="top"/>
    </xf>
    <xf numFmtId="0" fontId="0" fillId="5" borderId="25" xfId="0" applyFill="1" applyBorder="1" applyAlignment="1">
      <alignment vertical="top"/>
    </xf>
    <xf numFmtId="0" fontId="0" fillId="5" borderId="37" xfId="0" applyFill="1" applyBorder="1" applyAlignment="1">
      <alignment horizontal="left" vertical="top" wrapText="1"/>
    </xf>
    <xf numFmtId="0" fontId="0" fillId="5" borderId="38" xfId="0" applyFill="1" applyBorder="1" applyAlignment="1">
      <alignment horizontal="left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54" xfId="0" applyFill="1" applyBorder="1" applyAlignment="1">
      <alignment horizontal="center" vertical="top" wrapText="1"/>
    </xf>
    <xf numFmtId="0" fontId="0" fillId="5" borderId="38" xfId="0" applyFill="1" applyBorder="1" applyAlignment="1">
      <alignment horizontal="center" vertical="top" wrapText="1"/>
    </xf>
    <xf numFmtId="0" fontId="0" fillId="5" borderId="53" xfId="0" applyFill="1" applyBorder="1" applyAlignment="1">
      <alignment horizontal="center" vertical="top" wrapText="1"/>
    </xf>
    <xf numFmtId="3" fontId="0" fillId="5" borderId="37" xfId="0" applyNumberFormat="1" applyFill="1" applyBorder="1" applyAlignment="1">
      <alignment vertical="top" wrapText="1"/>
    </xf>
    <xf numFmtId="3" fontId="0" fillId="5" borderId="38" xfId="0" applyNumberFormat="1" applyFill="1" applyBorder="1" applyAlignment="1">
      <alignment vertical="top" wrapText="1"/>
    </xf>
    <xf numFmtId="0" fontId="14" fillId="5" borderId="31" xfId="0" applyFont="1" applyFill="1" applyBorder="1" applyAlignment="1">
      <alignment vertical="top" wrapText="1"/>
    </xf>
    <xf numFmtId="0" fontId="14" fillId="5" borderId="31" xfId="0" applyFont="1" applyFill="1" applyBorder="1" applyAlignment="1">
      <alignment horizontal="justify" vertical="center" wrapText="1"/>
    </xf>
    <xf numFmtId="0" fontId="14" fillId="0" borderId="31" xfId="0" applyFont="1" applyBorder="1" applyAlignment="1">
      <alignment vertical="top" wrapText="1"/>
    </xf>
    <xf numFmtId="3" fontId="14" fillId="5" borderId="23" xfId="0" applyNumberFormat="1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left" vertical="top" wrapText="1"/>
    </xf>
    <xf numFmtId="3" fontId="14" fillId="5" borderId="23" xfId="0" applyNumberFormat="1" applyFont="1" applyFill="1" applyBorder="1" applyAlignment="1">
      <alignment horizontal="right" vertical="top"/>
    </xf>
    <xf numFmtId="3" fontId="14" fillId="2" borderId="23" xfId="0" applyNumberFormat="1" applyFont="1" applyFill="1" applyBorder="1" applyAlignment="1">
      <alignment horizontal="right" vertical="top"/>
    </xf>
    <xf numFmtId="0" fontId="0" fillId="2" borderId="0" xfId="0" applyFont="1" applyFill="1" applyAlignment="1">
      <alignment vertical="top" wrapText="1"/>
    </xf>
    <xf numFmtId="0" fontId="0" fillId="5" borderId="23" xfId="0" applyFont="1" applyFill="1" applyBorder="1" applyAlignment="1">
      <alignment horizontal="center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14" fillId="2" borderId="31" xfId="0" applyFont="1" applyFill="1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3" fontId="0" fillId="5" borderId="23" xfId="0" applyNumberFormat="1" applyFill="1" applyBorder="1" applyAlignment="1">
      <alignment vertical="top" wrapText="1"/>
    </xf>
    <xf numFmtId="3" fontId="0" fillId="5" borderId="25" xfId="0" applyNumberFormat="1" applyFill="1" applyBorder="1" applyAlignment="1">
      <alignment vertical="top" wrapText="1"/>
    </xf>
    <xf numFmtId="0" fontId="0" fillId="5" borderId="25" xfId="0" applyFill="1" applyBorder="1" applyAlignment="1">
      <alignment vertical="top" wrapText="1"/>
    </xf>
    <xf numFmtId="0" fontId="0" fillId="5" borderId="23" xfId="0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31" xfId="0" applyFill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0" fillId="0" borderId="62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0" fillId="0" borderId="53" xfId="0" applyFill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5" fillId="5" borderId="0" xfId="0" applyFont="1" applyFill="1" applyBorder="1" applyAlignment="1">
      <alignment horizontal="left"/>
    </xf>
    <xf numFmtId="0" fontId="0" fillId="6" borderId="0" xfId="0" applyFill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0" fontId="0" fillId="0" borderId="0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2" borderId="62" xfId="0" applyFill="1" applyBorder="1" applyAlignment="1">
      <alignment vertical="top" wrapText="1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5" fillId="7" borderId="0" xfId="0" applyFont="1" applyFill="1" applyBorder="1" applyAlignment="1">
      <alignment horizontal="left"/>
    </xf>
    <xf numFmtId="0" fontId="0" fillId="7" borderId="31" xfId="0" applyFill="1" applyBorder="1" applyAlignment="1">
      <alignment vertical="top" wrapText="1"/>
    </xf>
    <xf numFmtId="0" fontId="0" fillId="7" borderId="31" xfId="0" applyFont="1" applyFill="1" applyBorder="1" applyAlignment="1">
      <alignment horizontal="left" vertical="top" wrapText="1"/>
    </xf>
    <xf numFmtId="3" fontId="0" fillId="7" borderId="23" xfId="0" applyNumberFormat="1" applyFill="1" applyBorder="1" applyAlignment="1">
      <alignment vertical="top" wrapText="1"/>
    </xf>
    <xf numFmtId="3" fontId="0" fillId="7" borderId="25" xfId="0" applyNumberFormat="1" applyFill="1" applyBorder="1" applyAlignment="1">
      <alignment vertical="top" wrapText="1"/>
    </xf>
    <xf numFmtId="0" fontId="0" fillId="7" borderId="25" xfId="0" applyFill="1" applyBorder="1" applyAlignment="1">
      <alignment vertical="top" wrapText="1"/>
    </xf>
    <xf numFmtId="0" fontId="0" fillId="7" borderId="23" xfId="0" applyFill="1" applyBorder="1" applyAlignment="1">
      <alignment vertical="top" wrapText="1"/>
    </xf>
    <xf numFmtId="0" fontId="0" fillId="7" borderId="23" xfId="0" applyFill="1" applyBorder="1" applyAlignment="1">
      <alignment horizontal="center" vertical="top" wrapText="1"/>
    </xf>
    <xf numFmtId="0" fontId="0" fillId="7" borderId="25" xfId="0" applyFill="1" applyBorder="1" applyAlignment="1">
      <alignment horizontal="center" vertical="top" wrapText="1"/>
    </xf>
    <xf numFmtId="0" fontId="0" fillId="7" borderId="31" xfId="0" applyFill="1" applyBorder="1" applyAlignment="1">
      <alignment horizontal="left" vertical="top" wrapText="1"/>
    </xf>
    <xf numFmtId="3" fontId="14" fillId="7" borderId="23" xfId="0" applyNumberFormat="1" applyFont="1" applyFill="1" applyBorder="1" applyAlignment="1">
      <alignment horizontal="right" vertical="top" wrapText="1"/>
    </xf>
    <xf numFmtId="3" fontId="14" fillId="7" borderId="23" xfId="0" applyNumberFormat="1" applyFont="1" applyFill="1" applyBorder="1" applyAlignment="1">
      <alignment horizontal="right" vertical="top"/>
    </xf>
    <xf numFmtId="3" fontId="0" fillId="7" borderId="25" xfId="0" applyNumberFormat="1" applyFill="1" applyBorder="1" applyAlignment="1">
      <alignment horizontal="right" vertical="top" wrapText="1"/>
    </xf>
    <xf numFmtId="3" fontId="0" fillId="7" borderId="23" xfId="0" applyNumberFormat="1" applyFill="1" applyBorder="1" applyAlignment="1">
      <alignment horizontal="right" vertical="top"/>
    </xf>
    <xf numFmtId="0" fontId="0" fillId="7" borderId="31" xfId="0" applyFill="1" applyBorder="1" applyAlignment="1">
      <alignment horizontal="center" vertical="top" wrapText="1"/>
    </xf>
    <xf numFmtId="0" fontId="0" fillId="7" borderId="23" xfId="0" applyFill="1" applyBorder="1" applyAlignment="1">
      <alignment horizontal="left" vertical="top" wrapText="1"/>
    </xf>
    <xf numFmtId="0" fontId="0" fillId="7" borderId="24" xfId="0" applyFill="1" applyBorder="1" applyAlignment="1">
      <alignment horizontal="center" vertical="top" wrapText="1"/>
    </xf>
    <xf numFmtId="0" fontId="0" fillId="5" borderId="44" xfId="0" applyFill="1" applyBorder="1" applyAlignment="1">
      <alignment vertical="top" wrapText="1"/>
    </xf>
    <xf numFmtId="0" fontId="0" fillId="8" borderId="31" xfId="0" applyFill="1" applyBorder="1" applyAlignment="1">
      <alignment vertical="top" wrapText="1"/>
    </xf>
    <xf numFmtId="3" fontId="0" fillId="8" borderId="23" xfId="0" applyNumberFormat="1" applyFill="1" applyBorder="1" applyAlignment="1">
      <alignment vertical="top" wrapText="1"/>
    </xf>
    <xf numFmtId="3" fontId="0" fillId="8" borderId="25" xfId="0" applyNumberFormat="1" applyFill="1" applyBorder="1" applyAlignment="1">
      <alignment vertical="top" wrapText="1"/>
    </xf>
    <xf numFmtId="0" fontId="0" fillId="8" borderId="23" xfId="0" applyFill="1" applyBorder="1" applyAlignment="1">
      <alignment vertical="top" wrapText="1"/>
    </xf>
    <xf numFmtId="0" fontId="0" fillId="8" borderId="25" xfId="0" applyFill="1" applyBorder="1" applyAlignment="1">
      <alignment vertical="top" wrapText="1"/>
    </xf>
    <xf numFmtId="0" fontId="0" fillId="8" borderId="23" xfId="0" applyFill="1" applyBorder="1" applyAlignment="1">
      <alignment horizontal="center" vertical="top" wrapText="1"/>
    </xf>
    <xf numFmtId="0" fontId="0" fillId="8" borderId="25" xfId="0" applyFill="1" applyBorder="1" applyAlignment="1">
      <alignment horizontal="center" vertical="top" wrapText="1"/>
    </xf>
    <xf numFmtId="0" fontId="0" fillId="8" borderId="31" xfId="0" applyFont="1" applyFill="1" applyBorder="1" applyAlignment="1">
      <alignment horizontal="left" vertical="top" wrapText="1"/>
    </xf>
    <xf numFmtId="0" fontId="0" fillId="0" borderId="37" xfId="0" applyBorder="1" applyAlignment="1">
      <alignment vertical="top" wrapText="1"/>
    </xf>
    <xf numFmtId="0" fontId="0" fillId="8" borderId="25" xfId="0" applyFont="1" applyFill="1" applyBorder="1" applyAlignment="1">
      <alignment vertical="top" wrapText="1"/>
    </xf>
    <xf numFmtId="3" fontId="0" fillId="8" borderId="25" xfId="0" applyNumberFormat="1" applyFill="1" applyBorder="1" applyAlignment="1">
      <alignment horizontal="right" vertical="top" wrapText="1"/>
    </xf>
    <xf numFmtId="0" fontId="0" fillId="8" borderId="31" xfId="0" applyFill="1" applyBorder="1" applyAlignment="1">
      <alignment horizontal="left" vertical="top" wrapText="1"/>
    </xf>
    <xf numFmtId="0" fontId="0" fillId="8" borderId="23" xfId="0" applyFill="1" applyBorder="1" applyAlignment="1">
      <alignment horizontal="left" vertical="top" wrapText="1"/>
    </xf>
    <xf numFmtId="0" fontId="0" fillId="8" borderId="0" xfId="0" applyFill="1" applyAlignment="1">
      <alignment vertical="top" wrapText="1"/>
    </xf>
    <xf numFmtId="0" fontId="14" fillId="8" borderId="31" xfId="0" applyFont="1" applyFill="1" applyBorder="1" applyAlignment="1">
      <alignment vertical="top" wrapText="1"/>
    </xf>
    <xf numFmtId="0" fontId="0" fillId="8" borderId="24" xfId="0" applyFill="1" applyBorder="1" applyAlignment="1">
      <alignment horizontal="center" vertical="top" wrapText="1"/>
    </xf>
    <xf numFmtId="0" fontId="0" fillId="8" borderId="31" xfId="0" applyFill="1" applyBorder="1" applyAlignment="1">
      <alignment horizontal="center" vertical="top" wrapText="1"/>
    </xf>
    <xf numFmtId="0" fontId="0" fillId="8" borderId="25" xfId="0" applyFill="1" applyBorder="1" applyAlignment="1">
      <alignment horizontal="left" vertical="top" wrapText="1"/>
    </xf>
    <xf numFmtId="3" fontId="0" fillId="8" borderId="23" xfId="0" applyNumberFormat="1" applyFill="1" applyBorder="1" applyAlignment="1">
      <alignment horizontal="right" vertical="top" wrapText="1"/>
    </xf>
    <xf numFmtId="0" fontId="0" fillId="8" borderId="37" xfId="0" applyFill="1" applyBorder="1" applyAlignment="1">
      <alignment vertical="top" wrapText="1"/>
    </xf>
    <xf numFmtId="0" fontId="0" fillId="8" borderId="38" xfId="0" applyFill="1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14" fillId="8" borderId="44" xfId="0" applyFont="1" applyFill="1" applyBorder="1" applyAlignment="1">
      <alignment vertical="top" wrapText="1"/>
    </xf>
    <xf numFmtId="3" fontId="14" fillId="8" borderId="23" xfId="0" applyNumberFormat="1" applyFont="1" applyFill="1" applyBorder="1" applyAlignment="1">
      <alignment vertical="top" wrapText="1"/>
    </xf>
    <xf numFmtId="0" fontId="14" fillId="8" borderId="23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0" fontId="14" fillId="8" borderId="23" xfId="0" applyFont="1" applyFill="1" applyBorder="1" applyAlignment="1">
      <alignment horizontal="left" vertical="top" wrapText="1"/>
    </xf>
    <xf numFmtId="0" fontId="14" fillId="8" borderId="25" xfId="0" applyFont="1" applyFill="1" applyBorder="1" applyAlignment="1">
      <alignment horizontal="left" vertical="top" wrapText="1"/>
    </xf>
    <xf numFmtId="0" fontId="0" fillId="8" borderId="31" xfId="0" applyFill="1" applyBorder="1" applyAlignment="1">
      <alignment wrapText="1"/>
    </xf>
    <xf numFmtId="0" fontId="0" fillId="8" borderId="37" xfId="0" applyFill="1" applyBorder="1" applyAlignment="1">
      <alignment horizontal="center" vertical="top" wrapText="1"/>
    </xf>
    <xf numFmtId="0" fontId="0" fillId="8" borderId="54" xfId="0" applyFill="1" applyBorder="1" applyAlignment="1">
      <alignment horizontal="center" vertical="top" wrapText="1"/>
    </xf>
    <xf numFmtId="0" fontId="0" fillId="8" borderId="38" xfId="0" applyFill="1" applyBorder="1" applyAlignment="1">
      <alignment horizontal="center" vertical="top" wrapText="1"/>
    </xf>
    <xf numFmtId="0" fontId="0" fillId="8" borderId="53" xfId="0" applyFill="1" applyBorder="1" applyAlignment="1">
      <alignment horizontal="center" vertical="top" wrapText="1"/>
    </xf>
    <xf numFmtId="0" fontId="15" fillId="8" borderId="0" xfId="0" applyFont="1" applyFill="1" applyBorder="1" applyAlignment="1">
      <alignment horizontal="left"/>
    </xf>
    <xf numFmtId="0" fontId="0" fillId="8" borderId="0" xfId="0" applyFill="1"/>
    <xf numFmtId="0" fontId="0" fillId="0" borderId="18" xfId="0" applyBorder="1" applyAlignment="1">
      <alignment horizontal="right" vertical="top" wrapText="1"/>
    </xf>
    <xf numFmtId="0" fontId="0" fillId="0" borderId="56" xfId="0" applyBorder="1" applyAlignment="1">
      <alignment horizontal="right" vertical="top" wrapText="1"/>
    </xf>
    <xf numFmtId="0" fontId="0" fillId="0" borderId="54" xfId="0" applyBorder="1" applyAlignment="1">
      <alignment horizontal="right" vertical="top" wrapText="1"/>
    </xf>
    <xf numFmtId="3" fontId="0" fillId="0" borderId="18" xfId="0" applyNumberFormat="1" applyBorder="1" applyAlignment="1">
      <alignment horizontal="right" vertical="top" wrapText="1"/>
    </xf>
    <xf numFmtId="3" fontId="0" fillId="0" borderId="56" xfId="0" applyNumberFormat="1" applyBorder="1" applyAlignment="1">
      <alignment horizontal="right" vertical="top" wrapText="1"/>
    </xf>
    <xf numFmtId="3" fontId="0" fillId="0" borderId="54" xfId="0" applyNumberFormat="1" applyBorder="1" applyAlignment="1">
      <alignment horizontal="right" vertical="top" wrapText="1"/>
    </xf>
    <xf numFmtId="3" fontId="0" fillId="0" borderId="19" xfId="0" applyNumberFormat="1" applyBorder="1" applyAlignment="1">
      <alignment horizontal="right" vertical="top" wrapText="1"/>
    </xf>
    <xf numFmtId="3" fontId="0" fillId="0" borderId="57" xfId="0" applyNumberFormat="1" applyBorder="1" applyAlignment="1">
      <alignment horizontal="right" vertical="top" wrapText="1"/>
    </xf>
    <xf numFmtId="3" fontId="0" fillId="0" borderId="38" xfId="0" applyNumberFormat="1" applyBorder="1" applyAlignment="1">
      <alignment horizontal="right" vertical="top" wrapText="1"/>
    </xf>
    <xf numFmtId="0" fontId="0" fillId="0" borderId="63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3" fontId="0" fillId="0" borderId="18" xfId="0" applyNumberFormat="1" applyBorder="1" applyAlignment="1">
      <alignment vertical="top" wrapText="1"/>
    </xf>
    <xf numFmtId="3" fontId="0" fillId="0" borderId="54" xfId="0" applyNumberFormat="1" applyBorder="1" applyAlignment="1">
      <alignment vertical="top" wrapText="1"/>
    </xf>
    <xf numFmtId="3" fontId="0" fillId="0" borderId="19" xfId="0" applyNumberFormat="1" applyBorder="1" applyAlignment="1">
      <alignment vertical="top" wrapText="1"/>
    </xf>
    <xf numFmtId="3" fontId="0" fillId="0" borderId="38" xfId="0" applyNumberFormat="1" applyBorder="1" applyAlignment="1">
      <alignment vertical="top" wrapText="1"/>
    </xf>
    <xf numFmtId="3" fontId="0" fillId="0" borderId="56" xfId="0" applyNumberFormat="1" applyBorder="1" applyAlignment="1">
      <alignment vertical="top" wrapText="1"/>
    </xf>
    <xf numFmtId="3" fontId="0" fillId="0" borderId="57" xfId="0" applyNumberFormat="1" applyBorder="1" applyAlignment="1">
      <alignment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56" xfId="0" applyFont="1" applyBorder="1" applyAlignment="1">
      <alignment horizontal="left" vertical="top" wrapText="1"/>
    </xf>
    <xf numFmtId="0" fontId="0" fillId="0" borderId="54" xfId="0" applyFont="1" applyBorder="1" applyAlignment="1">
      <alignment horizontal="left" vertical="top" wrapText="1"/>
    </xf>
    <xf numFmtId="0" fontId="0" fillId="0" borderId="18" xfId="0" applyFont="1" applyBorder="1" applyAlignment="1">
      <alignment vertical="top" wrapText="1"/>
    </xf>
    <xf numFmtId="0" fontId="0" fillId="0" borderId="56" xfId="0" applyFont="1" applyBorder="1" applyAlignment="1">
      <alignment vertical="top" wrapText="1"/>
    </xf>
    <xf numFmtId="0" fontId="0" fillId="0" borderId="54" xfId="0" applyFont="1" applyBorder="1" applyAlignment="1">
      <alignment vertical="top" wrapText="1"/>
    </xf>
    <xf numFmtId="0" fontId="0" fillId="0" borderId="63" xfId="0" applyFont="1" applyBorder="1" applyAlignment="1">
      <alignment vertical="top" wrapText="1"/>
    </xf>
    <xf numFmtId="0" fontId="0" fillId="0" borderId="49" xfId="0" applyFont="1" applyBorder="1" applyAlignment="1">
      <alignment vertical="top" wrapText="1"/>
    </xf>
    <xf numFmtId="0" fontId="0" fillId="0" borderId="52" xfId="0" applyFont="1" applyBorder="1" applyAlignment="1">
      <alignment vertical="top" wrapText="1"/>
    </xf>
    <xf numFmtId="3" fontId="0" fillId="0" borderId="19" xfId="0" applyNumberFormat="1" applyFont="1" applyBorder="1" applyAlignment="1">
      <alignment horizontal="right" vertical="top" wrapText="1"/>
    </xf>
    <xf numFmtId="3" fontId="0" fillId="0" borderId="57" xfId="0" applyNumberFormat="1" applyFont="1" applyBorder="1" applyAlignment="1">
      <alignment horizontal="right" vertical="top" wrapText="1"/>
    </xf>
    <xf numFmtId="3" fontId="0" fillId="0" borderId="38" xfId="0" applyNumberFormat="1" applyFont="1" applyBorder="1" applyAlignment="1">
      <alignment horizontal="right"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19" xfId="0" applyFont="1" applyBorder="1" applyAlignment="1">
      <alignment horizontal="right" vertical="top" wrapText="1"/>
    </xf>
    <xf numFmtId="0" fontId="0" fillId="0" borderId="57" xfId="0" applyFont="1" applyBorder="1" applyAlignment="1">
      <alignment horizontal="right" vertical="top" wrapText="1"/>
    </xf>
    <xf numFmtId="0" fontId="0" fillId="0" borderId="38" xfId="0" applyFont="1" applyBorder="1" applyAlignment="1">
      <alignment horizontal="right" vertical="top" wrapText="1"/>
    </xf>
    <xf numFmtId="0" fontId="0" fillId="0" borderId="6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2" xfId="0" applyBorder="1" applyAlignment="1">
      <alignment horizontal="right" vertical="top" wrapText="1"/>
    </xf>
    <xf numFmtId="3" fontId="0" fillId="0" borderId="32" xfId="0" applyNumberFormat="1" applyBorder="1" applyAlignment="1">
      <alignment horizontal="right" vertical="top" wrapText="1"/>
    </xf>
    <xf numFmtId="3" fontId="0" fillId="0" borderId="33" xfId="0" applyNumberFormat="1" applyBorder="1" applyAlignment="1">
      <alignment horizontal="right" vertical="top" wrapText="1"/>
    </xf>
    <xf numFmtId="3" fontId="0" fillId="5" borderId="19" xfId="0" applyNumberFormat="1" applyFill="1" applyBorder="1" applyAlignment="1">
      <alignment vertical="top" wrapText="1"/>
    </xf>
    <xf numFmtId="3" fontId="0" fillId="5" borderId="38" xfId="0" applyNumberForma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5" borderId="37" xfId="0" applyFill="1" applyBorder="1" applyAlignment="1">
      <alignment vertical="top" wrapText="1"/>
    </xf>
    <xf numFmtId="0" fontId="0" fillId="0" borderId="19" xfId="0" applyBorder="1" applyAlignment="1">
      <alignment horizontal="right" vertical="top" wrapText="1"/>
    </xf>
    <xf numFmtId="0" fontId="0" fillId="0" borderId="57" xfId="0" applyBorder="1" applyAlignment="1">
      <alignment horizontal="right" vertical="top" wrapText="1"/>
    </xf>
    <xf numFmtId="0" fontId="0" fillId="0" borderId="38" xfId="0" applyBorder="1" applyAlignment="1">
      <alignment horizontal="righ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38" xfId="0" applyFill="1" applyBorder="1" applyAlignment="1">
      <alignment horizontal="left" vertical="top" wrapText="1"/>
    </xf>
    <xf numFmtId="0" fontId="0" fillId="5" borderId="17" xfId="0" applyFill="1" applyBorder="1" applyAlignment="1">
      <alignment horizontal="center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top" wrapText="1"/>
    </xf>
    <xf numFmtId="0" fontId="0" fillId="5" borderId="54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38" xfId="0" applyFill="1" applyBorder="1" applyAlignment="1">
      <alignment horizontal="center" vertical="top" wrapText="1"/>
    </xf>
    <xf numFmtId="0" fontId="0" fillId="5" borderId="44" xfId="0" applyFill="1" applyBorder="1" applyAlignment="1">
      <alignment horizontal="center" vertical="top" wrapText="1"/>
    </xf>
    <xf numFmtId="0" fontId="0" fillId="5" borderId="53" xfId="0" applyFill="1" applyBorder="1" applyAlignment="1">
      <alignment horizontal="center" vertical="top" wrapText="1"/>
    </xf>
    <xf numFmtId="0" fontId="0" fillId="5" borderId="19" xfId="0" applyFill="1" applyBorder="1" applyAlignment="1">
      <alignment vertical="top" wrapText="1"/>
    </xf>
    <xf numFmtId="0" fontId="0" fillId="5" borderId="38" xfId="0" applyFill="1" applyBorder="1" applyAlignment="1">
      <alignment vertical="top" wrapText="1"/>
    </xf>
    <xf numFmtId="0" fontId="0" fillId="5" borderId="17" xfId="0" applyFill="1" applyBorder="1" applyAlignment="1">
      <alignment horizontal="left" vertical="top" wrapText="1"/>
    </xf>
    <xf numFmtId="0" fontId="0" fillId="5" borderId="37" xfId="0" applyFill="1" applyBorder="1" applyAlignment="1">
      <alignment horizontal="left" vertical="top" wrapText="1"/>
    </xf>
    <xf numFmtId="0" fontId="0" fillId="5" borderId="44" xfId="0" applyFill="1" applyBorder="1" applyAlignment="1">
      <alignment vertical="top" wrapText="1"/>
    </xf>
    <xf numFmtId="0" fontId="0" fillId="5" borderId="53" xfId="0" applyFill="1" applyBorder="1" applyAlignment="1">
      <alignment vertical="top" wrapText="1"/>
    </xf>
    <xf numFmtId="3" fontId="0" fillId="5" borderId="17" xfId="0" applyNumberFormat="1" applyFill="1" applyBorder="1" applyAlignment="1">
      <alignment vertical="top" wrapText="1"/>
    </xf>
    <xf numFmtId="3" fontId="0" fillId="5" borderId="37" xfId="0" applyNumberFormat="1" applyFill="1" applyBorder="1" applyAlignment="1">
      <alignment vertical="top" wrapText="1"/>
    </xf>
    <xf numFmtId="0" fontId="0" fillId="2" borderId="63" xfId="0" applyFill="1" applyBorder="1" applyAlignment="1">
      <alignment vertical="top" wrapText="1"/>
    </xf>
    <xf numFmtId="0" fontId="0" fillId="2" borderId="49" xfId="0" applyFill="1" applyBorder="1" applyAlignment="1">
      <alignment vertical="top" wrapText="1"/>
    </xf>
    <xf numFmtId="0" fontId="0" fillId="2" borderId="52" xfId="0" applyFill="1" applyBorder="1" applyAlignment="1">
      <alignment vertical="top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right" vertical="top" wrapText="1"/>
    </xf>
    <xf numFmtId="0" fontId="0" fillId="0" borderId="56" xfId="0" applyFont="1" applyBorder="1" applyAlignment="1">
      <alignment horizontal="right" vertical="top" wrapText="1"/>
    </xf>
    <xf numFmtId="0" fontId="0" fillId="0" borderId="54" xfId="0" applyFont="1" applyBorder="1" applyAlignment="1">
      <alignment horizontal="right" vertical="top" wrapText="1"/>
    </xf>
    <xf numFmtId="0" fontId="0" fillId="0" borderId="33" xfId="0" applyFont="1" applyBorder="1" applyAlignment="1">
      <alignment horizontal="right" vertical="top" wrapText="1"/>
    </xf>
    <xf numFmtId="0" fontId="4" fillId="0" borderId="2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 vertical="top" wrapText="1"/>
    </xf>
    <xf numFmtId="0" fontId="0" fillId="0" borderId="55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  <xf numFmtId="0" fontId="0" fillId="0" borderId="32" xfId="0" applyFill="1" applyBorder="1" applyAlignment="1">
      <alignment horizontal="left" vertical="top"/>
    </xf>
    <xf numFmtId="0" fontId="0" fillId="0" borderId="56" xfId="0" applyFill="1" applyBorder="1" applyAlignment="1">
      <alignment horizontal="left" vertical="top"/>
    </xf>
    <xf numFmtId="0" fontId="0" fillId="0" borderId="54" xfId="0" applyFill="1" applyBorder="1" applyAlignment="1">
      <alignment horizontal="left" vertical="top"/>
    </xf>
    <xf numFmtId="0" fontId="0" fillId="0" borderId="33" xfId="0" applyFill="1" applyBorder="1" applyAlignment="1">
      <alignment horizontal="right" vertical="top"/>
    </xf>
    <xf numFmtId="0" fontId="0" fillId="0" borderId="57" xfId="0" applyFill="1" applyBorder="1" applyAlignment="1">
      <alignment horizontal="right" vertical="top"/>
    </xf>
    <xf numFmtId="0" fontId="0" fillId="0" borderId="38" xfId="0" applyFill="1" applyBorder="1" applyAlignment="1">
      <alignment horizontal="right" vertical="top"/>
    </xf>
  </cellXfs>
  <cellStyles count="11">
    <cellStyle name="Excel Built-in Hyperlink" xfId="4"/>
    <cellStyle name="Excel Built-in Normal" xfId="5"/>
    <cellStyle name="Excel Built-in Percent" xfId="6"/>
    <cellStyle name="Heading" xfId="7"/>
    <cellStyle name="Heading1" xfId="8"/>
    <cellStyle name="Hypertextový odkaz" xfId="1" builtinId="8"/>
    <cellStyle name="Normální" xfId="0" builtinId="0"/>
    <cellStyle name="Normální 2" xfId="3"/>
    <cellStyle name="Procenta" xfId="2" builtinId="5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180975</xdr:rowOff>
    </xdr:from>
    <xdr:to>
      <xdr:col>16</xdr:col>
      <xdr:colOff>514350</xdr:colOff>
      <xdr:row>32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A4" sqref="A4:H4"/>
    </sheetView>
  </sheetViews>
  <sheetFormatPr defaultRowHeight="15" x14ac:dyDescent="0.25"/>
  <cols>
    <col min="1" max="1" width="15.85546875" customWidth="1"/>
    <col min="2" max="2" width="16.42578125" customWidth="1"/>
    <col min="3" max="3" width="12" customWidth="1"/>
  </cols>
  <sheetData>
    <row r="1" spans="1:11" ht="21" x14ac:dyDescent="0.35">
      <c r="A1" s="18" t="s">
        <v>0</v>
      </c>
    </row>
    <row r="2" spans="1:11" s="47" customFormat="1" ht="15.75" x14ac:dyDescent="0.25">
      <c r="A2" s="47" t="s">
        <v>236</v>
      </c>
    </row>
    <row r="3" spans="1:11" s="47" customFormat="1" ht="15.75" x14ac:dyDescent="0.25">
      <c r="A3" s="47" t="s">
        <v>237</v>
      </c>
    </row>
    <row r="4" spans="1:11" s="47" customFormat="1" ht="15.75" x14ac:dyDescent="0.25">
      <c r="A4" s="47" t="s">
        <v>238</v>
      </c>
    </row>
    <row r="5" spans="1:11" s="1" customFormat="1" ht="12" customHeight="1" x14ac:dyDescent="0.35">
      <c r="A5" s="18"/>
    </row>
    <row r="6" spans="1:11" s="1" customFormat="1" x14ac:dyDescent="0.25">
      <c r="A6" s="19" t="s">
        <v>234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6" customFormat="1" ht="15.75" x14ac:dyDescent="0.25">
      <c r="A7" s="47" t="s">
        <v>235</v>
      </c>
      <c r="B7" s="47"/>
      <c r="C7" s="47"/>
      <c r="D7" s="47"/>
      <c r="E7" s="47"/>
      <c r="F7" s="47"/>
      <c r="G7" s="47"/>
      <c r="H7" s="47"/>
    </row>
    <row r="8" spans="1:11" s="1" customFormat="1" x14ac:dyDescent="0.25">
      <c r="A8" s="16" t="s">
        <v>233</v>
      </c>
      <c r="B8" s="16"/>
      <c r="C8" s="16"/>
      <c r="D8" s="16"/>
      <c r="E8" s="16"/>
      <c r="F8" s="16"/>
      <c r="G8" s="16"/>
      <c r="H8" s="16"/>
    </row>
    <row r="9" spans="1:11" s="1" customFormat="1" x14ac:dyDescent="0.25">
      <c r="A9" s="16" t="s">
        <v>208</v>
      </c>
      <c r="B9" s="16"/>
      <c r="C9" s="16"/>
      <c r="D9" s="16"/>
      <c r="E9" s="16"/>
      <c r="F9" s="16"/>
      <c r="G9" s="16"/>
      <c r="H9" s="16"/>
    </row>
    <row r="10" spans="1:11" s="1" customFormat="1" ht="9" customHeight="1" x14ac:dyDescent="0.25">
      <c r="A10" s="6"/>
      <c r="D10" s="16"/>
      <c r="E10" s="16"/>
      <c r="F10" s="16"/>
      <c r="G10" s="16"/>
    </row>
    <row r="11" spans="1:11" s="1" customFormat="1" x14ac:dyDescent="0.25">
      <c r="A11" s="32" t="s">
        <v>209</v>
      </c>
      <c r="B11" s="33" t="s">
        <v>210</v>
      </c>
      <c r="C11" s="34" t="s">
        <v>211</v>
      </c>
      <c r="D11" s="16"/>
      <c r="E11" s="16"/>
      <c r="F11" s="16"/>
      <c r="G11" s="16"/>
    </row>
    <row r="12" spans="1:11" s="1" customFormat="1" x14ac:dyDescent="0.25">
      <c r="A12" s="35" t="s">
        <v>212</v>
      </c>
      <c r="B12" s="36" t="s">
        <v>213</v>
      </c>
      <c r="C12" s="37" t="s">
        <v>214</v>
      </c>
      <c r="D12" s="16"/>
      <c r="E12" s="16"/>
      <c r="F12" s="16"/>
      <c r="G12" s="16"/>
    </row>
    <row r="13" spans="1:11" s="1" customFormat="1" x14ac:dyDescent="0.25">
      <c r="A13" s="38" t="s">
        <v>215</v>
      </c>
      <c r="B13" s="39" t="s">
        <v>216</v>
      </c>
      <c r="C13" s="40" t="s">
        <v>217</v>
      </c>
      <c r="D13" s="16"/>
      <c r="E13" s="16"/>
      <c r="F13" s="16"/>
      <c r="G13" s="16"/>
    </row>
    <row r="14" spans="1:11" s="1" customFormat="1" x14ac:dyDescent="0.25">
      <c r="A14" s="38" t="s">
        <v>218</v>
      </c>
      <c r="B14" s="39" t="s">
        <v>216</v>
      </c>
      <c r="C14" s="40" t="s">
        <v>217</v>
      </c>
      <c r="D14" s="16"/>
      <c r="E14" s="16"/>
      <c r="F14" s="16"/>
      <c r="G14" s="16"/>
    </row>
    <row r="15" spans="1:11" s="1" customFormat="1" x14ac:dyDescent="0.25">
      <c r="A15" s="38" t="s">
        <v>219</v>
      </c>
      <c r="B15" s="39" t="s">
        <v>216</v>
      </c>
      <c r="C15" s="40" t="s">
        <v>217</v>
      </c>
      <c r="D15" s="16"/>
      <c r="E15" s="16"/>
      <c r="F15" s="16"/>
      <c r="G15" s="16"/>
    </row>
    <row r="16" spans="1:11" s="1" customFormat="1" x14ac:dyDescent="0.25">
      <c r="A16" s="38" t="s">
        <v>220</v>
      </c>
      <c r="B16" s="39" t="s">
        <v>216</v>
      </c>
      <c r="C16" s="40" t="s">
        <v>217</v>
      </c>
      <c r="D16" s="16"/>
      <c r="E16" s="16"/>
      <c r="F16" s="16"/>
      <c r="G16" s="16"/>
    </row>
    <row r="17" spans="1:7" s="1" customFormat="1" x14ac:dyDescent="0.25">
      <c r="A17" s="38" t="s">
        <v>221</v>
      </c>
      <c r="B17" s="39" t="s">
        <v>216</v>
      </c>
      <c r="C17" s="40" t="s">
        <v>217</v>
      </c>
      <c r="D17" s="16"/>
      <c r="E17" s="16"/>
      <c r="F17" s="16"/>
      <c r="G17" s="16"/>
    </row>
    <row r="18" spans="1:7" s="1" customFormat="1" x14ac:dyDescent="0.25">
      <c r="A18" s="41" t="s">
        <v>222</v>
      </c>
      <c r="B18" s="42" t="s">
        <v>223</v>
      </c>
      <c r="C18" s="43" t="s">
        <v>224</v>
      </c>
      <c r="D18" s="16"/>
      <c r="E18" s="16"/>
      <c r="F18" s="16"/>
      <c r="G18" s="16"/>
    </row>
    <row r="19" spans="1:7" s="1" customFormat="1" x14ac:dyDescent="0.25">
      <c r="A19" s="41" t="s">
        <v>225</v>
      </c>
      <c r="B19" s="42" t="s">
        <v>223</v>
      </c>
      <c r="C19" s="43" t="s">
        <v>224</v>
      </c>
      <c r="D19" s="16"/>
      <c r="E19" s="16"/>
      <c r="F19" s="16"/>
      <c r="G19" s="16"/>
    </row>
    <row r="20" spans="1:7" s="1" customFormat="1" x14ac:dyDescent="0.25">
      <c r="A20" s="41" t="s">
        <v>226</v>
      </c>
      <c r="B20" s="42" t="s">
        <v>223</v>
      </c>
      <c r="C20" s="43" t="s">
        <v>224</v>
      </c>
      <c r="D20" s="16"/>
      <c r="E20" s="16"/>
      <c r="F20" s="16"/>
      <c r="G20" s="16"/>
    </row>
    <row r="21" spans="1:7" s="1" customFormat="1" x14ac:dyDescent="0.25">
      <c r="A21" s="41" t="s">
        <v>227</v>
      </c>
      <c r="B21" s="42" t="s">
        <v>223</v>
      </c>
      <c r="C21" s="43" t="s">
        <v>224</v>
      </c>
      <c r="D21" s="16"/>
      <c r="E21" s="16"/>
      <c r="F21" s="16"/>
      <c r="G21" s="16"/>
    </row>
    <row r="22" spans="1:7" s="1" customFormat="1" x14ac:dyDescent="0.25">
      <c r="A22" s="41" t="s">
        <v>228</v>
      </c>
      <c r="B22" s="42" t="s">
        <v>223</v>
      </c>
      <c r="C22" s="43" t="s">
        <v>224</v>
      </c>
      <c r="D22" s="16"/>
      <c r="E22" s="16"/>
      <c r="F22" s="16"/>
      <c r="G22" s="16"/>
    </row>
    <row r="23" spans="1:7" s="1" customFormat="1" x14ac:dyDescent="0.25">
      <c r="A23" s="41" t="s">
        <v>229</v>
      </c>
      <c r="B23" s="42" t="s">
        <v>223</v>
      </c>
      <c r="C23" s="43" t="s">
        <v>224</v>
      </c>
      <c r="D23" s="16"/>
      <c r="E23" s="16"/>
      <c r="F23" s="16"/>
      <c r="G23" s="16"/>
    </row>
    <row r="24" spans="1:7" s="1" customFormat="1" x14ac:dyDescent="0.25">
      <c r="A24" s="41" t="s">
        <v>230</v>
      </c>
      <c r="B24" s="42" t="s">
        <v>223</v>
      </c>
      <c r="C24" s="43" t="s">
        <v>224</v>
      </c>
      <c r="D24" s="16"/>
      <c r="E24" s="16"/>
      <c r="F24" s="16"/>
      <c r="G24" s="16"/>
    </row>
    <row r="25" spans="1:7" s="1" customFormat="1" x14ac:dyDescent="0.25">
      <c r="A25" s="44" t="s">
        <v>232</v>
      </c>
      <c r="B25" s="45" t="s">
        <v>223</v>
      </c>
      <c r="C25" s="46" t="s">
        <v>224</v>
      </c>
      <c r="D25" s="16"/>
      <c r="E25" s="16"/>
      <c r="F25" s="16"/>
      <c r="G25" s="16"/>
    </row>
    <row r="26" spans="1:7" s="1" customFormat="1" x14ac:dyDescent="0.25">
      <c r="A26" s="6"/>
      <c r="D26" s="16"/>
      <c r="E26" s="16"/>
      <c r="F26" s="16"/>
      <c r="G26" s="16"/>
    </row>
    <row r="27" spans="1:7" x14ac:dyDescent="0.25">
      <c r="A27" s="19" t="s">
        <v>1</v>
      </c>
    </row>
    <row r="28" spans="1:7" x14ac:dyDescent="0.25">
      <c r="A28" s="16" t="s">
        <v>2</v>
      </c>
    </row>
    <row r="29" spans="1:7" x14ac:dyDescent="0.25">
      <c r="A29" s="16" t="s">
        <v>3</v>
      </c>
    </row>
    <row r="30" spans="1:7" s="1" customFormat="1" x14ac:dyDescent="0.25">
      <c r="A30" s="16"/>
    </row>
    <row r="31" spans="1:7" s="1" customFormat="1" x14ac:dyDescent="0.25">
      <c r="A31" s="16"/>
    </row>
    <row r="32" spans="1:7" ht="130.69999999999999" customHeight="1" x14ac:dyDescent="0.25">
      <c r="A32" s="6"/>
    </row>
    <row r="33" spans="1:1" s="1" customFormat="1" ht="38.25" customHeight="1" x14ac:dyDescent="0.25">
      <c r="A33" s="6"/>
    </row>
    <row r="34" spans="1:1" x14ac:dyDescent="0.25">
      <c r="A34" s="17" t="s">
        <v>4</v>
      </c>
    </row>
    <row r="35" spans="1:1" x14ac:dyDescent="0.25">
      <c r="A35" s="1" t="s">
        <v>5</v>
      </c>
    </row>
    <row r="36" spans="1:1" x14ac:dyDescent="0.25">
      <c r="A36" s="1" t="s">
        <v>6</v>
      </c>
    </row>
    <row r="38" spans="1:1" x14ac:dyDescent="0.25">
      <c r="A38" s="17" t="s">
        <v>7</v>
      </c>
    </row>
    <row r="39" spans="1:1" x14ac:dyDescent="0.25">
      <c r="A39" s="1" t="s">
        <v>8</v>
      </c>
    </row>
    <row r="41" spans="1:1" x14ac:dyDescent="0.25">
      <c r="A41" s="19" t="s">
        <v>9</v>
      </c>
    </row>
    <row r="42" spans="1:1" x14ac:dyDescent="0.25">
      <c r="A42" s="16" t="s">
        <v>10</v>
      </c>
    </row>
    <row r="43" spans="1:1" x14ac:dyDescent="0.25">
      <c r="A43" s="20" t="s">
        <v>77</v>
      </c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"/>
  <sheetViews>
    <sheetView tabSelected="1" zoomScale="84" zoomScaleNormal="84" workbookViewId="0">
      <pane ySplit="3" topLeftCell="A4" activePane="bottomLeft" state="frozen"/>
      <selection pane="bottomLeft" activeCell="B91" sqref="B91:B105"/>
    </sheetView>
  </sheetViews>
  <sheetFormatPr defaultColWidth="9.28515625" defaultRowHeight="15" x14ac:dyDescent="0.25"/>
  <cols>
    <col min="1" max="1" width="7.28515625" style="1" customWidth="1"/>
    <col min="2" max="2" width="26.140625" style="83" customWidth="1"/>
    <col min="3" max="3" width="18.7109375" style="124" customWidth="1"/>
    <col min="4" max="4" width="11.140625" style="124" customWidth="1"/>
    <col min="5" max="5" width="12.28515625" style="124" customWidth="1"/>
    <col min="6" max="6" width="12.7109375" style="124" customWidth="1"/>
    <col min="7" max="7" width="33.5703125" style="83" customWidth="1"/>
    <col min="8" max="8" width="12.85546875" style="124" customWidth="1"/>
    <col min="9" max="9" width="14.140625" style="124" customWidth="1"/>
    <col min="10" max="10" width="15.42578125" style="124" customWidth="1"/>
    <col min="11" max="11" width="40" style="124" customWidth="1"/>
    <col min="12" max="12" width="12.28515625" style="124" customWidth="1"/>
    <col min="13" max="13" width="11.42578125" style="124" customWidth="1"/>
    <col min="14" max="15" width="9.28515625" style="124"/>
    <col min="16" max="16" width="13.7109375" style="58" customWidth="1"/>
    <col min="17" max="17" width="13.28515625" style="58" customWidth="1"/>
    <col min="18" max="18" width="18.7109375" style="1" customWidth="1"/>
    <col min="19" max="19" width="9.28515625" style="1"/>
    <col min="20" max="20" width="23.42578125" style="1" customWidth="1"/>
    <col min="21" max="16384" width="9.28515625" style="1"/>
  </cols>
  <sheetData>
    <row r="1" spans="1:20" ht="19.5" thickBot="1" x14ac:dyDescent="0.35">
      <c r="A1" s="399" t="s">
        <v>11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1"/>
    </row>
    <row r="2" spans="1:20" s="307" customFormat="1" ht="27.2" customHeight="1" x14ac:dyDescent="0.25">
      <c r="A2" s="402" t="s">
        <v>12</v>
      </c>
      <c r="B2" s="404" t="s">
        <v>13</v>
      </c>
      <c r="C2" s="405"/>
      <c r="D2" s="405"/>
      <c r="E2" s="405"/>
      <c r="F2" s="406"/>
      <c r="G2" s="402" t="s">
        <v>14</v>
      </c>
      <c r="H2" s="409" t="s">
        <v>15</v>
      </c>
      <c r="I2" s="411" t="s">
        <v>76</v>
      </c>
      <c r="J2" s="402" t="s">
        <v>16</v>
      </c>
      <c r="K2" s="402" t="s">
        <v>17</v>
      </c>
      <c r="L2" s="407" t="s">
        <v>18</v>
      </c>
      <c r="M2" s="408"/>
      <c r="N2" s="413" t="s">
        <v>19</v>
      </c>
      <c r="O2" s="414"/>
      <c r="P2" s="413" t="s">
        <v>20</v>
      </c>
      <c r="Q2" s="414"/>
      <c r="R2" s="413" t="s">
        <v>21</v>
      </c>
      <c r="S2" s="414"/>
    </row>
    <row r="3" spans="1:20" s="307" customFormat="1" ht="92.25" thickBot="1" x14ac:dyDescent="0.3">
      <c r="A3" s="403"/>
      <c r="B3" s="308" t="s">
        <v>22</v>
      </c>
      <c r="C3" s="309" t="s">
        <v>23</v>
      </c>
      <c r="D3" s="309" t="s">
        <v>24</v>
      </c>
      <c r="E3" s="309" t="s">
        <v>25</v>
      </c>
      <c r="F3" s="310" t="s">
        <v>26</v>
      </c>
      <c r="G3" s="403"/>
      <c r="H3" s="410"/>
      <c r="I3" s="412"/>
      <c r="J3" s="403"/>
      <c r="K3" s="403"/>
      <c r="L3" s="311" t="s">
        <v>27</v>
      </c>
      <c r="M3" s="312" t="s">
        <v>28</v>
      </c>
      <c r="N3" s="304" t="s">
        <v>29</v>
      </c>
      <c r="O3" s="305" t="s">
        <v>30</v>
      </c>
      <c r="P3" s="7" t="s">
        <v>31</v>
      </c>
      <c r="Q3" s="12" t="s">
        <v>32</v>
      </c>
      <c r="R3" s="14" t="s">
        <v>33</v>
      </c>
      <c r="S3" s="305" t="s">
        <v>34</v>
      </c>
    </row>
    <row r="4" spans="1:20" s="171" customFormat="1" ht="48" customHeight="1" x14ac:dyDescent="0.25">
      <c r="A4" s="95">
        <v>1</v>
      </c>
      <c r="B4" s="421" t="s">
        <v>95</v>
      </c>
      <c r="C4" s="422" t="s">
        <v>94</v>
      </c>
      <c r="D4" s="423">
        <v>75022222</v>
      </c>
      <c r="E4" s="424" t="s">
        <v>112</v>
      </c>
      <c r="F4" s="425" t="s">
        <v>93</v>
      </c>
      <c r="G4" s="172" t="s">
        <v>573</v>
      </c>
      <c r="H4" s="162" t="s">
        <v>96</v>
      </c>
      <c r="I4" s="162" t="s">
        <v>97</v>
      </c>
      <c r="J4" s="162" t="s">
        <v>98</v>
      </c>
      <c r="K4" s="178" t="s">
        <v>416</v>
      </c>
      <c r="L4" s="165">
        <v>4000000</v>
      </c>
      <c r="M4" s="163">
        <f t="shared" ref="M4:M113" si="0">L4/100*85</f>
        <v>3400000</v>
      </c>
      <c r="N4" s="164">
        <v>2021</v>
      </c>
      <c r="O4" s="167">
        <v>2027</v>
      </c>
      <c r="P4" s="168"/>
      <c r="Q4" s="169" t="s">
        <v>240</v>
      </c>
      <c r="R4" s="170" t="s">
        <v>419</v>
      </c>
      <c r="S4" s="170"/>
    </row>
    <row r="5" spans="1:20" s="171" customFormat="1" ht="32.25" customHeight="1" x14ac:dyDescent="0.25">
      <c r="A5" s="237">
        <v>2</v>
      </c>
      <c r="B5" s="376"/>
      <c r="C5" s="379"/>
      <c r="D5" s="367"/>
      <c r="E5" s="370"/>
      <c r="F5" s="373"/>
      <c r="G5" s="173" t="s">
        <v>413</v>
      </c>
      <c r="H5" s="162" t="s">
        <v>96</v>
      </c>
      <c r="I5" s="162" t="s">
        <v>97</v>
      </c>
      <c r="J5" s="162" t="s">
        <v>98</v>
      </c>
      <c r="K5" s="177" t="s">
        <v>417</v>
      </c>
      <c r="L5" s="165">
        <v>1000000</v>
      </c>
      <c r="M5" s="163">
        <f t="shared" si="0"/>
        <v>850000</v>
      </c>
      <c r="N5" s="175">
        <v>2021</v>
      </c>
      <c r="O5" s="179">
        <v>2027</v>
      </c>
      <c r="P5" s="168"/>
      <c r="Q5" s="169"/>
      <c r="R5" s="180" t="s">
        <v>419</v>
      </c>
      <c r="S5" s="170"/>
    </row>
    <row r="6" spans="1:20" s="171" customFormat="1" ht="48" customHeight="1" x14ac:dyDescent="0.25">
      <c r="A6" s="237">
        <v>3</v>
      </c>
      <c r="B6" s="376"/>
      <c r="C6" s="379"/>
      <c r="D6" s="367"/>
      <c r="E6" s="370"/>
      <c r="F6" s="373"/>
      <c r="G6" s="181" t="s">
        <v>414</v>
      </c>
      <c r="H6" s="174" t="s">
        <v>96</v>
      </c>
      <c r="I6" s="174" t="s">
        <v>97</v>
      </c>
      <c r="J6" s="174" t="s">
        <v>98</v>
      </c>
      <c r="K6" s="177" t="s">
        <v>418</v>
      </c>
      <c r="L6" s="165">
        <v>5000000</v>
      </c>
      <c r="M6" s="163">
        <f>L6/100*85</f>
        <v>4250000</v>
      </c>
      <c r="N6" s="175">
        <v>2021</v>
      </c>
      <c r="O6" s="179">
        <v>2027</v>
      </c>
      <c r="P6" s="168"/>
      <c r="Q6" s="169"/>
      <c r="R6" s="180" t="s">
        <v>419</v>
      </c>
      <c r="S6" s="170"/>
    </row>
    <row r="7" spans="1:20" s="171" customFormat="1" ht="48" customHeight="1" x14ac:dyDescent="0.25">
      <c r="A7" s="237">
        <v>4</v>
      </c>
      <c r="B7" s="376"/>
      <c r="C7" s="379"/>
      <c r="D7" s="367"/>
      <c r="E7" s="370"/>
      <c r="F7" s="373"/>
      <c r="G7" s="177" t="s">
        <v>415</v>
      </c>
      <c r="H7" s="174" t="s">
        <v>96</v>
      </c>
      <c r="I7" s="174" t="s">
        <v>97</v>
      </c>
      <c r="J7" s="174" t="s">
        <v>98</v>
      </c>
      <c r="K7" s="177" t="s">
        <v>415</v>
      </c>
      <c r="L7" s="165">
        <v>500000</v>
      </c>
      <c r="M7" s="163">
        <f t="shared" si="0"/>
        <v>425000</v>
      </c>
      <c r="N7" s="175">
        <v>2021</v>
      </c>
      <c r="O7" s="179">
        <v>2027</v>
      </c>
      <c r="P7" s="168"/>
      <c r="Q7" s="169"/>
      <c r="R7" s="180" t="s">
        <v>419</v>
      </c>
      <c r="S7" s="170"/>
    </row>
    <row r="8" spans="1:20" s="72" customFormat="1" ht="93.75" customHeight="1" x14ac:dyDescent="0.25">
      <c r="A8" s="237">
        <v>5</v>
      </c>
      <c r="B8" s="393" t="s">
        <v>101</v>
      </c>
      <c r="C8" s="390" t="s">
        <v>105</v>
      </c>
      <c r="D8" s="390">
        <v>75020726</v>
      </c>
      <c r="E8" s="369" t="s">
        <v>113</v>
      </c>
      <c r="F8" s="418" t="s">
        <v>102</v>
      </c>
      <c r="G8" s="177" t="s">
        <v>252</v>
      </c>
      <c r="H8" s="176" t="s">
        <v>96</v>
      </c>
      <c r="I8" s="176" t="s">
        <v>97</v>
      </c>
      <c r="J8" s="176" t="s">
        <v>103</v>
      </c>
      <c r="K8" s="177" t="s">
        <v>357</v>
      </c>
      <c r="L8" s="224">
        <v>2150000</v>
      </c>
      <c r="M8" s="225">
        <f t="shared" si="0"/>
        <v>1827500</v>
      </c>
      <c r="N8" s="66">
        <v>2021</v>
      </c>
      <c r="O8" s="73">
        <v>2027</v>
      </c>
      <c r="P8" s="74"/>
      <c r="Q8" s="75"/>
      <c r="R8" s="232" t="s">
        <v>280</v>
      </c>
      <c r="S8" s="232" t="s">
        <v>280</v>
      </c>
    </row>
    <row r="9" spans="1:20" s="72" customFormat="1" ht="47.25" customHeight="1" x14ac:dyDescent="0.25">
      <c r="A9" s="237">
        <v>6</v>
      </c>
      <c r="B9" s="394"/>
      <c r="C9" s="391"/>
      <c r="D9" s="391"/>
      <c r="E9" s="370"/>
      <c r="F9" s="419"/>
      <c r="G9" s="65" t="s">
        <v>253</v>
      </c>
      <c r="H9" s="64" t="s">
        <v>96</v>
      </c>
      <c r="I9" s="64" t="s">
        <v>97</v>
      </c>
      <c r="J9" s="64" t="s">
        <v>103</v>
      </c>
      <c r="K9" s="65" t="s">
        <v>358</v>
      </c>
      <c r="L9" s="224">
        <v>2795000</v>
      </c>
      <c r="M9" s="225">
        <f t="shared" si="0"/>
        <v>2375750</v>
      </c>
      <c r="N9" s="66">
        <v>2021</v>
      </c>
      <c r="O9" s="73">
        <v>2027</v>
      </c>
      <c r="P9" s="74"/>
      <c r="Q9" s="75"/>
      <c r="R9" s="232" t="s">
        <v>280</v>
      </c>
      <c r="S9" s="232" t="s">
        <v>280</v>
      </c>
    </row>
    <row r="10" spans="1:20" s="72" customFormat="1" ht="45" x14ac:dyDescent="0.25">
      <c r="A10" s="237">
        <v>7</v>
      </c>
      <c r="B10" s="394"/>
      <c r="C10" s="391"/>
      <c r="D10" s="391"/>
      <c r="E10" s="370"/>
      <c r="F10" s="419"/>
      <c r="G10" s="65" t="s">
        <v>254</v>
      </c>
      <c r="H10" s="64" t="s">
        <v>96</v>
      </c>
      <c r="I10" s="64" t="s">
        <v>97</v>
      </c>
      <c r="J10" s="64" t="s">
        <v>103</v>
      </c>
      <c r="K10" s="65" t="s">
        <v>359</v>
      </c>
      <c r="L10" s="224">
        <v>415000</v>
      </c>
      <c r="M10" s="225">
        <f t="shared" si="0"/>
        <v>352750</v>
      </c>
      <c r="N10" s="66">
        <v>2021</v>
      </c>
      <c r="O10" s="73">
        <v>2027</v>
      </c>
      <c r="P10" s="74"/>
      <c r="Q10" s="75"/>
      <c r="R10" s="232" t="s">
        <v>280</v>
      </c>
      <c r="S10" s="232" t="s">
        <v>280</v>
      </c>
    </row>
    <row r="11" spans="1:20" s="72" customFormat="1" ht="30" x14ac:dyDescent="0.25">
      <c r="A11" s="237">
        <v>8</v>
      </c>
      <c r="B11" s="394"/>
      <c r="C11" s="391"/>
      <c r="D11" s="391"/>
      <c r="E11" s="370"/>
      <c r="F11" s="419"/>
      <c r="G11" s="65" t="s">
        <v>255</v>
      </c>
      <c r="H11" s="64" t="s">
        <v>96</v>
      </c>
      <c r="I11" s="64" t="s">
        <v>97</v>
      </c>
      <c r="J11" s="64" t="s">
        <v>103</v>
      </c>
      <c r="K11" s="65" t="s">
        <v>360</v>
      </c>
      <c r="L11" s="71">
        <v>500000</v>
      </c>
      <c r="M11" s="56">
        <f t="shared" si="0"/>
        <v>425000</v>
      </c>
      <c r="N11" s="66">
        <v>2021</v>
      </c>
      <c r="O11" s="73">
        <v>2027</v>
      </c>
      <c r="P11" s="74"/>
      <c r="Q11" s="75"/>
      <c r="R11" s="64"/>
      <c r="S11" s="64"/>
    </row>
    <row r="12" spans="1:20" s="72" customFormat="1" ht="30" x14ac:dyDescent="0.25">
      <c r="A12" s="237">
        <v>9</v>
      </c>
      <c r="B12" s="394"/>
      <c r="C12" s="391"/>
      <c r="D12" s="391"/>
      <c r="E12" s="370"/>
      <c r="F12" s="419"/>
      <c r="G12" s="65" t="s">
        <v>256</v>
      </c>
      <c r="H12" s="64" t="s">
        <v>96</v>
      </c>
      <c r="I12" s="64" t="s">
        <v>97</v>
      </c>
      <c r="J12" s="64" t="s">
        <v>103</v>
      </c>
      <c r="K12" s="65" t="s">
        <v>361</v>
      </c>
      <c r="L12" s="71">
        <v>400000</v>
      </c>
      <c r="M12" s="56">
        <f t="shared" si="0"/>
        <v>340000</v>
      </c>
      <c r="N12" s="66">
        <v>2021</v>
      </c>
      <c r="O12" s="73">
        <v>2027</v>
      </c>
      <c r="P12" s="74"/>
      <c r="Q12" s="75"/>
      <c r="R12" s="232" t="s">
        <v>280</v>
      </c>
      <c r="S12" s="232" t="s">
        <v>280</v>
      </c>
    </row>
    <row r="13" spans="1:20" s="72" customFormat="1" ht="17.25" customHeight="1" x14ac:dyDescent="0.25">
      <c r="A13" s="237">
        <v>10</v>
      </c>
      <c r="B13" s="394"/>
      <c r="C13" s="391"/>
      <c r="D13" s="391"/>
      <c r="E13" s="370"/>
      <c r="F13" s="419"/>
      <c r="G13" s="65" t="s">
        <v>257</v>
      </c>
      <c r="H13" s="64" t="s">
        <v>96</v>
      </c>
      <c r="I13" s="64" t="s">
        <v>97</v>
      </c>
      <c r="J13" s="64" t="s">
        <v>103</v>
      </c>
      <c r="K13" s="65" t="s">
        <v>362</v>
      </c>
      <c r="L13" s="224">
        <v>1200000</v>
      </c>
      <c r="M13" s="225">
        <f t="shared" si="0"/>
        <v>1020000</v>
      </c>
      <c r="N13" s="66">
        <v>2021</v>
      </c>
      <c r="O13" s="73">
        <v>2027</v>
      </c>
      <c r="P13" s="74"/>
      <c r="Q13" s="75"/>
      <c r="R13" s="232" t="s">
        <v>280</v>
      </c>
      <c r="S13" s="232" t="s">
        <v>280</v>
      </c>
    </row>
    <row r="14" spans="1:20" s="72" customFormat="1" ht="30" x14ac:dyDescent="0.25">
      <c r="A14" s="237">
        <v>11</v>
      </c>
      <c r="B14" s="395"/>
      <c r="C14" s="392"/>
      <c r="D14" s="392"/>
      <c r="E14" s="371"/>
      <c r="F14" s="420"/>
      <c r="G14" s="65" t="s">
        <v>258</v>
      </c>
      <c r="H14" s="64" t="s">
        <v>96</v>
      </c>
      <c r="I14" s="64" t="s">
        <v>97</v>
      </c>
      <c r="J14" s="64" t="s">
        <v>103</v>
      </c>
      <c r="K14" s="65" t="s">
        <v>363</v>
      </c>
      <c r="L14" s="71">
        <v>350000</v>
      </c>
      <c r="M14" s="56">
        <f t="shared" si="0"/>
        <v>297500</v>
      </c>
      <c r="N14" s="66">
        <v>2021</v>
      </c>
      <c r="O14" s="73">
        <v>2027</v>
      </c>
      <c r="P14" s="74"/>
      <c r="Q14" s="75"/>
      <c r="R14" s="64"/>
      <c r="S14" s="64"/>
    </row>
    <row r="15" spans="1:20" s="72" customFormat="1" ht="18.75" customHeight="1" x14ac:dyDescent="0.25">
      <c r="A15" s="237">
        <v>12</v>
      </c>
      <c r="B15" s="294" t="s">
        <v>142</v>
      </c>
      <c r="C15" s="76" t="s">
        <v>141</v>
      </c>
      <c r="D15" s="77">
        <v>70937303</v>
      </c>
      <c r="E15" s="70">
        <v>107612348</v>
      </c>
      <c r="F15" s="78">
        <v>600124223</v>
      </c>
      <c r="G15" s="55" t="s">
        <v>373</v>
      </c>
      <c r="H15" s="55" t="s">
        <v>96</v>
      </c>
      <c r="I15" s="55" t="s">
        <v>97</v>
      </c>
      <c r="J15" s="55" t="s">
        <v>143</v>
      </c>
      <c r="K15" s="55" t="s">
        <v>374</v>
      </c>
      <c r="L15" s="332">
        <v>5900000</v>
      </c>
      <c r="M15" s="56">
        <f t="shared" si="0"/>
        <v>5015000</v>
      </c>
      <c r="N15" s="66">
        <v>2022</v>
      </c>
      <c r="O15" s="340">
        <v>2024</v>
      </c>
      <c r="P15" s="283" t="s">
        <v>240</v>
      </c>
      <c r="Q15" s="75" t="s">
        <v>240</v>
      </c>
      <c r="R15" s="315" t="s">
        <v>280</v>
      </c>
      <c r="S15" s="315" t="s">
        <v>280</v>
      </c>
      <c r="T15" s="282"/>
    </row>
    <row r="16" spans="1:20" s="72" customFormat="1" ht="45" x14ac:dyDescent="0.25">
      <c r="A16" s="237">
        <v>13</v>
      </c>
      <c r="B16" s="294" t="s">
        <v>144</v>
      </c>
      <c r="C16" s="76" t="s">
        <v>145</v>
      </c>
      <c r="D16" s="77">
        <v>70984701</v>
      </c>
      <c r="E16" s="70">
        <v>107612356</v>
      </c>
      <c r="F16" s="78">
        <v>600124070</v>
      </c>
      <c r="G16" s="55" t="s">
        <v>251</v>
      </c>
      <c r="H16" s="55" t="s">
        <v>96</v>
      </c>
      <c r="I16" s="55" t="s">
        <v>97</v>
      </c>
      <c r="J16" s="55" t="s">
        <v>146</v>
      </c>
      <c r="K16" s="55" t="s">
        <v>251</v>
      </c>
      <c r="L16" s="71">
        <v>200000</v>
      </c>
      <c r="M16" s="56">
        <f t="shared" si="0"/>
        <v>170000</v>
      </c>
      <c r="N16" s="66">
        <v>2023</v>
      </c>
      <c r="O16" s="73">
        <v>2024</v>
      </c>
      <c r="P16" s="74"/>
      <c r="Q16" s="75"/>
      <c r="R16" s="64" t="s">
        <v>241</v>
      </c>
      <c r="S16" s="64" t="s">
        <v>241</v>
      </c>
    </row>
    <row r="17" spans="1:19" s="72" customFormat="1" ht="30.75" customHeight="1" x14ac:dyDescent="0.25">
      <c r="A17" s="237">
        <v>14</v>
      </c>
      <c r="B17" s="393" t="s">
        <v>124</v>
      </c>
      <c r="C17" s="387" t="s">
        <v>125</v>
      </c>
      <c r="D17" s="390">
        <v>75022109</v>
      </c>
      <c r="E17" s="369">
        <v>107613000</v>
      </c>
      <c r="F17" s="396">
        <v>600123821</v>
      </c>
      <c r="G17" s="65" t="s">
        <v>378</v>
      </c>
      <c r="H17" s="64" t="s">
        <v>96</v>
      </c>
      <c r="I17" s="64" t="s">
        <v>97</v>
      </c>
      <c r="J17" s="64" t="s">
        <v>126</v>
      </c>
      <c r="K17" s="251" t="s">
        <v>485</v>
      </c>
      <c r="L17" s="239">
        <v>200000</v>
      </c>
      <c r="M17" s="240">
        <f t="shared" si="0"/>
        <v>170000</v>
      </c>
      <c r="N17" s="66">
        <v>2022</v>
      </c>
      <c r="O17" s="73">
        <v>2027</v>
      </c>
      <c r="P17" s="74"/>
      <c r="Q17" s="75"/>
      <c r="R17" s="64" t="s">
        <v>241</v>
      </c>
      <c r="S17" s="64" t="s">
        <v>241</v>
      </c>
    </row>
    <row r="18" spans="1:19" s="72" customFormat="1" ht="30.75" customHeight="1" x14ac:dyDescent="0.25">
      <c r="A18" s="237">
        <v>15</v>
      </c>
      <c r="B18" s="394"/>
      <c r="C18" s="388"/>
      <c r="D18" s="391"/>
      <c r="E18" s="370"/>
      <c r="F18" s="397"/>
      <c r="G18" s="65" t="s">
        <v>379</v>
      </c>
      <c r="H18" s="64" t="s">
        <v>96</v>
      </c>
      <c r="I18" s="64" t="s">
        <v>97</v>
      </c>
      <c r="J18" s="64" t="s">
        <v>126</v>
      </c>
      <c r="K18" s="65" t="s">
        <v>383</v>
      </c>
      <c r="L18" s="239">
        <v>1000000</v>
      </c>
      <c r="M18" s="240">
        <f t="shared" si="0"/>
        <v>850000</v>
      </c>
      <c r="N18" s="66">
        <v>2023</v>
      </c>
      <c r="O18" s="73">
        <v>2027</v>
      </c>
      <c r="P18" s="74"/>
      <c r="Q18" s="75"/>
      <c r="R18" s="64" t="s">
        <v>419</v>
      </c>
      <c r="S18" s="64" t="s">
        <v>241</v>
      </c>
    </row>
    <row r="19" spans="1:19" s="72" customFormat="1" ht="30.75" customHeight="1" x14ac:dyDescent="0.25">
      <c r="A19" s="237">
        <v>16</v>
      </c>
      <c r="B19" s="394"/>
      <c r="C19" s="388"/>
      <c r="D19" s="391"/>
      <c r="E19" s="370"/>
      <c r="F19" s="397"/>
      <c r="G19" s="65" t="s">
        <v>380</v>
      </c>
      <c r="H19" s="64" t="s">
        <v>96</v>
      </c>
      <c r="I19" s="64" t="s">
        <v>97</v>
      </c>
      <c r="J19" s="64" t="s">
        <v>126</v>
      </c>
      <c r="K19" s="65" t="s">
        <v>384</v>
      </c>
      <c r="L19" s="239">
        <v>150000</v>
      </c>
      <c r="M19" s="240">
        <f t="shared" si="0"/>
        <v>127500</v>
      </c>
      <c r="N19" s="66">
        <v>2025</v>
      </c>
      <c r="O19" s="73">
        <v>2027</v>
      </c>
      <c r="P19" s="74"/>
      <c r="Q19" s="75"/>
      <c r="R19" s="64" t="s">
        <v>241</v>
      </c>
      <c r="S19" s="64" t="s">
        <v>241</v>
      </c>
    </row>
    <row r="20" spans="1:19" s="72" customFormat="1" ht="30.75" customHeight="1" x14ac:dyDescent="0.25">
      <c r="A20" s="237">
        <v>17</v>
      </c>
      <c r="B20" s="394"/>
      <c r="C20" s="388"/>
      <c r="D20" s="391"/>
      <c r="E20" s="370"/>
      <c r="F20" s="397"/>
      <c r="G20" s="65" t="s">
        <v>381</v>
      </c>
      <c r="H20" s="64" t="s">
        <v>96</v>
      </c>
      <c r="I20" s="64" t="s">
        <v>97</v>
      </c>
      <c r="J20" s="64" t="s">
        <v>126</v>
      </c>
      <c r="K20" s="65" t="s">
        <v>385</v>
      </c>
      <c r="L20" s="252">
        <v>500000</v>
      </c>
      <c r="M20" s="253">
        <f t="shared" si="0"/>
        <v>425000</v>
      </c>
      <c r="N20" s="66">
        <v>2022</v>
      </c>
      <c r="O20" s="73">
        <v>2027</v>
      </c>
      <c r="P20" s="74"/>
      <c r="Q20" s="75"/>
      <c r="R20" s="64" t="s">
        <v>241</v>
      </c>
      <c r="S20" s="64" t="s">
        <v>241</v>
      </c>
    </row>
    <row r="21" spans="1:19" s="72" customFormat="1" ht="30.75" customHeight="1" x14ac:dyDescent="0.25">
      <c r="A21" s="237">
        <v>18</v>
      </c>
      <c r="B21" s="395"/>
      <c r="C21" s="389"/>
      <c r="D21" s="392"/>
      <c r="E21" s="371"/>
      <c r="F21" s="398"/>
      <c r="G21" s="65" t="s">
        <v>382</v>
      </c>
      <c r="H21" s="64" t="s">
        <v>96</v>
      </c>
      <c r="I21" s="64" t="s">
        <v>97</v>
      </c>
      <c r="J21" s="64" t="s">
        <v>126</v>
      </c>
      <c r="K21" s="65" t="s">
        <v>386</v>
      </c>
      <c r="L21" s="239">
        <v>300000</v>
      </c>
      <c r="M21" s="240">
        <f t="shared" si="0"/>
        <v>255000</v>
      </c>
      <c r="N21" s="247">
        <v>2022</v>
      </c>
      <c r="O21" s="248">
        <v>2024</v>
      </c>
      <c r="P21" s="74"/>
      <c r="Q21" s="75" t="s">
        <v>240</v>
      </c>
      <c r="R21" s="64" t="s">
        <v>241</v>
      </c>
      <c r="S21" s="64" t="s">
        <v>241</v>
      </c>
    </row>
    <row r="22" spans="1:19" s="83" customFormat="1" ht="19.5" customHeight="1" x14ac:dyDescent="0.25">
      <c r="A22" s="237">
        <v>19</v>
      </c>
      <c r="B22" s="375" t="s">
        <v>107</v>
      </c>
      <c r="C22" s="378" t="s">
        <v>108</v>
      </c>
      <c r="D22" s="378">
        <v>75023571</v>
      </c>
      <c r="E22" s="369">
        <v>107612933</v>
      </c>
      <c r="F22" s="383">
        <v>600123758</v>
      </c>
      <c r="G22" s="238" t="s">
        <v>530</v>
      </c>
      <c r="H22" s="238" t="s">
        <v>96</v>
      </c>
      <c r="I22" s="238" t="s">
        <v>97</v>
      </c>
      <c r="J22" s="238" t="s">
        <v>109</v>
      </c>
      <c r="K22" s="238" t="s">
        <v>530</v>
      </c>
      <c r="L22" s="239">
        <v>500000</v>
      </c>
      <c r="M22" s="240">
        <f t="shared" si="0"/>
        <v>425000</v>
      </c>
      <c r="N22" s="242">
        <v>2023</v>
      </c>
      <c r="O22" s="241">
        <v>2024</v>
      </c>
      <c r="P22" s="244"/>
      <c r="Q22" s="243"/>
      <c r="R22" s="232" t="s">
        <v>241</v>
      </c>
      <c r="S22" s="232" t="s">
        <v>241</v>
      </c>
    </row>
    <row r="23" spans="1:19" s="236" customFormat="1" ht="19.5" customHeight="1" x14ac:dyDescent="0.25">
      <c r="A23" s="237">
        <v>20</v>
      </c>
      <c r="B23" s="376"/>
      <c r="C23" s="379"/>
      <c r="D23" s="379"/>
      <c r="E23" s="370"/>
      <c r="F23" s="386"/>
      <c r="G23" s="238" t="s">
        <v>531</v>
      </c>
      <c r="H23" s="238" t="s">
        <v>96</v>
      </c>
      <c r="I23" s="238" t="s">
        <v>97</v>
      </c>
      <c r="J23" s="238" t="s">
        <v>109</v>
      </c>
      <c r="K23" s="238" t="s">
        <v>531</v>
      </c>
      <c r="L23" s="239">
        <v>200000</v>
      </c>
      <c r="M23" s="240">
        <f t="shared" si="0"/>
        <v>170000</v>
      </c>
      <c r="N23" s="242">
        <v>2023</v>
      </c>
      <c r="O23" s="241">
        <v>2024</v>
      </c>
      <c r="P23" s="244"/>
      <c r="Q23" s="243"/>
      <c r="R23" s="232" t="s">
        <v>241</v>
      </c>
      <c r="S23" s="232" t="s">
        <v>241</v>
      </c>
    </row>
    <row r="24" spans="1:19" s="236" customFormat="1" ht="19.5" customHeight="1" x14ac:dyDescent="0.25">
      <c r="A24" s="237">
        <v>21</v>
      </c>
      <c r="B24" s="376"/>
      <c r="C24" s="379"/>
      <c r="D24" s="379"/>
      <c r="E24" s="370"/>
      <c r="F24" s="386"/>
      <c r="G24" s="238" t="s">
        <v>532</v>
      </c>
      <c r="H24" s="238" t="s">
        <v>96</v>
      </c>
      <c r="I24" s="238" t="s">
        <v>97</v>
      </c>
      <c r="J24" s="238" t="s">
        <v>109</v>
      </c>
      <c r="K24" s="238" t="s">
        <v>532</v>
      </c>
      <c r="L24" s="239">
        <v>200000</v>
      </c>
      <c r="M24" s="240">
        <f t="shared" si="0"/>
        <v>170000</v>
      </c>
      <c r="N24" s="242">
        <v>2023</v>
      </c>
      <c r="O24" s="241">
        <v>2024</v>
      </c>
      <c r="P24" s="244"/>
      <c r="Q24" s="243"/>
      <c r="R24" s="232" t="s">
        <v>241</v>
      </c>
      <c r="S24" s="232" t="s">
        <v>241</v>
      </c>
    </row>
    <row r="25" spans="1:19" s="236" customFormat="1" ht="19.5" customHeight="1" x14ac:dyDescent="0.25">
      <c r="A25" s="237">
        <v>22</v>
      </c>
      <c r="B25" s="376"/>
      <c r="C25" s="379"/>
      <c r="D25" s="379"/>
      <c r="E25" s="370"/>
      <c r="F25" s="386"/>
      <c r="G25" s="238" t="s">
        <v>533</v>
      </c>
      <c r="H25" s="238" t="s">
        <v>96</v>
      </c>
      <c r="I25" s="238" t="s">
        <v>97</v>
      </c>
      <c r="J25" s="238" t="s">
        <v>109</v>
      </c>
      <c r="K25" s="238" t="s">
        <v>533</v>
      </c>
      <c r="L25" s="239">
        <v>2500000</v>
      </c>
      <c r="M25" s="240">
        <f t="shared" si="0"/>
        <v>2125000</v>
      </c>
      <c r="N25" s="242">
        <v>2023</v>
      </c>
      <c r="O25" s="241">
        <v>2024</v>
      </c>
      <c r="P25" s="244"/>
      <c r="Q25" s="243"/>
      <c r="R25" s="232" t="s">
        <v>241</v>
      </c>
      <c r="S25" s="232" t="s">
        <v>241</v>
      </c>
    </row>
    <row r="26" spans="1:19" s="236" customFormat="1" ht="19.5" customHeight="1" x14ac:dyDescent="0.25">
      <c r="A26" s="237">
        <v>23</v>
      </c>
      <c r="B26" s="376"/>
      <c r="C26" s="379"/>
      <c r="D26" s="379"/>
      <c r="E26" s="370"/>
      <c r="F26" s="386"/>
      <c r="G26" s="238" t="s">
        <v>534</v>
      </c>
      <c r="H26" s="238" t="s">
        <v>96</v>
      </c>
      <c r="I26" s="238" t="s">
        <v>97</v>
      </c>
      <c r="J26" s="238" t="s">
        <v>109</v>
      </c>
      <c r="K26" s="238" t="s">
        <v>534</v>
      </c>
      <c r="L26" s="239">
        <v>600000</v>
      </c>
      <c r="M26" s="240">
        <f t="shared" si="0"/>
        <v>510000</v>
      </c>
      <c r="N26" s="242">
        <v>2023</v>
      </c>
      <c r="O26" s="241">
        <v>2024</v>
      </c>
      <c r="P26" s="244"/>
      <c r="Q26" s="243"/>
      <c r="R26" s="232" t="s">
        <v>241</v>
      </c>
      <c r="S26" s="232" t="s">
        <v>241</v>
      </c>
    </row>
    <row r="27" spans="1:19" s="236" customFormat="1" ht="19.5" customHeight="1" x14ac:dyDescent="0.25">
      <c r="A27" s="237">
        <v>24</v>
      </c>
      <c r="B27" s="376"/>
      <c r="C27" s="379"/>
      <c r="D27" s="379"/>
      <c r="E27" s="370"/>
      <c r="F27" s="386"/>
      <c r="G27" s="287" t="s">
        <v>499</v>
      </c>
      <c r="H27" s="287" t="s">
        <v>96</v>
      </c>
      <c r="I27" s="287" t="s">
        <v>97</v>
      </c>
      <c r="J27" s="287" t="s">
        <v>109</v>
      </c>
      <c r="K27" s="287" t="s">
        <v>499</v>
      </c>
      <c r="L27" s="288">
        <v>250000</v>
      </c>
      <c r="M27" s="289">
        <f t="shared" ref="M27" si="1">L27/100*85</f>
        <v>212500</v>
      </c>
      <c r="N27" s="291">
        <v>2023</v>
      </c>
      <c r="O27" s="290">
        <v>2024</v>
      </c>
      <c r="P27" s="244"/>
      <c r="Q27" s="243"/>
      <c r="R27" s="232" t="s">
        <v>241</v>
      </c>
      <c r="S27" s="232" t="s">
        <v>241</v>
      </c>
    </row>
    <row r="28" spans="1:19" s="236" customFormat="1" ht="63.75" customHeight="1" x14ac:dyDescent="0.25">
      <c r="A28" s="237">
        <v>25</v>
      </c>
      <c r="B28" s="377"/>
      <c r="C28" s="380"/>
      <c r="D28" s="380"/>
      <c r="E28" s="371"/>
      <c r="F28" s="384"/>
      <c r="G28" s="331" t="s">
        <v>610</v>
      </c>
      <c r="H28" s="331" t="s">
        <v>96</v>
      </c>
      <c r="I28" s="331" t="s">
        <v>97</v>
      </c>
      <c r="J28" s="331" t="s">
        <v>109</v>
      </c>
      <c r="K28" s="331" t="s">
        <v>611</v>
      </c>
      <c r="L28" s="332">
        <v>7000000</v>
      </c>
      <c r="M28" s="333">
        <f t="shared" si="0"/>
        <v>5950000</v>
      </c>
      <c r="N28" s="334">
        <v>2023</v>
      </c>
      <c r="O28" s="335">
        <v>2024</v>
      </c>
      <c r="P28" s="336"/>
      <c r="Q28" s="337"/>
      <c r="R28" s="338" t="s">
        <v>241</v>
      </c>
      <c r="S28" s="338" t="s">
        <v>241</v>
      </c>
    </row>
    <row r="29" spans="1:19" s="83" customFormat="1" ht="29.25" customHeight="1" x14ac:dyDescent="0.25">
      <c r="A29" s="237">
        <v>26</v>
      </c>
      <c r="B29" s="375" t="s">
        <v>127</v>
      </c>
      <c r="C29" s="378" t="s">
        <v>128</v>
      </c>
      <c r="D29" s="378">
        <v>70993947</v>
      </c>
      <c r="E29" s="369">
        <v>107612402</v>
      </c>
      <c r="F29" s="383">
        <v>600123286</v>
      </c>
      <c r="G29" s="238" t="s">
        <v>438</v>
      </c>
      <c r="H29" s="238" t="s">
        <v>96</v>
      </c>
      <c r="I29" s="238" t="s">
        <v>97</v>
      </c>
      <c r="J29" s="238" t="s">
        <v>129</v>
      </c>
      <c r="K29" s="238" t="s">
        <v>438</v>
      </c>
      <c r="L29" s="239">
        <v>1200000</v>
      </c>
      <c r="M29" s="240">
        <f t="shared" si="0"/>
        <v>1020000</v>
      </c>
      <c r="N29" s="242">
        <v>2022</v>
      </c>
      <c r="O29" s="241">
        <v>2027</v>
      </c>
      <c r="P29" s="244"/>
      <c r="Q29" s="243"/>
      <c r="R29" s="234" t="s">
        <v>241</v>
      </c>
      <c r="S29" s="234" t="s">
        <v>241</v>
      </c>
    </row>
    <row r="30" spans="1:19" s="171" customFormat="1" ht="75" x14ac:dyDescent="0.25">
      <c r="A30" s="237">
        <v>27</v>
      </c>
      <c r="B30" s="376"/>
      <c r="C30" s="379"/>
      <c r="D30" s="379"/>
      <c r="E30" s="370"/>
      <c r="F30" s="386"/>
      <c r="G30" s="238" t="s">
        <v>574</v>
      </c>
      <c r="H30" s="238" t="s">
        <v>96</v>
      </c>
      <c r="I30" s="238" t="s">
        <v>97</v>
      </c>
      <c r="J30" s="238" t="s">
        <v>129</v>
      </c>
      <c r="K30" s="238" t="s">
        <v>442</v>
      </c>
      <c r="L30" s="239">
        <v>1000000</v>
      </c>
      <c r="M30" s="240">
        <f t="shared" si="0"/>
        <v>850000</v>
      </c>
      <c r="N30" s="242">
        <v>2022</v>
      </c>
      <c r="O30" s="241">
        <v>2025</v>
      </c>
      <c r="P30" s="244"/>
      <c r="Q30" s="243"/>
      <c r="R30" s="234" t="s">
        <v>241</v>
      </c>
      <c r="S30" s="234" t="s">
        <v>241</v>
      </c>
    </row>
    <row r="31" spans="1:19" s="171" customFormat="1" ht="30" x14ac:dyDescent="0.25">
      <c r="A31" s="237">
        <v>28</v>
      </c>
      <c r="B31" s="376"/>
      <c r="C31" s="379"/>
      <c r="D31" s="379"/>
      <c r="E31" s="370"/>
      <c r="F31" s="386"/>
      <c r="G31" s="238" t="s">
        <v>441</v>
      </c>
      <c r="H31" s="238" t="s">
        <v>96</v>
      </c>
      <c r="I31" s="238" t="s">
        <v>97</v>
      </c>
      <c r="J31" s="238" t="s">
        <v>129</v>
      </c>
      <c r="K31" s="238" t="s">
        <v>441</v>
      </c>
      <c r="L31" s="239">
        <v>600000</v>
      </c>
      <c r="M31" s="240">
        <f t="shared" si="0"/>
        <v>510000</v>
      </c>
      <c r="N31" s="242">
        <v>2022</v>
      </c>
      <c r="O31" s="241">
        <v>2023</v>
      </c>
      <c r="P31" s="244"/>
      <c r="Q31" s="243"/>
      <c r="R31" s="234" t="s">
        <v>241</v>
      </c>
      <c r="S31" s="234" t="s">
        <v>241</v>
      </c>
    </row>
    <row r="32" spans="1:19" s="171" customFormat="1" ht="30" x14ac:dyDescent="0.25">
      <c r="A32" s="237">
        <v>29</v>
      </c>
      <c r="B32" s="376"/>
      <c r="C32" s="379"/>
      <c r="D32" s="379"/>
      <c r="E32" s="370"/>
      <c r="F32" s="386"/>
      <c r="G32" s="238" t="s">
        <v>439</v>
      </c>
      <c r="H32" s="238" t="s">
        <v>96</v>
      </c>
      <c r="I32" s="238" t="s">
        <v>97</v>
      </c>
      <c r="J32" s="238" t="s">
        <v>129</v>
      </c>
      <c r="K32" s="238" t="s">
        <v>439</v>
      </c>
      <c r="L32" s="239">
        <v>350000</v>
      </c>
      <c r="M32" s="240">
        <f t="shared" si="0"/>
        <v>297500</v>
      </c>
      <c r="N32" s="242">
        <v>2022</v>
      </c>
      <c r="O32" s="241">
        <v>2023</v>
      </c>
      <c r="P32" s="244"/>
      <c r="Q32" s="243"/>
      <c r="R32" s="234" t="s">
        <v>241</v>
      </c>
      <c r="S32" s="234" t="s">
        <v>241</v>
      </c>
    </row>
    <row r="33" spans="1:19" s="171" customFormat="1" ht="30" x14ac:dyDescent="0.25">
      <c r="A33" s="237">
        <v>30</v>
      </c>
      <c r="B33" s="377"/>
      <c r="C33" s="380"/>
      <c r="D33" s="380"/>
      <c r="E33" s="371"/>
      <c r="F33" s="384"/>
      <c r="G33" s="238" t="s">
        <v>440</v>
      </c>
      <c r="H33" s="238" t="s">
        <v>96</v>
      </c>
      <c r="I33" s="238" t="s">
        <v>97</v>
      </c>
      <c r="J33" s="238" t="s">
        <v>129</v>
      </c>
      <c r="K33" s="238" t="s">
        <v>440</v>
      </c>
      <c r="L33" s="239">
        <v>1500000</v>
      </c>
      <c r="M33" s="240">
        <f t="shared" si="0"/>
        <v>1275000</v>
      </c>
      <c r="N33" s="242">
        <v>2022</v>
      </c>
      <c r="O33" s="241">
        <v>2024</v>
      </c>
      <c r="P33" s="244"/>
      <c r="Q33" s="243"/>
      <c r="R33" s="234" t="s">
        <v>443</v>
      </c>
      <c r="S33" s="234" t="s">
        <v>241</v>
      </c>
    </row>
    <row r="34" spans="1:19" s="83" customFormat="1" ht="46.5" customHeight="1" x14ac:dyDescent="0.25">
      <c r="A34" s="237">
        <v>31</v>
      </c>
      <c r="B34" s="375" t="s">
        <v>110</v>
      </c>
      <c r="C34" s="378" t="s">
        <v>111</v>
      </c>
      <c r="D34" s="378">
        <v>75020751</v>
      </c>
      <c r="E34" s="381">
        <v>107612411</v>
      </c>
      <c r="F34" s="383">
        <v>600123294</v>
      </c>
      <c r="G34" s="238" t="s">
        <v>491</v>
      </c>
      <c r="H34" s="238" t="s">
        <v>96</v>
      </c>
      <c r="I34" s="238" t="s">
        <v>97</v>
      </c>
      <c r="J34" s="238" t="s">
        <v>114</v>
      </c>
      <c r="K34" s="238" t="s">
        <v>491</v>
      </c>
      <c r="L34" s="316">
        <v>2300000</v>
      </c>
      <c r="M34" s="317">
        <f t="shared" si="0"/>
        <v>1955000</v>
      </c>
      <c r="N34" s="242">
        <v>2022</v>
      </c>
      <c r="O34" s="318">
        <v>2023</v>
      </c>
      <c r="P34" s="244"/>
      <c r="Q34" s="243"/>
      <c r="R34" s="234"/>
      <c r="S34" s="234"/>
    </row>
    <row r="35" spans="1:19" s="236" customFormat="1" ht="30.75" customHeight="1" x14ac:dyDescent="0.25">
      <c r="A35" s="237">
        <v>32</v>
      </c>
      <c r="B35" s="376"/>
      <c r="C35" s="379"/>
      <c r="D35" s="379"/>
      <c r="E35" s="385"/>
      <c r="F35" s="386"/>
      <c r="G35" s="238" t="s">
        <v>492</v>
      </c>
      <c r="H35" s="238" t="s">
        <v>96</v>
      </c>
      <c r="I35" s="238" t="s">
        <v>97</v>
      </c>
      <c r="J35" s="238" t="s">
        <v>114</v>
      </c>
      <c r="K35" s="238" t="s">
        <v>492</v>
      </c>
      <c r="L35" s="316">
        <v>600000</v>
      </c>
      <c r="M35" s="317">
        <f t="shared" si="0"/>
        <v>510000</v>
      </c>
      <c r="N35" s="242">
        <v>2022</v>
      </c>
      <c r="O35" s="318">
        <v>2023</v>
      </c>
      <c r="P35" s="244"/>
      <c r="Q35" s="243"/>
      <c r="R35" s="234"/>
      <c r="S35" s="234"/>
    </row>
    <row r="36" spans="1:19" s="236" customFormat="1" ht="30.75" customHeight="1" x14ac:dyDescent="0.25">
      <c r="A36" s="237">
        <v>33</v>
      </c>
      <c r="B36" s="376"/>
      <c r="C36" s="379"/>
      <c r="D36" s="379"/>
      <c r="E36" s="385"/>
      <c r="F36" s="386"/>
      <c r="G36" s="238" t="s">
        <v>493</v>
      </c>
      <c r="H36" s="238" t="s">
        <v>96</v>
      </c>
      <c r="I36" s="238" t="s">
        <v>97</v>
      </c>
      <c r="J36" s="238" t="s">
        <v>114</v>
      </c>
      <c r="K36" s="238" t="s">
        <v>493</v>
      </c>
      <c r="L36" s="316">
        <v>900000</v>
      </c>
      <c r="M36" s="317">
        <f t="shared" si="0"/>
        <v>765000</v>
      </c>
      <c r="N36" s="242">
        <v>2023</v>
      </c>
      <c r="O36" s="241">
        <v>2023</v>
      </c>
      <c r="P36" s="244"/>
      <c r="Q36" s="243"/>
      <c r="R36" s="234"/>
      <c r="S36" s="234"/>
    </row>
    <row r="37" spans="1:19" s="236" customFormat="1" x14ac:dyDescent="0.25">
      <c r="A37" s="237">
        <v>34</v>
      </c>
      <c r="B37" s="376"/>
      <c r="C37" s="379"/>
      <c r="D37" s="379"/>
      <c r="E37" s="385"/>
      <c r="F37" s="386"/>
      <c r="G37" s="238" t="s">
        <v>494</v>
      </c>
      <c r="H37" s="238" t="s">
        <v>96</v>
      </c>
      <c r="I37" s="238" t="s">
        <v>97</v>
      </c>
      <c r="J37" s="238" t="s">
        <v>114</v>
      </c>
      <c r="K37" s="238" t="s">
        <v>494</v>
      </c>
      <c r="L37" s="316">
        <v>4000000</v>
      </c>
      <c r="M37" s="317">
        <f t="shared" si="0"/>
        <v>3400000</v>
      </c>
      <c r="N37" s="242">
        <v>2024</v>
      </c>
      <c r="O37" s="241">
        <v>2024</v>
      </c>
      <c r="P37" s="244"/>
      <c r="Q37" s="243"/>
      <c r="R37" s="234"/>
      <c r="S37" s="234"/>
    </row>
    <row r="38" spans="1:19" s="236" customFormat="1" ht="30" customHeight="1" x14ac:dyDescent="0.25">
      <c r="A38" s="237">
        <v>35</v>
      </c>
      <c r="B38" s="376"/>
      <c r="C38" s="379"/>
      <c r="D38" s="379"/>
      <c r="E38" s="385"/>
      <c r="F38" s="386"/>
      <c r="G38" s="238" t="s">
        <v>576</v>
      </c>
      <c r="H38" s="238" t="s">
        <v>96</v>
      </c>
      <c r="I38" s="238" t="s">
        <v>97</v>
      </c>
      <c r="J38" s="238" t="s">
        <v>114</v>
      </c>
      <c r="K38" s="238" t="s">
        <v>495</v>
      </c>
      <c r="L38" s="316">
        <v>18000000</v>
      </c>
      <c r="M38" s="317">
        <f t="shared" si="0"/>
        <v>15300000</v>
      </c>
      <c r="N38" s="242">
        <v>2025</v>
      </c>
      <c r="O38" s="241">
        <v>2025</v>
      </c>
      <c r="P38" s="244"/>
      <c r="Q38" s="243"/>
      <c r="R38" s="234"/>
      <c r="S38" s="234" t="s">
        <v>241</v>
      </c>
    </row>
    <row r="39" spans="1:19" s="236" customFormat="1" ht="30" customHeight="1" x14ac:dyDescent="0.25">
      <c r="A39" s="237">
        <v>36</v>
      </c>
      <c r="B39" s="376"/>
      <c r="C39" s="379"/>
      <c r="D39" s="379"/>
      <c r="E39" s="385"/>
      <c r="F39" s="386"/>
      <c r="G39" s="238" t="s">
        <v>496</v>
      </c>
      <c r="H39" s="238" t="s">
        <v>96</v>
      </c>
      <c r="I39" s="238" t="s">
        <v>97</v>
      </c>
      <c r="J39" s="238" t="s">
        <v>114</v>
      </c>
      <c r="K39" s="238" t="s">
        <v>496</v>
      </c>
      <c r="L39" s="316">
        <v>3000000</v>
      </c>
      <c r="M39" s="317">
        <f t="shared" si="0"/>
        <v>2550000</v>
      </c>
      <c r="N39" s="242">
        <v>2022</v>
      </c>
      <c r="O39" s="318">
        <v>2023</v>
      </c>
      <c r="P39" s="244"/>
      <c r="Q39" s="243"/>
      <c r="R39" s="234"/>
      <c r="S39" s="234"/>
    </row>
    <row r="40" spans="1:19" s="236" customFormat="1" ht="30.75" customHeight="1" x14ac:dyDescent="0.25">
      <c r="A40" s="237">
        <v>37</v>
      </c>
      <c r="B40" s="376"/>
      <c r="C40" s="379"/>
      <c r="D40" s="379"/>
      <c r="E40" s="385"/>
      <c r="F40" s="386"/>
      <c r="G40" s="238" t="s">
        <v>575</v>
      </c>
      <c r="H40" s="238" t="s">
        <v>96</v>
      </c>
      <c r="I40" s="238" t="s">
        <v>97</v>
      </c>
      <c r="J40" s="238" t="s">
        <v>114</v>
      </c>
      <c r="K40" s="238" t="s">
        <v>497</v>
      </c>
      <c r="L40" s="239">
        <v>1000000</v>
      </c>
      <c r="M40" s="240">
        <f t="shared" si="0"/>
        <v>850000</v>
      </c>
      <c r="N40" s="242">
        <v>2022</v>
      </c>
      <c r="O40" s="241">
        <v>2023</v>
      </c>
      <c r="P40" s="244"/>
      <c r="Q40" s="243"/>
      <c r="R40" s="234"/>
      <c r="S40" s="234"/>
    </row>
    <row r="41" spans="1:19" s="236" customFormat="1" ht="30" customHeight="1" x14ac:dyDescent="0.25">
      <c r="A41" s="237">
        <v>38</v>
      </c>
      <c r="B41" s="376"/>
      <c r="C41" s="379"/>
      <c r="D41" s="379"/>
      <c r="E41" s="385"/>
      <c r="F41" s="386"/>
      <c r="G41" s="238" t="s">
        <v>498</v>
      </c>
      <c r="H41" s="238" t="s">
        <v>96</v>
      </c>
      <c r="I41" s="238" t="s">
        <v>97</v>
      </c>
      <c r="J41" s="238" t="s">
        <v>114</v>
      </c>
      <c r="K41" s="238" t="s">
        <v>498</v>
      </c>
      <c r="L41" s="316">
        <v>350000</v>
      </c>
      <c r="M41" s="317">
        <f t="shared" si="0"/>
        <v>297500</v>
      </c>
      <c r="N41" s="242">
        <v>2022</v>
      </c>
      <c r="O41" s="318">
        <v>2023</v>
      </c>
      <c r="P41" s="244"/>
      <c r="Q41" s="243"/>
      <c r="R41" s="234"/>
      <c r="S41" s="234"/>
    </row>
    <row r="42" spans="1:19" s="236" customFormat="1" ht="30" customHeight="1" x14ac:dyDescent="0.25">
      <c r="A42" s="237">
        <v>39</v>
      </c>
      <c r="B42" s="376"/>
      <c r="C42" s="379"/>
      <c r="D42" s="379"/>
      <c r="E42" s="385"/>
      <c r="F42" s="386"/>
      <c r="G42" s="287" t="s">
        <v>499</v>
      </c>
      <c r="H42" s="287" t="s">
        <v>96</v>
      </c>
      <c r="I42" s="287" t="s">
        <v>97</v>
      </c>
      <c r="J42" s="287" t="s">
        <v>114</v>
      </c>
      <c r="K42" s="287" t="s">
        <v>499</v>
      </c>
      <c r="L42" s="316">
        <v>250000</v>
      </c>
      <c r="M42" s="317">
        <f t="shared" ref="M42" si="2">L42/100*85</f>
        <v>212500</v>
      </c>
      <c r="N42" s="291">
        <v>2022</v>
      </c>
      <c r="O42" s="318">
        <v>2023</v>
      </c>
      <c r="P42" s="244"/>
      <c r="Q42" s="243"/>
      <c r="R42" s="234"/>
      <c r="S42" s="234"/>
    </row>
    <row r="43" spans="1:19" s="236" customFormat="1" ht="32.25" customHeight="1" x14ac:dyDescent="0.25">
      <c r="A43" s="237">
        <v>40</v>
      </c>
      <c r="B43" s="377"/>
      <c r="C43" s="380"/>
      <c r="D43" s="380"/>
      <c r="E43" s="382"/>
      <c r="F43" s="384"/>
      <c r="G43" s="314" t="s">
        <v>589</v>
      </c>
      <c r="H43" s="314" t="s">
        <v>96</v>
      </c>
      <c r="I43" s="314" t="s">
        <v>97</v>
      </c>
      <c r="J43" s="314" t="s">
        <v>114</v>
      </c>
      <c r="K43" s="314" t="s">
        <v>589</v>
      </c>
      <c r="L43" s="316">
        <v>950000</v>
      </c>
      <c r="M43" s="317">
        <f t="shared" si="0"/>
        <v>807500</v>
      </c>
      <c r="N43" s="319">
        <v>2023</v>
      </c>
      <c r="O43" s="318">
        <v>2023</v>
      </c>
      <c r="P43" s="320"/>
      <c r="Q43" s="321"/>
      <c r="R43" s="322"/>
      <c r="S43" s="322"/>
    </row>
    <row r="44" spans="1:19" s="83" customFormat="1" ht="31.5" customHeight="1" x14ac:dyDescent="0.25">
      <c r="A44" s="237">
        <v>41</v>
      </c>
      <c r="B44" s="375" t="s">
        <v>151</v>
      </c>
      <c r="C44" s="378" t="s">
        <v>152</v>
      </c>
      <c r="D44" s="366">
        <v>70999724</v>
      </c>
      <c r="E44" s="369">
        <v>107612267</v>
      </c>
      <c r="F44" s="372">
        <v>600124207</v>
      </c>
      <c r="G44" s="55" t="s">
        <v>577</v>
      </c>
      <c r="H44" s="55" t="s">
        <v>96</v>
      </c>
      <c r="I44" s="55" t="s">
        <v>97</v>
      </c>
      <c r="J44" s="55" t="s">
        <v>154</v>
      </c>
      <c r="K44" s="55" t="s">
        <v>274</v>
      </c>
      <c r="L44" s="71">
        <v>30000</v>
      </c>
      <c r="M44" s="56">
        <f t="shared" si="0"/>
        <v>25500</v>
      </c>
      <c r="N44" s="62">
        <v>2022</v>
      </c>
      <c r="O44" s="79">
        <v>2023</v>
      </c>
      <c r="P44" s="80"/>
      <c r="Q44" s="81"/>
      <c r="R44" s="82" t="s">
        <v>241</v>
      </c>
      <c r="S44" s="82" t="s">
        <v>241</v>
      </c>
    </row>
    <row r="45" spans="1:19" s="83" customFormat="1" ht="30" x14ac:dyDescent="0.25">
      <c r="A45" s="237">
        <v>42</v>
      </c>
      <c r="B45" s="376"/>
      <c r="C45" s="379"/>
      <c r="D45" s="367"/>
      <c r="E45" s="370"/>
      <c r="F45" s="373"/>
      <c r="G45" s="55" t="s">
        <v>272</v>
      </c>
      <c r="H45" s="55" t="s">
        <v>96</v>
      </c>
      <c r="I45" s="55" t="s">
        <v>97</v>
      </c>
      <c r="J45" s="55" t="s">
        <v>154</v>
      </c>
      <c r="K45" s="55" t="s">
        <v>275</v>
      </c>
      <c r="L45" s="71">
        <v>200000</v>
      </c>
      <c r="M45" s="56">
        <f t="shared" si="0"/>
        <v>170000</v>
      </c>
      <c r="N45" s="62">
        <v>2026</v>
      </c>
      <c r="O45" s="79">
        <v>2027</v>
      </c>
      <c r="P45" s="80" t="s">
        <v>240</v>
      </c>
      <c r="Q45" s="81" t="s">
        <v>240</v>
      </c>
      <c r="R45" s="82" t="s">
        <v>241</v>
      </c>
      <c r="S45" s="82" t="s">
        <v>241</v>
      </c>
    </row>
    <row r="46" spans="1:19" s="83" customFormat="1" ht="30" x14ac:dyDescent="0.25">
      <c r="A46" s="237">
        <v>43</v>
      </c>
      <c r="B46" s="377"/>
      <c r="C46" s="380"/>
      <c r="D46" s="368"/>
      <c r="E46" s="371"/>
      <c r="F46" s="374"/>
      <c r="G46" s="55" t="s">
        <v>273</v>
      </c>
      <c r="H46" s="55" t="s">
        <v>96</v>
      </c>
      <c r="I46" s="55" t="s">
        <v>97</v>
      </c>
      <c r="J46" s="55" t="s">
        <v>154</v>
      </c>
      <c r="K46" s="55" t="s">
        <v>276</v>
      </c>
      <c r="L46" s="71">
        <v>850000</v>
      </c>
      <c r="M46" s="56">
        <f t="shared" si="0"/>
        <v>722500</v>
      </c>
      <c r="N46" s="62">
        <v>2023</v>
      </c>
      <c r="O46" s="79">
        <v>2027</v>
      </c>
      <c r="P46" s="80"/>
      <c r="Q46" s="81"/>
      <c r="R46" s="82" t="s">
        <v>241</v>
      </c>
      <c r="S46" s="82" t="s">
        <v>241</v>
      </c>
    </row>
    <row r="47" spans="1:19" s="83" customFormat="1" ht="47.25" customHeight="1" x14ac:dyDescent="0.25">
      <c r="A47" s="237">
        <v>44</v>
      </c>
      <c r="B47" s="415" t="s">
        <v>155</v>
      </c>
      <c r="C47" s="378" t="s">
        <v>156</v>
      </c>
      <c r="D47" s="366">
        <v>75020599</v>
      </c>
      <c r="E47" s="369">
        <v>107612445</v>
      </c>
      <c r="F47" s="372">
        <v>600124266</v>
      </c>
      <c r="G47" s="287" t="s">
        <v>481</v>
      </c>
      <c r="H47" s="238" t="s">
        <v>96</v>
      </c>
      <c r="I47" s="238" t="s">
        <v>97</v>
      </c>
      <c r="J47" s="238" t="s">
        <v>157</v>
      </c>
      <c r="K47" s="238" t="s">
        <v>481</v>
      </c>
      <c r="L47" s="239">
        <v>100000</v>
      </c>
      <c r="M47" s="240">
        <f t="shared" si="0"/>
        <v>85000</v>
      </c>
      <c r="N47" s="242">
        <v>2022</v>
      </c>
      <c r="O47" s="241">
        <v>2024</v>
      </c>
      <c r="P47" s="244" t="s">
        <v>240</v>
      </c>
      <c r="Q47" s="243" t="s">
        <v>240</v>
      </c>
      <c r="R47" s="234" t="s">
        <v>241</v>
      </c>
      <c r="S47" s="234" t="s">
        <v>241</v>
      </c>
    </row>
    <row r="48" spans="1:19" s="236" customFormat="1" ht="47.25" customHeight="1" x14ac:dyDescent="0.25">
      <c r="A48" s="237">
        <v>45</v>
      </c>
      <c r="B48" s="417"/>
      <c r="C48" s="379"/>
      <c r="D48" s="367"/>
      <c r="E48" s="370"/>
      <c r="F48" s="373"/>
      <c r="G48" s="345" t="s">
        <v>642</v>
      </c>
      <c r="H48" s="345" t="s">
        <v>96</v>
      </c>
      <c r="I48" s="345" t="s">
        <v>97</v>
      </c>
      <c r="J48" s="345" t="s">
        <v>157</v>
      </c>
      <c r="K48" s="345" t="s">
        <v>643</v>
      </c>
      <c r="L48" s="332">
        <v>2500000</v>
      </c>
      <c r="M48" s="333">
        <f t="shared" si="0"/>
        <v>2125000</v>
      </c>
      <c r="N48" s="334">
        <v>2025</v>
      </c>
      <c r="O48" s="335">
        <v>2026</v>
      </c>
      <c r="P48" s="336" t="s">
        <v>240</v>
      </c>
      <c r="Q48" s="337"/>
      <c r="R48" s="342" t="s">
        <v>241</v>
      </c>
      <c r="S48" s="342" t="s">
        <v>241</v>
      </c>
    </row>
    <row r="49" spans="1:20" s="236" customFormat="1" ht="47.25" customHeight="1" x14ac:dyDescent="0.25">
      <c r="A49" s="237">
        <v>46</v>
      </c>
      <c r="B49" s="416"/>
      <c r="C49" s="380"/>
      <c r="D49" s="368"/>
      <c r="E49" s="371"/>
      <c r="F49" s="374"/>
      <c r="G49" s="345" t="s">
        <v>288</v>
      </c>
      <c r="H49" s="345" t="s">
        <v>96</v>
      </c>
      <c r="I49" s="345" t="s">
        <v>97</v>
      </c>
      <c r="J49" s="345" t="s">
        <v>157</v>
      </c>
      <c r="K49" s="345" t="s">
        <v>288</v>
      </c>
      <c r="L49" s="332">
        <v>1800000</v>
      </c>
      <c r="M49" s="333">
        <f t="shared" si="0"/>
        <v>1530000</v>
      </c>
      <c r="N49" s="334">
        <v>2026</v>
      </c>
      <c r="O49" s="335">
        <v>2027</v>
      </c>
      <c r="P49" s="336"/>
      <c r="Q49" s="337"/>
      <c r="R49" s="342" t="s">
        <v>241</v>
      </c>
      <c r="S49" s="342" t="s">
        <v>241</v>
      </c>
    </row>
    <row r="50" spans="1:20" s="83" customFormat="1" ht="30" customHeight="1" x14ac:dyDescent="0.25">
      <c r="A50" s="237">
        <v>47</v>
      </c>
      <c r="B50" s="294" t="s">
        <v>188</v>
      </c>
      <c r="C50" s="76" t="s">
        <v>189</v>
      </c>
      <c r="D50" s="77">
        <v>75020050</v>
      </c>
      <c r="E50" s="70">
        <v>107612488</v>
      </c>
      <c r="F50" s="78">
        <v>600124274</v>
      </c>
      <c r="G50" s="55"/>
      <c r="H50" s="55" t="s">
        <v>96</v>
      </c>
      <c r="I50" s="55" t="s">
        <v>97</v>
      </c>
      <c r="J50" s="55" t="s">
        <v>190</v>
      </c>
      <c r="K50" s="55"/>
      <c r="L50" s="71"/>
      <c r="M50" s="56">
        <f t="shared" si="0"/>
        <v>0</v>
      </c>
      <c r="N50" s="62"/>
      <c r="O50" s="79"/>
      <c r="P50" s="80"/>
      <c r="Q50" s="81"/>
      <c r="R50" s="82"/>
      <c r="S50" s="82"/>
    </row>
    <row r="51" spans="1:20" s="236" customFormat="1" ht="80.25" customHeight="1" x14ac:dyDescent="0.25">
      <c r="A51" s="237">
        <v>48</v>
      </c>
      <c r="B51" s="415" t="s">
        <v>158</v>
      </c>
      <c r="C51" s="378" t="s">
        <v>159</v>
      </c>
      <c r="D51" s="366">
        <v>48506109</v>
      </c>
      <c r="E51" s="369">
        <v>107612500</v>
      </c>
      <c r="F51" s="372">
        <v>600124061</v>
      </c>
      <c r="G51" s="180" t="s">
        <v>346</v>
      </c>
      <c r="H51" s="185" t="s">
        <v>96</v>
      </c>
      <c r="I51" s="185" t="s">
        <v>97</v>
      </c>
      <c r="J51" s="185" t="s">
        <v>160</v>
      </c>
      <c r="K51" s="185" t="s">
        <v>347</v>
      </c>
      <c r="L51" s="184">
        <v>16000000</v>
      </c>
      <c r="M51" s="163">
        <f t="shared" ref="M51:M52" si="3">L51/100*85</f>
        <v>13600000</v>
      </c>
      <c r="N51" s="235">
        <v>2023</v>
      </c>
      <c r="O51" s="187">
        <v>2025</v>
      </c>
      <c r="P51" s="168"/>
      <c r="Q51" s="169"/>
      <c r="R51" s="118" t="s">
        <v>348</v>
      </c>
      <c r="S51" s="180" t="s">
        <v>280</v>
      </c>
    </row>
    <row r="52" spans="1:20" s="83" customFormat="1" ht="34.5" customHeight="1" x14ac:dyDescent="0.25">
      <c r="A52" s="237">
        <v>49</v>
      </c>
      <c r="B52" s="416"/>
      <c r="C52" s="380"/>
      <c r="D52" s="368"/>
      <c r="E52" s="371"/>
      <c r="F52" s="374"/>
      <c r="G52" s="342" t="s">
        <v>635</v>
      </c>
      <c r="H52" s="331" t="s">
        <v>96</v>
      </c>
      <c r="I52" s="331" t="s">
        <v>97</v>
      </c>
      <c r="J52" s="331" t="s">
        <v>160</v>
      </c>
      <c r="K52" s="331" t="s">
        <v>636</v>
      </c>
      <c r="L52" s="332">
        <v>20000000</v>
      </c>
      <c r="M52" s="333">
        <f t="shared" si="3"/>
        <v>17000000</v>
      </c>
      <c r="N52" s="334">
        <v>2026</v>
      </c>
      <c r="O52" s="335">
        <v>2027</v>
      </c>
      <c r="P52" s="336" t="s">
        <v>240</v>
      </c>
      <c r="Q52" s="337"/>
      <c r="R52" s="359" t="s">
        <v>637</v>
      </c>
      <c r="S52" s="342" t="s">
        <v>241</v>
      </c>
    </row>
    <row r="53" spans="1:20" s="83" customFormat="1" x14ac:dyDescent="0.25">
      <c r="A53" s="237">
        <v>50</v>
      </c>
      <c r="B53" s="294" t="s">
        <v>201</v>
      </c>
      <c r="C53" s="76" t="s">
        <v>202</v>
      </c>
      <c r="D53" s="76">
        <v>70994021</v>
      </c>
      <c r="E53" s="84">
        <v>107612585</v>
      </c>
      <c r="F53" s="56">
        <v>600123464</v>
      </c>
      <c r="G53" s="55"/>
      <c r="H53" s="55" t="s">
        <v>96</v>
      </c>
      <c r="I53" s="55" t="s">
        <v>97</v>
      </c>
      <c r="J53" s="55" t="s">
        <v>203</v>
      </c>
      <c r="K53" s="55"/>
      <c r="L53" s="71"/>
      <c r="M53" s="56">
        <f t="shared" si="0"/>
        <v>0</v>
      </c>
      <c r="N53" s="62"/>
      <c r="O53" s="79"/>
      <c r="P53" s="80"/>
      <c r="Q53" s="81"/>
      <c r="R53" s="82"/>
      <c r="S53" s="82"/>
    </row>
    <row r="54" spans="1:20" s="83" customFormat="1" x14ac:dyDescent="0.25">
      <c r="A54" s="237">
        <v>51</v>
      </c>
      <c r="B54" s="294" t="s">
        <v>115</v>
      </c>
      <c r="C54" s="76" t="s">
        <v>116</v>
      </c>
      <c r="D54" s="76">
        <v>75022176</v>
      </c>
      <c r="E54" s="84">
        <v>107612542</v>
      </c>
      <c r="F54" s="56">
        <v>600123421</v>
      </c>
      <c r="G54" s="55"/>
      <c r="H54" s="55" t="s">
        <v>96</v>
      </c>
      <c r="I54" s="55" t="s">
        <v>97</v>
      </c>
      <c r="J54" s="55" t="s">
        <v>117</v>
      </c>
      <c r="K54" s="55"/>
      <c r="L54" s="71"/>
      <c r="M54" s="56">
        <f t="shared" si="0"/>
        <v>0</v>
      </c>
      <c r="N54" s="62"/>
      <c r="O54" s="79"/>
      <c r="P54" s="80"/>
      <c r="Q54" s="81"/>
      <c r="R54" s="82"/>
      <c r="S54" s="82"/>
    </row>
    <row r="55" spans="1:20" s="83" customFormat="1" ht="30" x14ac:dyDescent="0.25">
      <c r="A55" s="237">
        <v>52</v>
      </c>
      <c r="B55" s="294" t="s">
        <v>162</v>
      </c>
      <c r="C55" s="76" t="s">
        <v>163</v>
      </c>
      <c r="D55" s="77">
        <v>70943311</v>
      </c>
      <c r="E55" s="70">
        <v>107612577</v>
      </c>
      <c r="F55" s="78">
        <v>600124410</v>
      </c>
      <c r="G55" s="55"/>
      <c r="H55" s="55" t="s">
        <v>96</v>
      </c>
      <c r="I55" s="55" t="s">
        <v>97</v>
      </c>
      <c r="J55" s="55" t="s">
        <v>164</v>
      </c>
      <c r="K55" s="55"/>
      <c r="L55" s="71"/>
      <c r="M55" s="56">
        <f t="shared" si="0"/>
        <v>0</v>
      </c>
      <c r="N55" s="62"/>
      <c r="O55" s="79"/>
      <c r="P55" s="80"/>
      <c r="Q55" s="81"/>
      <c r="R55" s="82"/>
      <c r="S55" s="82"/>
    </row>
    <row r="56" spans="1:20" s="83" customFormat="1" ht="30" x14ac:dyDescent="0.25">
      <c r="A56" s="237">
        <v>53</v>
      </c>
      <c r="B56" s="375" t="s">
        <v>118</v>
      </c>
      <c r="C56" s="378" t="s">
        <v>119</v>
      </c>
      <c r="D56" s="378">
        <v>70983844</v>
      </c>
      <c r="E56" s="381">
        <v>107612925</v>
      </c>
      <c r="F56" s="383">
        <v>600123740</v>
      </c>
      <c r="G56" s="287" t="s">
        <v>579</v>
      </c>
      <c r="H56" s="55" t="s">
        <v>96</v>
      </c>
      <c r="I56" s="55" t="s">
        <v>97</v>
      </c>
      <c r="J56" s="55" t="s">
        <v>120</v>
      </c>
      <c r="K56" s="55" t="s">
        <v>279</v>
      </c>
      <c r="L56" s="71">
        <v>1900000</v>
      </c>
      <c r="M56" s="56">
        <f t="shared" si="0"/>
        <v>1615000</v>
      </c>
      <c r="N56" s="62">
        <v>2022</v>
      </c>
      <c r="O56" s="79">
        <v>2024</v>
      </c>
      <c r="P56" s="80"/>
      <c r="Q56" s="81" t="s">
        <v>240</v>
      </c>
      <c r="R56" s="82" t="s">
        <v>280</v>
      </c>
      <c r="S56" s="82" t="s">
        <v>280</v>
      </c>
      <c r="T56" s="344" t="s">
        <v>617</v>
      </c>
    </row>
    <row r="57" spans="1:20" s="83" customFormat="1" ht="30.75" customHeight="1" x14ac:dyDescent="0.25">
      <c r="A57" s="237">
        <v>54</v>
      </c>
      <c r="B57" s="376"/>
      <c r="C57" s="379"/>
      <c r="D57" s="379"/>
      <c r="E57" s="385"/>
      <c r="F57" s="386"/>
      <c r="G57" s="287" t="s">
        <v>580</v>
      </c>
      <c r="H57" s="55" t="s">
        <v>96</v>
      </c>
      <c r="I57" s="55" t="s">
        <v>97</v>
      </c>
      <c r="J57" s="55" t="s">
        <v>120</v>
      </c>
      <c r="K57" s="55" t="s">
        <v>278</v>
      </c>
      <c r="L57" s="71">
        <v>3700000</v>
      </c>
      <c r="M57" s="56">
        <f t="shared" ref="M57:M58" si="4">L57/100*85</f>
        <v>3145000</v>
      </c>
      <c r="N57" s="62">
        <v>2023</v>
      </c>
      <c r="O57" s="79">
        <v>2027</v>
      </c>
      <c r="P57" s="80"/>
      <c r="Q57" s="81"/>
      <c r="R57" s="82" t="s">
        <v>241</v>
      </c>
      <c r="S57" s="82" t="s">
        <v>241</v>
      </c>
    </row>
    <row r="58" spans="1:20" s="83" customFormat="1" ht="30" x14ac:dyDescent="0.25">
      <c r="A58" s="237">
        <v>55</v>
      </c>
      <c r="B58" s="377"/>
      <c r="C58" s="380"/>
      <c r="D58" s="380"/>
      <c r="E58" s="382"/>
      <c r="F58" s="384"/>
      <c r="G58" s="287" t="s">
        <v>581</v>
      </c>
      <c r="H58" s="55" t="s">
        <v>96</v>
      </c>
      <c r="I58" s="55" t="s">
        <v>97</v>
      </c>
      <c r="J58" s="55" t="s">
        <v>120</v>
      </c>
      <c r="K58" s="55" t="s">
        <v>277</v>
      </c>
      <c r="L58" s="71">
        <v>250000</v>
      </c>
      <c r="M58" s="56">
        <f t="shared" si="4"/>
        <v>212500</v>
      </c>
      <c r="N58" s="62">
        <v>2022</v>
      </c>
      <c r="O58" s="79">
        <v>2024</v>
      </c>
      <c r="P58" s="80"/>
      <c r="Q58" s="259"/>
      <c r="R58" s="82" t="s">
        <v>241</v>
      </c>
      <c r="S58" s="82" t="s">
        <v>241</v>
      </c>
    </row>
    <row r="59" spans="1:20" s="83" customFormat="1" ht="30" customHeight="1" x14ac:dyDescent="0.25">
      <c r="A59" s="237">
        <v>56</v>
      </c>
      <c r="B59" s="375" t="s">
        <v>165</v>
      </c>
      <c r="C59" s="378" t="s">
        <v>166</v>
      </c>
      <c r="D59" s="366">
        <v>70996903</v>
      </c>
      <c r="E59" s="369">
        <v>107612593</v>
      </c>
      <c r="F59" s="372">
        <v>600124428</v>
      </c>
      <c r="G59" s="55" t="s">
        <v>286</v>
      </c>
      <c r="H59" s="55" t="s">
        <v>96</v>
      </c>
      <c r="I59" s="55" t="s">
        <v>97</v>
      </c>
      <c r="J59" s="55" t="s">
        <v>167</v>
      </c>
      <c r="K59" s="55" t="s">
        <v>286</v>
      </c>
      <c r="L59" s="71">
        <v>600000</v>
      </c>
      <c r="M59" s="56">
        <f t="shared" si="0"/>
        <v>510000</v>
      </c>
      <c r="N59" s="62">
        <v>2024</v>
      </c>
      <c r="O59" s="79">
        <v>2024</v>
      </c>
      <c r="P59" s="80"/>
      <c r="Q59" s="243" t="s">
        <v>240</v>
      </c>
      <c r="R59" s="82" t="s">
        <v>241</v>
      </c>
      <c r="S59" s="82" t="s">
        <v>241</v>
      </c>
    </row>
    <row r="60" spans="1:20" s="83" customFormat="1" ht="30" customHeight="1" x14ac:dyDescent="0.25">
      <c r="A60" s="237">
        <v>57</v>
      </c>
      <c r="B60" s="377"/>
      <c r="C60" s="380"/>
      <c r="D60" s="368"/>
      <c r="E60" s="371"/>
      <c r="F60" s="374"/>
      <c r="G60" s="55" t="s">
        <v>288</v>
      </c>
      <c r="H60" s="55" t="s">
        <v>96</v>
      </c>
      <c r="I60" s="55" t="s">
        <v>97</v>
      </c>
      <c r="J60" s="55" t="s">
        <v>167</v>
      </c>
      <c r="K60" s="55" t="s">
        <v>288</v>
      </c>
      <c r="L60" s="71">
        <v>2500000</v>
      </c>
      <c r="M60" s="56">
        <f t="shared" si="0"/>
        <v>2125000</v>
      </c>
      <c r="N60" s="62">
        <v>2025</v>
      </c>
      <c r="O60" s="79">
        <v>2025</v>
      </c>
      <c r="P60" s="80"/>
      <c r="Q60" s="243" t="s">
        <v>240</v>
      </c>
      <c r="R60" s="82" t="s">
        <v>241</v>
      </c>
      <c r="S60" s="82" t="s">
        <v>241</v>
      </c>
    </row>
    <row r="61" spans="1:20" s="83" customFormat="1" ht="30" x14ac:dyDescent="0.25">
      <c r="A61" s="237">
        <v>58</v>
      </c>
      <c r="B61" s="375" t="s">
        <v>204</v>
      </c>
      <c r="C61" s="378" t="s">
        <v>169</v>
      </c>
      <c r="D61" s="378">
        <v>75022206</v>
      </c>
      <c r="E61" s="381">
        <v>107612615</v>
      </c>
      <c r="F61" s="383">
        <v>600123481</v>
      </c>
      <c r="G61" s="55" t="s">
        <v>291</v>
      </c>
      <c r="H61" s="55" t="s">
        <v>96</v>
      </c>
      <c r="I61" s="55" t="s">
        <v>97</v>
      </c>
      <c r="J61" s="55" t="s">
        <v>170</v>
      </c>
      <c r="K61" s="55" t="s">
        <v>293</v>
      </c>
      <c r="L61" s="71">
        <v>700000</v>
      </c>
      <c r="M61" s="56">
        <f t="shared" si="0"/>
        <v>595000</v>
      </c>
      <c r="N61" s="62">
        <v>2022</v>
      </c>
      <c r="O61" s="79">
        <v>2025</v>
      </c>
      <c r="P61" s="80" t="s">
        <v>240</v>
      </c>
      <c r="Q61" s="81" t="s">
        <v>240</v>
      </c>
      <c r="R61" s="82" t="s">
        <v>241</v>
      </c>
      <c r="S61" s="82" t="s">
        <v>241</v>
      </c>
    </row>
    <row r="62" spans="1:20" s="83" customFormat="1" ht="30.75" customHeight="1" x14ac:dyDescent="0.25">
      <c r="A62" s="237">
        <v>59</v>
      </c>
      <c r="B62" s="377"/>
      <c r="C62" s="380"/>
      <c r="D62" s="380"/>
      <c r="E62" s="382"/>
      <c r="F62" s="384"/>
      <c r="G62" s="55" t="s">
        <v>292</v>
      </c>
      <c r="H62" s="55" t="s">
        <v>96</v>
      </c>
      <c r="I62" s="55" t="s">
        <v>97</v>
      </c>
      <c r="J62" s="55" t="s">
        <v>170</v>
      </c>
      <c r="K62" s="55" t="s">
        <v>292</v>
      </c>
      <c r="L62" s="71">
        <v>550000</v>
      </c>
      <c r="M62" s="56">
        <f t="shared" si="0"/>
        <v>467500</v>
      </c>
      <c r="N62" s="62">
        <v>2022</v>
      </c>
      <c r="O62" s="79">
        <v>2024</v>
      </c>
      <c r="P62" s="80" t="s">
        <v>240</v>
      </c>
      <c r="Q62" s="81" t="s">
        <v>240</v>
      </c>
      <c r="R62" s="82" t="s">
        <v>294</v>
      </c>
      <c r="S62" s="82" t="s">
        <v>241</v>
      </c>
    </row>
    <row r="63" spans="1:20" s="83" customFormat="1" ht="33.75" customHeight="1" x14ac:dyDescent="0.25">
      <c r="A63" s="237">
        <v>60</v>
      </c>
      <c r="B63" s="375" t="s">
        <v>171</v>
      </c>
      <c r="C63" s="378" t="s">
        <v>172</v>
      </c>
      <c r="D63" s="366">
        <v>75023911</v>
      </c>
      <c r="E63" s="369">
        <v>107612950</v>
      </c>
      <c r="F63" s="372">
        <v>600124177</v>
      </c>
      <c r="G63" s="55" t="s">
        <v>303</v>
      </c>
      <c r="H63" s="55" t="s">
        <v>96</v>
      </c>
      <c r="I63" s="55" t="s">
        <v>97</v>
      </c>
      <c r="J63" s="55" t="s">
        <v>173</v>
      </c>
      <c r="K63" s="55" t="s">
        <v>302</v>
      </c>
      <c r="L63" s="71">
        <v>1000000</v>
      </c>
      <c r="M63" s="56">
        <f t="shared" si="0"/>
        <v>850000</v>
      </c>
      <c r="N63" s="62">
        <v>2022</v>
      </c>
      <c r="O63" s="79">
        <v>2027</v>
      </c>
      <c r="P63" s="80"/>
      <c r="Q63" s="81"/>
      <c r="R63" s="82"/>
      <c r="S63" s="82"/>
    </row>
    <row r="64" spans="1:20" s="83" customFormat="1" ht="33" customHeight="1" x14ac:dyDescent="0.25">
      <c r="A64" s="237">
        <v>61</v>
      </c>
      <c r="B64" s="376"/>
      <c r="C64" s="379"/>
      <c r="D64" s="367"/>
      <c r="E64" s="370"/>
      <c r="F64" s="373"/>
      <c r="G64" s="55" t="s">
        <v>305</v>
      </c>
      <c r="H64" s="55" t="s">
        <v>96</v>
      </c>
      <c r="I64" s="55" t="s">
        <v>97</v>
      </c>
      <c r="J64" s="55" t="s">
        <v>173</v>
      </c>
      <c r="K64" s="55" t="s">
        <v>304</v>
      </c>
      <c r="L64" s="71">
        <v>400000</v>
      </c>
      <c r="M64" s="56">
        <f t="shared" si="0"/>
        <v>340000</v>
      </c>
      <c r="N64" s="62">
        <v>2022</v>
      </c>
      <c r="O64" s="79">
        <v>2027</v>
      </c>
      <c r="P64" s="80"/>
      <c r="Q64" s="81"/>
      <c r="R64" s="82"/>
      <c r="S64" s="82"/>
    </row>
    <row r="65" spans="1:19" s="83" customFormat="1" ht="30.75" customHeight="1" x14ac:dyDescent="0.25">
      <c r="A65" s="237">
        <v>62</v>
      </c>
      <c r="B65" s="376"/>
      <c r="C65" s="379"/>
      <c r="D65" s="367"/>
      <c r="E65" s="370"/>
      <c r="F65" s="373"/>
      <c r="G65" s="55" t="s">
        <v>306</v>
      </c>
      <c r="H65" s="55" t="s">
        <v>96</v>
      </c>
      <c r="I65" s="55" t="s">
        <v>97</v>
      </c>
      <c r="J65" s="55" t="s">
        <v>173</v>
      </c>
      <c r="K65" s="55" t="s">
        <v>306</v>
      </c>
      <c r="L65" s="71">
        <v>200000</v>
      </c>
      <c r="M65" s="56">
        <f t="shared" si="0"/>
        <v>170000</v>
      </c>
      <c r="N65" s="62">
        <v>2022</v>
      </c>
      <c r="O65" s="79">
        <v>2027</v>
      </c>
      <c r="P65" s="80"/>
      <c r="Q65" s="81"/>
      <c r="R65" s="82"/>
      <c r="S65" s="82"/>
    </row>
    <row r="66" spans="1:19" s="83" customFormat="1" ht="30.75" customHeight="1" x14ac:dyDescent="0.25">
      <c r="A66" s="237">
        <v>63</v>
      </c>
      <c r="B66" s="376"/>
      <c r="C66" s="379"/>
      <c r="D66" s="367"/>
      <c r="E66" s="370"/>
      <c r="F66" s="373"/>
      <c r="G66" s="55" t="s">
        <v>307</v>
      </c>
      <c r="H66" s="55" t="s">
        <v>96</v>
      </c>
      <c r="I66" s="55" t="s">
        <v>97</v>
      </c>
      <c r="J66" s="55" t="s">
        <v>173</v>
      </c>
      <c r="K66" s="238" t="s">
        <v>564</v>
      </c>
      <c r="L66" s="71">
        <v>150000</v>
      </c>
      <c r="M66" s="56">
        <f t="shared" si="0"/>
        <v>127500</v>
      </c>
      <c r="N66" s="62">
        <v>2022</v>
      </c>
      <c r="O66" s="79">
        <v>2027</v>
      </c>
      <c r="P66" s="80"/>
      <c r="Q66" s="81"/>
      <c r="R66" s="82"/>
      <c r="S66" s="82"/>
    </row>
    <row r="67" spans="1:19" s="83" customFormat="1" ht="30.75" customHeight="1" x14ac:dyDescent="0.25">
      <c r="A67" s="237">
        <v>64</v>
      </c>
      <c r="B67" s="376"/>
      <c r="C67" s="379"/>
      <c r="D67" s="367"/>
      <c r="E67" s="370"/>
      <c r="F67" s="373"/>
      <c r="G67" s="55" t="s">
        <v>308</v>
      </c>
      <c r="H67" s="55" t="s">
        <v>96</v>
      </c>
      <c r="I67" s="55" t="s">
        <v>97</v>
      </c>
      <c r="J67" s="55" t="s">
        <v>173</v>
      </c>
      <c r="K67" s="55" t="s">
        <v>308</v>
      </c>
      <c r="L67" s="71">
        <v>300000</v>
      </c>
      <c r="M67" s="56">
        <f t="shared" si="0"/>
        <v>255000</v>
      </c>
      <c r="N67" s="62">
        <v>2022</v>
      </c>
      <c r="O67" s="79">
        <v>2027</v>
      </c>
      <c r="P67" s="80"/>
      <c r="Q67" s="81"/>
      <c r="R67" s="82"/>
      <c r="S67" s="82"/>
    </row>
    <row r="68" spans="1:19" s="83" customFormat="1" ht="30.75" customHeight="1" x14ac:dyDescent="0.25">
      <c r="A68" s="237">
        <v>65</v>
      </c>
      <c r="B68" s="376"/>
      <c r="C68" s="379"/>
      <c r="D68" s="367"/>
      <c r="E68" s="370"/>
      <c r="F68" s="373"/>
      <c r="G68" s="55" t="s">
        <v>301</v>
      </c>
      <c r="H68" s="55" t="s">
        <v>96</v>
      </c>
      <c r="I68" s="55" t="s">
        <v>97</v>
      </c>
      <c r="J68" s="55" t="s">
        <v>173</v>
      </c>
      <c r="K68" s="55" t="s">
        <v>301</v>
      </c>
      <c r="L68" s="71">
        <v>70000</v>
      </c>
      <c r="M68" s="56">
        <f t="shared" si="0"/>
        <v>59500</v>
      </c>
      <c r="N68" s="62">
        <v>2022</v>
      </c>
      <c r="O68" s="79">
        <v>2027</v>
      </c>
      <c r="P68" s="80"/>
      <c r="Q68" s="81"/>
      <c r="R68" s="82"/>
      <c r="S68" s="82"/>
    </row>
    <row r="69" spans="1:19" s="236" customFormat="1" ht="48.75" customHeight="1" x14ac:dyDescent="0.25">
      <c r="A69" s="237">
        <v>66</v>
      </c>
      <c r="B69" s="377"/>
      <c r="C69" s="380"/>
      <c r="D69" s="368"/>
      <c r="E69" s="371"/>
      <c r="F69" s="374"/>
      <c r="G69" s="238" t="s">
        <v>462</v>
      </c>
      <c r="H69" s="238" t="s">
        <v>96</v>
      </c>
      <c r="I69" s="238" t="s">
        <v>97</v>
      </c>
      <c r="J69" s="238" t="s">
        <v>173</v>
      </c>
      <c r="K69" s="238" t="s">
        <v>463</v>
      </c>
      <c r="L69" s="239">
        <v>1500000</v>
      </c>
      <c r="M69" s="240">
        <f t="shared" si="0"/>
        <v>1275000</v>
      </c>
      <c r="N69" s="242">
        <v>2023</v>
      </c>
      <c r="O69" s="241">
        <v>2026</v>
      </c>
      <c r="P69" s="244" t="s">
        <v>240</v>
      </c>
      <c r="Q69" s="243"/>
      <c r="R69" s="234"/>
      <c r="S69" s="234"/>
    </row>
    <row r="70" spans="1:19" s="83" customFormat="1" ht="30" x14ac:dyDescent="0.25">
      <c r="A70" s="237">
        <v>67</v>
      </c>
      <c r="B70" s="375" t="s">
        <v>130</v>
      </c>
      <c r="C70" s="378" t="s">
        <v>131</v>
      </c>
      <c r="D70" s="378">
        <v>71002031</v>
      </c>
      <c r="E70" s="381">
        <v>107612631</v>
      </c>
      <c r="F70" s="383">
        <v>600123502</v>
      </c>
      <c r="G70" s="55" t="s">
        <v>572</v>
      </c>
      <c r="H70" s="55" t="s">
        <v>96</v>
      </c>
      <c r="I70" s="55" t="s">
        <v>97</v>
      </c>
      <c r="J70" s="55" t="s">
        <v>132</v>
      </c>
      <c r="K70" s="55" t="s">
        <v>572</v>
      </c>
      <c r="L70" s="71">
        <v>1000000</v>
      </c>
      <c r="M70" s="56">
        <f t="shared" si="0"/>
        <v>850000</v>
      </c>
      <c r="N70" s="62">
        <v>2022</v>
      </c>
      <c r="O70" s="79">
        <v>2022</v>
      </c>
      <c r="P70" s="80" t="s">
        <v>240</v>
      </c>
      <c r="Q70" s="81"/>
      <c r="R70" s="82"/>
      <c r="S70" s="82"/>
    </row>
    <row r="71" spans="1:19" s="236" customFormat="1" ht="30" x14ac:dyDescent="0.25">
      <c r="A71" s="237">
        <v>68</v>
      </c>
      <c r="B71" s="376"/>
      <c r="C71" s="379"/>
      <c r="D71" s="379"/>
      <c r="E71" s="385"/>
      <c r="F71" s="386"/>
      <c r="G71" s="185" t="s">
        <v>309</v>
      </c>
      <c r="H71" s="185" t="s">
        <v>96</v>
      </c>
      <c r="I71" s="185" t="s">
        <v>97</v>
      </c>
      <c r="J71" s="185" t="s">
        <v>132</v>
      </c>
      <c r="K71" s="185" t="s">
        <v>309</v>
      </c>
      <c r="L71" s="184">
        <v>3000000</v>
      </c>
      <c r="M71" s="163">
        <f t="shared" ref="M71:M72" si="5">L71/100*85</f>
        <v>2550000</v>
      </c>
      <c r="N71" s="235">
        <v>2023</v>
      </c>
      <c r="O71" s="187">
        <v>2023</v>
      </c>
      <c r="P71" s="168"/>
      <c r="Q71" s="169" t="s">
        <v>240</v>
      </c>
      <c r="R71" s="180"/>
      <c r="S71" s="180"/>
    </row>
    <row r="72" spans="1:19" s="83" customFormat="1" ht="30" x14ac:dyDescent="0.25">
      <c r="A72" s="237">
        <v>69</v>
      </c>
      <c r="B72" s="377"/>
      <c r="C72" s="380"/>
      <c r="D72" s="380"/>
      <c r="E72" s="382"/>
      <c r="F72" s="384"/>
      <c r="G72" s="314" t="s">
        <v>590</v>
      </c>
      <c r="H72" s="314" t="s">
        <v>96</v>
      </c>
      <c r="I72" s="314" t="s">
        <v>97</v>
      </c>
      <c r="J72" s="314" t="s">
        <v>132</v>
      </c>
      <c r="K72" s="314" t="s">
        <v>590</v>
      </c>
      <c r="L72" s="323">
        <v>1000000</v>
      </c>
      <c r="M72" s="317">
        <f t="shared" si="5"/>
        <v>850000</v>
      </c>
      <c r="N72" s="319">
        <v>2023</v>
      </c>
      <c r="O72" s="318">
        <v>2024</v>
      </c>
      <c r="P72" s="320"/>
      <c r="Q72" s="321"/>
      <c r="R72" s="322"/>
      <c r="S72" s="322"/>
    </row>
    <row r="73" spans="1:19" s="83" customFormat="1" ht="18" customHeight="1" x14ac:dyDescent="0.25">
      <c r="A73" s="237">
        <v>70</v>
      </c>
      <c r="B73" s="375" t="s">
        <v>121</v>
      </c>
      <c r="C73" s="378" t="s">
        <v>122</v>
      </c>
      <c r="D73" s="378">
        <v>75023164</v>
      </c>
      <c r="E73" s="381">
        <v>107612429</v>
      </c>
      <c r="F73" s="383">
        <v>600123308</v>
      </c>
      <c r="G73" s="185" t="s">
        <v>324</v>
      </c>
      <c r="H73" s="185" t="s">
        <v>96</v>
      </c>
      <c r="I73" s="55" t="s">
        <v>97</v>
      </c>
      <c r="J73" s="55" t="s">
        <v>123</v>
      </c>
      <c r="K73" s="55" t="s">
        <v>324</v>
      </c>
      <c r="L73" s="239">
        <v>4000000</v>
      </c>
      <c r="M73" s="240">
        <f t="shared" si="0"/>
        <v>3400000</v>
      </c>
      <c r="N73" s="62">
        <v>2022</v>
      </c>
      <c r="O73" s="79">
        <v>2024</v>
      </c>
      <c r="P73" s="80"/>
      <c r="Q73" s="243" t="s">
        <v>240</v>
      </c>
      <c r="R73" s="82"/>
      <c r="S73" s="82" t="s">
        <v>280</v>
      </c>
    </row>
    <row r="74" spans="1:19" s="236" customFormat="1" ht="36" customHeight="1" x14ac:dyDescent="0.25">
      <c r="A74" s="237">
        <v>71</v>
      </c>
      <c r="B74" s="377"/>
      <c r="C74" s="380"/>
      <c r="D74" s="380"/>
      <c r="E74" s="382"/>
      <c r="F74" s="384"/>
      <c r="G74" s="238" t="s">
        <v>484</v>
      </c>
      <c r="H74" s="238" t="s">
        <v>96</v>
      </c>
      <c r="I74" s="238" t="s">
        <v>97</v>
      </c>
      <c r="J74" s="238" t="s">
        <v>123</v>
      </c>
      <c r="K74" s="238" t="s">
        <v>484</v>
      </c>
      <c r="L74" s="239">
        <v>700000</v>
      </c>
      <c r="M74" s="240">
        <f t="shared" si="0"/>
        <v>595000</v>
      </c>
      <c r="N74" s="242">
        <v>2022</v>
      </c>
      <c r="O74" s="241">
        <v>2024</v>
      </c>
      <c r="P74" s="244"/>
      <c r="Q74" s="243" t="s">
        <v>240</v>
      </c>
      <c r="R74" s="234"/>
      <c r="S74" s="234"/>
    </row>
    <row r="75" spans="1:19" s="83" customFormat="1" ht="60" x14ac:dyDescent="0.25">
      <c r="A75" s="237">
        <v>72</v>
      </c>
      <c r="B75" s="375" t="s">
        <v>175</v>
      </c>
      <c r="C75" s="378" t="s">
        <v>176</v>
      </c>
      <c r="D75" s="366">
        <v>75022672</v>
      </c>
      <c r="E75" s="369">
        <v>107612861</v>
      </c>
      <c r="F75" s="372">
        <v>600124533</v>
      </c>
      <c r="G75" s="55" t="s">
        <v>325</v>
      </c>
      <c r="H75" s="55" t="s">
        <v>96</v>
      </c>
      <c r="I75" s="55" t="s">
        <v>97</v>
      </c>
      <c r="J75" s="55" t="s">
        <v>177</v>
      </c>
      <c r="K75" s="55" t="s">
        <v>325</v>
      </c>
      <c r="L75" s="71">
        <v>40000000</v>
      </c>
      <c r="M75" s="56">
        <f t="shared" si="0"/>
        <v>34000000</v>
      </c>
      <c r="N75" s="62">
        <v>2021</v>
      </c>
      <c r="O75" s="79">
        <v>2024</v>
      </c>
      <c r="P75" s="80" t="s">
        <v>240</v>
      </c>
      <c r="Q75" s="81"/>
      <c r="R75" s="82"/>
      <c r="S75" s="82"/>
    </row>
    <row r="76" spans="1:19" s="83" customFormat="1" ht="30" x14ac:dyDescent="0.25">
      <c r="A76" s="237">
        <v>73</v>
      </c>
      <c r="B76" s="376"/>
      <c r="C76" s="379"/>
      <c r="D76" s="367"/>
      <c r="E76" s="370"/>
      <c r="F76" s="373"/>
      <c r="G76" s="55" t="s">
        <v>335</v>
      </c>
      <c r="H76" s="55" t="s">
        <v>96</v>
      </c>
      <c r="I76" s="55" t="s">
        <v>97</v>
      </c>
      <c r="J76" s="55" t="s">
        <v>177</v>
      </c>
      <c r="K76" s="55" t="s">
        <v>335</v>
      </c>
      <c r="L76" s="71">
        <v>380000</v>
      </c>
      <c r="M76" s="56">
        <f t="shared" si="0"/>
        <v>323000</v>
      </c>
      <c r="N76" s="62">
        <v>2020</v>
      </c>
      <c r="O76" s="79">
        <v>2023</v>
      </c>
      <c r="P76" s="80"/>
      <c r="Q76" s="81"/>
      <c r="R76" s="82"/>
      <c r="S76" s="82"/>
    </row>
    <row r="77" spans="1:19" s="83" customFormat="1" ht="30" customHeight="1" x14ac:dyDescent="0.25">
      <c r="A77" s="237">
        <v>74</v>
      </c>
      <c r="B77" s="375" t="s">
        <v>205</v>
      </c>
      <c r="C77" s="378" t="s">
        <v>206</v>
      </c>
      <c r="D77" s="378">
        <v>75021366</v>
      </c>
      <c r="E77" s="381">
        <v>107612305</v>
      </c>
      <c r="F77" s="383">
        <v>600123219</v>
      </c>
      <c r="G77" s="55" t="s">
        <v>338</v>
      </c>
      <c r="H77" s="55" t="s">
        <v>96</v>
      </c>
      <c r="I77" s="55" t="s">
        <v>97</v>
      </c>
      <c r="J77" s="55" t="s">
        <v>180</v>
      </c>
      <c r="K77" s="55" t="s">
        <v>338</v>
      </c>
      <c r="L77" s="71">
        <v>600000</v>
      </c>
      <c r="M77" s="56">
        <f t="shared" si="0"/>
        <v>510000</v>
      </c>
      <c r="N77" s="242">
        <v>2022</v>
      </c>
      <c r="O77" s="241">
        <v>2024</v>
      </c>
      <c r="P77" s="80"/>
      <c r="Q77" s="81"/>
      <c r="R77" s="82"/>
      <c r="S77" s="82"/>
    </row>
    <row r="78" spans="1:19" s="83" customFormat="1" x14ac:dyDescent="0.25">
      <c r="A78" s="237">
        <v>75</v>
      </c>
      <c r="B78" s="376"/>
      <c r="C78" s="379"/>
      <c r="D78" s="379"/>
      <c r="E78" s="385"/>
      <c r="F78" s="386"/>
      <c r="G78" s="55" t="s">
        <v>339</v>
      </c>
      <c r="H78" s="55" t="s">
        <v>96</v>
      </c>
      <c r="I78" s="55" t="s">
        <v>97</v>
      </c>
      <c r="J78" s="55" t="s">
        <v>180</v>
      </c>
      <c r="K78" s="55" t="s">
        <v>339</v>
      </c>
      <c r="L78" s="71">
        <v>350000</v>
      </c>
      <c r="M78" s="56">
        <f t="shared" si="0"/>
        <v>297500</v>
      </c>
      <c r="N78" s="242">
        <v>2022</v>
      </c>
      <c r="O78" s="241">
        <v>2024</v>
      </c>
      <c r="P78" s="80"/>
      <c r="Q78" s="81" t="s">
        <v>240</v>
      </c>
      <c r="R78" s="82"/>
      <c r="S78" s="82"/>
    </row>
    <row r="79" spans="1:19" s="83" customFormat="1" ht="45" x14ac:dyDescent="0.25">
      <c r="A79" s="237">
        <v>76</v>
      </c>
      <c r="B79" s="376"/>
      <c r="C79" s="379"/>
      <c r="D79" s="379"/>
      <c r="E79" s="385"/>
      <c r="F79" s="386"/>
      <c r="G79" s="55" t="s">
        <v>340</v>
      </c>
      <c r="H79" s="55" t="s">
        <v>96</v>
      </c>
      <c r="I79" s="55" t="s">
        <v>97</v>
      </c>
      <c r="J79" s="55" t="s">
        <v>180</v>
      </c>
      <c r="K79" s="238" t="s">
        <v>511</v>
      </c>
      <c r="L79" s="239">
        <v>3000000</v>
      </c>
      <c r="M79" s="240">
        <f t="shared" si="0"/>
        <v>2550000</v>
      </c>
      <c r="N79" s="242">
        <v>2022</v>
      </c>
      <c r="O79" s="241">
        <v>2024</v>
      </c>
      <c r="P79" s="80"/>
      <c r="Q79" s="81" t="s">
        <v>240</v>
      </c>
      <c r="R79" s="82"/>
      <c r="S79" s="82"/>
    </row>
    <row r="80" spans="1:19" s="236" customFormat="1" ht="30" x14ac:dyDescent="0.25">
      <c r="A80" s="237">
        <v>77</v>
      </c>
      <c r="B80" s="376"/>
      <c r="C80" s="379"/>
      <c r="D80" s="379"/>
      <c r="E80" s="385"/>
      <c r="F80" s="386"/>
      <c r="G80" s="287" t="s">
        <v>512</v>
      </c>
      <c r="H80" s="287" t="s">
        <v>96</v>
      </c>
      <c r="I80" s="287" t="s">
        <v>97</v>
      </c>
      <c r="J80" s="287" t="s">
        <v>180</v>
      </c>
      <c r="K80" s="287" t="s">
        <v>512</v>
      </c>
      <c r="L80" s="288">
        <v>400000</v>
      </c>
      <c r="M80" s="289">
        <f t="shared" ref="M80" si="6">L80/100*85</f>
        <v>340000</v>
      </c>
      <c r="N80" s="291">
        <v>2022</v>
      </c>
      <c r="O80" s="290">
        <v>2024</v>
      </c>
      <c r="P80" s="168"/>
      <c r="Q80" s="169"/>
      <c r="R80" s="180"/>
      <c r="S80" s="180"/>
    </row>
    <row r="81" spans="1:20" s="236" customFormat="1" ht="76.5" customHeight="1" x14ac:dyDescent="0.25">
      <c r="A81" s="237">
        <v>78</v>
      </c>
      <c r="B81" s="377"/>
      <c r="C81" s="380"/>
      <c r="D81" s="380"/>
      <c r="E81" s="382"/>
      <c r="F81" s="384"/>
      <c r="G81" s="314" t="s">
        <v>595</v>
      </c>
      <c r="H81" s="314" t="s">
        <v>96</v>
      </c>
      <c r="I81" s="314" t="s">
        <v>97</v>
      </c>
      <c r="J81" s="314" t="s">
        <v>180</v>
      </c>
      <c r="K81" s="314" t="s">
        <v>595</v>
      </c>
      <c r="L81" s="316">
        <v>2000000</v>
      </c>
      <c r="M81" s="317">
        <f t="shared" si="0"/>
        <v>1700000</v>
      </c>
      <c r="N81" s="319">
        <v>2023</v>
      </c>
      <c r="O81" s="318">
        <v>2024</v>
      </c>
      <c r="P81" s="320"/>
      <c r="Q81" s="321"/>
      <c r="R81" s="322"/>
      <c r="S81" s="322"/>
    </row>
    <row r="82" spans="1:20" s="83" customFormat="1" ht="31.5" customHeight="1" x14ac:dyDescent="0.25">
      <c r="A82" s="237">
        <v>79</v>
      </c>
      <c r="B82" s="294" t="s">
        <v>134</v>
      </c>
      <c r="C82" s="76" t="s">
        <v>135</v>
      </c>
      <c r="D82" s="76">
        <v>70991979</v>
      </c>
      <c r="E82" s="84">
        <v>107613123</v>
      </c>
      <c r="F82" s="56">
        <v>600123898</v>
      </c>
      <c r="G82" s="55" t="s">
        <v>403</v>
      </c>
      <c r="H82" s="55" t="s">
        <v>96</v>
      </c>
      <c r="I82" s="55" t="s">
        <v>97</v>
      </c>
      <c r="J82" s="55" t="s">
        <v>97</v>
      </c>
      <c r="K82" s="55" t="s">
        <v>403</v>
      </c>
      <c r="L82" s="71"/>
      <c r="M82" s="56">
        <f t="shared" si="0"/>
        <v>0</v>
      </c>
      <c r="N82" s="62"/>
      <c r="O82" s="79"/>
      <c r="P82" s="80"/>
      <c r="Q82" s="81"/>
      <c r="R82" s="82"/>
      <c r="S82" s="82"/>
    </row>
    <row r="83" spans="1:20" s="83" customFormat="1" ht="32.25" customHeight="1" x14ac:dyDescent="0.25">
      <c r="A83" s="237">
        <v>80</v>
      </c>
      <c r="B83" s="375" t="s">
        <v>133</v>
      </c>
      <c r="C83" s="378" t="s">
        <v>135</v>
      </c>
      <c r="D83" s="378">
        <v>70991928</v>
      </c>
      <c r="E83" s="381">
        <v>107613182</v>
      </c>
      <c r="F83" s="383">
        <v>600123952</v>
      </c>
      <c r="G83" s="55" t="s">
        <v>369</v>
      </c>
      <c r="H83" s="55" t="s">
        <v>96</v>
      </c>
      <c r="I83" s="55" t="s">
        <v>97</v>
      </c>
      <c r="J83" s="55" t="s">
        <v>97</v>
      </c>
      <c r="K83" s="55" t="s">
        <v>369</v>
      </c>
      <c r="L83" s="71">
        <v>1500000</v>
      </c>
      <c r="M83" s="56">
        <f t="shared" si="0"/>
        <v>1275000</v>
      </c>
      <c r="N83" s="62">
        <v>2021</v>
      </c>
      <c r="O83" s="79">
        <v>2023</v>
      </c>
      <c r="P83" s="80"/>
      <c r="Q83" s="81"/>
      <c r="R83" s="82"/>
      <c r="S83" s="82"/>
    </row>
    <row r="84" spans="1:20" s="83" customFormat="1" ht="47.25" customHeight="1" x14ac:dyDescent="0.25">
      <c r="A84" s="237">
        <v>81</v>
      </c>
      <c r="B84" s="376"/>
      <c r="C84" s="379"/>
      <c r="D84" s="379"/>
      <c r="E84" s="385"/>
      <c r="F84" s="386"/>
      <c r="G84" s="55" t="s">
        <v>370</v>
      </c>
      <c r="H84" s="55" t="s">
        <v>96</v>
      </c>
      <c r="I84" s="55" t="s">
        <v>97</v>
      </c>
      <c r="J84" s="55" t="s">
        <v>97</v>
      </c>
      <c r="K84" s="55" t="s">
        <v>370</v>
      </c>
      <c r="L84" s="71">
        <v>2500000</v>
      </c>
      <c r="M84" s="56">
        <f t="shared" si="0"/>
        <v>2125000</v>
      </c>
      <c r="N84" s="62">
        <v>2021</v>
      </c>
      <c r="O84" s="79">
        <v>2023</v>
      </c>
      <c r="P84" s="80"/>
      <c r="Q84" s="81"/>
      <c r="R84" s="82"/>
      <c r="S84" s="82"/>
    </row>
    <row r="85" spans="1:20" s="83" customFormat="1" ht="29.25" customHeight="1" x14ac:dyDescent="0.25">
      <c r="A85" s="237">
        <v>82</v>
      </c>
      <c r="B85" s="376"/>
      <c r="C85" s="379"/>
      <c r="D85" s="379"/>
      <c r="E85" s="385"/>
      <c r="F85" s="386"/>
      <c r="G85" s="55" t="s">
        <v>371</v>
      </c>
      <c r="H85" s="55" t="s">
        <v>96</v>
      </c>
      <c r="I85" s="55" t="s">
        <v>97</v>
      </c>
      <c r="J85" s="55" t="s">
        <v>97</v>
      </c>
      <c r="K85" s="55" t="s">
        <v>371</v>
      </c>
      <c r="L85" s="71">
        <v>10000000</v>
      </c>
      <c r="M85" s="56">
        <f t="shared" si="0"/>
        <v>8500000</v>
      </c>
      <c r="N85" s="62">
        <v>2021</v>
      </c>
      <c r="O85" s="79">
        <v>2023</v>
      </c>
      <c r="P85" s="80"/>
      <c r="Q85" s="81"/>
      <c r="R85" s="82"/>
      <c r="S85" s="82"/>
    </row>
    <row r="86" spans="1:20" s="83" customFormat="1" ht="29.25" customHeight="1" x14ac:dyDescent="0.25">
      <c r="A86" s="237">
        <v>83</v>
      </c>
      <c r="B86" s="377"/>
      <c r="C86" s="380"/>
      <c r="D86" s="380"/>
      <c r="E86" s="382"/>
      <c r="F86" s="384"/>
      <c r="G86" s="55" t="s">
        <v>372</v>
      </c>
      <c r="H86" s="55" t="s">
        <v>96</v>
      </c>
      <c r="I86" s="55" t="s">
        <v>97</v>
      </c>
      <c r="J86" s="55" t="s">
        <v>97</v>
      </c>
      <c r="K86" s="55" t="s">
        <v>372</v>
      </c>
      <c r="L86" s="71">
        <v>1000000</v>
      </c>
      <c r="M86" s="56">
        <f t="shared" si="0"/>
        <v>850000</v>
      </c>
      <c r="N86" s="62">
        <v>2021</v>
      </c>
      <c r="O86" s="79">
        <v>2023</v>
      </c>
      <c r="P86" s="80"/>
      <c r="Q86" s="81"/>
      <c r="R86" s="82"/>
      <c r="S86" s="82"/>
    </row>
    <row r="87" spans="1:20" s="83" customFormat="1" ht="47.25" customHeight="1" x14ac:dyDescent="0.25">
      <c r="A87" s="237">
        <v>84</v>
      </c>
      <c r="B87" s="375" t="s">
        <v>136</v>
      </c>
      <c r="C87" s="378" t="s">
        <v>135</v>
      </c>
      <c r="D87" s="378">
        <v>70991880</v>
      </c>
      <c r="E87" s="381">
        <v>107613174</v>
      </c>
      <c r="F87" s="383">
        <v>600123944</v>
      </c>
      <c r="G87" s="238" t="s">
        <v>470</v>
      </c>
      <c r="H87" s="238" t="s">
        <v>96</v>
      </c>
      <c r="I87" s="238" t="s">
        <v>97</v>
      </c>
      <c r="J87" s="238" t="s">
        <v>97</v>
      </c>
      <c r="K87" s="238" t="s">
        <v>470</v>
      </c>
      <c r="L87" s="239">
        <v>1000000</v>
      </c>
      <c r="M87" s="240">
        <f t="shared" si="0"/>
        <v>850000</v>
      </c>
      <c r="N87" s="242">
        <v>2022</v>
      </c>
      <c r="O87" s="241">
        <v>2027</v>
      </c>
      <c r="P87" s="244"/>
      <c r="Q87" s="243"/>
      <c r="R87" s="234"/>
      <c r="S87" s="234"/>
    </row>
    <row r="88" spans="1:20" s="236" customFormat="1" ht="30" x14ac:dyDescent="0.25">
      <c r="A88" s="237">
        <v>85</v>
      </c>
      <c r="B88" s="376"/>
      <c r="C88" s="379"/>
      <c r="D88" s="379"/>
      <c r="E88" s="385"/>
      <c r="F88" s="386"/>
      <c r="G88" s="314" t="s">
        <v>598</v>
      </c>
      <c r="H88" s="314" t="s">
        <v>96</v>
      </c>
      <c r="I88" s="314" t="s">
        <v>97</v>
      </c>
      <c r="J88" s="314" t="s">
        <v>97</v>
      </c>
      <c r="K88" s="314" t="s">
        <v>598</v>
      </c>
      <c r="L88" s="316">
        <v>100000</v>
      </c>
      <c r="M88" s="317">
        <f t="shared" si="0"/>
        <v>85000</v>
      </c>
      <c r="N88" s="319">
        <v>2023</v>
      </c>
      <c r="O88" s="318">
        <v>2024</v>
      </c>
      <c r="P88" s="320"/>
      <c r="Q88" s="321"/>
      <c r="R88" s="322"/>
      <c r="S88" s="322"/>
    </row>
    <row r="89" spans="1:20" s="236" customFormat="1" ht="30" x14ac:dyDescent="0.25">
      <c r="A89" s="237">
        <v>86</v>
      </c>
      <c r="B89" s="376"/>
      <c r="C89" s="379"/>
      <c r="D89" s="379"/>
      <c r="E89" s="385"/>
      <c r="F89" s="386"/>
      <c r="G89" s="314" t="s">
        <v>599</v>
      </c>
      <c r="H89" s="314" t="s">
        <v>96</v>
      </c>
      <c r="I89" s="314" t="s">
        <v>97</v>
      </c>
      <c r="J89" s="314" t="s">
        <v>97</v>
      </c>
      <c r="K89" s="314" t="s">
        <v>599</v>
      </c>
      <c r="L89" s="316">
        <v>200000</v>
      </c>
      <c r="M89" s="317">
        <f t="shared" ref="M89:M90" si="7">L89/100*85</f>
        <v>170000</v>
      </c>
      <c r="N89" s="319">
        <v>2023</v>
      </c>
      <c r="O89" s="318">
        <v>2024</v>
      </c>
      <c r="P89" s="320"/>
      <c r="Q89" s="321"/>
      <c r="R89" s="322"/>
      <c r="S89" s="322"/>
    </row>
    <row r="90" spans="1:20" s="236" customFormat="1" x14ac:dyDescent="0.25">
      <c r="A90" s="237">
        <v>87</v>
      </c>
      <c r="B90" s="377"/>
      <c r="C90" s="380"/>
      <c r="D90" s="380"/>
      <c r="E90" s="382"/>
      <c r="F90" s="384"/>
      <c r="G90" s="314" t="s">
        <v>600</v>
      </c>
      <c r="H90" s="314" t="s">
        <v>96</v>
      </c>
      <c r="I90" s="314" t="s">
        <v>97</v>
      </c>
      <c r="J90" s="314" t="s">
        <v>97</v>
      </c>
      <c r="K90" s="314" t="s">
        <v>600</v>
      </c>
      <c r="L90" s="316">
        <v>150000</v>
      </c>
      <c r="M90" s="317">
        <f t="shared" si="7"/>
        <v>127500</v>
      </c>
      <c r="N90" s="319">
        <v>2023</v>
      </c>
      <c r="O90" s="318">
        <v>2024</v>
      </c>
      <c r="P90" s="320"/>
      <c r="Q90" s="321"/>
      <c r="R90" s="322"/>
      <c r="S90" s="322"/>
    </row>
    <row r="91" spans="1:20" s="83" customFormat="1" ht="44.25" customHeight="1" x14ac:dyDescent="0.25">
      <c r="A91" s="237">
        <v>88</v>
      </c>
      <c r="B91" s="375" t="s">
        <v>200</v>
      </c>
      <c r="C91" s="378" t="s">
        <v>135</v>
      </c>
      <c r="D91" s="378">
        <v>70991898</v>
      </c>
      <c r="E91" s="381">
        <v>107612828</v>
      </c>
      <c r="F91" s="383">
        <v>600123651</v>
      </c>
      <c r="G91" s="238" t="s">
        <v>444</v>
      </c>
      <c r="H91" s="238" t="s">
        <v>96</v>
      </c>
      <c r="I91" s="238" t="s">
        <v>97</v>
      </c>
      <c r="J91" s="238" t="s">
        <v>97</v>
      </c>
      <c r="K91" s="238" t="s">
        <v>455</v>
      </c>
      <c r="L91" s="239">
        <v>100000</v>
      </c>
      <c r="M91" s="240">
        <f t="shared" si="0"/>
        <v>85000</v>
      </c>
      <c r="N91" s="242">
        <v>2022</v>
      </c>
      <c r="O91" s="241">
        <v>2027</v>
      </c>
      <c r="P91" s="244"/>
      <c r="Q91" s="243" t="s">
        <v>240</v>
      </c>
      <c r="R91" s="234" t="s">
        <v>241</v>
      </c>
      <c r="S91" s="234" t="s">
        <v>241</v>
      </c>
      <c r="T91" s="344" t="s">
        <v>616</v>
      </c>
    </row>
    <row r="92" spans="1:20" s="236" customFormat="1" ht="33" customHeight="1" x14ac:dyDescent="0.25">
      <c r="A92" s="237">
        <v>89</v>
      </c>
      <c r="B92" s="376"/>
      <c r="C92" s="379"/>
      <c r="D92" s="379"/>
      <c r="E92" s="385"/>
      <c r="F92" s="386"/>
      <c r="G92" s="238" t="s">
        <v>367</v>
      </c>
      <c r="H92" s="238" t="s">
        <v>96</v>
      </c>
      <c r="I92" s="238" t="s">
        <v>97</v>
      </c>
      <c r="J92" s="238" t="s">
        <v>97</v>
      </c>
      <c r="K92" s="238" t="s">
        <v>456</v>
      </c>
      <c r="L92" s="239">
        <v>500000</v>
      </c>
      <c r="M92" s="240">
        <f t="shared" si="0"/>
        <v>425000</v>
      </c>
      <c r="N92" s="242">
        <v>2022</v>
      </c>
      <c r="O92" s="241">
        <v>2027</v>
      </c>
      <c r="P92" s="244"/>
      <c r="Q92" s="243"/>
      <c r="R92" s="234" t="s">
        <v>241</v>
      </c>
      <c r="S92" s="234" t="s">
        <v>241</v>
      </c>
    </row>
    <row r="93" spans="1:20" s="236" customFormat="1" ht="34.5" customHeight="1" x14ac:dyDescent="0.25">
      <c r="A93" s="237">
        <v>90</v>
      </c>
      <c r="B93" s="376"/>
      <c r="C93" s="379"/>
      <c r="D93" s="379"/>
      <c r="E93" s="385"/>
      <c r="F93" s="386"/>
      <c r="G93" s="238" t="s">
        <v>445</v>
      </c>
      <c r="H93" s="238" t="s">
        <v>96</v>
      </c>
      <c r="I93" s="238" t="s">
        <v>97</v>
      </c>
      <c r="J93" s="238" t="s">
        <v>97</v>
      </c>
      <c r="K93" s="238" t="s">
        <v>457</v>
      </c>
      <c r="L93" s="239">
        <v>1000000</v>
      </c>
      <c r="M93" s="240">
        <f t="shared" si="0"/>
        <v>850000</v>
      </c>
      <c r="N93" s="242">
        <v>2022</v>
      </c>
      <c r="O93" s="241">
        <v>2027</v>
      </c>
      <c r="P93" s="244"/>
      <c r="Q93" s="243"/>
      <c r="R93" s="234" t="s">
        <v>241</v>
      </c>
      <c r="S93" s="234" t="s">
        <v>241</v>
      </c>
    </row>
    <row r="94" spans="1:20" s="236" customFormat="1" ht="34.5" customHeight="1" x14ac:dyDescent="0.25">
      <c r="A94" s="237">
        <v>91</v>
      </c>
      <c r="B94" s="376"/>
      <c r="C94" s="379"/>
      <c r="D94" s="379"/>
      <c r="E94" s="385"/>
      <c r="F94" s="386"/>
      <c r="G94" s="238" t="s">
        <v>446</v>
      </c>
      <c r="H94" s="238" t="s">
        <v>96</v>
      </c>
      <c r="I94" s="238" t="s">
        <v>97</v>
      </c>
      <c r="J94" s="238" t="s">
        <v>97</v>
      </c>
      <c r="K94" s="238" t="s">
        <v>458</v>
      </c>
      <c r="L94" s="239">
        <v>500000</v>
      </c>
      <c r="M94" s="240">
        <f t="shared" si="0"/>
        <v>425000</v>
      </c>
      <c r="N94" s="242">
        <v>2022</v>
      </c>
      <c r="O94" s="241">
        <v>2027</v>
      </c>
      <c r="P94" s="244"/>
      <c r="Q94" s="243"/>
      <c r="R94" s="234" t="s">
        <v>241</v>
      </c>
      <c r="S94" s="234" t="s">
        <v>241</v>
      </c>
    </row>
    <row r="95" spans="1:20" s="236" customFormat="1" ht="34.5" customHeight="1" x14ac:dyDescent="0.25">
      <c r="A95" s="237">
        <v>92</v>
      </c>
      <c r="B95" s="376"/>
      <c r="C95" s="379"/>
      <c r="D95" s="379"/>
      <c r="E95" s="385"/>
      <c r="F95" s="386"/>
      <c r="G95" s="238" t="s">
        <v>447</v>
      </c>
      <c r="H95" s="238" t="s">
        <v>96</v>
      </c>
      <c r="I95" s="238" t="s">
        <v>97</v>
      </c>
      <c r="J95" s="238" t="s">
        <v>97</v>
      </c>
      <c r="K95" s="238" t="s">
        <v>447</v>
      </c>
      <c r="L95" s="239">
        <v>100000</v>
      </c>
      <c r="M95" s="240">
        <f t="shared" si="0"/>
        <v>85000</v>
      </c>
      <c r="N95" s="242">
        <v>2022</v>
      </c>
      <c r="O95" s="241">
        <v>2027</v>
      </c>
      <c r="P95" s="244"/>
      <c r="Q95" s="243" t="s">
        <v>240</v>
      </c>
      <c r="R95" s="234" t="s">
        <v>241</v>
      </c>
      <c r="S95" s="234" t="s">
        <v>241</v>
      </c>
    </row>
    <row r="96" spans="1:20" s="236" customFormat="1" ht="18" customHeight="1" x14ac:dyDescent="0.25">
      <c r="A96" s="237">
        <v>93</v>
      </c>
      <c r="B96" s="376"/>
      <c r="C96" s="379"/>
      <c r="D96" s="379"/>
      <c r="E96" s="385"/>
      <c r="F96" s="386"/>
      <c r="G96" s="238" t="s">
        <v>448</v>
      </c>
      <c r="H96" s="238" t="s">
        <v>96</v>
      </c>
      <c r="I96" s="238" t="s">
        <v>97</v>
      </c>
      <c r="J96" s="238" t="s">
        <v>97</v>
      </c>
      <c r="K96" s="238" t="s">
        <v>448</v>
      </c>
      <c r="L96" s="239">
        <v>250000</v>
      </c>
      <c r="M96" s="240">
        <f t="shared" si="0"/>
        <v>212500</v>
      </c>
      <c r="N96" s="242">
        <v>2022</v>
      </c>
      <c r="O96" s="241">
        <v>2027</v>
      </c>
      <c r="P96" s="244"/>
      <c r="Q96" s="243"/>
      <c r="R96" s="234" t="s">
        <v>241</v>
      </c>
      <c r="S96" s="234" t="s">
        <v>241</v>
      </c>
    </row>
    <row r="97" spans="1:20" s="236" customFormat="1" ht="18" customHeight="1" x14ac:dyDescent="0.25">
      <c r="A97" s="237">
        <v>94</v>
      </c>
      <c r="B97" s="376"/>
      <c r="C97" s="379"/>
      <c r="D97" s="379"/>
      <c r="E97" s="385"/>
      <c r="F97" s="386"/>
      <c r="G97" s="238" t="s">
        <v>449</v>
      </c>
      <c r="H97" s="238" t="s">
        <v>96</v>
      </c>
      <c r="I97" s="238" t="s">
        <v>97</v>
      </c>
      <c r="J97" s="238" t="s">
        <v>97</v>
      </c>
      <c r="K97" s="238" t="s">
        <v>459</v>
      </c>
      <c r="L97" s="239">
        <v>1500000</v>
      </c>
      <c r="M97" s="240">
        <f t="shared" si="0"/>
        <v>1275000</v>
      </c>
      <c r="N97" s="242">
        <v>2022</v>
      </c>
      <c r="O97" s="241">
        <v>2027</v>
      </c>
      <c r="P97" s="244"/>
      <c r="Q97" s="243"/>
      <c r="R97" s="234" t="s">
        <v>241</v>
      </c>
      <c r="S97" s="234" t="s">
        <v>241</v>
      </c>
    </row>
    <row r="98" spans="1:20" s="236" customFormat="1" ht="34.5" customHeight="1" x14ac:dyDescent="0.25">
      <c r="A98" s="237">
        <v>95</v>
      </c>
      <c r="B98" s="376"/>
      <c r="C98" s="379"/>
      <c r="D98" s="379"/>
      <c r="E98" s="385"/>
      <c r="F98" s="386"/>
      <c r="G98" s="238" t="s">
        <v>450</v>
      </c>
      <c r="H98" s="238" t="s">
        <v>96</v>
      </c>
      <c r="I98" s="238" t="s">
        <v>97</v>
      </c>
      <c r="J98" s="238" t="s">
        <v>97</v>
      </c>
      <c r="K98" s="238" t="s">
        <v>450</v>
      </c>
      <c r="L98" s="239">
        <v>80000</v>
      </c>
      <c r="M98" s="240">
        <f t="shared" si="0"/>
        <v>68000</v>
      </c>
      <c r="N98" s="242">
        <v>2022</v>
      </c>
      <c r="O98" s="241">
        <v>2027</v>
      </c>
      <c r="P98" s="244"/>
      <c r="Q98" s="243"/>
      <c r="R98" s="234" t="s">
        <v>241</v>
      </c>
      <c r="S98" s="234" t="s">
        <v>241</v>
      </c>
      <c r="T98" s="344" t="s">
        <v>616</v>
      </c>
    </row>
    <row r="99" spans="1:20" s="236" customFormat="1" ht="17.25" customHeight="1" x14ac:dyDescent="0.25">
      <c r="A99" s="237">
        <v>96</v>
      </c>
      <c r="B99" s="376"/>
      <c r="C99" s="379"/>
      <c r="D99" s="379"/>
      <c r="E99" s="385"/>
      <c r="F99" s="386"/>
      <c r="G99" s="238" t="s">
        <v>451</v>
      </c>
      <c r="H99" s="238" t="s">
        <v>96</v>
      </c>
      <c r="I99" s="238" t="s">
        <v>97</v>
      </c>
      <c r="J99" s="238" t="s">
        <v>97</v>
      </c>
      <c r="K99" s="238" t="s">
        <v>460</v>
      </c>
      <c r="L99" s="239">
        <v>500000</v>
      </c>
      <c r="M99" s="240">
        <f t="shared" si="0"/>
        <v>425000</v>
      </c>
      <c r="N99" s="242">
        <v>2022</v>
      </c>
      <c r="O99" s="241">
        <v>2027</v>
      </c>
      <c r="P99" s="244"/>
      <c r="Q99" s="243"/>
      <c r="R99" s="234" t="s">
        <v>241</v>
      </c>
      <c r="S99" s="234" t="s">
        <v>241</v>
      </c>
    </row>
    <row r="100" spans="1:20" s="236" customFormat="1" ht="34.5" customHeight="1" x14ac:dyDescent="0.25">
      <c r="A100" s="237">
        <v>97</v>
      </c>
      <c r="B100" s="376"/>
      <c r="C100" s="379"/>
      <c r="D100" s="379"/>
      <c r="E100" s="385"/>
      <c r="F100" s="386"/>
      <c r="G100" s="238" t="s">
        <v>452</v>
      </c>
      <c r="H100" s="238" t="s">
        <v>96</v>
      </c>
      <c r="I100" s="238" t="s">
        <v>97</v>
      </c>
      <c r="J100" s="238" t="s">
        <v>97</v>
      </c>
      <c r="K100" s="238" t="s">
        <v>452</v>
      </c>
      <c r="L100" s="239">
        <v>500000</v>
      </c>
      <c r="M100" s="240">
        <f t="shared" si="0"/>
        <v>425000</v>
      </c>
      <c r="N100" s="242">
        <v>2022</v>
      </c>
      <c r="O100" s="241">
        <v>2027</v>
      </c>
      <c r="P100" s="244"/>
      <c r="Q100" s="243"/>
      <c r="R100" s="234" t="s">
        <v>241</v>
      </c>
      <c r="S100" s="234" t="s">
        <v>241</v>
      </c>
    </row>
    <row r="101" spans="1:20" s="236" customFormat="1" ht="34.5" customHeight="1" x14ac:dyDescent="0.25">
      <c r="A101" s="237">
        <v>98</v>
      </c>
      <c r="B101" s="376"/>
      <c r="C101" s="379"/>
      <c r="D101" s="379"/>
      <c r="E101" s="385"/>
      <c r="F101" s="386"/>
      <c r="G101" s="238" t="s">
        <v>453</v>
      </c>
      <c r="H101" s="238" t="s">
        <v>96</v>
      </c>
      <c r="I101" s="238" t="s">
        <v>97</v>
      </c>
      <c r="J101" s="238" t="s">
        <v>97</v>
      </c>
      <c r="K101" s="238" t="s">
        <v>461</v>
      </c>
      <c r="L101" s="239">
        <v>30000</v>
      </c>
      <c r="M101" s="240">
        <f t="shared" si="0"/>
        <v>25500</v>
      </c>
      <c r="N101" s="242">
        <v>2022</v>
      </c>
      <c r="O101" s="241">
        <v>2027</v>
      </c>
      <c r="P101" s="244"/>
      <c r="Q101" s="243" t="s">
        <v>240</v>
      </c>
      <c r="R101" s="234" t="s">
        <v>241</v>
      </c>
      <c r="S101" s="234" t="s">
        <v>241</v>
      </c>
    </row>
    <row r="102" spans="1:20" s="236" customFormat="1" ht="34.5" customHeight="1" x14ac:dyDescent="0.25">
      <c r="A102" s="237">
        <v>99</v>
      </c>
      <c r="B102" s="376"/>
      <c r="C102" s="379"/>
      <c r="D102" s="379"/>
      <c r="E102" s="385"/>
      <c r="F102" s="386"/>
      <c r="G102" s="238" t="s">
        <v>480</v>
      </c>
      <c r="H102" s="238" t="s">
        <v>96</v>
      </c>
      <c r="I102" s="238" t="s">
        <v>97</v>
      </c>
      <c r="J102" s="238" t="s">
        <v>97</v>
      </c>
      <c r="K102" s="238" t="s">
        <v>480</v>
      </c>
      <c r="L102" s="239">
        <v>150000</v>
      </c>
      <c r="M102" s="240">
        <f t="shared" si="0"/>
        <v>127500</v>
      </c>
      <c r="N102" s="242">
        <v>2022</v>
      </c>
      <c r="O102" s="241">
        <v>2027</v>
      </c>
      <c r="P102" s="244"/>
      <c r="Q102" s="243"/>
      <c r="R102" s="234"/>
      <c r="S102" s="234"/>
    </row>
    <row r="103" spans="1:20" s="236" customFormat="1" ht="34.5" customHeight="1" x14ac:dyDescent="0.25">
      <c r="A103" s="237">
        <v>100</v>
      </c>
      <c r="B103" s="376"/>
      <c r="C103" s="379"/>
      <c r="D103" s="379"/>
      <c r="E103" s="385"/>
      <c r="F103" s="386"/>
      <c r="G103" s="287" t="s">
        <v>454</v>
      </c>
      <c r="H103" s="287" t="s">
        <v>96</v>
      </c>
      <c r="I103" s="287" t="s">
        <v>97</v>
      </c>
      <c r="J103" s="287" t="s">
        <v>97</v>
      </c>
      <c r="K103" s="287" t="s">
        <v>454</v>
      </c>
      <c r="L103" s="288">
        <v>500000</v>
      </c>
      <c r="M103" s="289">
        <f t="shared" ref="M103:M105" si="8">L103/100*85</f>
        <v>425000</v>
      </c>
      <c r="N103" s="291">
        <v>2022</v>
      </c>
      <c r="O103" s="290">
        <v>2027</v>
      </c>
      <c r="P103" s="244"/>
      <c r="Q103" s="243"/>
      <c r="R103" s="234" t="s">
        <v>241</v>
      </c>
      <c r="S103" s="234" t="s">
        <v>241</v>
      </c>
    </row>
    <row r="104" spans="1:20" s="236" customFormat="1" ht="48.75" customHeight="1" x14ac:dyDescent="0.25">
      <c r="A104" s="237">
        <v>101</v>
      </c>
      <c r="B104" s="376"/>
      <c r="C104" s="379"/>
      <c r="D104" s="379"/>
      <c r="E104" s="385"/>
      <c r="F104" s="386"/>
      <c r="G104" s="331" t="s">
        <v>613</v>
      </c>
      <c r="H104" s="331" t="s">
        <v>96</v>
      </c>
      <c r="I104" s="331" t="s">
        <v>97</v>
      </c>
      <c r="J104" s="331" t="s">
        <v>97</v>
      </c>
      <c r="K104" s="331" t="s">
        <v>614</v>
      </c>
      <c r="L104" s="332">
        <v>100000</v>
      </c>
      <c r="M104" s="333">
        <f t="shared" si="8"/>
        <v>85000</v>
      </c>
      <c r="N104" s="334">
        <v>2023</v>
      </c>
      <c r="O104" s="335">
        <v>2027</v>
      </c>
      <c r="P104" s="336"/>
      <c r="Q104" s="337"/>
      <c r="R104" s="342" t="s">
        <v>241</v>
      </c>
      <c r="S104" s="342" t="s">
        <v>241</v>
      </c>
    </row>
    <row r="105" spans="1:20" s="236" customFormat="1" ht="34.5" customHeight="1" x14ac:dyDescent="0.25">
      <c r="A105" s="237">
        <v>102</v>
      </c>
      <c r="B105" s="377"/>
      <c r="C105" s="380"/>
      <c r="D105" s="380"/>
      <c r="E105" s="382"/>
      <c r="F105" s="384"/>
      <c r="G105" s="331" t="s">
        <v>589</v>
      </c>
      <c r="H105" s="331" t="s">
        <v>96</v>
      </c>
      <c r="I105" s="331" t="s">
        <v>97</v>
      </c>
      <c r="J105" s="331" t="s">
        <v>97</v>
      </c>
      <c r="K105" s="331" t="s">
        <v>615</v>
      </c>
      <c r="L105" s="332">
        <v>1000000</v>
      </c>
      <c r="M105" s="333">
        <f t="shared" si="8"/>
        <v>850000</v>
      </c>
      <c r="N105" s="334">
        <v>2023</v>
      </c>
      <c r="O105" s="335">
        <v>2027</v>
      </c>
      <c r="P105" s="336"/>
      <c r="Q105" s="337"/>
      <c r="R105" s="342" t="s">
        <v>241</v>
      </c>
      <c r="S105" s="342" t="s">
        <v>241</v>
      </c>
    </row>
    <row r="106" spans="1:20" s="83" customFormat="1" ht="30" x14ac:dyDescent="0.25">
      <c r="A106" s="237">
        <v>103</v>
      </c>
      <c r="B106" s="375" t="s">
        <v>137</v>
      </c>
      <c r="C106" s="378" t="s">
        <v>135</v>
      </c>
      <c r="D106" s="378">
        <v>70991910</v>
      </c>
      <c r="E106" s="381">
        <v>107613131</v>
      </c>
      <c r="F106" s="383">
        <v>600123901</v>
      </c>
      <c r="G106" s="55" t="s">
        <v>364</v>
      </c>
      <c r="H106" s="55" t="s">
        <v>96</v>
      </c>
      <c r="I106" s="55" t="s">
        <v>97</v>
      </c>
      <c r="J106" s="55" t="s">
        <v>97</v>
      </c>
      <c r="K106" s="55" t="s">
        <v>364</v>
      </c>
      <c r="L106" s="71">
        <v>250000</v>
      </c>
      <c r="M106" s="56">
        <f t="shared" si="0"/>
        <v>212500</v>
      </c>
      <c r="N106" s="62">
        <v>2022</v>
      </c>
      <c r="O106" s="79">
        <v>2022</v>
      </c>
      <c r="P106" s="80"/>
      <c r="Q106" s="81" t="s">
        <v>240</v>
      </c>
      <c r="R106" s="82"/>
      <c r="S106" s="82"/>
    </row>
    <row r="107" spans="1:20" s="83" customFormat="1" ht="30" x14ac:dyDescent="0.25">
      <c r="A107" s="237">
        <v>104</v>
      </c>
      <c r="B107" s="376"/>
      <c r="C107" s="379"/>
      <c r="D107" s="379"/>
      <c r="E107" s="385"/>
      <c r="F107" s="386"/>
      <c r="G107" s="55" t="s">
        <v>276</v>
      </c>
      <c r="H107" s="55" t="s">
        <v>96</v>
      </c>
      <c r="I107" s="55" t="s">
        <v>97</v>
      </c>
      <c r="J107" s="55" t="s">
        <v>97</v>
      </c>
      <c r="K107" s="55" t="s">
        <v>365</v>
      </c>
      <c r="L107" s="71">
        <v>850000</v>
      </c>
      <c r="M107" s="56">
        <f t="shared" si="0"/>
        <v>722500</v>
      </c>
      <c r="N107" s="123">
        <v>2023</v>
      </c>
      <c r="O107" s="85">
        <v>2023</v>
      </c>
      <c r="P107" s="86"/>
      <c r="Q107" s="87" t="s">
        <v>240</v>
      </c>
      <c r="R107" s="88"/>
      <c r="S107" s="88"/>
    </row>
    <row r="108" spans="1:20" s="83" customFormat="1" ht="24.75" customHeight="1" x14ac:dyDescent="0.25">
      <c r="A108" s="237">
        <v>105</v>
      </c>
      <c r="B108" s="376"/>
      <c r="C108" s="379"/>
      <c r="D108" s="379"/>
      <c r="E108" s="385"/>
      <c r="F108" s="386"/>
      <c r="G108" s="55" t="s">
        <v>366</v>
      </c>
      <c r="H108" s="55" t="s">
        <v>96</v>
      </c>
      <c r="I108" s="55" t="s">
        <v>97</v>
      </c>
      <c r="J108" s="55" t="s">
        <v>97</v>
      </c>
      <c r="K108" s="55" t="s">
        <v>366</v>
      </c>
      <c r="L108" s="71">
        <v>200000</v>
      </c>
      <c r="M108" s="56">
        <f t="shared" si="0"/>
        <v>170000</v>
      </c>
      <c r="N108" s="123">
        <v>2022</v>
      </c>
      <c r="O108" s="85">
        <v>2023</v>
      </c>
      <c r="P108" s="86"/>
      <c r="Q108" s="87"/>
      <c r="R108" s="88"/>
      <c r="S108" s="88"/>
    </row>
    <row r="109" spans="1:20" s="83" customFormat="1" ht="30" x14ac:dyDescent="0.25">
      <c r="A109" s="237">
        <v>106</v>
      </c>
      <c r="B109" s="376"/>
      <c r="C109" s="379"/>
      <c r="D109" s="379"/>
      <c r="E109" s="385"/>
      <c r="F109" s="386"/>
      <c r="G109" s="55" t="s">
        <v>367</v>
      </c>
      <c r="H109" s="55" t="s">
        <v>96</v>
      </c>
      <c r="I109" s="55" t="s">
        <v>97</v>
      </c>
      <c r="J109" s="55" t="s">
        <v>97</v>
      </c>
      <c r="K109" s="55" t="s">
        <v>367</v>
      </c>
      <c r="L109" s="239">
        <v>250000</v>
      </c>
      <c r="M109" s="240">
        <f t="shared" si="0"/>
        <v>212500</v>
      </c>
      <c r="N109" s="123">
        <v>2022</v>
      </c>
      <c r="O109" s="85">
        <v>2022</v>
      </c>
      <c r="P109" s="86"/>
      <c r="Q109" s="87"/>
      <c r="R109" s="88"/>
      <c r="S109" s="88"/>
    </row>
    <row r="110" spans="1:20" s="83" customFormat="1" ht="45" x14ac:dyDescent="0.25">
      <c r="A110" s="237">
        <v>107</v>
      </c>
      <c r="B110" s="377"/>
      <c r="C110" s="380"/>
      <c r="D110" s="380"/>
      <c r="E110" s="382"/>
      <c r="F110" s="384"/>
      <c r="G110" s="55" t="s">
        <v>368</v>
      </c>
      <c r="H110" s="55" t="s">
        <v>96</v>
      </c>
      <c r="I110" s="55" t="s">
        <v>97</v>
      </c>
      <c r="J110" s="55" t="s">
        <v>97</v>
      </c>
      <c r="K110" s="55" t="s">
        <v>368</v>
      </c>
      <c r="L110" s="239">
        <v>400000</v>
      </c>
      <c r="M110" s="240">
        <f t="shared" si="0"/>
        <v>340000</v>
      </c>
      <c r="N110" s="123">
        <v>2022</v>
      </c>
      <c r="O110" s="85">
        <v>2023</v>
      </c>
      <c r="P110" s="86"/>
      <c r="Q110" s="87"/>
      <c r="R110" s="88"/>
      <c r="S110" s="88"/>
    </row>
    <row r="111" spans="1:20" s="83" customFormat="1" ht="30" x14ac:dyDescent="0.25">
      <c r="A111" s="237">
        <v>108</v>
      </c>
      <c r="B111" s="296" t="s">
        <v>138</v>
      </c>
      <c r="C111" s="76" t="s">
        <v>135</v>
      </c>
      <c r="D111" s="122">
        <v>70991944</v>
      </c>
      <c r="E111" s="119">
        <v>107613140</v>
      </c>
      <c r="F111" s="120">
        <v>600123910</v>
      </c>
      <c r="G111" s="55"/>
      <c r="H111" s="67" t="s">
        <v>96</v>
      </c>
      <c r="I111" s="67" t="s">
        <v>97</v>
      </c>
      <c r="J111" s="67" t="s">
        <v>97</v>
      </c>
      <c r="K111" s="55"/>
      <c r="L111" s="71"/>
      <c r="M111" s="56">
        <f t="shared" si="0"/>
        <v>0</v>
      </c>
      <c r="N111" s="121"/>
      <c r="O111" s="85"/>
      <c r="P111" s="86"/>
      <c r="Q111" s="87"/>
      <c r="R111" s="88"/>
      <c r="S111" s="88"/>
    </row>
    <row r="112" spans="1:20" s="83" customFormat="1" ht="35.25" customHeight="1" x14ac:dyDescent="0.25">
      <c r="A112" s="237">
        <v>109</v>
      </c>
      <c r="B112" s="294" t="s">
        <v>183</v>
      </c>
      <c r="C112" s="76" t="s">
        <v>135</v>
      </c>
      <c r="D112" s="77">
        <v>70932298</v>
      </c>
      <c r="E112" s="70">
        <v>107612810</v>
      </c>
      <c r="F112" s="78">
        <v>600124291</v>
      </c>
      <c r="G112" s="55"/>
      <c r="H112" s="67" t="s">
        <v>96</v>
      </c>
      <c r="I112" s="67" t="s">
        <v>97</v>
      </c>
      <c r="J112" s="67" t="s">
        <v>97</v>
      </c>
      <c r="K112" s="55"/>
      <c r="L112" s="71"/>
      <c r="M112" s="56">
        <f t="shared" si="0"/>
        <v>0</v>
      </c>
      <c r="N112" s="121"/>
      <c r="O112" s="85"/>
      <c r="P112" s="86"/>
      <c r="Q112" s="87"/>
      <c r="R112" s="88"/>
      <c r="S112" s="88"/>
    </row>
    <row r="113" spans="1:19" s="83" customFormat="1" ht="33" customHeight="1" x14ac:dyDescent="0.25">
      <c r="A113" s="237">
        <v>110</v>
      </c>
      <c r="B113" s="294" t="s">
        <v>184</v>
      </c>
      <c r="C113" s="76" t="s">
        <v>135</v>
      </c>
      <c r="D113" s="77">
        <v>70932301</v>
      </c>
      <c r="E113" s="70">
        <v>107612844</v>
      </c>
      <c r="F113" s="78">
        <v>600124304</v>
      </c>
      <c r="G113" s="67"/>
      <c r="H113" s="67" t="s">
        <v>96</v>
      </c>
      <c r="I113" s="67" t="s">
        <v>97</v>
      </c>
      <c r="J113" s="67" t="s">
        <v>97</v>
      </c>
      <c r="K113" s="67"/>
      <c r="L113" s="71"/>
      <c r="M113" s="56">
        <f t="shared" si="0"/>
        <v>0</v>
      </c>
      <c r="N113" s="121"/>
      <c r="O113" s="85"/>
      <c r="P113" s="86"/>
      <c r="Q113" s="87"/>
      <c r="R113" s="88"/>
      <c r="S113" s="88"/>
    </row>
    <row r="114" spans="1:19" s="83" customFormat="1" ht="45.75" thickBot="1" x14ac:dyDescent="0.3">
      <c r="A114" s="89">
        <v>111</v>
      </c>
      <c r="B114" s="295" t="s">
        <v>602</v>
      </c>
      <c r="C114" s="90" t="s">
        <v>135</v>
      </c>
      <c r="D114" s="90">
        <v>70932310</v>
      </c>
      <c r="E114" s="302">
        <v>181131544</v>
      </c>
      <c r="F114" s="91">
        <v>600124541</v>
      </c>
      <c r="G114" s="57" t="s">
        <v>412</v>
      </c>
      <c r="H114" s="57" t="s">
        <v>96</v>
      </c>
      <c r="I114" s="57" t="s">
        <v>97</v>
      </c>
      <c r="J114" s="57" t="s">
        <v>97</v>
      </c>
      <c r="K114" s="57" t="s">
        <v>412</v>
      </c>
      <c r="L114" s="260">
        <v>12000000</v>
      </c>
      <c r="M114" s="159">
        <f t="shared" ref="M114" si="9">L114/100*85</f>
        <v>10200000</v>
      </c>
      <c r="N114" s="68">
        <v>2021</v>
      </c>
      <c r="O114" s="91">
        <v>2022</v>
      </c>
      <c r="P114" s="92" t="s">
        <v>240</v>
      </c>
      <c r="Q114" s="278" t="s">
        <v>240</v>
      </c>
      <c r="R114" s="279" t="s">
        <v>280</v>
      </c>
      <c r="S114" s="94"/>
    </row>
    <row r="115" spans="1:19" x14ac:dyDescent="0.25">
      <c r="B115" s="160"/>
      <c r="C115" s="160"/>
      <c r="D115" s="160"/>
      <c r="E115" s="160"/>
      <c r="F115" s="160"/>
      <c r="G115" s="160"/>
    </row>
    <row r="116" spans="1:19" x14ac:dyDescent="0.25">
      <c r="A116" s="210"/>
      <c r="B116" s="2" t="s">
        <v>585</v>
      </c>
      <c r="C116" s="17" t="s">
        <v>586</v>
      </c>
      <c r="D116" s="2"/>
      <c r="E116" s="2"/>
      <c r="F116" s="2"/>
      <c r="G116" s="2"/>
      <c r="H116" s="17" t="s">
        <v>428</v>
      </c>
      <c r="I116" s="2"/>
      <c r="J116" s="2"/>
      <c r="K116" s="51"/>
      <c r="L116" s="189"/>
      <c r="M116" s="189"/>
      <c r="N116" s="189"/>
      <c r="O116" s="189"/>
    </row>
    <row r="117" spans="1:19" x14ac:dyDescent="0.25">
      <c r="A117" s="300"/>
      <c r="B117" s="236" t="s">
        <v>583</v>
      </c>
      <c r="C117" s="19" t="s">
        <v>582</v>
      </c>
      <c r="D117" s="298"/>
      <c r="E117" s="299"/>
      <c r="F117" s="299"/>
      <c r="G117" s="299"/>
      <c r="H117" s="17" t="s">
        <v>428</v>
      </c>
      <c r="I117" s="208"/>
      <c r="J117" s="209"/>
      <c r="K117" s="189"/>
      <c r="L117" s="189"/>
      <c r="M117" s="189"/>
      <c r="N117" s="189"/>
      <c r="O117" s="189"/>
    </row>
    <row r="118" spans="1:19" x14ac:dyDescent="0.25">
      <c r="A118" s="313"/>
      <c r="B118" s="236" t="s">
        <v>584</v>
      </c>
      <c r="C118" s="19" t="s">
        <v>601</v>
      </c>
      <c r="D118" s="298"/>
      <c r="E118" s="299"/>
      <c r="F118" s="299"/>
      <c r="G118" s="299"/>
      <c r="H118" s="17" t="s">
        <v>587</v>
      </c>
      <c r="I118" s="2"/>
      <c r="J118" s="2"/>
      <c r="K118" s="189"/>
      <c r="L118" s="189"/>
      <c r="M118" s="189"/>
      <c r="N118" s="189"/>
      <c r="O118" s="189"/>
    </row>
    <row r="119" spans="1:19" x14ac:dyDescent="0.25">
      <c r="A119" s="364"/>
      <c r="B119" s="236" t="s">
        <v>644</v>
      </c>
      <c r="C119" s="19" t="s">
        <v>646</v>
      </c>
      <c r="D119" s="298"/>
      <c r="E119" s="299"/>
      <c r="F119" s="299"/>
      <c r="G119" s="299"/>
      <c r="H119" s="17" t="s">
        <v>587</v>
      </c>
      <c r="I119" s="2"/>
      <c r="J119" s="2"/>
      <c r="K119" s="189"/>
      <c r="L119" s="189"/>
      <c r="M119" s="189"/>
      <c r="N119" s="189"/>
      <c r="O119" s="189"/>
    </row>
    <row r="120" spans="1:19" x14ac:dyDescent="0.25">
      <c r="B120" s="236"/>
      <c r="C120" s="19"/>
      <c r="D120" s="298"/>
      <c r="E120" s="299"/>
      <c r="F120" s="299"/>
      <c r="G120" s="299"/>
      <c r="H120" s="17"/>
      <c r="I120" s="2"/>
      <c r="J120" s="2"/>
      <c r="K120" s="189"/>
      <c r="L120" s="189"/>
      <c r="M120" s="189"/>
      <c r="N120" s="189"/>
      <c r="O120" s="189"/>
    </row>
    <row r="121" spans="1:19" x14ac:dyDescent="0.25">
      <c r="B121" s="236"/>
      <c r="C121" s="189"/>
      <c r="D121" s="189"/>
      <c r="E121" s="189"/>
      <c r="F121" s="189"/>
      <c r="G121" s="236"/>
      <c r="H121" s="189"/>
      <c r="I121" s="189"/>
      <c r="J121" s="189"/>
      <c r="K121" s="189"/>
      <c r="L121" s="189"/>
      <c r="M121" s="189"/>
      <c r="N121" s="189"/>
      <c r="O121" s="189"/>
    </row>
    <row r="122" spans="1:19" x14ac:dyDescent="0.25">
      <c r="A122" s="17" t="s">
        <v>603</v>
      </c>
      <c r="B122" s="161"/>
      <c r="C122" s="161"/>
      <c r="D122" s="161"/>
      <c r="E122" s="161"/>
      <c r="F122" s="161"/>
      <c r="G122" s="161"/>
    </row>
    <row r="123" spans="1:19" x14ac:dyDescent="0.25">
      <c r="A123" s="1" t="s">
        <v>207</v>
      </c>
    </row>
    <row r="124" spans="1:19" x14ac:dyDescent="0.25">
      <c r="A124" s="1" t="s">
        <v>604</v>
      </c>
    </row>
    <row r="125" spans="1:19" x14ac:dyDescent="0.25">
      <c r="B125" s="236"/>
      <c r="C125" s="189"/>
      <c r="D125" s="189"/>
      <c r="E125" s="189"/>
      <c r="F125" s="189"/>
      <c r="G125" s="236"/>
      <c r="H125" s="189"/>
      <c r="I125" s="189"/>
      <c r="J125" s="189"/>
      <c r="K125" s="189"/>
      <c r="L125" s="189"/>
      <c r="M125" s="189"/>
      <c r="N125" s="189"/>
      <c r="O125" s="189"/>
    </row>
    <row r="126" spans="1:19" x14ac:dyDescent="0.25">
      <c r="A126" s="9" t="s">
        <v>37</v>
      </c>
    </row>
    <row r="128" spans="1:19" x14ac:dyDescent="0.25">
      <c r="A128" s="1" t="s">
        <v>38</v>
      </c>
    </row>
    <row r="130" spans="1:17" s="21" customFormat="1" x14ac:dyDescent="0.25">
      <c r="A130" s="16" t="s">
        <v>39</v>
      </c>
      <c r="B130" s="125"/>
      <c r="C130" s="126"/>
      <c r="D130" s="126"/>
      <c r="E130" s="126"/>
      <c r="F130" s="126"/>
      <c r="G130" s="125"/>
      <c r="H130" s="126"/>
      <c r="I130" s="126"/>
      <c r="J130" s="126"/>
      <c r="K130" s="126"/>
      <c r="L130" s="126"/>
      <c r="M130" s="126"/>
      <c r="N130" s="126"/>
      <c r="O130" s="126"/>
      <c r="P130" s="63"/>
      <c r="Q130" s="63"/>
    </row>
    <row r="132" spans="1:17" x14ac:dyDescent="0.25">
      <c r="A132" s="16" t="s">
        <v>40</v>
      </c>
    </row>
  </sheetData>
  <mergeCells count="117">
    <mergeCell ref="F87:F90"/>
    <mergeCell ref="B63:B69"/>
    <mergeCell ref="C63:C69"/>
    <mergeCell ref="D63:D69"/>
    <mergeCell ref="E63:E69"/>
    <mergeCell ref="F73:F74"/>
    <mergeCell ref="F70:F72"/>
    <mergeCell ref="F75:F76"/>
    <mergeCell ref="F77:F81"/>
    <mergeCell ref="F63:F69"/>
    <mergeCell ref="B106:B110"/>
    <mergeCell ref="C106:C110"/>
    <mergeCell ref="D106:D110"/>
    <mergeCell ref="E106:E110"/>
    <mergeCell ref="B70:B72"/>
    <mergeCell ref="C70:C72"/>
    <mergeCell ref="D70:D72"/>
    <mergeCell ref="E70:E72"/>
    <mergeCell ref="B75:B76"/>
    <mergeCell ref="C75:C76"/>
    <mergeCell ref="D75:D76"/>
    <mergeCell ref="B77:B81"/>
    <mergeCell ref="C77:C81"/>
    <mergeCell ref="D77:D81"/>
    <mergeCell ref="E75:E76"/>
    <mergeCell ref="E77:E81"/>
    <mergeCell ref="B87:B90"/>
    <mergeCell ref="C87:C90"/>
    <mergeCell ref="D87:D90"/>
    <mergeCell ref="E87:E90"/>
    <mergeCell ref="F106:F110"/>
    <mergeCell ref="B91:B105"/>
    <mergeCell ref="C91:C105"/>
    <mergeCell ref="D91:D105"/>
    <mergeCell ref="E91:E105"/>
    <mergeCell ref="F91:F105"/>
    <mergeCell ref="B4:B7"/>
    <mergeCell ref="C4:C7"/>
    <mergeCell ref="D4:D7"/>
    <mergeCell ref="E4:E7"/>
    <mergeCell ref="F4:F7"/>
    <mergeCell ref="B83:B86"/>
    <mergeCell ref="C83:C86"/>
    <mergeCell ref="D83:D86"/>
    <mergeCell ref="E83:E86"/>
    <mergeCell ref="F83:F86"/>
    <mergeCell ref="F34:F43"/>
    <mergeCell ref="B44:B46"/>
    <mergeCell ref="C44:C46"/>
    <mergeCell ref="D44:D46"/>
    <mergeCell ref="B73:B74"/>
    <mergeCell ref="C73:C74"/>
    <mergeCell ref="D73:D74"/>
    <mergeCell ref="E73:E74"/>
    <mergeCell ref="E51:E52"/>
    <mergeCell ref="F51:F5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B51:B52"/>
    <mergeCell ref="B47:B49"/>
    <mergeCell ref="C47:C49"/>
    <mergeCell ref="C51:C52"/>
    <mergeCell ref="D51:D52"/>
    <mergeCell ref="E29:E33"/>
    <mergeCell ref="F8:F14"/>
    <mergeCell ref="B17:B21"/>
    <mergeCell ref="C8:C14"/>
    <mergeCell ref="D8:D14"/>
    <mergeCell ref="E8:E14"/>
    <mergeCell ref="C17:C21"/>
    <mergeCell ref="D17:D21"/>
    <mergeCell ref="E17:E21"/>
    <mergeCell ref="F29:F33"/>
    <mergeCell ref="B8:B14"/>
    <mergeCell ref="F17:F21"/>
    <mergeCell ref="B29:B33"/>
    <mergeCell ref="C29:C33"/>
    <mergeCell ref="D29:D33"/>
    <mergeCell ref="B22:B28"/>
    <mergeCell ref="C22:C28"/>
    <mergeCell ref="D22:D28"/>
    <mergeCell ref="E22:E28"/>
    <mergeCell ref="F22:F28"/>
    <mergeCell ref="D47:D49"/>
    <mergeCell ref="E47:E49"/>
    <mergeCell ref="F47:F49"/>
    <mergeCell ref="B56:B58"/>
    <mergeCell ref="C56:C58"/>
    <mergeCell ref="B34:B43"/>
    <mergeCell ref="D56:D58"/>
    <mergeCell ref="B61:B62"/>
    <mergeCell ref="C61:C62"/>
    <mergeCell ref="D61:D62"/>
    <mergeCell ref="B59:B60"/>
    <mergeCell ref="F44:F46"/>
    <mergeCell ref="E61:E62"/>
    <mergeCell ref="F61:F62"/>
    <mergeCell ref="E59:E60"/>
    <mergeCell ref="F59:F60"/>
    <mergeCell ref="E44:E46"/>
    <mergeCell ref="E56:E58"/>
    <mergeCell ref="F56:F58"/>
    <mergeCell ref="C34:C43"/>
    <mergeCell ref="D34:D43"/>
    <mergeCell ref="C59:C60"/>
    <mergeCell ref="D59:D60"/>
    <mergeCell ref="E34:E43"/>
  </mergeCells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9"/>
  <sheetViews>
    <sheetView zoomScale="77" zoomScaleNormal="77" workbookViewId="0">
      <pane ySplit="4" topLeftCell="A5" activePane="bottomLeft" state="frozen"/>
      <selection pane="bottomLeft" activeCell="A164" sqref="A164"/>
    </sheetView>
  </sheetViews>
  <sheetFormatPr defaultColWidth="9.28515625" defaultRowHeight="15" x14ac:dyDescent="0.25"/>
  <cols>
    <col min="1" max="1" width="6.5703125" style="1" customWidth="1"/>
    <col min="2" max="2" width="23.42578125" style="1" customWidth="1"/>
    <col min="3" max="3" width="16.5703125" style="1" customWidth="1"/>
    <col min="4" max="4" width="10.5703125" style="27" customWidth="1"/>
    <col min="5" max="5" width="11.85546875" style="27" customWidth="1"/>
    <col min="6" max="6" width="12.42578125" style="27" customWidth="1"/>
    <col min="7" max="7" width="33.7109375" style="51" customWidth="1"/>
    <col min="8" max="9" width="14.28515625" style="51" customWidth="1"/>
    <col min="10" max="10" width="13.140625" style="51" customWidth="1"/>
    <col min="11" max="11" width="43.28515625" style="51" customWidth="1"/>
    <col min="12" max="12" width="12.28515625" style="1" customWidth="1"/>
    <col min="13" max="13" width="11" style="1" customWidth="1"/>
    <col min="14" max="15" width="9.28515625" style="1"/>
    <col min="16" max="16" width="9.7109375" style="58" customWidth="1"/>
    <col min="17" max="19" width="10.42578125" style="58" customWidth="1"/>
    <col min="20" max="21" width="13.42578125" style="58" customWidth="1"/>
    <col min="22" max="23" width="14" style="58" customWidth="1"/>
    <col min="24" max="24" width="12.28515625" style="58" customWidth="1"/>
    <col min="25" max="25" width="19.140625" style="58" customWidth="1"/>
    <col min="26" max="26" width="11.42578125" style="58" customWidth="1"/>
    <col min="27" max="27" width="18.7109375" style="1" customWidth="1"/>
    <col min="28" max="16384" width="9.28515625" style="1"/>
  </cols>
  <sheetData>
    <row r="1" spans="1:26" ht="18" customHeight="1" thickBot="1" x14ac:dyDescent="0.35">
      <c r="A1" s="471" t="s">
        <v>41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3"/>
    </row>
    <row r="2" spans="1:26" s="59" customFormat="1" ht="29.1" customHeight="1" thickBot="1" x14ac:dyDescent="0.3">
      <c r="A2" s="474" t="s">
        <v>12</v>
      </c>
      <c r="B2" s="503" t="s">
        <v>13</v>
      </c>
      <c r="C2" s="504"/>
      <c r="D2" s="504"/>
      <c r="E2" s="504"/>
      <c r="F2" s="505"/>
      <c r="G2" s="481" t="s">
        <v>14</v>
      </c>
      <c r="H2" s="456" t="s">
        <v>42</v>
      </c>
      <c r="I2" s="461" t="s">
        <v>76</v>
      </c>
      <c r="J2" s="484" t="s">
        <v>16</v>
      </c>
      <c r="K2" s="500" t="s">
        <v>17</v>
      </c>
      <c r="L2" s="506" t="s">
        <v>43</v>
      </c>
      <c r="M2" s="507"/>
      <c r="N2" s="508" t="s">
        <v>19</v>
      </c>
      <c r="O2" s="509"/>
      <c r="P2" s="493" t="s">
        <v>44</v>
      </c>
      <c r="Q2" s="494"/>
      <c r="R2" s="494"/>
      <c r="S2" s="494"/>
      <c r="T2" s="494"/>
      <c r="U2" s="494"/>
      <c r="V2" s="494"/>
      <c r="W2" s="495"/>
      <c r="X2" s="495"/>
      <c r="Y2" s="413" t="s">
        <v>21</v>
      </c>
      <c r="Z2" s="414"/>
    </row>
    <row r="3" spans="1:26" s="58" customFormat="1" ht="14.85" customHeight="1" x14ac:dyDescent="0.25">
      <c r="A3" s="475"/>
      <c r="B3" s="496" t="s">
        <v>22</v>
      </c>
      <c r="C3" s="477" t="s">
        <v>23</v>
      </c>
      <c r="D3" s="477" t="s">
        <v>24</v>
      </c>
      <c r="E3" s="477" t="s">
        <v>25</v>
      </c>
      <c r="F3" s="479" t="s">
        <v>26</v>
      </c>
      <c r="G3" s="482"/>
      <c r="H3" s="457"/>
      <c r="I3" s="462"/>
      <c r="J3" s="485"/>
      <c r="K3" s="501"/>
      <c r="L3" s="514" t="s">
        <v>27</v>
      </c>
      <c r="M3" s="470" t="s">
        <v>45</v>
      </c>
      <c r="N3" s="516" t="s">
        <v>29</v>
      </c>
      <c r="O3" s="454" t="s">
        <v>30</v>
      </c>
      <c r="P3" s="498" t="s">
        <v>46</v>
      </c>
      <c r="Q3" s="499"/>
      <c r="R3" s="499"/>
      <c r="S3" s="500"/>
      <c r="T3" s="487" t="s">
        <v>47</v>
      </c>
      <c r="U3" s="489" t="s">
        <v>91</v>
      </c>
      <c r="V3" s="489" t="s">
        <v>92</v>
      </c>
      <c r="W3" s="459" t="s">
        <v>48</v>
      </c>
      <c r="X3" s="491" t="s">
        <v>78</v>
      </c>
      <c r="Y3" s="510" t="s">
        <v>33</v>
      </c>
      <c r="Z3" s="512" t="s">
        <v>34</v>
      </c>
    </row>
    <row r="4" spans="1:26" s="58" customFormat="1" ht="89.25" customHeight="1" thickBot="1" x14ac:dyDescent="0.3">
      <c r="A4" s="476"/>
      <c r="B4" s="497"/>
      <c r="C4" s="478"/>
      <c r="D4" s="478"/>
      <c r="E4" s="478"/>
      <c r="F4" s="480"/>
      <c r="G4" s="483"/>
      <c r="H4" s="458"/>
      <c r="I4" s="463"/>
      <c r="J4" s="486"/>
      <c r="K4" s="502"/>
      <c r="L4" s="515"/>
      <c r="M4" s="455"/>
      <c r="N4" s="515"/>
      <c r="O4" s="455"/>
      <c r="P4" s="48" t="s">
        <v>71</v>
      </c>
      <c r="Q4" s="49" t="s">
        <v>49</v>
      </c>
      <c r="R4" s="49" t="s">
        <v>50</v>
      </c>
      <c r="S4" s="50" t="s">
        <v>51</v>
      </c>
      <c r="T4" s="488"/>
      <c r="U4" s="490"/>
      <c r="V4" s="490"/>
      <c r="W4" s="460"/>
      <c r="X4" s="492"/>
      <c r="Y4" s="511"/>
      <c r="Z4" s="513"/>
    </row>
    <row r="5" spans="1:26" s="83" customFormat="1" ht="33.75" customHeight="1" x14ac:dyDescent="0.25">
      <c r="A5" s="95">
        <v>1</v>
      </c>
      <c r="B5" s="464" t="s">
        <v>99</v>
      </c>
      <c r="C5" s="465" t="s">
        <v>94</v>
      </c>
      <c r="D5" s="466">
        <v>48505498</v>
      </c>
      <c r="E5" s="466" t="s">
        <v>139</v>
      </c>
      <c r="F5" s="469" t="s">
        <v>100</v>
      </c>
      <c r="G5" s="185" t="s">
        <v>243</v>
      </c>
      <c r="H5" s="176" t="s">
        <v>96</v>
      </c>
      <c r="I5" s="176" t="s">
        <v>97</v>
      </c>
      <c r="J5" s="176" t="s">
        <v>98</v>
      </c>
      <c r="K5" s="185" t="s">
        <v>243</v>
      </c>
      <c r="L5" s="184">
        <v>1500000</v>
      </c>
      <c r="M5" s="163">
        <f t="shared" ref="M5:M167" si="0">L5/100*85</f>
        <v>1275000</v>
      </c>
      <c r="N5" s="96">
        <v>2022</v>
      </c>
      <c r="O5" s="97">
        <v>2027</v>
      </c>
      <c r="P5" s="98"/>
      <c r="Q5" s="99"/>
      <c r="R5" s="99"/>
      <c r="S5" s="100"/>
      <c r="T5" s="95"/>
      <c r="U5" s="95"/>
      <c r="V5" s="95"/>
      <c r="W5" s="95"/>
      <c r="X5" s="95"/>
      <c r="Y5" s="69" t="s">
        <v>241</v>
      </c>
      <c r="Z5" s="101" t="s">
        <v>241</v>
      </c>
    </row>
    <row r="6" spans="1:26" s="83" customFormat="1" ht="33.75" customHeight="1" x14ac:dyDescent="0.25">
      <c r="A6" s="237">
        <v>2</v>
      </c>
      <c r="B6" s="394"/>
      <c r="C6" s="388"/>
      <c r="D6" s="467"/>
      <c r="E6" s="467"/>
      <c r="F6" s="419"/>
      <c r="G6" s="185" t="s">
        <v>244</v>
      </c>
      <c r="H6" s="176" t="s">
        <v>96</v>
      </c>
      <c r="I6" s="176" t="s">
        <v>97</v>
      </c>
      <c r="J6" s="176" t="s">
        <v>98</v>
      </c>
      <c r="K6" s="185" t="s">
        <v>244</v>
      </c>
      <c r="L6" s="184">
        <v>500000</v>
      </c>
      <c r="M6" s="163">
        <f t="shared" si="0"/>
        <v>425000</v>
      </c>
      <c r="N6" s="215">
        <v>2022</v>
      </c>
      <c r="O6" s="103">
        <v>2027</v>
      </c>
      <c r="P6" s="104"/>
      <c r="Q6" s="105" t="s">
        <v>240</v>
      </c>
      <c r="R6" s="105"/>
      <c r="S6" s="106"/>
      <c r="T6" s="102"/>
      <c r="U6" s="102"/>
      <c r="V6" s="102"/>
      <c r="W6" s="102"/>
      <c r="X6" s="102"/>
      <c r="Y6" s="69" t="s">
        <v>241</v>
      </c>
      <c r="Z6" s="101" t="s">
        <v>241</v>
      </c>
    </row>
    <row r="7" spans="1:26" s="83" customFormat="1" ht="60.75" customHeight="1" x14ac:dyDescent="0.25">
      <c r="A7" s="237">
        <v>3</v>
      </c>
      <c r="B7" s="394"/>
      <c r="C7" s="388"/>
      <c r="D7" s="467"/>
      <c r="E7" s="467"/>
      <c r="F7" s="419"/>
      <c r="G7" s="185" t="s">
        <v>245</v>
      </c>
      <c r="H7" s="176" t="s">
        <v>96</v>
      </c>
      <c r="I7" s="176" t="s">
        <v>97</v>
      </c>
      <c r="J7" s="176" t="s">
        <v>98</v>
      </c>
      <c r="K7" s="185" t="s">
        <v>245</v>
      </c>
      <c r="L7" s="184">
        <v>5000000</v>
      </c>
      <c r="M7" s="163">
        <f t="shared" si="0"/>
        <v>4250000</v>
      </c>
      <c r="N7" s="215">
        <v>2023</v>
      </c>
      <c r="O7" s="103">
        <v>2027</v>
      </c>
      <c r="P7" s="104" t="s">
        <v>240</v>
      </c>
      <c r="Q7" s="105" t="s">
        <v>240</v>
      </c>
      <c r="R7" s="105"/>
      <c r="S7" s="106" t="s">
        <v>240</v>
      </c>
      <c r="T7" s="102"/>
      <c r="U7" s="102"/>
      <c r="V7" s="102"/>
      <c r="W7" s="102" t="s">
        <v>240</v>
      </c>
      <c r="X7" s="102"/>
      <c r="Y7" s="69" t="s">
        <v>241</v>
      </c>
      <c r="Z7" s="101" t="s">
        <v>241</v>
      </c>
    </row>
    <row r="8" spans="1:26" s="83" customFormat="1" ht="33.75" customHeight="1" x14ac:dyDescent="0.25">
      <c r="A8" s="237">
        <v>4</v>
      </c>
      <c r="B8" s="394"/>
      <c r="C8" s="388"/>
      <c r="D8" s="467"/>
      <c r="E8" s="467"/>
      <c r="F8" s="419"/>
      <c r="G8" s="185" t="s">
        <v>246</v>
      </c>
      <c r="H8" s="176" t="s">
        <v>96</v>
      </c>
      <c r="I8" s="176" t="s">
        <v>97</v>
      </c>
      <c r="J8" s="176" t="s">
        <v>98</v>
      </c>
      <c r="K8" s="185" t="s">
        <v>246</v>
      </c>
      <c r="L8" s="184">
        <v>500000</v>
      </c>
      <c r="M8" s="163">
        <f t="shared" si="0"/>
        <v>425000</v>
      </c>
      <c r="N8" s="215">
        <v>2022</v>
      </c>
      <c r="O8" s="103">
        <v>2025</v>
      </c>
      <c r="P8" s="104"/>
      <c r="Q8" s="105" t="s">
        <v>240</v>
      </c>
      <c r="R8" s="105"/>
      <c r="S8" s="106"/>
      <c r="T8" s="102"/>
      <c r="U8" s="102"/>
      <c r="V8" s="102"/>
      <c r="W8" s="102"/>
      <c r="X8" s="102"/>
      <c r="Y8" s="69" t="s">
        <v>641</v>
      </c>
      <c r="Z8" s="101" t="s">
        <v>241</v>
      </c>
    </row>
    <row r="9" spans="1:26" s="236" customFormat="1" ht="44.25" customHeight="1" x14ac:dyDescent="0.25">
      <c r="A9" s="237">
        <v>5</v>
      </c>
      <c r="B9" s="394"/>
      <c r="C9" s="388"/>
      <c r="D9" s="467"/>
      <c r="E9" s="467"/>
      <c r="F9" s="419"/>
      <c r="G9" s="185" t="s">
        <v>247</v>
      </c>
      <c r="H9" s="176" t="s">
        <v>96</v>
      </c>
      <c r="I9" s="176" t="s">
        <v>97</v>
      </c>
      <c r="J9" s="176" t="s">
        <v>98</v>
      </c>
      <c r="K9" s="185" t="s">
        <v>247</v>
      </c>
      <c r="L9" s="184">
        <v>1500000</v>
      </c>
      <c r="M9" s="163">
        <f t="shared" ref="M9:M10" si="1">L9/100*85</f>
        <v>1275000</v>
      </c>
      <c r="N9" s="352">
        <v>2022</v>
      </c>
      <c r="O9" s="103">
        <v>2023</v>
      </c>
      <c r="P9" s="104"/>
      <c r="Q9" s="105" t="s">
        <v>240</v>
      </c>
      <c r="R9" s="105"/>
      <c r="S9" s="106"/>
      <c r="T9" s="102"/>
      <c r="U9" s="102"/>
      <c r="V9" s="102"/>
      <c r="W9" s="102"/>
      <c r="X9" s="102"/>
      <c r="Y9" s="69" t="s">
        <v>640</v>
      </c>
      <c r="Z9" s="101" t="s">
        <v>241</v>
      </c>
    </row>
    <row r="10" spans="1:26" s="83" customFormat="1" ht="45" customHeight="1" x14ac:dyDescent="0.25">
      <c r="A10" s="237">
        <v>6</v>
      </c>
      <c r="B10" s="395"/>
      <c r="C10" s="389"/>
      <c r="D10" s="468"/>
      <c r="E10" s="468"/>
      <c r="F10" s="420"/>
      <c r="G10" s="331" t="s">
        <v>638</v>
      </c>
      <c r="H10" s="338" t="s">
        <v>96</v>
      </c>
      <c r="I10" s="338" t="s">
        <v>97</v>
      </c>
      <c r="J10" s="338" t="s">
        <v>98</v>
      </c>
      <c r="K10" s="345" t="s">
        <v>639</v>
      </c>
      <c r="L10" s="332">
        <v>5000000</v>
      </c>
      <c r="M10" s="333">
        <f t="shared" si="1"/>
        <v>4250000</v>
      </c>
      <c r="N10" s="350">
        <v>2024</v>
      </c>
      <c r="O10" s="351">
        <v>2026</v>
      </c>
      <c r="P10" s="360" t="s">
        <v>240</v>
      </c>
      <c r="Q10" s="361" t="s">
        <v>240</v>
      </c>
      <c r="R10" s="361"/>
      <c r="S10" s="362" t="s">
        <v>240</v>
      </c>
      <c r="T10" s="363"/>
      <c r="U10" s="363"/>
      <c r="V10" s="363" t="s">
        <v>240</v>
      </c>
      <c r="W10" s="363" t="s">
        <v>240</v>
      </c>
      <c r="X10" s="363"/>
      <c r="Y10" s="343" t="s">
        <v>241</v>
      </c>
      <c r="Z10" s="348" t="s">
        <v>241</v>
      </c>
    </row>
    <row r="11" spans="1:26" s="83" customFormat="1" ht="31.5" customHeight="1" x14ac:dyDescent="0.25">
      <c r="A11" s="237">
        <v>7</v>
      </c>
      <c r="B11" s="375" t="s">
        <v>104</v>
      </c>
      <c r="C11" s="378" t="s">
        <v>105</v>
      </c>
      <c r="D11" s="366">
        <v>75021137</v>
      </c>
      <c r="E11" s="366" t="s">
        <v>140</v>
      </c>
      <c r="F11" s="430" t="s">
        <v>106</v>
      </c>
      <c r="G11" s="447" t="s">
        <v>432</v>
      </c>
      <c r="H11" s="447" t="s">
        <v>96</v>
      </c>
      <c r="I11" s="447" t="s">
        <v>97</v>
      </c>
      <c r="J11" s="447" t="s">
        <v>103</v>
      </c>
      <c r="K11" s="447" t="s">
        <v>433</v>
      </c>
      <c r="L11" s="449">
        <v>80000000</v>
      </c>
      <c r="M11" s="426">
        <f>L11/100*85</f>
        <v>68000000</v>
      </c>
      <c r="N11" s="428">
        <v>2022</v>
      </c>
      <c r="O11" s="443">
        <v>2025</v>
      </c>
      <c r="P11" s="435" t="s">
        <v>240</v>
      </c>
      <c r="Q11" s="437" t="s">
        <v>240</v>
      </c>
      <c r="R11" s="437" t="s">
        <v>240</v>
      </c>
      <c r="S11" s="439" t="s">
        <v>240</v>
      </c>
      <c r="T11" s="441"/>
      <c r="U11" s="441" t="s">
        <v>240</v>
      </c>
      <c r="V11" s="441" t="s">
        <v>240</v>
      </c>
      <c r="W11" s="441" t="s">
        <v>240</v>
      </c>
      <c r="X11" s="441" t="s">
        <v>240</v>
      </c>
      <c r="Y11" s="445" t="s">
        <v>434</v>
      </c>
      <c r="Z11" s="433" t="s">
        <v>241</v>
      </c>
    </row>
    <row r="12" spans="1:26" s="171" customFormat="1" ht="91.5" customHeight="1" x14ac:dyDescent="0.25">
      <c r="A12" s="237">
        <v>8</v>
      </c>
      <c r="B12" s="376"/>
      <c r="C12" s="379"/>
      <c r="D12" s="367"/>
      <c r="E12" s="367"/>
      <c r="F12" s="431"/>
      <c r="G12" s="448"/>
      <c r="H12" s="448"/>
      <c r="I12" s="448"/>
      <c r="J12" s="448"/>
      <c r="K12" s="448"/>
      <c r="L12" s="450"/>
      <c r="M12" s="427"/>
      <c r="N12" s="429"/>
      <c r="O12" s="444"/>
      <c r="P12" s="436"/>
      <c r="Q12" s="438"/>
      <c r="R12" s="438"/>
      <c r="S12" s="440"/>
      <c r="T12" s="442"/>
      <c r="U12" s="442"/>
      <c r="V12" s="442"/>
      <c r="W12" s="442"/>
      <c r="X12" s="442"/>
      <c r="Y12" s="446"/>
      <c r="Z12" s="434"/>
    </row>
    <row r="13" spans="1:26" s="236" customFormat="1" ht="29.25" customHeight="1" x14ac:dyDescent="0.25">
      <c r="A13" s="237">
        <v>9</v>
      </c>
      <c r="B13" s="376"/>
      <c r="C13" s="379"/>
      <c r="D13" s="367"/>
      <c r="E13" s="367"/>
      <c r="F13" s="431"/>
      <c r="G13" s="273" t="s">
        <v>514</v>
      </c>
      <c r="H13" s="273" t="s">
        <v>96</v>
      </c>
      <c r="I13" s="273" t="s">
        <v>97</v>
      </c>
      <c r="J13" s="273" t="s">
        <v>103</v>
      </c>
      <c r="K13" s="274" t="s">
        <v>516</v>
      </c>
      <c r="L13" s="271">
        <v>9000000</v>
      </c>
      <c r="M13" s="272">
        <f>L13/100*85</f>
        <v>7650000</v>
      </c>
      <c r="N13" s="242">
        <v>2022</v>
      </c>
      <c r="O13" s="241">
        <v>2025</v>
      </c>
      <c r="P13" s="267"/>
      <c r="Q13" s="268"/>
      <c r="R13" s="268"/>
      <c r="S13" s="269" t="s">
        <v>240</v>
      </c>
      <c r="T13" s="270"/>
      <c r="U13" s="270"/>
      <c r="V13" s="270"/>
      <c r="W13" s="270" t="s">
        <v>240</v>
      </c>
      <c r="X13" s="270" t="s">
        <v>240</v>
      </c>
      <c r="Y13" s="265"/>
      <c r="Z13" s="266" t="s">
        <v>241</v>
      </c>
    </row>
    <row r="14" spans="1:26" s="236" customFormat="1" ht="32.25" customHeight="1" x14ac:dyDescent="0.25">
      <c r="A14" s="237">
        <v>10</v>
      </c>
      <c r="B14" s="376"/>
      <c r="C14" s="379"/>
      <c r="D14" s="367"/>
      <c r="E14" s="367"/>
      <c r="F14" s="431"/>
      <c r="G14" s="273" t="s">
        <v>515</v>
      </c>
      <c r="H14" s="273" t="s">
        <v>96</v>
      </c>
      <c r="I14" s="273" t="s">
        <v>97</v>
      </c>
      <c r="J14" s="273" t="s">
        <v>103</v>
      </c>
      <c r="K14" s="274" t="s">
        <v>517</v>
      </c>
      <c r="L14" s="271">
        <v>3000000</v>
      </c>
      <c r="M14" s="272">
        <f>L14/100*85</f>
        <v>2550000</v>
      </c>
      <c r="N14" s="242">
        <v>2022</v>
      </c>
      <c r="O14" s="241">
        <v>2025</v>
      </c>
      <c r="P14" s="267"/>
      <c r="Q14" s="268"/>
      <c r="R14" s="268"/>
      <c r="S14" s="269"/>
      <c r="T14" s="270"/>
      <c r="U14" s="270"/>
      <c r="V14" s="270" t="s">
        <v>240</v>
      </c>
      <c r="W14" s="270" t="s">
        <v>240</v>
      </c>
      <c r="X14" s="270"/>
      <c r="Y14" s="265"/>
      <c r="Z14" s="266" t="s">
        <v>241</v>
      </c>
    </row>
    <row r="15" spans="1:26" s="83" customFormat="1" ht="60" x14ac:dyDescent="0.25">
      <c r="A15" s="237">
        <v>11</v>
      </c>
      <c r="B15" s="376"/>
      <c r="C15" s="379"/>
      <c r="D15" s="367"/>
      <c r="E15" s="367"/>
      <c r="F15" s="431"/>
      <c r="G15" s="200" t="s">
        <v>259</v>
      </c>
      <c r="H15" s="200" t="s">
        <v>96</v>
      </c>
      <c r="I15" s="200" t="s">
        <v>97</v>
      </c>
      <c r="J15" s="200" t="s">
        <v>103</v>
      </c>
      <c r="K15" s="227" t="s">
        <v>435</v>
      </c>
      <c r="L15" s="224">
        <v>10800000</v>
      </c>
      <c r="M15" s="225">
        <f t="shared" si="0"/>
        <v>9180000</v>
      </c>
      <c r="N15" s="254">
        <v>2022</v>
      </c>
      <c r="O15" s="255">
        <v>2025</v>
      </c>
      <c r="P15" s="256"/>
      <c r="Q15" s="257"/>
      <c r="R15" s="257"/>
      <c r="S15" s="259"/>
      <c r="T15" s="258"/>
      <c r="U15" s="258"/>
      <c r="V15" s="258"/>
      <c r="W15" s="228" t="s">
        <v>240</v>
      </c>
      <c r="X15" s="258"/>
      <c r="Y15" s="229" t="s">
        <v>280</v>
      </c>
      <c r="Z15" s="230" t="s">
        <v>280</v>
      </c>
    </row>
    <row r="16" spans="1:26" s="83" customFormat="1" ht="54.75" customHeight="1" x14ac:dyDescent="0.25">
      <c r="A16" s="237">
        <v>12</v>
      </c>
      <c r="B16" s="377"/>
      <c r="C16" s="380"/>
      <c r="D16" s="368"/>
      <c r="E16" s="368"/>
      <c r="F16" s="432"/>
      <c r="G16" s="200" t="s">
        <v>260</v>
      </c>
      <c r="H16" s="200" t="s">
        <v>96</v>
      </c>
      <c r="I16" s="200" t="s">
        <v>97</v>
      </c>
      <c r="J16" s="200" t="s">
        <v>103</v>
      </c>
      <c r="K16" s="227" t="s">
        <v>436</v>
      </c>
      <c r="L16" s="224">
        <v>4600000</v>
      </c>
      <c r="M16" s="225">
        <f t="shared" si="0"/>
        <v>3910000</v>
      </c>
      <c r="N16" s="254">
        <v>2022</v>
      </c>
      <c r="O16" s="255">
        <v>2025</v>
      </c>
      <c r="P16" s="256"/>
      <c r="Q16" s="257"/>
      <c r="R16" s="257"/>
      <c r="S16" s="259"/>
      <c r="T16" s="258"/>
      <c r="U16" s="258"/>
      <c r="V16" s="228" t="s">
        <v>240</v>
      </c>
      <c r="W16" s="258"/>
      <c r="X16" s="258"/>
      <c r="Y16" s="229" t="s">
        <v>280</v>
      </c>
      <c r="Z16" s="230" t="s">
        <v>280</v>
      </c>
    </row>
    <row r="17" spans="1:27" s="236" customFormat="1" ht="28.5" customHeight="1" x14ac:dyDescent="0.25">
      <c r="A17" s="237">
        <v>13</v>
      </c>
      <c r="B17" s="415" t="s">
        <v>142</v>
      </c>
      <c r="C17" s="378" t="s">
        <v>141</v>
      </c>
      <c r="D17" s="366">
        <v>70937303</v>
      </c>
      <c r="E17" s="369">
        <v>102731659</v>
      </c>
      <c r="F17" s="372">
        <v>600124223</v>
      </c>
      <c r="G17" s="185" t="s">
        <v>352</v>
      </c>
      <c r="H17" s="185" t="s">
        <v>96</v>
      </c>
      <c r="I17" s="185" t="s">
        <v>97</v>
      </c>
      <c r="J17" s="185" t="s">
        <v>143</v>
      </c>
      <c r="K17" s="185" t="s">
        <v>352</v>
      </c>
      <c r="L17" s="184"/>
      <c r="M17" s="163">
        <f t="shared" ref="M17" si="2">L17/100*85</f>
        <v>0</v>
      </c>
      <c r="N17" s="235"/>
      <c r="O17" s="187"/>
      <c r="P17" s="168"/>
      <c r="Q17" s="107"/>
      <c r="R17" s="107"/>
      <c r="S17" s="169"/>
      <c r="T17" s="237"/>
      <c r="U17" s="237"/>
      <c r="V17" s="237"/>
      <c r="W17" s="237"/>
      <c r="X17" s="237"/>
      <c r="Y17" s="69"/>
      <c r="Z17" s="101"/>
      <c r="AA17" s="233" t="s">
        <v>437</v>
      </c>
    </row>
    <row r="18" spans="1:27" s="83" customFormat="1" ht="31.5" customHeight="1" x14ac:dyDescent="0.25">
      <c r="A18" s="237">
        <v>14</v>
      </c>
      <c r="B18" s="416"/>
      <c r="C18" s="380"/>
      <c r="D18" s="368"/>
      <c r="E18" s="371"/>
      <c r="F18" s="374"/>
      <c r="G18" s="331" t="s">
        <v>612</v>
      </c>
      <c r="H18" s="331" t="s">
        <v>96</v>
      </c>
      <c r="I18" s="331" t="s">
        <v>97</v>
      </c>
      <c r="J18" s="331" t="s">
        <v>143</v>
      </c>
      <c r="K18" s="331" t="s">
        <v>612</v>
      </c>
      <c r="L18" s="332">
        <v>4300000</v>
      </c>
      <c r="M18" s="341">
        <f t="shared" si="0"/>
        <v>3655000</v>
      </c>
      <c r="N18" s="334">
        <v>2023</v>
      </c>
      <c r="O18" s="335">
        <v>2024</v>
      </c>
      <c r="P18" s="336"/>
      <c r="Q18" s="346"/>
      <c r="R18" s="346"/>
      <c r="S18" s="337"/>
      <c r="T18" s="347"/>
      <c r="U18" s="347"/>
      <c r="V18" s="347"/>
      <c r="W18" s="347"/>
      <c r="X18" s="347"/>
      <c r="Y18" s="343"/>
      <c r="Z18" s="348"/>
      <c r="AA18" s="277"/>
    </row>
    <row r="19" spans="1:27" s="83" customFormat="1" ht="45" customHeight="1" x14ac:dyDescent="0.25">
      <c r="A19" s="237">
        <v>15</v>
      </c>
      <c r="B19" s="375" t="s">
        <v>144</v>
      </c>
      <c r="C19" s="378" t="s">
        <v>145</v>
      </c>
      <c r="D19" s="366">
        <v>70984701</v>
      </c>
      <c r="E19" s="369">
        <v>102731438</v>
      </c>
      <c r="F19" s="372">
        <v>600124070</v>
      </c>
      <c r="G19" s="185" t="s">
        <v>248</v>
      </c>
      <c r="H19" s="185" t="s">
        <v>96</v>
      </c>
      <c r="I19" s="185" t="s">
        <v>97</v>
      </c>
      <c r="J19" s="185" t="s">
        <v>146</v>
      </c>
      <c r="K19" s="185" t="s">
        <v>248</v>
      </c>
      <c r="L19" s="184">
        <v>50000</v>
      </c>
      <c r="M19" s="78">
        <f t="shared" si="0"/>
        <v>42500</v>
      </c>
      <c r="N19" s="215">
        <v>2022</v>
      </c>
      <c r="O19" s="103">
        <v>2023</v>
      </c>
      <c r="P19" s="168" t="s">
        <v>240</v>
      </c>
      <c r="Q19" s="107" t="s">
        <v>240</v>
      </c>
      <c r="R19" s="107"/>
      <c r="S19" s="169"/>
      <c r="T19" s="166"/>
      <c r="U19" s="166"/>
      <c r="V19" s="166" t="s">
        <v>240</v>
      </c>
      <c r="W19" s="166"/>
      <c r="X19" s="166"/>
      <c r="Y19" s="69"/>
      <c r="Z19" s="101"/>
    </row>
    <row r="20" spans="1:27" s="83" customFormat="1" ht="30" x14ac:dyDescent="0.25">
      <c r="A20" s="237">
        <v>16</v>
      </c>
      <c r="B20" s="376"/>
      <c r="C20" s="379"/>
      <c r="D20" s="367"/>
      <c r="E20" s="370"/>
      <c r="F20" s="373"/>
      <c r="G20" s="185" t="s">
        <v>249</v>
      </c>
      <c r="H20" s="185" t="s">
        <v>96</v>
      </c>
      <c r="I20" s="185" t="s">
        <v>97</v>
      </c>
      <c r="J20" s="185" t="s">
        <v>146</v>
      </c>
      <c r="K20" s="185" t="s">
        <v>249</v>
      </c>
      <c r="L20" s="184">
        <v>150000</v>
      </c>
      <c r="M20" s="163">
        <f t="shared" si="0"/>
        <v>127500</v>
      </c>
      <c r="N20" s="215">
        <v>2023</v>
      </c>
      <c r="O20" s="103">
        <v>2023</v>
      </c>
      <c r="P20" s="168" t="s">
        <v>240</v>
      </c>
      <c r="Q20" s="107" t="s">
        <v>240</v>
      </c>
      <c r="R20" s="107"/>
      <c r="S20" s="169"/>
      <c r="T20" s="166"/>
      <c r="U20" s="166"/>
      <c r="V20" s="166" t="s">
        <v>240</v>
      </c>
      <c r="W20" s="166" t="s">
        <v>240</v>
      </c>
      <c r="X20" s="166"/>
      <c r="Y20" s="69"/>
      <c r="Z20" s="101"/>
    </row>
    <row r="21" spans="1:27" s="236" customFormat="1" ht="30" x14ac:dyDescent="0.25">
      <c r="A21" s="237">
        <v>17</v>
      </c>
      <c r="B21" s="376"/>
      <c r="C21" s="379"/>
      <c r="D21" s="367"/>
      <c r="E21" s="370"/>
      <c r="F21" s="373"/>
      <c r="G21" s="185" t="s">
        <v>250</v>
      </c>
      <c r="H21" s="185" t="s">
        <v>96</v>
      </c>
      <c r="I21" s="185" t="s">
        <v>97</v>
      </c>
      <c r="J21" s="185" t="s">
        <v>146</v>
      </c>
      <c r="K21" s="185" t="s">
        <v>250</v>
      </c>
      <c r="L21" s="114">
        <v>60000</v>
      </c>
      <c r="M21" s="78">
        <f t="shared" ref="M21:M22" si="3">L21/100*85</f>
        <v>51000</v>
      </c>
      <c r="N21" s="339">
        <v>2022</v>
      </c>
      <c r="O21" s="103">
        <v>2023</v>
      </c>
      <c r="P21" s="168"/>
      <c r="Q21" s="107"/>
      <c r="R21" s="107"/>
      <c r="S21" s="169"/>
      <c r="T21" s="237"/>
      <c r="U21" s="237"/>
      <c r="V21" s="237" t="s">
        <v>240</v>
      </c>
      <c r="W21" s="237"/>
      <c r="X21" s="237"/>
      <c r="Y21" s="69"/>
      <c r="Z21" s="101"/>
    </row>
    <row r="22" spans="1:27" s="83" customFormat="1" ht="30" x14ac:dyDescent="0.25">
      <c r="A22" s="237">
        <v>18</v>
      </c>
      <c r="B22" s="377"/>
      <c r="C22" s="380"/>
      <c r="D22" s="368"/>
      <c r="E22" s="371"/>
      <c r="F22" s="374"/>
      <c r="G22" s="331" t="s">
        <v>620</v>
      </c>
      <c r="H22" s="331" t="s">
        <v>96</v>
      </c>
      <c r="I22" s="331" t="s">
        <v>97</v>
      </c>
      <c r="J22" s="331" t="s">
        <v>146</v>
      </c>
      <c r="K22" s="331" t="s">
        <v>620</v>
      </c>
      <c r="L22" s="349">
        <v>300000</v>
      </c>
      <c r="M22" s="341">
        <f t="shared" si="3"/>
        <v>255000</v>
      </c>
      <c r="N22" s="350">
        <v>2025</v>
      </c>
      <c r="O22" s="351">
        <v>2027</v>
      </c>
      <c r="P22" s="336"/>
      <c r="Q22" s="346"/>
      <c r="R22" s="346"/>
      <c r="S22" s="337"/>
      <c r="T22" s="347"/>
      <c r="U22" s="347"/>
      <c r="V22" s="347"/>
      <c r="W22" s="347"/>
      <c r="X22" s="347"/>
      <c r="Y22" s="343"/>
      <c r="Z22" s="348"/>
    </row>
    <row r="23" spans="1:27" s="83" customFormat="1" ht="29.25" customHeight="1" x14ac:dyDescent="0.25">
      <c r="A23" s="237">
        <v>19</v>
      </c>
      <c r="B23" s="375" t="s">
        <v>147</v>
      </c>
      <c r="C23" s="378" t="s">
        <v>125</v>
      </c>
      <c r="D23" s="366">
        <v>836397</v>
      </c>
      <c r="E23" s="366" t="s">
        <v>153</v>
      </c>
      <c r="F23" s="372">
        <v>600123995</v>
      </c>
      <c r="G23" s="238" t="s">
        <v>535</v>
      </c>
      <c r="H23" s="185" t="s">
        <v>96</v>
      </c>
      <c r="I23" s="185" t="s">
        <v>97</v>
      </c>
      <c r="J23" s="185" t="s">
        <v>126</v>
      </c>
      <c r="K23" s="238" t="s">
        <v>535</v>
      </c>
      <c r="L23" s="324">
        <v>4500000</v>
      </c>
      <c r="M23" s="325">
        <f t="shared" si="0"/>
        <v>3825000</v>
      </c>
      <c r="N23" s="115">
        <v>2021</v>
      </c>
      <c r="O23" s="116">
        <v>2024</v>
      </c>
      <c r="P23" s="168"/>
      <c r="Q23" s="107"/>
      <c r="R23" s="107"/>
      <c r="S23" s="169"/>
      <c r="T23" s="166"/>
      <c r="U23" s="166"/>
      <c r="V23" s="166"/>
      <c r="W23" s="166"/>
      <c r="X23" s="166"/>
      <c r="Y23" s="69"/>
      <c r="Z23" s="101"/>
    </row>
    <row r="24" spans="1:27" s="83" customFormat="1" ht="31.5" customHeight="1" x14ac:dyDescent="0.25">
      <c r="A24" s="237">
        <v>20</v>
      </c>
      <c r="B24" s="376"/>
      <c r="C24" s="379"/>
      <c r="D24" s="367"/>
      <c r="E24" s="367"/>
      <c r="F24" s="373"/>
      <c r="G24" s="200" t="s">
        <v>310</v>
      </c>
      <c r="H24" s="185" t="s">
        <v>96</v>
      </c>
      <c r="I24" s="185" t="s">
        <v>97</v>
      </c>
      <c r="J24" s="185" t="s">
        <v>126</v>
      </c>
      <c r="K24" s="185" t="s">
        <v>310</v>
      </c>
      <c r="L24" s="281">
        <v>1000000</v>
      </c>
      <c r="M24" s="78">
        <f t="shared" si="0"/>
        <v>850000</v>
      </c>
      <c r="N24" s="115">
        <v>2023</v>
      </c>
      <c r="O24" s="116">
        <v>2025</v>
      </c>
      <c r="P24" s="168"/>
      <c r="Q24" s="107"/>
      <c r="R24" s="107" t="s">
        <v>240</v>
      </c>
      <c r="S24" s="169"/>
      <c r="T24" s="166"/>
      <c r="U24" s="166"/>
      <c r="V24" s="166"/>
      <c r="W24" s="166"/>
      <c r="X24" s="166"/>
      <c r="Y24" s="69"/>
      <c r="Z24" s="101"/>
    </row>
    <row r="25" spans="1:27" s="83" customFormat="1" ht="27" customHeight="1" x14ac:dyDescent="0.25">
      <c r="A25" s="237">
        <v>21</v>
      </c>
      <c r="B25" s="376"/>
      <c r="C25" s="379"/>
      <c r="D25" s="367"/>
      <c r="E25" s="367"/>
      <c r="F25" s="373"/>
      <c r="G25" s="200" t="s">
        <v>311</v>
      </c>
      <c r="H25" s="185" t="s">
        <v>96</v>
      </c>
      <c r="I25" s="185" t="s">
        <v>97</v>
      </c>
      <c r="J25" s="185" t="s">
        <v>126</v>
      </c>
      <c r="K25" s="185" t="s">
        <v>311</v>
      </c>
      <c r="L25" s="280">
        <v>1200000</v>
      </c>
      <c r="M25" s="262">
        <f t="shared" si="0"/>
        <v>1020000</v>
      </c>
      <c r="N25" s="115">
        <v>2023</v>
      </c>
      <c r="O25" s="116">
        <v>2025</v>
      </c>
      <c r="P25" s="168"/>
      <c r="Q25" s="107"/>
      <c r="R25" s="107" t="s">
        <v>240</v>
      </c>
      <c r="S25" s="169" t="s">
        <v>240</v>
      </c>
      <c r="T25" s="166"/>
      <c r="U25" s="166"/>
      <c r="V25" s="166"/>
      <c r="W25" s="166"/>
      <c r="X25" s="166"/>
      <c r="Y25" s="69"/>
      <c r="Z25" s="101"/>
    </row>
    <row r="26" spans="1:27" s="83" customFormat="1" ht="32.25" customHeight="1" x14ac:dyDescent="0.25">
      <c r="A26" s="237">
        <v>22</v>
      </c>
      <c r="B26" s="376"/>
      <c r="C26" s="379"/>
      <c r="D26" s="367"/>
      <c r="E26" s="367"/>
      <c r="F26" s="373"/>
      <c r="G26" s="185" t="s">
        <v>312</v>
      </c>
      <c r="H26" s="185" t="s">
        <v>96</v>
      </c>
      <c r="I26" s="185" t="s">
        <v>97</v>
      </c>
      <c r="J26" s="185" t="s">
        <v>126</v>
      </c>
      <c r="K26" s="185" t="s">
        <v>312</v>
      </c>
      <c r="L26" s="280">
        <v>6000000</v>
      </c>
      <c r="M26" s="262">
        <f t="shared" si="0"/>
        <v>5100000</v>
      </c>
      <c r="N26" s="115">
        <v>2025</v>
      </c>
      <c r="O26" s="116">
        <v>2027</v>
      </c>
      <c r="P26" s="168"/>
      <c r="Q26" s="107"/>
      <c r="R26" s="107"/>
      <c r="S26" s="169"/>
      <c r="T26" s="166"/>
      <c r="U26" s="166"/>
      <c r="V26" s="166"/>
      <c r="W26" s="166"/>
      <c r="X26" s="166"/>
      <c r="Y26" s="69"/>
      <c r="Z26" s="101"/>
    </row>
    <row r="27" spans="1:27" s="83" customFormat="1" ht="30.75" customHeight="1" x14ac:dyDescent="0.25">
      <c r="A27" s="237">
        <v>23</v>
      </c>
      <c r="B27" s="376"/>
      <c r="C27" s="379"/>
      <c r="D27" s="367"/>
      <c r="E27" s="367"/>
      <c r="F27" s="373"/>
      <c r="G27" s="238" t="s">
        <v>536</v>
      </c>
      <c r="H27" s="185" t="s">
        <v>96</v>
      </c>
      <c r="I27" s="185" t="s">
        <v>97</v>
      </c>
      <c r="J27" s="185" t="s">
        <v>126</v>
      </c>
      <c r="K27" s="238" t="s">
        <v>536</v>
      </c>
      <c r="L27" s="280">
        <v>1200000</v>
      </c>
      <c r="M27" s="262">
        <f t="shared" si="0"/>
        <v>1020000</v>
      </c>
      <c r="N27" s="115">
        <v>2022</v>
      </c>
      <c r="O27" s="116">
        <v>2023</v>
      </c>
      <c r="P27" s="168"/>
      <c r="Q27" s="107"/>
      <c r="R27" s="107"/>
      <c r="S27" s="169"/>
      <c r="T27" s="166"/>
      <c r="U27" s="166"/>
      <c r="V27" s="166"/>
      <c r="W27" s="166"/>
      <c r="X27" s="166"/>
      <c r="Y27" s="69" t="s">
        <v>265</v>
      </c>
      <c r="Z27" s="101"/>
    </row>
    <row r="28" spans="1:27" s="83" customFormat="1" ht="32.25" customHeight="1" x14ac:dyDescent="0.25">
      <c r="A28" s="237">
        <v>24</v>
      </c>
      <c r="B28" s="376"/>
      <c r="C28" s="379"/>
      <c r="D28" s="367"/>
      <c r="E28" s="367"/>
      <c r="F28" s="373"/>
      <c r="G28" s="185" t="s">
        <v>313</v>
      </c>
      <c r="H28" s="185" t="s">
        <v>96</v>
      </c>
      <c r="I28" s="185" t="s">
        <v>97</v>
      </c>
      <c r="J28" s="185" t="s">
        <v>126</v>
      </c>
      <c r="K28" s="185" t="s">
        <v>313</v>
      </c>
      <c r="L28" s="280">
        <v>4000000</v>
      </c>
      <c r="M28" s="262">
        <f t="shared" si="0"/>
        <v>3400000</v>
      </c>
      <c r="N28" s="115">
        <v>2022</v>
      </c>
      <c r="O28" s="116">
        <v>2025</v>
      </c>
      <c r="P28" s="168"/>
      <c r="Q28" s="107"/>
      <c r="R28" s="107"/>
      <c r="S28" s="169"/>
      <c r="T28" s="166"/>
      <c r="U28" s="166"/>
      <c r="V28" s="166"/>
      <c r="W28" s="166"/>
      <c r="X28" s="166"/>
      <c r="Y28" s="69"/>
      <c r="Z28" s="101"/>
    </row>
    <row r="29" spans="1:27" s="83" customFormat="1" ht="17.25" customHeight="1" x14ac:dyDescent="0.25">
      <c r="A29" s="237">
        <v>25</v>
      </c>
      <c r="B29" s="376"/>
      <c r="C29" s="379"/>
      <c r="D29" s="367"/>
      <c r="E29" s="367"/>
      <c r="F29" s="373"/>
      <c r="G29" s="185" t="s">
        <v>314</v>
      </c>
      <c r="H29" s="185" t="s">
        <v>96</v>
      </c>
      <c r="I29" s="185" t="s">
        <v>97</v>
      </c>
      <c r="J29" s="185" t="s">
        <v>126</v>
      </c>
      <c r="K29" s="185" t="s">
        <v>314</v>
      </c>
      <c r="L29" s="280">
        <v>1000000</v>
      </c>
      <c r="M29" s="262">
        <f t="shared" si="0"/>
        <v>850000</v>
      </c>
      <c r="N29" s="115">
        <v>2022</v>
      </c>
      <c r="O29" s="116">
        <v>2025</v>
      </c>
      <c r="P29" s="168"/>
      <c r="Q29" s="107"/>
      <c r="R29" s="107"/>
      <c r="S29" s="169"/>
      <c r="T29" s="166"/>
      <c r="U29" s="166"/>
      <c r="V29" s="166" t="s">
        <v>240</v>
      </c>
      <c r="W29" s="166" t="s">
        <v>240</v>
      </c>
      <c r="X29" s="166"/>
      <c r="Y29" s="69"/>
      <c r="Z29" s="101"/>
    </row>
    <row r="30" spans="1:27" s="83" customFormat="1" ht="48.75" customHeight="1" x14ac:dyDescent="0.25">
      <c r="A30" s="237">
        <v>26</v>
      </c>
      <c r="B30" s="376"/>
      <c r="C30" s="379"/>
      <c r="D30" s="367"/>
      <c r="E30" s="367"/>
      <c r="F30" s="373"/>
      <c r="G30" s="314" t="s">
        <v>609</v>
      </c>
      <c r="H30" s="185" t="s">
        <v>96</v>
      </c>
      <c r="I30" s="185" t="s">
        <v>97</v>
      </c>
      <c r="J30" s="185" t="s">
        <v>126</v>
      </c>
      <c r="K30" s="185" t="s">
        <v>537</v>
      </c>
      <c r="L30" s="324">
        <v>3000000</v>
      </c>
      <c r="M30" s="325">
        <f t="shared" si="0"/>
        <v>2550000</v>
      </c>
      <c r="N30" s="115">
        <v>2022</v>
      </c>
      <c r="O30" s="116">
        <v>2025</v>
      </c>
      <c r="P30" s="168" t="s">
        <v>240</v>
      </c>
      <c r="Q30" s="107" t="s">
        <v>240</v>
      </c>
      <c r="R30" s="107" t="s">
        <v>240</v>
      </c>
      <c r="S30" s="169" t="s">
        <v>240</v>
      </c>
      <c r="T30" s="166"/>
      <c r="U30" s="166"/>
      <c r="V30" s="166"/>
      <c r="W30" s="166" t="s">
        <v>240</v>
      </c>
      <c r="X30" s="166" t="s">
        <v>240</v>
      </c>
      <c r="Y30" s="69"/>
      <c r="Z30" s="101"/>
    </row>
    <row r="31" spans="1:27" s="83" customFormat="1" ht="30" customHeight="1" x14ac:dyDescent="0.25">
      <c r="A31" s="237">
        <v>27</v>
      </c>
      <c r="B31" s="376"/>
      <c r="C31" s="379"/>
      <c r="D31" s="367"/>
      <c r="E31" s="367"/>
      <c r="F31" s="373"/>
      <c r="G31" s="238" t="s">
        <v>529</v>
      </c>
      <c r="H31" s="185" t="s">
        <v>96</v>
      </c>
      <c r="I31" s="185" t="s">
        <v>97</v>
      </c>
      <c r="J31" s="185" t="s">
        <v>126</v>
      </c>
      <c r="K31" s="238" t="s">
        <v>539</v>
      </c>
      <c r="L31" s="280">
        <v>700000</v>
      </c>
      <c r="M31" s="262">
        <f t="shared" si="0"/>
        <v>595000</v>
      </c>
      <c r="N31" s="115">
        <v>2022</v>
      </c>
      <c r="O31" s="116">
        <v>2025</v>
      </c>
      <c r="P31" s="168"/>
      <c r="Q31" s="107"/>
      <c r="R31" s="107"/>
      <c r="S31" s="169"/>
      <c r="T31" s="166"/>
      <c r="U31" s="166"/>
      <c r="V31" s="166"/>
      <c r="W31" s="166"/>
      <c r="X31" s="166"/>
      <c r="Y31" s="69"/>
      <c r="Z31" s="101"/>
    </row>
    <row r="32" spans="1:27" s="83" customFormat="1" ht="21" customHeight="1" x14ac:dyDescent="0.25">
      <c r="A32" s="237">
        <v>28</v>
      </c>
      <c r="B32" s="376"/>
      <c r="C32" s="379"/>
      <c r="D32" s="367"/>
      <c r="E32" s="367"/>
      <c r="F32" s="373"/>
      <c r="G32" s="185" t="s">
        <v>315</v>
      </c>
      <c r="H32" s="185" t="s">
        <v>96</v>
      </c>
      <c r="I32" s="185" t="s">
        <v>97</v>
      </c>
      <c r="J32" s="185" t="s">
        <v>126</v>
      </c>
      <c r="K32" s="185" t="s">
        <v>315</v>
      </c>
      <c r="L32" s="281">
        <v>250000</v>
      </c>
      <c r="M32" s="78">
        <f t="shared" si="0"/>
        <v>212500</v>
      </c>
      <c r="N32" s="115">
        <v>2022</v>
      </c>
      <c r="O32" s="116">
        <v>2025</v>
      </c>
      <c r="P32" s="168"/>
      <c r="Q32" s="107"/>
      <c r="R32" s="107"/>
      <c r="S32" s="169"/>
      <c r="T32" s="166"/>
      <c r="U32" s="166"/>
      <c r="V32" s="166"/>
      <c r="W32" s="166"/>
      <c r="X32" s="166"/>
      <c r="Y32" s="69"/>
      <c r="Z32" s="101"/>
    </row>
    <row r="33" spans="1:27" s="83" customFormat="1" ht="21" customHeight="1" x14ac:dyDescent="0.25">
      <c r="A33" s="237">
        <v>29</v>
      </c>
      <c r="B33" s="376"/>
      <c r="C33" s="379"/>
      <c r="D33" s="367"/>
      <c r="E33" s="367"/>
      <c r="F33" s="373"/>
      <c r="G33" s="238" t="s">
        <v>538</v>
      </c>
      <c r="H33" s="185" t="s">
        <v>96</v>
      </c>
      <c r="I33" s="185" t="s">
        <v>97</v>
      </c>
      <c r="J33" s="185" t="s">
        <v>126</v>
      </c>
      <c r="K33" s="238" t="s">
        <v>538</v>
      </c>
      <c r="L33" s="324">
        <v>3000000</v>
      </c>
      <c r="M33" s="325">
        <f t="shared" si="0"/>
        <v>2550000</v>
      </c>
      <c r="N33" s="115">
        <v>2022</v>
      </c>
      <c r="O33" s="116">
        <v>2025</v>
      </c>
      <c r="P33" s="168"/>
      <c r="Q33" s="107" t="s">
        <v>240</v>
      </c>
      <c r="R33" s="107"/>
      <c r="S33" s="169" t="s">
        <v>240</v>
      </c>
      <c r="T33" s="166"/>
      <c r="U33" s="166"/>
      <c r="V33" s="166"/>
      <c r="W33" s="166"/>
      <c r="X33" s="166"/>
      <c r="Y33" s="69"/>
      <c r="Z33" s="101"/>
    </row>
    <row r="34" spans="1:27" s="83" customFormat="1" ht="21" customHeight="1" x14ac:dyDescent="0.25">
      <c r="A34" s="237">
        <v>30</v>
      </c>
      <c r="B34" s="376"/>
      <c r="C34" s="379"/>
      <c r="D34" s="367"/>
      <c r="E34" s="367"/>
      <c r="F34" s="373"/>
      <c r="G34" s="185" t="s">
        <v>377</v>
      </c>
      <c r="H34" s="185" t="s">
        <v>96</v>
      </c>
      <c r="I34" s="185" t="s">
        <v>97</v>
      </c>
      <c r="J34" s="185" t="s">
        <v>126</v>
      </c>
      <c r="K34" s="185" t="s">
        <v>540</v>
      </c>
      <c r="L34" s="324">
        <v>3500000</v>
      </c>
      <c r="M34" s="325">
        <f t="shared" si="0"/>
        <v>2975000</v>
      </c>
      <c r="N34" s="115">
        <v>2022</v>
      </c>
      <c r="O34" s="116">
        <v>2025</v>
      </c>
      <c r="P34" s="168"/>
      <c r="Q34" s="107"/>
      <c r="R34" s="107" t="s">
        <v>240</v>
      </c>
      <c r="S34" s="169"/>
      <c r="T34" s="166"/>
      <c r="U34" s="166"/>
      <c r="V34" s="166"/>
      <c r="W34" s="166"/>
      <c r="X34" s="166"/>
      <c r="Y34" s="69" t="s">
        <v>265</v>
      </c>
      <c r="Z34" s="101"/>
    </row>
    <row r="35" spans="1:27" s="83" customFormat="1" ht="21.75" customHeight="1" x14ac:dyDescent="0.25">
      <c r="A35" s="237">
        <v>31</v>
      </c>
      <c r="B35" s="376"/>
      <c r="C35" s="379"/>
      <c r="D35" s="367"/>
      <c r="E35" s="367"/>
      <c r="F35" s="373"/>
      <c r="G35" s="185" t="s">
        <v>316</v>
      </c>
      <c r="H35" s="185" t="s">
        <v>96</v>
      </c>
      <c r="I35" s="185" t="s">
        <v>97</v>
      </c>
      <c r="J35" s="185" t="s">
        <v>126</v>
      </c>
      <c r="K35" s="185" t="s">
        <v>316</v>
      </c>
      <c r="L35" s="281">
        <v>700000</v>
      </c>
      <c r="M35" s="78">
        <f t="shared" si="0"/>
        <v>595000</v>
      </c>
      <c r="N35" s="115">
        <v>2022</v>
      </c>
      <c r="O35" s="116">
        <v>2025</v>
      </c>
      <c r="P35" s="168"/>
      <c r="Q35" s="107" t="s">
        <v>240</v>
      </c>
      <c r="R35" s="107"/>
      <c r="S35" s="169"/>
      <c r="T35" s="166"/>
      <c r="U35" s="166"/>
      <c r="V35" s="166" t="s">
        <v>240</v>
      </c>
      <c r="W35" s="166" t="s">
        <v>240</v>
      </c>
      <c r="X35" s="166"/>
      <c r="Y35" s="69"/>
      <c r="Z35" s="101"/>
    </row>
    <row r="36" spans="1:27" s="236" customFormat="1" ht="46.5" customHeight="1" x14ac:dyDescent="0.25">
      <c r="A36" s="237">
        <v>32</v>
      </c>
      <c r="B36" s="376"/>
      <c r="C36" s="379"/>
      <c r="D36" s="367"/>
      <c r="E36" s="367"/>
      <c r="F36" s="373"/>
      <c r="G36" s="238" t="s">
        <v>506</v>
      </c>
      <c r="H36" s="238" t="s">
        <v>96</v>
      </c>
      <c r="I36" s="238" t="s">
        <v>97</v>
      </c>
      <c r="J36" s="238" t="s">
        <v>126</v>
      </c>
      <c r="K36" s="238" t="s">
        <v>506</v>
      </c>
      <c r="L36" s="261">
        <v>4000000</v>
      </c>
      <c r="M36" s="262">
        <f t="shared" si="0"/>
        <v>3400000</v>
      </c>
      <c r="N36" s="263">
        <v>2022</v>
      </c>
      <c r="O36" s="264">
        <v>2025</v>
      </c>
      <c r="P36" s="244"/>
      <c r="Q36" s="231"/>
      <c r="R36" s="231" t="s">
        <v>240</v>
      </c>
      <c r="S36" s="243" t="s">
        <v>240</v>
      </c>
      <c r="T36" s="228"/>
      <c r="U36" s="228"/>
      <c r="V36" s="228"/>
      <c r="W36" s="228"/>
      <c r="X36" s="228"/>
      <c r="Y36" s="229"/>
      <c r="Z36" s="230"/>
    </row>
    <row r="37" spans="1:27" s="236" customFormat="1" ht="30.75" customHeight="1" x14ac:dyDescent="0.25">
      <c r="A37" s="237">
        <v>33</v>
      </c>
      <c r="B37" s="376"/>
      <c r="C37" s="379"/>
      <c r="D37" s="367"/>
      <c r="E37" s="367"/>
      <c r="F37" s="373"/>
      <c r="G37" s="238" t="s">
        <v>507</v>
      </c>
      <c r="H37" s="238" t="s">
        <v>96</v>
      </c>
      <c r="I37" s="238" t="s">
        <v>97</v>
      </c>
      <c r="J37" s="238" t="s">
        <v>126</v>
      </c>
      <c r="K37" s="238" t="s">
        <v>507</v>
      </c>
      <c r="L37" s="261">
        <v>1200000</v>
      </c>
      <c r="M37" s="262">
        <f t="shared" si="0"/>
        <v>1020000</v>
      </c>
      <c r="N37" s="263">
        <v>2022</v>
      </c>
      <c r="O37" s="264">
        <v>2025</v>
      </c>
      <c r="P37" s="244"/>
      <c r="Q37" s="231"/>
      <c r="R37" s="231"/>
      <c r="S37" s="243"/>
      <c r="T37" s="228"/>
      <c r="U37" s="228"/>
      <c r="V37" s="228"/>
      <c r="W37" s="228"/>
      <c r="X37" s="228"/>
      <c r="Y37" s="229"/>
      <c r="Z37" s="230"/>
    </row>
    <row r="38" spans="1:27" s="236" customFormat="1" ht="21.75" customHeight="1" x14ac:dyDescent="0.25">
      <c r="A38" s="237">
        <v>34</v>
      </c>
      <c r="B38" s="376"/>
      <c r="C38" s="379"/>
      <c r="D38" s="367"/>
      <c r="E38" s="367"/>
      <c r="F38" s="373"/>
      <c r="G38" s="238" t="s">
        <v>508</v>
      </c>
      <c r="H38" s="238" t="s">
        <v>96</v>
      </c>
      <c r="I38" s="238" t="s">
        <v>97</v>
      </c>
      <c r="J38" s="238" t="s">
        <v>126</v>
      </c>
      <c r="K38" s="238" t="s">
        <v>541</v>
      </c>
      <c r="L38" s="261">
        <v>7000000</v>
      </c>
      <c r="M38" s="262">
        <f t="shared" si="0"/>
        <v>5950000</v>
      </c>
      <c r="N38" s="263">
        <v>2022</v>
      </c>
      <c r="O38" s="264">
        <v>2025</v>
      </c>
      <c r="P38" s="244"/>
      <c r="Q38" s="231"/>
      <c r="R38" s="231"/>
      <c r="S38" s="243"/>
      <c r="T38" s="228"/>
      <c r="U38" s="228"/>
      <c r="V38" s="228"/>
      <c r="W38" s="228"/>
      <c r="X38" s="228"/>
      <c r="Y38" s="229"/>
      <c r="Z38" s="230"/>
    </row>
    <row r="39" spans="1:27" s="236" customFormat="1" ht="21.75" customHeight="1" x14ac:dyDescent="0.25">
      <c r="A39" s="237">
        <v>35</v>
      </c>
      <c r="B39" s="376"/>
      <c r="C39" s="379"/>
      <c r="D39" s="367"/>
      <c r="E39" s="367"/>
      <c r="F39" s="373"/>
      <c r="G39" s="238" t="s">
        <v>509</v>
      </c>
      <c r="H39" s="238" t="s">
        <v>96</v>
      </c>
      <c r="I39" s="238" t="s">
        <v>97</v>
      </c>
      <c r="J39" s="238" t="s">
        <v>126</v>
      </c>
      <c r="K39" s="238" t="s">
        <v>509</v>
      </c>
      <c r="L39" s="326">
        <v>2000000</v>
      </c>
      <c r="M39" s="325">
        <f t="shared" si="0"/>
        <v>1700000</v>
      </c>
      <c r="N39" s="263">
        <v>2022</v>
      </c>
      <c r="O39" s="264">
        <v>2025</v>
      </c>
      <c r="P39" s="244" t="s">
        <v>240</v>
      </c>
      <c r="Q39" s="231"/>
      <c r="R39" s="231"/>
      <c r="S39" s="243"/>
      <c r="T39" s="228"/>
      <c r="U39" s="228"/>
      <c r="V39" s="228"/>
      <c r="W39" s="228"/>
      <c r="X39" s="228"/>
      <c r="Y39" s="229"/>
      <c r="Z39" s="230"/>
    </row>
    <row r="40" spans="1:27" s="236" customFormat="1" ht="21.75" customHeight="1" x14ac:dyDescent="0.25">
      <c r="A40" s="237">
        <v>36</v>
      </c>
      <c r="B40" s="377"/>
      <c r="C40" s="380"/>
      <c r="D40" s="368"/>
      <c r="E40" s="368"/>
      <c r="F40" s="374"/>
      <c r="G40" s="238" t="s">
        <v>510</v>
      </c>
      <c r="H40" s="238" t="s">
        <v>96</v>
      </c>
      <c r="I40" s="238" t="s">
        <v>97</v>
      </c>
      <c r="J40" s="238" t="s">
        <v>126</v>
      </c>
      <c r="K40" s="238" t="s">
        <v>542</v>
      </c>
      <c r="L40" s="261">
        <v>4000000</v>
      </c>
      <c r="M40" s="262">
        <f t="shared" si="0"/>
        <v>3400000</v>
      </c>
      <c r="N40" s="263">
        <v>2022</v>
      </c>
      <c r="O40" s="264">
        <v>2025</v>
      </c>
      <c r="P40" s="244"/>
      <c r="Q40" s="231"/>
      <c r="R40" s="231"/>
      <c r="S40" s="243"/>
      <c r="T40" s="228"/>
      <c r="U40" s="228"/>
      <c r="V40" s="228"/>
      <c r="W40" s="228"/>
      <c r="X40" s="228"/>
      <c r="Y40" s="229"/>
      <c r="Z40" s="230"/>
    </row>
    <row r="41" spans="1:27" s="83" customFormat="1" ht="30" customHeight="1" x14ac:dyDescent="0.25">
      <c r="A41" s="237">
        <v>37</v>
      </c>
      <c r="B41" s="375" t="s">
        <v>148</v>
      </c>
      <c r="C41" s="378" t="s">
        <v>128</v>
      </c>
      <c r="D41" s="366">
        <v>70993912</v>
      </c>
      <c r="E41" s="369">
        <v>102731675</v>
      </c>
      <c r="F41" s="372">
        <v>600124240</v>
      </c>
      <c r="G41" s="185" t="s">
        <v>261</v>
      </c>
      <c r="H41" s="185" t="s">
        <v>96</v>
      </c>
      <c r="I41" s="185" t="s">
        <v>97</v>
      </c>
      <c r="J41" s="185" t="s">
        <v>149</v>
      </c>
      <c r="K41" s="185" t="s">
        <v>261</v>
      </c>
      <c r="L41" s="239">
        <v>3250000</v>
      </c>
      <c r="M41" s="240">
        <f t="shared" si="0"/>
        <v>2762500</v>
      </c>
      <c r="N41" s="186">
        <v>2022</v>
      </c>
      <c r="O41" s="187">
        <v>2027</v>
      </c>
      <c r="P41" s="168"/>
      <c r="Q41" s="107"/>
      <c r="R41" s="107" t="s">
        <v>240</v>
      </c>
      <c r="S41" s="169"/>
      <c r="T41" s="166" t="s">
        <v>240</v>
      </c>
      <c r="U41" s="166"/>
      <c r="V41" s="166"/>
      <c r="W41" s="166" t="s">
        <v>240</v>
      </c>
      <c r="X41" s="166"/>
      <c r="Y41" s="69" t="s">
        <v>265</v>
      </c>
      <c r="Z41" s="101"/>
    </row>
    <row r="42" spans="1:27" s="83" customFormat="1" ht="30" x14ac:dyDescent="0.25">
      <c r="A42" s="237">
        <v>38</v>
      </c>
      <c r="B42" s="376"/>
      <c r="C42" s="379"/>
      <c r="D42" s="367"/>
      <c r="E42" s="370"/>
      <c r="F42" s="373"/>
      <c r="G42" s="314" t="s">
        <v>588</v>
      </c>
      <c r="H42" s="185" t="s">
        <v>96</v>
      </c>
      <c r="I42" s="185" t="s">
        <v>97</v>
      </c>
      <c r="J42" s="185" t="s">
        <v>149</v>
      </c>
      <c r="K42" s="185" t="s">
        <v>262</v>
      </c>
      <c r="L42" s="316">
        <v>3000000</v>
      </c>
      <c r="M42" s="317">
        <f t="shared" si="0"/>
        <v>2550000</v>
      </c>
      <c r="N42" s="186">
        <v>2022</v>
      </c>
      <c r="O42" s="187">
        <v>2027</v>
      </c>
      <c r="P42" s="168" t="s">
        <v>240</v>
      </c>
      <c r="Q42" s="107" t="s">
        <v>240</v>
      </c>
      <c r="R42" s="107" t="s">
        <v>240</v>
      </c>
      <c r="S42" s="169"/>
      <c r="T42" s="166" t="s">
        <v>240</v>
      </c>
      <c r="U42" s="166"/>
      <c r="V42" s="166"/>
      <c r="W42" s="166"/>
      <c r="X42" s="166"/>
      <c r="Y42" s="69"/>
      <c r="Z42" s="101"/>
    </row>
    <row r="43" spans="1:27" s="83" customFormat="1" ht="30" x14ac:dyDescent="0.25">
      <c r="A43" s="237">
        <v>39</v>
      </c>
      <c r="B43" s="376"/>
      <c r="C43" s="379"/>
      <c r="D43" s="367"/>
      <c r="E43" s="370"/>
      <c r="F43" s="373"/>
      <c r="G43" s="185" t="s">
        <v>263</v>
      </c>
      <c r="H43" s="185" t="s">
        <v>96</v>
      </c>
      <c r="I43" s="185" t="s">
        <v>97</v>
      </c>
      <c r="J43" s="185" t="s">
        <v>149</v>
      </c>
      <c r="K43" s="185" t="s">
        <v>263</v>
      </c>
      <c r="L43" s="239">
        <v>11000000</v>
      </c>
      <c r="M43" s="240">
        <f t="shared" si="0"/>
        <v>9350000</v>
      </c>
      <c r="N43" s="186">
        <v>2024</v>
      </c>
      <c r="O43" s="187">
        <v>2027</v>
      </c>
      <c r="P43" s="168"/>
      <c r="Q43" s="107"/>
      <c r="R43" s="107" t="s">
        <v>240</v>
      </c>
      <c r="S43" s="169" t="s">
        <v>240</v>
      </c>
      <c r="T43" s="166"/>
      <c r="U43" s="166"/>
      <c r="V43" s="166"/>
      <c r="W43" s="166"/>
      <c r="X43" s="166"/>
      <c r="Y43" s="69" t="s">
        <v>265</v>
      </c>
      <c r="Z43" s="101"/>
    </row>
    <row r="44" spans="1:27" s="83" customFormat="1" x14ac:dyDescent="0.25">
      <c r="A44" s="237">
        <v>40</v>
      </c>
      <c r="B44" s="377"/>
      <c r="C44" s="380"/>
      <c r="D44" s="368"/>
      <c r="E44" s="371"/>
      <c r="F44" s="374"/>
      <c r="G44" s="185" t="s">
        <v>264</v>
      </c>
      <c r="H44" s="185" t="s">
        <v>96</v>
      </c>
      <c r="I44" s="185" t="s">
        <v>97</v>
      </c>
      <c r="J44" s="185" t="s">
        <v>149</v>
      </c>
      <c r="K44" s="185" t="s">
        <v>264</v>
      </c>
      <c r="L44" s="239">
        <v>3000000</v>
      </c>
      <c r="M44" s="240">
        <f t="shared" si="0"/>
        <v>2550000</v>
      </c>
      <c r="N44" s="186">
        <v>2022</v>
      </c>
      <c r="O44" s="187">
        <v>2027</v>
      </c>
      <c r="P44" s="168"/>
      <c r="Q44" s="107"/>
      <c r="R44" s="107"/>
      <c r="S44" s="169"/>
      <c r="T44" s="166" t="s">
        <v>240</v>
      </c>
      <c r="U44" s="166"/>
      <c r="V44" s="166"/>
      <c r="W44" s="166" t="s">
        <v>240</v>
      </c>
      <c r="X44" s="166"/>
      <c r="Y44" s="69" t="s">
        <v>265</v>
      </c>
      <c r="Z44" s="101"/>
      <c r="AA44" s="301" t="s">
        <v>437</v>
      </c>
    </row>
    <row r="45" spans="1:27" s="83" customFormat="1" ht="16.5" customHeight="1" x14ac:dyDescent="0.25">
      <c r="A45" s="237">
        <v>41</v>
      </c>
      <c r="B45" s="375" t="s">
        <v>150</v>
      </c>
      <c r="C45" s="378" t="s">
        <v>111</v>
      </c>
      <c r="D45" s="366">
        <v>75020769</v>
      </c>
      <c r="E45" s="369">
        <v>102731471</v>
      </c>
      <c r="F45" s="372">
        <v>600124100</v>
      </c>
      <c r="G45" s="238" t="s">
        <v>486</v>
      </c>
      <c r="H45" s="238" t="s">
        <v>96</v>
      </c>
      <c r="I45" s="238" t="s">
        <v>97</v>
      </c>
      <c r="J45" s="238" t="s">
        <v>114</v>
      </c>
      <c r="K45" s="238" t="s">
        <v>486</v>
      </c>
      <c r="L45" s="239">
        <v>4000000</v>
      </c>
      <c r="M45" s="240">
        <f t="shared" si="0"/>
        <v>3400000</v>
      </c>
      <c r="N45" s="242">
        <v>2022</v>
      </c>
      <c r="O45" s="241">
        <v>2023</v>
      </c>
      <c r="P45" s="244"/>
      <c r="Q45" s="231" t="s">
        <v>240</v>
      </c>
      <c r="R45" s="231"/>
      <c r="S45" s="243"/>
      <c r="T45" s="228"/>
      <c r="U45" s="228"/>
      <c r="V45" s="228"/>
      <c r="W45" s="228"/>
      <c r="X45" s="228"/>
      <c r="Y45" s="229"/>
      <c r="Z45" s="230" t="s">
        <v>241</v>
      </c>
    </row>
    <row r="46" spans="1:27" s="236" customFormat="1" x14ac:dyDescent="0.25">
      <c r="A46" s="237">
        <v>42</v>
      </c>
      <c r="B46" s="376"/>
      <c r="C46" s="379"/>
      <c r="D46" s="367"/>
      <c r="E46" s="370"/>
      <c r="F46" s="373"/>
      <c r="G46" s="238" t="s">
        <v>487</v>
      </c>
      <c r="H46" s="238" t="s">
        <v>96</v>
      </c>
      <c r="I46" s="238" t="s">
        <v>97</v>
      </c>
      <c r="J46" s="238" t="s">
        <v>114</v>
      </c>
      <c r="K46" s="238" t="s">
        <v>487</v>
      </c>
      <c r="L46" s="239">
        <v>2500000</v>
      </c>
      <c r="M46" s="240">
        <f t="shared" si="0"/>
        <v>2125000</v>
      </c>
      <c r="N46" s="242">
        <v>2023</v>
      </c>
      <c r="O46" s="241">
        <v>2024</v>
      </c>
      <c r="P46" s="244"/>
      <c r="Q46" s="231" t="s">
        <v>240</v>
      </c>
      <c r="R46" s="231" t="s">
        <v>240</v>
      </c>
      <c r="S46" s="243"/>
      <c r="T46" s="228"/>
      <c r="U46" s="228"/>
      <c r="V46" s="228"/>
      <c r="W46" s="228"/>
      <c r="X46" s="228"/>
      <c r="Y46" s="229"/>
      <c r="Z46" s="230" t="s">
        <v>241</v>
      </c>
    </row>
    <row r="47" spans="1:27" s="236" customFormat="1" ht="34.5" customHeight="1" x14ac:dyDescent="0.25">
      <c r="A47" s="237">
        <v>43</v>
      </c>
      <c r="B47" s="376"/>
      <c r="C47" s="379"/>
      <c r="D47" s="367"/>
      <c r="E47" s="370"/>
      <c r="F47" s="373"/>
      <c r="G47" s="238" t="s">
        <v>488</v>
      </c>
      <c r="H47" s="238" t="s">
        <v>96</v>
      </c>
      <c r="I47" s="238" t="s">
        <v>97</v>
      </c>
      <c r="J47" s="238" t="s">
        <v>114</v>
      </c>
      <c r="K47" s="238" t="s">
        <v>488</v>
      </c>
      <c r="L47" s="239">
        <v>3700000</v>
      </c>
      <c r="M47" s="240">
        <f t="shared" si="0"/>
        <v>3145000</v>
      </c>
      <c r="N47" s="242">
        <v>2024</v>
      </c>
      <c r="O47" s="241">
        <v>2025</v>
      </c>
      <c r="P47" s="244"/>
      <c r="Q47" s="231"/>
      <c r="R47" s="231"/>
      <c r="S47" s="243"/>
      <c r="T47" s="228"/>
      <c r="U47" s="228"/>
      <c r="V47" s="228"/>
      <c r="W47" s="228"/>
      <c r="X47" s="228"/>
      <c r="Y47" s="229"/>
      <c r="Z47" s="230"/>
    </row>
    <row r="48" spans="1:27" s="236" customFormat="1" x14ac:dyDescent="0.25">
      <c r="A48" s="237">
        <v>44</v>
      </c>
      <c r="B48" s="376"/>
      <c r="C48" s="379"/>
      <c r="D48" s="367"/>
      <c r="E48" s="370"/>
      <c r="F48" s="373"/>
      <c r="G48" s="238" t="s">
        <v>489</v>
      </c>
      <c r="H48" s="238" t="s">
        <v>96</v>
      </c>
      <c r="I48" s="238" t="s">
        <v>97</v>
      </c>
      <c r="J48" s="238" t="s">
        <v>114</v>
      </c>
      <c r="K48" s="238" t="s">
        <v>489</v>
      </c>
      <c r="L48" s="239">
        <v>50000000</v>
      </c>
      <c r="M48" s="240">
        <f t="shared" si="0"/>
        <v>42500000</v>
      </c>
      <c r="N48" s="242">
        <v>2022</v>
      </c>
      <c r="O48" s="241">
        <v>2025</v>
      </c>
      <c r="P48" s="244"/>
      <c r="Q48" s="231"/>
      <c r="R48" s="231"/>
      <c r="S48" s="243"/>
      <c r="T48" s="228"/>
      <c r="U48" s="228"/>
      <c r="V48" s="228"/>
      <c r="W48" s="228"/>
      <c r="X48" s="228"/>
      <c r="Y48" s="229" t="s">
        <v>265</v>
      </c>
      <c r="Z48" s="230" t="s">
        <v>241</v>
      </c>
    </row>
    <row r="49" spans="1:26" s="236" customFormat="1" x14ac:dyDescent="0.25">
      <c r="A49" s="237">
        <v>45</v>
      </c>
      <c r="B49" s="376"/>
      <c r="C49" s="379"/>
      <c r="D49" s="367"/>
      <c r="E49" s="370"/>
      <c r="F49" s="373"/>
      <c r="G49" s="238" t="s">
        <v>490</v>
      </c>
      <c r="H49" s="238" t="s">
        <v>96</v>
      </c>
      <c r="I49" s="238" t="s">
        <v>97</v>
      </c>
      <c r="J49" s="238" t="s">
        <v>114</v>
      </c>
      <c r="K49" s="238" t="s">
        <v>490</v>
      </c>
      <c r="L49" s="239">
        <v>2500000</v>
      </c>
      <c r="M49" s="240">
        <f t="shared" ref="M49:M50" si="4">L49/100*85</f>
        <v>2125000</v>
      </c>
      <c r="N49" s="242">
        <v>2022</v>
      </c>
      <c r="O49" s="241">
        <v>2023</v>
      </c>
      <c r="P49" s="244"/>
      <c r="Q49" s="231"/>
      <c r="R49" s="231"/>
      <c r="S49" s="243"/>
      <c r="T49" s="228"/>
      <c r="U49" s="228"/>
      <c r="V49" s="228"/>
      <c r="W49" s="228"/>
      <c r="X49" s="228"/>
      <c r="Y49" s="229"/>
      <c r="Z49" s="230"/>
    </row>
    <row r="50" spans="1:26" s="236" customFormat="1" x14ac:dyDescent="0.25">
      <c r="A50" s="237">
        <v>46</v>
      </c>
      <c r="B50" s="377"/>
      <c r="C50" s="380"/>
      <c r="D50" s="368"/>
      <c r="E50" s="371"/>
      <c r="F50" s="374"/>
      <c r="G50" s="238" t="s">
        <v>562</v>
      </c>
      <c r="H50" s="238" t="s">
        <v>96</v>
      </c>
      <c r="I50" s="238" t="s">
        <v>97</v>
      </c>
      <c r="J50" s="238" t="s">
        <v>114</v>
      </c>
      <c r="K50" s="238" t="s">
        <v>562</v>
      </c>
      <c r="L50" s="239">
        <v>11000000</v>
      </c>
      <c r="M50" s="240">
        <f t="shared" si="4"/>
        <v>9350000</v>
      </c>
      <c r="N50" s="242"/>
      <c r="O50" s="241"/>
      <c r="P50" s="244"/>
      <c r="Q50" s="231"/>
      <c r="R50" s="231"/>
      <c r="S50" s="243"/>
      <c r="T50" s="228"/>
      <c r="U50" s="228"/>
      <c r="V50" s="228"/>
      <c r="W50" s="228"/>
      <c r="X50" s="228"/>
      <c r="Y50" s="229"/>
      <c r="Z50" s="230"/>
    </row>
    <row r="51" spans="1:26" s="83" customFormat="1" ht="36" customHeight="1" x14ac:dyDescent="0.25">
      <c r="A51" s="237">
        <v>47</v>
      </c>
      <c r="B51" s="375" t="s">
        <v>151</v>
      </c>
      <c r="C51" s="378" t="s">
        <v>152</v>
      </c>
      <c r="D51" s="366">
        <v>70999724</v>
      </c>
      <c r="E51" s="369">
        <v>102731624</v>
      </c>
      <c r="F51" s="372">
        <v>600124207</v>
      </c>
      <c r="G51" s="185" t="s">
        <v>266</v>
      </c>
      <c r="H51" s="185" t="s">
        <v>96</v>
      </c>
      <c r="I51" s="185" t="s">
        <v>97</v>
      </c>
      <c r="J51" s="185" t="s">
        <v>154</v>
      </c>
      <c r="K51" s="185" t="s">
        <v>269</v>
      </c>
      <c r="L51" s="184">
        <v>300000</v>
      </c>
      <c r="M51" s="163">
        <f t="shared" si="0"/>
        <v>255000</v>
      </c>
      <c r="N51" s="186">
        <v>2024</v>
      </c>
      <c r="O51" s="187">
        <v>2025</v>
      </c>
      <c r="P51" s="168"/>
      <c r="Q51" s="107"/>
      <c r="R51" s="107"/>
      <c r="S51" s="169"/>
      <c r="T51" s="166"/>
      <c r="U51" s="166"/>
      <c r="V51" s="166"/>
      <c r="W51" s="166"/>
      <c r="X51" s="166"/>
      <c r="Y51" s="69" t="s">
        <v>241</v>
      </c>
      <c r="Z51" s="101" t="s">
        <v>241</v>
      </c>
    </row>
    <row r="52" spans="1:26" s="83" customFormat="1" ht="49.5" customHeight="1" x14ac:dyDescent="0.25">
      <c r="A52" s="237">
        <v>48</v>
      </c>
      <c r="B52" s="376"/>
      <c r="C52" s="379"/>
      <c r="D52" s="367"/>
      <c r="E52" s="370"/>
      <c r="F52" s="373"/>
      <c r="G52" s="185" t="s">
        <v>267</v>
      </c>
      <c r="H52" s="185" t="s">
        <v>96</v>
      </c>
      <c r="I52" s="185" t="s">
        <v>97</v>
      </c>
      <c r="J52" s="185" t="s">
        <v>154</v>
      </c>
      <c r="K52" s="185" t="s">
        <v>271</v>
      </c>
      <c r="L52" s="184">
        <v>550000</v>
      </c>
      <c r="M52" s="163">
        <f t="shared" si="0"/>
        <v>467500</v>
      </c>
      <c r="N52" s="186">
        <v>2023</v>
      </c>
      <c r="O52" s="187">
        <v>2027</v>
      </c>
      <c r="P52" s="168"/>
      <c r="Q52" s="107"/>
      <c r="R52" s="107"/>
      <c r="S52" s="169" t="s">
        <v>240</v>
      </c>
      <c r="T52" s="166" t="s">
        <v>240</v>
      </c>
      <c r="U52" s="166"/>
      <c r="V52" s="166"/>
      <c r="W52" s="166"/>
      <c r="X52" s="166" t="s">
        <v>240</v>
      </c>
      <c r="Y52" s="69" t="s">
        <v>241</v>
      </c>
      <c r="Z52" s="101" t="s">
        <v>241</v>
      </c>
    </row>
    <row r="53" spans="1:26" s="83" customFormat="1" ht="30" x14ac:dyDescent="0.25">
      <c r="A53" s="237">
        <v>49</v>
      </c>
      <c r="B53" s="376"/>
      <c r="C53" s="379"/>
      <c r="D53" s="367"/>
      <c r="E53" s="370"/>
      <c r="F53" s="373"/>
      <c r="G53" s="185" t="s">
        <v>268</v>
      </c>
      <c r="H53" s="185" t="s">
        <v>96</v>
      </c>
      <c r="I53" s="185" t="s">
        <v>97</v>
      </c>
      <c r="J53" s="185" t="s">
        <v>154</v>
      </c>
      <c r="K53" s="185" t="s">
        <v>270</v>
      </c>
      <c r="L53" s="184">
        <v>450000</v>
      </c>
      <c r="M53" s="163">
        <f>L53/100*85</f>
        <v>382500</v>
      </c>
      <c r="N53" s="186">
        <v>2023</v>
      </c>
      <c r="O53" s="187">
        <v>2025</v>
      </c>
      <c r="P53" s="168"/>
      <c r="Q53" s="107" t="s">
        <v>240</v>
      </c>
      <c r="R53" s="107" t="s">
        <v>240</v>
      </c>
      <c r="S53" s="169"/>
      <c r="T53" s="166"/>
      <c r="U53" s="166"/>
      <c r="V53" s="166" t="s">
        <v>240</v>
      </c>
      <c r="W53" s="166"/>
      <c r="X53" s="166"/>
      <c r="Y53" s="69" t="s">
        <v>241</v>
      </c>
      <c r="Z53" s="101" t="s">
        <v>241</v>
      </c>
    </row>
    <row r="54" spans="1:26" s="83" customFormat="1" ht="60" x14ac:dyDescent="0.25">
      <c r="A54" s="237">
        <v>50</v>
      </c>
      <c r="B54" s="376"/>
      <c r="C54" s="379"/>
      <c r="D54" s="367"/>
      <c r="E54" s="370"/>
      <c r="F54" s="373"/>
      <c r="G54" s="185" t="s">
        <v>353</v>
      </c>
      <c r="H54" s="185" t="s">
        <v>96</v>
      </c>
      <c r="I54" s="185" t="s">
        <v>97</v>
      </c>
      <c r="J54" s="185" t="s">
        <v>154</v>
      </c>
      <c r="K54" s="185" t="s">
        <v>354</v>
      </c>
      <c r="L54" s="239">
        <v>1000000</v>
      </c>
      <c r="M54" s="240">
        <f t="shared" si="0"/>
        <v>850000</v>
      </c>
      <c r="N54" s="242">
        <v>2024</v>
      </c>
      <c r="O54" s="241">
        <v>2025</v>
      </c>
      <c r="P54" s="168"/>
      <c r="Q54" s="231" t="s">
        <v>240</v>
      </c>
      <c r="R54" s="231" t="s">
        <v>240</v>
      </c>
      <c r="S54" s="169"/>
      <c r="T54" s="166"/>
      <c r="U54" s="166"/>
      <c r="V54" s="228" t="s">
        <v>240</v>
      </c>
      <c r="W54" s="166"/>
      <c r="X54" s="166"/>
      <c r="Y54" s="69"/>
      <c r="Z54" s="101"/>
    </row>
    <row r="55" spans="1:26" s="83" customFormat="1" ht="45" x14ac:dyDescent="0.25">
      <c r="A55" s="237">
        <v>51</v>
      </c>
      <c r="B55" s="376"/>
      <c r="C55" s="379"/>
      <c r="D55" s="367"/>
      <c r="E55" s="370"/>
      <c r="F55" s="373"/>
      <c r="G55" s="185" t="s">
        <v>355</v>
      </c>
      <c r="H55" s="185" t="s">
        <v>96</v>
      </c>
      <c r="I55" s="185" t="s">
        <v>97</v>
      </c>
      <c r="J55" s="185" t="s">
        <v>154</v>
      </c>
      <c r="K55" s="185" t="s">
        <v>356</v>
      </c>
      <c r="L55" s="184"/>
      <c r="M55" s="163">
        <f t="shared" si="0"/>
        <v>0</v>
      </c>
      <c r="N55" s="186"/>
      <c r="O55" s="187"/>
      <c r="P55" s="168"/>
      <c r="Q55" s="107"/>
      <c r="R55" s="107"/>
      <c r="S55" s="169"/>
      <c r="T55" s="166"/>
      <c r="U55" s="166"/>
      <c r="V55" s="166"/>
      <c r="W55" s="166"/>
      <c r="X55" s="166"/>
      <c r="Y55" s="69"/>
      <c r="Z55" s="101"/>
    </row>
    <row r="56" spans="1:26" s="236" customFormat="1" ht="64.5" customHeight="1" x14ac:dyDescent="0.25">
      <c r="A56" s="237">
        <v>52</v>
      </c>
      <c r="B56" s="377"/>
      <c r="C56" s="380"/>
      <c r="D56" s="368"/>
      <c r="E56" s="371"/>
      <c r="F56" s="374"/>
      <c r="G56" s="238" t="s">
        <v>482</v>
      </c>
      <c r="H56" s="238" t="s">
        <v>96</v>
      </c>
      <c r="I56" s="238" t="s">
        <v>97</v>
      </c>
      <c r="J56" s="238" t="s">
        <v>154</v>
      </c>
      <c r="K56" s="238" t="s">
        <v>482</v>
      </c>
      <c r="L56" s="239">
        <v>10000000</v>
      </c>
      <c r="M56" s="240">
        <f t="shared" si="0"/>
        <v>8500000</v>
      </c>
      <c r="N56" s="242">
        <v>2021</v>
      </c>
      <c r="O56" s="241">
        <v>2022</v>
      </c>
      <c r="P56" s="244"/>
      <c r="Q56" s="231"/>
      <c r="R56" s="231"/>
      <c r="S56" s="243" t="s">
        <v>240</v>
      </c>
      <c r="T56" s="228" t="s">
        <v>240</v>
      </c>
      <c r="U56" s="228"/>
      <c r="V56" s="228" t="s">
        <v>240</v>
      </c>
      <c r="W56" s="228" t="s">
        <v>240</v>
      </c>
      <c r="X56" s="228"/>
      <c r="Y56" s="229" t="s">
        <v>280</v>
      </c>
      <c r="Z56" s="230" t="s">
        <v>280</v>
      </c>
    </row>
    <row r="57" spans="1:26" s="83" customFormat="1" ht="30" x14ac:dyDescent="0.25">
      <c r="A57" s="237">
        <v>53</v>
      </c>
      <c r="B57" s="294" t="s">
        <v>155</v>
      </c>
      <c r="C57" s="76" t="s">
        <v>156</v>
      </c>
      <c r="D57" s="77">
        <v>75020599</v>
      </c>
      <c r="E57" s="70">
        <v>102731691</v>
      </c>
      <c r="F57" s="78">
        <v>600124266</v>
      </c>
      <c r="G57" s="246"/>
      <c r="H57" s="185" t="s">
        <v>96</v>
      </c>
      <c r="I57" s="185" t="s">
        <v>97</v>
      </c>
      <c r="J57" s="185" t="s">
        <v>157</v>
      </c>
      <c r="K57" s="185"/>
      <c r="L57" s="184"/>
      <c r="M57" s="163">
        <f t="shared" si="0"/>
        <v>0</v>
      </c>
      <c r="N57" s="186"/>
      <c r="O57" s="187"/>
      <c r="P57" s="168"/>
      <c r="Q57" s="107"/>
      <c r="R57" s="107"/>
      <c r="S57" s="169"/>
      <c r="T57" s="166"/>
      <c r="U57" s="166"/>
      <c r="V57" s="166"/>
      <c r="W57" s="166"/>
      <c r="X57" s="166"/>
      <c r="Y57" s="69"/>
      <c r="Z57" s="101"/>
    </row>
    <row r="58" spans="1:26" s="83" customFormat="1" ht="24.75" customHeight="1" x14ac:dyDescent="0.25">
      <c r="A58" s="237">
        <v>54</v>
      </c>
      <c r="B58" s="375" t="s">
        <v>188</v>
      </c>
      <c r="C58" s="378" t="s">
        <v>189</v>
      </c>
      <c r="D58" s="366">
        <v>75020050</v>
      </c>
      <c r="E58" s="369">
        <v>102731705</v>
      </c>
      <c r="F58" s="372">
        <v>600124274</v>
      </c>
      <c r="G58" s="238" t="s">
        <v>323</v>
      </c>
      <c r="H58" s="238" t="s">
        <v>96</v>
      </c>
      <c r="I58" s="238" t="s">
        <v>97</v>
      </c>
      <c r="J58" s="238" t="s">
        <v>190</v>
      </c>
      <c r="K58" s="238" t="s">
        <v>553</v>
      </c>
      <c r="L58" s="239">
        <v>600000</v>
      </c>
      <c r="M58" s="240">
        <f t="shared" si="0"/>
        <v>510000</v>
      </c>
      <c r="N58" s="242">
        <v>2023</v>
      </c>
      <c r="O58" s="241">
        <v>2027</v>
      </c>
      <c r="P58" s="244"/>
      <c r="Q58" s="231"/>
      <c r="R58" s="231"/>
      <c r="S58" s="243"/>
      <c r="T58" s="228" t="s">
        <v>240</v>
      </c>
      <c r="U58" s="228"/>
      <c r="V58" s="228"/>
      <c r="W58" s="228"/>
      <c r="X58" s="228"/>
      <c r="Y58" s="229"/>
      <c r="Z58" s="230"/>
    </row>
    <row r="59" spans="1:26" s="236" customFormat="1" ht="22.5" customHeight="1" x14ac:dyDescent="0.25">
      <c r="A59" s="237">
        <v>55</v>
      </c>
      <c r="B59" s="376"/>
      <c r="C59" s="379"/>
      <c r="D59" s="367"/>
      <c r="E59" s="370"/>
      <c r="F59" s="373"/>
      <c r="G59" s="238" t="s">
        <v>543</v>
      </c>
      <c r="H59" s="238" t="s">
        <v>96</v>
      </c>
      <c r="I59" s="238" t="s">
        <v>97</v>
      </c>
      <c r="J59" s="238" t="s">
        <v>190</v>
      </c>
      <c r="K59" s="238" t="s">
        <v>554</v>
      </c>
      <c r="L59" s="239">
        <v>3000000</v>
      </c>
      <c r="M59" s="240">
        <f t="shared" si="0"/>
        <v>2550000</v>
      </c>
      <c r="N59" s="242">
        <v>2023</v>
      </c>
      <c r="O59" s="241">
        <v>2027</v>
      </c>
      <c r="P59" s="244"/>
      <c r="Q59" s="231"/>
      <c r="R59" s="231"/>
      <c r="S59" s="243"/>
      <c r="T59" s="228"/>
      <c r="U59" s="228"/>
      <c r="V59" s="228"/>
      <c r="W59" s="228"/>
      <c r="X59" s="228"/>
      <c r="Y59" s="229"/>
      <c r="Z59" s="230"/>
    </row>
    <row r="60" spans="1:26" s="236" customFormat="1" ht="33.75" customHeight="1" x14ac:dyDescent="0.25">
      <c r="A60" s="237">
        <v>56</v>
      </c>
      <c r="B60" s="376"/>
      <c r="C60" s="379"/>
      <c r="D60" s="367"/>
      <c r="E60" s="370"/>
      <c r="F60" s="373"/>
      <c r="G60" s="238" t="s">
        <v>544</v>
      </c>
      <c r="H60" s="238" t="s">
        <v>96</v>
      </c>
      <c r="I60" s="238" t="s">
        <v>97</v>
      </c>
      <c r="J60" s="238" t="s">
        <v>190</v>
      </c>
      <c r="K60" s="238" t="s">
        <v>555</v>
      </c>
      <c r="L60" s="239">
        <v>1500000</v>
      </c>
      <c r="M60" s="240">
        <f t="shared" si="0"/>
        <v>1275000</v>
      </c>
      <c r="N60" s="242">
        <v>2023</v>
      </c>
      <c r="O60" s="241">
        <v>2027</v>
      </c>
      <c r="P60" s="244"/>
      <c r="Q60" s="231"/>
      <c r="R60" s="231" t="s">
        <v>240</v>
      </c>
      <c r="S60" s="243"/>
      <c r="T60" s="228" t="s">
        <v>240</v>
      </c>
      <c r="U60" s="228"/>
      <c r="V60" s="228"/>
      <c r="W60" s="228"/>
      <c r="X60" s="228"/>
      <c r="Y60" s="229"/>
      <c r="Z60" s="230"/>
    </row>
    <row r="61" spans="1:26" s="236" customFormat="1" ht="45.75" customHeight="1" x14ac:dyDescent="0.25">
      <c r="A61" s="237">
        <v>57</v>
      </c>
      <c r="B61" s="376"/>
      <c r="C61" s="379"/>
      <c r="D61" s="367"/>
      <c r="E61" s="370"/>
      <c r="F61" s="373"/>
      <c r="G61" s="238" t="s">
        <v>545</v>
      </c>
      <c r="H61" s="238" t="s">
        <v>96</v>
      </c>
      <c r="I61" s="238" t="s">
        <v>97</v>
      </c>
      <c r="J61" s="238" t="s">
        <v>190</v>
      </c>
      <c r="K61" s="238" t="s">
        <v>556</v>
      </c>
      <c r="L61" s="239">
        <v>2000000</v>
      </c>
      <c r="M61" s="240">
        <f t="shared" si="0"/>
        <v>1700000</v>
      </c>
      <c r="N61" s="242">
        <v>2023</v>
      </c>
      <c r="O61" s="241">
        <v>2027</v>
      </c>
      <c r="P61" s="244"/>
      <c r="Q61" s="231"/>
      <c r="R61" s="231"/>
      <c r="S61" s="243"/>
      <c r="T61" s="228"/>
      <c r="U61" s="228"/>
      <c r="V61" s="228"/>
      <c r="W61" s="228" t="s">
        <v>240</v>
      </c>
      <c r="X61" s="228" t="s">
        <v>240</v>
      </c>
      <c r="Y61" s="229"/>
      <c r="Z61" s="230"/>
    </row>
    <row r="62" spans="1:26" s="236" customFormat="1" ht="65.25" customHeight="1" x14ac:dyDescent="0.25">
      <c r="A62" s="237">
        <v>58</v>
      </c>
      <c r="B62" s="376"/>
      <c r="C62" s="379"/>
      <c r="D62" s="367"/>
      <c r="E62" s="370"/>
      <c r="F62" s="373"/>
      <c r="G62" s="238" t="s">
        <v>546</v>
      </c>
      <c r="H62" s="238" t="s">
        <v>96</v>
      </c>
      <c r="I62" s="238" t="s">
        <v>97</v>
      </c>
      <c r="J62" s="238" t="s">
        <v>190</v>
      </c>
      <c r="K62" s="238" t="s">
        <v>557</v>
      </c>
      <c r="L62" s="239">
        <v>3000000</v>
      </c>
      <c r="M62" s="240">
        <f t="shared" si="0"/>
        <v>2550000</v>
      </c>
      <c r="N62" s="242">
        <v>2023</v>
      </c>
      <c r="O62" s="241">
        <v>2027</v>
      </c>
      <c r="P62" s="244"/>
      <c r="Q62" s="231"/>
      <c r="R62" s="231"/>
      <c r="S62" s="243"/>
      <c r="T62" s="228"/>
      <c r="U62" s="228"/>
      <c r="V62" s="228"/>
      <c r="W62" s="228"/>
      <c r="X62" s="228" t="s">
        <v>240</v>
      </c>
      <c r="Y62" s="229"/>
      <c r="Z62" s="230"/>
    </row>
    <row r="63" spans="1:26" s="236" customFormat="1" ht="46.5" customHeight="1" x14ac:dyDescent="0.25">
      <c r="A63" s="237">
        <v>59</v>
      </c>
      <c r="B63" s="376"/>
      <c r="C63" s="379"/>
      <c r="D63" s="367"/>
      <c r="E63" s="370"/>
      <c r="F63" s="373"/>
      <c r="G63" s="238" t="s">
        <v>388</v>
      </c>
      <c r="H63" s="238" t="s">
        <v>96</v>
      </c>
      <c r="I63" s="238" t="s">
        <v>97</v>
      </c>
      <c r="J63" s="238" t="s">
        <v>190</v>
      </c>
      <c r="K63" s="238" t="s">
        <v>558</v>
      </c>
      <c r="L63" s="239">
        <v>2000000</v>
      </c>
      <c r="M63" s="240">
        <f t="shared" si="0"/>
        <v>1700000</v>
      </c>
      <c r="N63" s="242">
        <v>2023</v>
      </c>
      <c r="O63" s="241">
        <v>2027</v>
      </c>
      <c r="P63" s="244"/>
      <c r="Q63" s="231" t="s">
        <v>240</v>
      </c>
      <c r="R63" s="231" t="s">
        <v>240</v>
      </c>
      <c r="S63" s="243"/>
      <c r="T63" s="228"/>
      <c r="U63" s="228"/>
      <c r="V63" s="228" t="s">
        <v>240</v>
      </c>
      <c r="W63" s="228" t="s">
        <v>240</v>
      </c>
      <c r="X63" s="228"/>
      <c r="Y63" s="229"/>
      <c r="Z63" s="230"/>
    </row>
    <row r="64" spans="1:26" s="236" customFormat="1" ht="47.25" customHeight="1" x14ac:dyDescent="0.25">
      <c r="A64" s="237">
        <v>60</v>
      </c>
      <c r="B64" s="376"/>
      <c r="C64" s="379"/>
      <c r="D64" s="367"/>
      <c r="E64" s="370"/>
      <c r="F64" s="373"/>
      <c r="G64" s="238" t="s">
        <v>547</v>
      </c>
      <c r="H64" s="238" t="s">
        <v>96</v>
      </c>
      <c r="I64" s="238" t="s">
        <v>97</v>
      </c>
      <c r="J64" s="238" t="s">
        <v>190</v>
      </c>
      <c r="K64" s="238" t="s">
        <v>559</v>
      </c>
      <c r="L64" s="239">
        <v>600000</v>
      </c>
      <c r="M64" s="240">
        <f t="shared" si="0"/>
        <v>510000</v>
      </c>
      <c r="N64" s="242">
        <v>2023</v>
      </c>
      <c r="O64" s="241">
        <v>2027</v>
      </c>
      <c r="P64" s="244"/>
      <c r="Q64" s="231"/>
      <c r="R64" s="231" t="s">
        <v>240</v>
      </c>
      <c r="S64" s="243"/>
      <c r="T64" s="228" t="s">
        <v>240</v>
      </c>
      <c r="U64" s="228"/>
      <c r="V64" s="228"/>
      <c r="W64" s="228"/>
      <c r="X64" s="228"/>
      <c r="Y64" s="229"/>
      <c r="Z64" s="230"/>
    </row>
    <row r="65" spans="1:26" s="236" customFormat="1" ht="78" customHeight="1" x14ac:dyDescent="0.25">
      <c r="A65" s="237">
        <v>61</v>
      </c>
      <c r="B65" s="376"/>
      <c r="C65" s="379"/>
      <c r="D65" s="367"/>
      <c r="E65" s="370"/>
      <c r="F65" s="373"/>
      <c r="G65" s="238" t="s">
        <v>548</v>
      </c>
      <c r="H65" s="238" t="s">
        <v>96</v>
      </c>
      <c r="I65" s="238" t="s">
        <v>97</v>
      </c>
      <c r="J65" s="238" t="s">
        <v>190</v>
      </c>
      <c r="K65" s="238" t="s">
        <v>560</v>
      </c>
      <c r="L65" s="239">
        <v>1000000</v>
      </c>
      <c r="M65" s="240">
        <f t="shared" si="0"/>
        <v>850000</v>
      </c>
      <c r="N65" s="242">
        <v>2023</v>
      </c>
      <c r="O65" s="241">
        <v>2027</v>
      </c>
      <c r="P65" s="244"/>
      <c r="Q65" s="231"/>
      <c r="R65" s="231" t="s">
        <v>240</v>
      </c>
      <c r="S65" s="243"/>
      <c r="T65" s="228"/>
      <c r="U65" s="228"/>
      <c r="V65" s="228"/>
      <c r="W65" s="228" t="s">
        <v>240</v>
      </c>
      <c r="X65" s="228"/>
      <c r="Y65" s="229"/>
      <c r="Z65" s="230"/>
    </row>
    <row r="66" spans="1:26" s="236" customFormat="1" ht="22.5" customHeight="1" x14ac:dyDescent="0.25">
      <c r="A66" s="237">
        <v>62</v>
      </c>
      <c r="B66" s="376"/>
      <c r="C66" s="379"/>
      <c r="D66" s="367"/>
      <c r="E66" s="370"/>
      <c r="F66" s="373"/>
      <c r="G66" s="238" t="s">
        <v>549</v>
      </c>
      <c r="H66" s="238" t="s">
        <v>96</v>
      </c>
      <c r="I66" s="238" t="s">
        <v>97</v>
      </c>
      <c r="J66" s="238" t="s">
        <v>190</v>
      </c>
      <c r="K66" s="238" t="s">
        <v>549</v>
      </c>
      <c r="L66" s="239">
        <v>600000</v>
      </c>
      <c r="M66" s="240">
        <f t="shared" si="0"/>
        <v>510000</v>
      </c>
      <c r="N66" s="242">
        <v>2023</v>
      </c>
      <c r="O66" s="241">
        <v>2027</v>
      </c>
      <c r="P66" s="244"/>
      <c r="Q66" s="231"/>
      <c r="R66" s="231"/>
      <c r="S66" s="243"/>
      <c r="T66" s="228"/>
      <c r="U66" s="228"/>
      <c r="V66" s="228"/>
      <c r="W66" s="228"/>
      <c r="X66" s="228"/>
      <c r="Y66" s="229"/>
      <c r="Z66" s="230"/>
    </row>
    <row r="67" spans="1:26" s="236" customFormat="1" ht="22.5" customHeight="1" x14ac:dyDescent="0.25">
      <c r="A67" s="237">
        <v>63</v>
      </c>
      <c r="B67" s="376"/>
      <c r="C67" s="379"/>
      <c r="D67" s="367"/>
      <c r="E67" s="370"/>
      <c r="F67" s="373"/>
      <c r="G67" s="238" t="s">
        <v>550</v>
      </c>
      <c r="H67" s="238" t="s">
        <v>96</v>
      </c>
      <c r="I67" s="238" t="s">
        <v>97</v>
      </c>
      <c r="J67" s="238" t="s">
        <v>190</v>
      </c>
      <c r="K67" s="238" t="s">
        <v>561</v>
      </c>
      <c r="L67" s="239">
        <v>3000000</v>
      </c>
      <c r="M67" s="240">
        <f t="shared" si="0"/>
        <v>2550000</v>
      </c>
      <c r="N67" s="242">
        <v>2023</v>
      </c>
      <c r="O67" s="241">
        <v>2027</v>
      </c>
      <c r="P67" s="244"/>
      <c r="Q67" s="231"/>
      <c r="R67" s="231"/>
      <c r="S67" s="243"/>
      <c r="T67" s="228"/>
      <c r="U67" s="228"/>
      <c r="V67" s="228"/>
      <c r="W67" s="228"/>
      <c r="X67" s="228"/>
      <c r="Y67" s="229"/>
      <c r="Z67" s="230"/>
    </row>
    <row r="68" spans="1:26" s="236" customFormat="1" ht="22.5" customHeight="1" x14ac:dyDescent="0.25">
      <c r="A68" s="237">
        <v>64</v>
      </c>
      <c r="B68" s="376"/>
      <c r="C68" s="379"/>
      <c r="D68" s="367"/>
      <c r="E68" s="370"/>
      <c r="F68" s="373"/>
      <c r="G68" s="238" t="s">
        <v>551</v>
      </c>
      <c r="H68" s="238" t="s">
        <v>96</v>
      </c>
      <c r="I68" s="238" t="s">
        <v>97</v>
      </c>
      <c r="J68" s="238" t="s">
        <v>190</v>
      </c>
      <c r="K68" s="238" t="s">
        <v>551</v>
      </c>
      <c r="L68" s="239">
        <v>20000000</v>
      </c>
      <c r="M68" s="240">
        <f t="shared" si="0"/>
        <v>17000000</v>
      </c>
      <c r="N68" s="242">
        <v>2023</v>
      </c>
      <c r="O68" s="241">
        <v>2027</v>
      </c>
      <c r="P68" s="244"/>
      <c r="Q68" s="231"/>
      <c r="R68" s="231"/>
      <c r="S68" s="243"/>
      <c r="T68" s="228" t="s">
        <v>240</v>
      </c>
      <c r="U68" s="228" t="s">
        <v>240</v>
      </c>
      <c r="V68" s="228" t="s">
        <v>240</v>
      </c>
      <c r="W68" s="228" t="s">
        <v>240</v>
      </c>
      <c r="X68" s="228" t="s">
        <v>240</v>
      </c>
      <c r="Y68" s="229"/>
      <c r="Z68" s="230"/>
    </row>
    <row r="69" spans="1:26" s="236" customFormat="1" ht="36" customHeight="1" x14ac:dyDescent="0.25">
      <c r="A69" s="237">
        <v>65</v>
      </c>
      <c r="B69" s="377"/>
      <c r="C69" s="380"/>
      <c r="D69" s="368"/>
      <c r="E69" s="371"/>
      <c r="F69" s="374"/>
      <c r="G69" s="238" t="s">
        <v>571</v>
      </c>
      <c r="H69" s="238" t="s">
        <v>96</v>
      </c>
      <c r="I69" s="238" t="s">
        <v>97</v>
      </c>
      <c r="J69" s="238" t="s">
        <v>190</v>
      </c>
      <c r="K69" s="238" t="s">
        <v>552</v>
      </c>
      <c r="L69" s="239">
        <v>400000</v>
      </c>
      <c r="M69" s="240">
        <f t="shared" si="0"/>
        <v>340000</v>
      </c>
      <c r="N69" s="242">
        <v>2023</v>
      </c>
      <c r="O69" s="241">
        <v>2027</v>
      </c>
      <c r="P69" s="244"/>
      <c r="Q69" s="231"/>
      <c r="R69" s="231"/>
      <c r="S69" s="243"/>
      <c r="T69" s="228"/>
      <c r="U69" s="228"/>
      <c r="V69" s="228"/>
      <c r="W69" s="228"/>
      <c r="X69" s="228"/>
      <c r="Y69" s="229"/>
      <c r="Z69" s="230"/>
    </row>
    <row r="70" spans="1:26" s="83" customFormat="1" ht="154.5" customHeight="1" x14ac:dyDescent="0.25">
      <c r="A70" s="237">
        <v>66</v>
      </c>
      <c r="B70" s="375" t="s">
        <v>158</v>
      </c>
      <c r="C70" s="378" t="s">
        <v>159</v>
      </c>
      <c r="D70" s="366">
        <v>48506109</v>
      </c>
      <c r="E70" s="369">
        <v>48506109</v>
      </c>
      <c r="F70" s="372">
        <v>600124061</v>
      </c>
      <c r="G70" s="185" t="s">
        <v>350</v>
      </c>
      <c r="H70" s="222" t="s">
        <v>96</v>
      </c>
      <c r="I70" s="222" t="s">
        <v>97</v>
      </c>
      <c r="J70" s="222" t="s">
        <v>160</v>
      </c>
      <c r="K70" s="185" t="s">
        <v>349</v>
      </c>
      <c r="L70" s="239">
        <v>35000000</v>
      </c>
      <c r="M70" s="240">
        <f t="shared" si="0"/>
        <v>29750000</v>
      </c>
      <c r="N70" s="186">
        <v>2023</v>
      </c>
      <c r="O70" s="187">
        <v>2025</v>
      </c>
      <c r="P70" s="168" t="s">
        <v>240</v>
      </c>
      <c r="Q70" s="107" t="s">
        <v>240</v>
      </c>
      <c r="R70" s="107" t="s">
        <v>240</v>
      </c>
      <c r="S70" s="169" t="s">
        <v>240</v>
      </c>
      <c r="T70" s="166"/>
      <c r="U70" s="166"/>
      <c r="V70" s="166" t="s">
        <v>240</v>
      </c>
      <c r="W70" s="166"/>
      <c r="X70" s="166" t="s">
        <v>240</v>
      </c>
      <c r="Y70" s="69" t="s">
        <v>351</v>
      </c>
      <c r="Z70" s="101" t="s">
        <v>241</v>
      </c>
    </row>
    <row r="71" spans="1:26" s="236" customFormat="1" ht="30" x14ac:dyDescent="0.25">
      <c r="A71" s="237">
        <v>67</v>
      </c>
      <c r="B71" s="376"/>
      <c r="C71" s="379"/>
      <c r="D71" s="367"/>
      <c r="E71" s="370"/>
      <c r="F71" s="373"/>
      <c r="G71" s="238" t="s">
        <v>465</v>
      </c>
      <c r="H71" s="245" t="s">
        <v>96</v>
      </c>
      <c r="I71" s="245" t="s">
        <v>97</v>
      </c>
      <c r="J71" s="245" t="s">
        <v>160</v>
      </c>
      <c r="K71" s="238" t="s">
        <v>466</v>
      </c>
      <c r="L71" s="239">
        <v>3000000</v>
      </c>
      <c r="M71" s="240">
        <f t="shared" si="0"/>
        <v>2550000</v>
      </c>
      <c r="N71" s="242">
        <v>2024</v>
      </c>
      <c r="O71" s="241">
        <v>2027</v>
      </c>
      <c r="P71" s="244"/>
      <c r="Q71" s="231"/>
      <c r="R71" s="231"/>
      <c r="S71" s="243"/>
      <c r="T71" s="228"/>
      <c r="U71" s="228"/>
      <c r="V71" s="228"/>
      <c r="W71" s="228"/>
      <c r="X71" s="228"/>
      <c r="Y71" s="229" t="s">
        <v>468</v>
      </c>
      <c r="Z71" s="230" t="s">
        <v>241</v>
      </c>
    </row>
    <row r="72" spans="1:26" s="236" customFormat="1" ht="45" x14ac:dyDescent="0.25">
      <c r="A72" s="237">
        <v>68</v>
      </c>
      <c r="B72" s="376"/>
      <c r="C72" s="379"/>
      <c r="D72" s="367"/>
      <c r="E72" s="370"/>
      <c r="F72" s="373"/>
      <c r="G72" s="238" t="s">
        <v>247</v>
      </c>
      <c r="H72" s="245" t="s">
        <v>96</v>
      </c>
      <c r="I72" s="245" t="s">
        <v>97</v>
      </c>
      <c r="J72" s="245" t="s">
        <v>160</v>
      </c>
      <c r="K72" s="238" t="s">
        <v>247</v>
      </c>
      <c r="L72" s="239">
        <v>1500000</v>
      </c>
      <c r="M72" s="240">
        <f t="shared" si="0"/>
        <v>1275000</v>
      </c>
      <c r="N72" s="242">
        <v>2023</v>
      </c>
      <c r="O72" s="241">
        <v>2025</v>
      </c>
      <c r="P72" s="244"/>
      <c r="Q72" s="231" t="s">
        <v>240</v>
      </c>
      <c r="R72" s="231"/>
      <c r="S72" s="243"/>
      <c r="T72" s="228"/>
      <c r="U72" s="228"/>
      <c r="V72" s="228"/>
      <c r="W72" s="228"/>
      <c r="X72" s="228"/>
      <c r="Y72" s="229" t="s">
        <v>241</v>
      </c>
      <c r="Z72" s="230" t="s">
        <v>241</v>
      </c>
    </row>
    <row r="73" spans="1:26" s="236" customFormat="1" ht="45" x14ac:dyDescent="0.25">
      <c r="A73" s="237">
        <v>69</v>
      </c>
      <c r="B73" s="376"/>
      <c r="C73" s="379"/>
      <c r="D73" s="367"/>
      <c r="E73" s="370"/>
      <c r="F73" s="373"/>
      <c r="G73" s="287" t="s">
        <v>621</v>
      </c>
      <c r="H73" s="330" t="s">
        <v>96</v>
      </c>
      <c r="I73" s="330" t="s">
        <v>97</v>
      </c>
      <c r="J73" s="330" t="s">
        <v>160</v>
      </c>
      <c r="K73" s="287" t="s">
        <v>467</v>
      </c>
      <c r="L73" s="288">
        <v>3000000</v>
      </c>
      <c r="M73" s="289">
        <f t="shared" ref="M73:M78" si="5">L73/100*85</f>
        <v>2550000</v>
      </c>
      <c r="N73" s="291">
        <v>2023</v>
      </c>
      <c r="O73" s="290">
        <v>2025</v>
      </c>
      <c r="P73" s="244" t="s">
        <v>240</v>
      </c>
      <c r="Q73" s="231" t="s">
        <v>240</v>
      </c>
      <c r="R73" s="231" t="s">
        <v>240</v>
      </c>
      <c r="S73" s="243" t="s">
        <v>240</v>
      </c>
      <c r="T73" s="228"/>
      <c r="U73" s="228"/>
      <c r="V73" s="228" t="s">
        <v>240</v>
      </c>
      <c r="W73" s="228" t="s">
        <v>240</v>
      </c>
      <c r="X73" s="228" t="s">
        <v>240</v>
      </c>
      <c r="Y73" s="229" t="s">
        <v>469</v>
      </c>
      <c r="Z73" s="230" t="s">
        <v>241</v>
      </c>
    </row>
    <row r="74" spans="1:26" s="236" customFormat="1" ht="45" x14ac:dyDescent="0.25">
      <c r="A74" s="237">
        <v>70</v>
      </c>
      <c r="B74" s="376"/>
      <c r="C74" s="379"/>
      <c r="D74" s="367"/>
      <c r="E74" s="370"/>
      <c r="F74" s="373"/>
      <c r="G74" s="345" t="s">
        <v>622</v>
      </c>
      <c r="H74" s="353" t="s">
        <v>96</v>
      </c>
      <c r="I74" s="353" t="s">
        <v>97</v>
      </c>
      <c r="J74" s="353" t="s">
        <v>160</v>
      </c>
      <c r="K74" s="345" t="s">
        <v>627</v>
      </c>
      <c r="L74" s="354">
        <v>9000000</v>
      </c>
      <c r="M74" s="333">
        <f t="shared" si="5"/>
        <v>7650000</v>
      </c>
      <c r="N74" s="355">
        <v>2025</v>
      </c>
      <c r="O74" s="356">
        <v>2025</v>
      </c>
      <c r="P74" s="336"/>
      <c r="Q74" s="346"/>
      <c r="R74" s="346"/>
      <c r="S74" s="337"/>
      <c r="T74" s="347"/>
      <c r="U74" s="347"/>
      <c r="V74" s="347" t="s">
        <v>240</v>
      </c>
      <c r="W74" s="347"/>
      <c r="X74" s="347"/>
      <c r="Y74" s="357" t="s">
        <v>631</v>
      </c>
      <c r="Z74" s="358" t="s">
        <v>280</v>
      </c>
    </row>
    <row r="75" spans="1:26" s="236" customFormat="1" ht="30" x14ac:dyDescent="0.25">
      <c r="A75" s="237">
        <v>71</v>
      </c>
      <c r="B75" s="376"/>
      <c r="C75" s="379"/>
      <c r="D75" s="367"/>
      <c r="E75" s="370"/>
      <c r="F75" s="373"/>
      <c r="G75" s="345" t="s">
        <v>623</v>
      </c>
      <c r="H75" s="353" t="s">
        <v>96</v>
      </c>
      <c r="I75" s="353" t="s">
        <v>97</v>
      </c>
      <c r="J75" s="353" t="s">
        <v>160</v>
      </c>
      <c r="K75" s="345" t="s">
        <v>628</v>
      </c>
      <c r="L75" s="354">
        <v>15000000</v>
      </c>
      <c r="M75" s="333">
        <f t="shared" si="5"/>
        <v>12750000</v>
      </c>
      <c r="N75" s="355">
        <v>2024</v>
      </c>
      <c r="O75" s="356">
        <v>2025</v>
      </c>
      <c r="P75" s="336" t="s">
        <v>240</v>
      </c>
      <c r="Q75" s="346" t="s">
        <v>240</v>
      </c>
      <c r="R75" s="346" t="s">
        <v>240</v>
      </c>
      <c r="S75" s="337" t="s">
        <v>240</v>
      </c>
      <c r="T75" s="347"/>
      <c r="U75" s="347"/>
      <c r="V75" s="347"/>
      <c r="W75" s="347"/>
      <c r="X75" s="347" t="s">
        <v>240</v>
      </c>
      <c r="Y75" s="357" t="s">
        <v>631</v>
      </c>
      <c r="Z75" s="358" t="s">
        <v>280</v>
      </c>
    </row>
    <row r="76" spans="1:26" s="236" customFormat="1" ht="30" x14ac:dyDescent="0.25">
      <c r="A76" s="237">
        <v>72</v>
      </c>
      <c r="B76" s="376"/>
      <c r="C76" s="379"/>
      <c r="D76" s="367"/>
      <c r="E76" s="370"/>
      <c r="F76" s="373"/>
      <c r="G76" s="345" t="s">
        <v>624</v>
      </c>
      <c r="H76" s="353" t="s">
        <v>96</v>
      </c>
      <c r="I76" s="353" t="s">
        <v>97</v>
      </c>
      <c r="J76" s="353" t="s">
        <v>160</v>
      </c>
      <c r="K76" s="345" t="s">
        <v>629</v>
      </c>
      <c r="L76" s="354">
        <v>10000000</v>
      </c>
      <c r="M76" s="333">
        <f t="shared" si="5"/>
        <v>8500000</v>
      </c>
      <c r="N76" s="355">
        <v>2025</v>
      </c>
      <c r="O76" s="356">
        <v>2027</v>
      </c>
      <c r="P76" s="336" t="s">
        <v>240</v>
      </c>
      <c r="Q76" s="346"/>
      <c r="R76" s="346" t="s">
        <v>240</v>
      </c>
      <c r="S76" s="337"/>
      <c r="T76" s="347"/>
      <c r="U76" s="347"/>
      <c r="V76" s="347"/>
      <c r="W76" s="347" t="s">
        <v>240</v>
      </c>
      <c r="X76" s="347"/>
      <c r="Y76" s="357" t="s">
        <v>632</v>
      </c>
      <c r="Z76" s="358" t="s">
        <v>241</v>
      </c>
    </row>
    <row r="77" spans="1:26" s="236" customFormat="1" ht="45" x14ac:dyDescent="0.25">
      <c r="A77" s="237">
        <v>73</v>
      </c>
      <c r="B77" s="376"/>
      <c r="C77" s="379"/>
      <c r="D77" s="367"/>
      <c r="E77" s="370"/>
      <c r="F77" s="373"/>
      <c r="G77" s="345" t="s">
        <v>625</v>
      </c>
      <c r="H77" s="353" t="s">
        <v>96</v>
      </c>
      <c r="I77" s="353" t="s">
        <v>97</v>
      </c>
      <c r="J77" s="353" t="s">
        <v>160</v>
      </c>
      <c r="K77" s="345" t="s">
        <v>625</v>
      </c>
      <c r="L77" s="354">
        <v>1400000</v>
      </c>
      <c r="M77" s="333">
        <f t="shared" si="5"/>
        <v>1190000</v>
      </c>
      <c r="N77" s="355">
        <v>2023</v>
      </c>
      <c r="O77" s="356">
        <v>2023</v>
      </c>
      <c r="P77" s="336"/>
      <c r="Q77" s="346"/>
      <c r="R77" s="346"/>
      <c r="S77" s="337"/>
      <c r="T77" s="347"/>
      <c r="U77" s="347"/>
      <c r="V77" s="347"/>
      <c r="W77" s="347"/>
      <c r="X77" s="347"/>
      <c r="Y77" s="357" t="s">
        <v>633</v>
      </c>
      <c r="Z77" s="358"/>
    </row>
    <row r="78" spans="1:26" s="236" customFormat="1" ht="30" customHeight="1" x14ac:dyDescent="0.25">
      <c r="A78" s="237">
        <v>74</v>
      </c>
      <c r="B78" s="377"/>
      <c r="C78" s="380"/>
      <c r="D78" s="368"/>
      <c r="E78" s="371"/>
      <c r="F78" s="374"/>
      <c r="G78" s="345" t="s">
        <v>626</v>
      </c>
      <c r="H78" s="353" t="s">
        <v>96</v>
      </c>
      <c r="I78" s="353" t="s">
        <v>97</v>
      </c>
      <c r="J78" s="353" t="s">
        <v>160</v>
      </c>
      <c r="K78" s="345" t="s">
        <v>630</v>
      </c>
      <c r="L78" s="354">
        <v>14000000</v>
      </c>
      <c r="M78" s="333">
        <f t="shared" si="5"/>
        <v>11900000</v>
      </c>
      <c r="N78" s="355">
        <v>2026</v>
      </c>
      <c r="O78" s="356">
        <v>2027</v>
      </c>
      <c r="P78" s="336"/>
      <c r="Q78" s="346"/>
      <c r="R78" s="346"/>
      <c r="S78" s="337"/>
      <c r="T78" s="347"/>
      <c r="U78" s="347"/>
      <c r="V78" s="347" t="s">
        <v>240</v>
      </c>
      <c r="W78" s="347"/>
      <c r="X78" s="347"/>
      <c r="Y78" s="357" t="s">
        <v>634</v>
      </c>
      <c r="Z78" s="358" t="s">
        <v>241</v>
      </c>
    </row>
    <row r="79" spans="1:26" s="83" customFormat="1" x14ac:dyDescent="0.25">
      <c r="A79" s="237">
        <v>75</v>
      </c>
      <c r="B79" s="375" t="s">
        <v>161</v>
      </c>
      <c r="C79" s="378" t="s">
        <v>116</v>
      </c>
      <c r="D79" s="378">
        <v>75022168</v>
      </c>
      <c r="E79" s="369">
        <v>102731730</v>
      </c>
      <c r="F79" s="372">
        <v>600124282</v>
      </c>
      <c r="G79" s="226" t="s">
        <v>281</v>
      </c>
      <c r="H79" s="249" t="s">
        <v>96</v>
      </c>
      <c r="I79" s="223" t="s">
        <v>97</v>
      </c>
      <c r="J79" s="223" t="s">
        <v>117</v>
      </c>
      <c r="K79" s="223" t="s">
        <v>281</v>
      </c>
      <c r="L79" s="224">
        <v>1500000</v>
      </c>
      <c r="M79" s="225">
        <f t="shared" si="0"/>
        <v>1275000</v>
      </c>
      <c r="N79" s="242"/>
      <c r="O79" s="241"/>
      <c r="P79" s="244"/>
      <c r="Q79" s="231"/>
      <c r="R79" s="231"/>
      <c r="S79" s="243"/>
      <c r="T79" s="228"/>
      <c r="U79" s="228"/>
      <c r="V79" s="228"/>
      <c r="W79" s="228"/>
      <c r="X79" s="228"/>
      <c r="Y79" s="229"/>
      <c r="Z79" s="230"/>
    </row>
    <row r="80" spans="1:26" s="171" customFormat="1" ht="163.5" customHeight="1" x14ac:dyDescent="0.25">
      <c r="A80" s="237">
        <v>76</v>
      </c>
      <c r="B80" s="377"/>
      <c r="C80" s="380"/>
      <c r="D80" s="380"/>
      <c r="E80" s="371"/>
      <c r="F80" s="374"/>
      <c r="G80" s="226" t="s">
        <v>431</v>
      </c>
      <c r="H80" s="238" t="s">
        <v>96</v>
      </c>
      <c r="I80" s="223" t="s">
        <v>97</v>
      </c>
      <c r="J80" s="223" t="s">
        <v>117</v>
      </c>
      <c r="K80" s="238" t="s">
        <v>513</v>
      </c>
      <c r="L80" s="224">
        <v>10000000</v>
      </c>
      <c r="M80" s="225">
        <f t="shared" si="0"/>
        <v>8500000</v>
      </c>
      <c r="N80" s="242">
        <v>2022</v>
      </c>
      <c r="O80" s="241">
        <v>2026</v>
      </c>
      <c r="P80" s="244" t="s">
        <v>240</v>
      </c>
      <c r="Q80" s="231" t="s">
        <v>240</v>
      </c>
      <c r="R80" s="231" t="s">
        <v>240</v>
      </c>
      <c r="S80" s="243" t="s">
        <v>240</v>
      </c>
      <c r="T80" s="228" t="s">
        <v>240</v>
      </c>
      <c r="U80" s="228" t="s">
        <v>240</v>
      </c>
      <c r="V80" s="228" t="s">
        <v>240</v>
      </c>
      <c r="W80" s="228" t="s">
        <v>240</v>
      </c>
      <c r="X80" s="228" t="s">
        <v>240</v>
      </c>
      <c r="Y80" s="229" t="s">
        <v>265</v>
      </c>
      <c r="Z80" s="230" t="s">
        <v>563</v>
      </c>
    </row>
    <row r="81" spans="1:26" s="83" customFormat="1" ht="61.5" customHeight="1" x14ac:dyDescent="0.25">
      <c r="A81" s="237">
        <v>77</v>
      </c>
      <c r="B81" s="294" t="s">
        <v>162</v>
      </c>
      <c r="C81" s="76" t="s">
        <v>163</v>
      </c>
      <c r="D81" s="77">
        <v>70943311</v>
      </c>
      <c r="E81" s="70">
        <v>102731977</v>
      </c>
      <c r="F81" s="78">
        <v>600124410</v>
      </c>
      <c r="G81" s="238" t="s">
        <v>483</v>
      </c>
      <c r="H81" s="250" t="s">
        <v>96</v>
      </c>
      <c r="I81" s="250" t="s">
        <v>97</v>
      </c>
      <c r="J81" s="250" t="s">
        <v>164</v>
      </c>
      <c r="K81" s="238" t="s">
        <v>483</v>
      </c>
      <c r="L81" s="239">
        <v>20000000</v>
      </c>
      <c r="M81" s="240">
        <f t="shared" si="0"/>
        <v>17000000</v>
      </c>
      <c r="N81" s="242">
        <v>2023</v>
      </c>
      <c r="O81" s="241">
        <v>2027</v>
      </c>
      <c r="P81" s="244" t="s">
        <v>240</v>
      </c>
      <c r="Q81" s="231"/>
      <c r="R81" s="231" t="s">
        <v>240</v>
      </c>
      <c r="S81" s="243"/>
      <c r="T81" s="228"/>
      <c r="U81" s="228"/>
      <c r="V81" s="228"/>
      <c r="W81" s="228"/>
      <c r="X81" s="228"/>
      <c r="Y81" s="229" t="s">
        <v>241</v>
      </c>
      <c r="Z81" s="230" t="s">
        <v>241</v>
      </c>
    </row>
    <row r="82" spans="1:26" s="83" customFormat="1" ht="30.75" customHeight="1" x14ac:dyDescent="0.25">
      <c r="A82" s="237">
        <v>78</v>
      </c>
      <c r="B82" s="375" t="s">
        <v>165</v>
      </c>
      <c r="C82" s="378" t="s">
        <v>166</v>
      </c>
      <c r="D82" s="366">
        <v>70996903</v>
      </c>
      <c r="E82" s="369">
        <v>102731985</v>
      </c>
      <c r="F82" s="372">
        <v>600124428</v>
      </c>
      <c r="G82" s="185" t="s">
        <v>281</v>
      </c>
      <c r="H82" s="185" t="s">
        <v>96</v>
      </c>
      <c r="I82" s="185" t="s">
        <v>97</v>
      </c>
      <c r="J82" s="185" t="s">
        <v>167</v>
      </c>
      <c r="K82" s="185" t="s">
        <v>281</v>
      </c>
      <c r="L82" s="184">
        <v>1500000</v>
      </c>
      <c r="M82" s="163">
        <f t="shared" si="0"/>
        <v>1275000</v>
      </c>
      <c r="N82" s="186">
        <v>2022</v>
      </c>
      <c r="O82" s="187">
        <v>2022</v>
      </c>
      <c r="P82" s="168"/>
      <c r="Q82" s="107"/>
      <c r="R82" s="107"/>
      <c r="S82" s="243" t="s">
        <v>240</v>
      </c>
      <c r="T82" s="166"/>
      <c r="U82" s="166"/>
      <c r="V82" s="166"/>
      <c r="W82" s="166"/>
      <c r="X82" s="166"/>
      <c r="Y82" s="69" t="s">
        <v>241</v>
      </c>
      <c r="Z82" s="101" t="s">
        <v>241</v>
      </c>
    </row>
    <row r="83" spans="1:26" s="83" customFormat="1" ht="30" x14ac:dyDescent="0.25">
      <c r="A83" s="237">
        <v>79</v>
      </c>
      <c r="B83" s="376"/>
      <c r="C83" s="379"/>
      <c r="D83" s="367"/>
      <c r="E83" s="370"/>
      <c r="F83" s="373"/>
      <c r="G83" s="185" t="s">
        <v>282</v>
      </c>
      <c r="H83" s="185" t="s">
        <v>96</v>
      </c>
      <c r="I83" s="185" t="s">
        <v>97</v>
      </c>
      <c r="J83" s="185" t="s">
        <v>167</v>
      </c>
      <c r="K83" s="185" t="s">
        <v>282</v>
      </c>
      <c r="L83" s="184">
        <v>600000</v>
      </c>
      <c r="M83" s="163">
        <f t="shared" si="0"/>
        <v>510000</v>
      </c>
      <c r="N83" s="186">
        <v>2022</v>
      </c>
      <c r="O83" s="187">
        <v>2022</v>
      </c>
      <c r="P83" s="168"/>
      <c r="Q83" s="107"/>
      <c r="R83" s="107"/>
      <c r="S83" s="243" t="s">
        <v>240</v>
      </c>
      <c r="T83" s="166"/>
      <c r="U83" s="166"/>
      <c r="V83" s="166"/>
      <c r="W83" s="166"/>
      <c r="X83" s="166"/>
      <c r="Y83" s="69" t="s">
        <v>241</v>
      </c>
      <c r="Z83" s="101" t="s">
        <v>241</v>
      </c>
    </row>
    <row r="84" spans="1:26" s="83" customFormat="1" ht="30" x14ac:dyDescent="0.25">
      <c r="A84" s="237">
        <v>80</v>
      </c>
      <c r="B84" s="376"/>
      <c r="C84" s="379"/>
      <c r="D84" s="367"/>
      <c r="E84" s="370"/>
      <c r="F84" s="373"/>
      <c r="G84" s="185" t="s">
        <v>283</v>
      </c>
      <c r="H84" s="185" t="s">
        <v>96</v>
      </c>
      <c r="I84" s="185" t="s">
        <v>97</v>
      </c>
      <c r="J84" s="185" t="s">
        <v>167</v>
      </c>
      <c r="K84" s="185" t="s">
        <v>283</v>
      </c>
      <c r="L84" s="184">
        <v>800000</v>
      </c>
      <c r="M84" s="163">
        <f t="shared" si="0"/>
        <v>680000</v>
      </c>
      <c r="N84" s="186">
        <v>2022</v>
      </c>
      <c r="O84" s="187">
        <v>2022</v>
      </c>
      <c r="P84" s="168"/>
      <c r="Q84" s="107"/>
      <c r="R84" s="107"/>
      <c r="S84" s="243" t="s">
        <v>240</v>
      </c>
      <c r="T84" s="166"/>
      <c r="U84" s="166"/>
      <c r="V84" s="258"/>
      <c r="W84" s="166"/>
      <c r="X84" s="166"/>
      <c r="Y84" s="69" t="s">
        <v>241</v>
      </c>
      <c r="Z84" s="101" t="s">
        <v>241</v>
      </c>
    </row>
    <row r="85" spans="1:26" s="83" customFormat="1" ht="30" x14ac:dyDescent="0.25">
      <c r="A85" s="237">
        <v>81</v>
      </c>
      <c r="B85" s="376"/>
      <c r="C85" s="379"/>
      <c r="D85" s="367"/>
      <c r="E85" s="370"/>
      <c r="F85" s="373"/>
      <c r="G85" s="185" t="s">
        <v>284</v>
      </c>
      <c r="H85" s="185" t="s">
        <v>96</v>
      </c>
      <c r="I85" s="185" t="s">
        <v>97</v>
      </c>
      <c r="J85" s="185" t="s">
        <v>167</v>
      </c>
      <c r="K85" s="185" t="s">
        <v>284</v>
      </c>
      <c r="L85" s="184">
        <v>1000000</v>
      </c>
      <c r="M85" s="163">
        <f t="shared" si="0"/>
        <v>850000</v>
      </c>
      <c r="N85" s="186">
        <v>2023</v>
      </c>
      <c r="O85" s="187">
        <v>2023</v>
      </c>
      <c r="P85" s="168"/>
      <c r="Q85" s="107" t="s">
        <v>240</v>
      </c>
      <c r="R85" s="107"/>
      <c r="S85" s="169"/>
      <c r="T85" s="166"/>
      <c r="U85" s="166"/>
      <c r="V85" s="258" t="s">
        <v>240</v>
      </c>
      <c r="W85" s="166"/>
      <c r="X85" s="166"/>
      <c r="Y85" s="69" t="s">
        <v>241</v>
      </c>
      <c r="Z85" s="101" t="s">
        <v>241</v>
      </c>
    </row>
    <row r="86" spans="1:26" s="83" customFormat="1" ht="30" x14ac:dyDescent="0.25">
      <c r="A86" s="237">
        <v>82</v>
      </c>
      <c r="B86" s="376"/>
      <c r="C86" s="379"/>
      <c r="D86" s="367"/>
      <c r="E86" s="370"/>
      <c r="F86" s="373"/>
      <c r="G86" s="185" t="s">
        <v>285</v>
      </c>
      <c r="H86" s="185" t="s">
        <v>96</v>
      </c>
      <c r="I86" s="185" t="s">
        <v>97</v>
      </c>
      <c r="J86" s="185" t="s">
        <v>167</v>
      </c>
      <c r="K86" s="185" t="s">
        <v>285</v>
      </c>
      <c r="L86" s="184">
        <v>200000</v>
      </c>
      <c r="M86" s="163">
        <f t="shared" si="0"/>
        <v>170000</v>
      </c>
      <c r="N86" s="186">
        <v>2024</v>
      </c>
      <c r="O86" s="187">
        <v>2024</v>
      </c>
      <c r="P86" s="244" t="s">
        <v>240</v>
      </c>
      <c r="Q86" s="107"/>
      <c r="R86" s="231" t="s">
        <v>240</v>
      </c>
      <c r="S86" s="243" t="s">
        <v>240</v>
      </c>
      <c r="T86" s="166"/>
      <c r="U86" s="166"/>
      <c r="V86" s="228" t="s">
        <v>240</v>
      </c>
      <c r="W86" s="166"/>
      <c r="X86" s="166"/>
      <c r="Y86" s="69" t="s">
        <v>241</v>
      </c>
      <c r="Z86" s="101" t="s">
        <v>241</v>
      </c>
    </row>
    <row r="87" spans="1:26" s="83" customFormat="1" ht="30" x14ac:dyDescent="0.25">
      <c r="A87" s="237">
        <v>83</v>
      </c>
      <c r="B87" s="376"/>
      <c r="C87" s="379"/>
      <c r="D87" s="367"/>
      <c r="E87" s="370"/>
      <c r="F87" s="373"/>
      <c r="G87" s="185" t="s">
        <v>286</v>
      </c>
      <c r="H87" s="185" t="s">
        <v>96</v>
      </c>
      <c r="I87" s="185" t="s">
        <v>97</v>
      </c>
      <c r="J87" s="185" t="s">
        <v>167</v>
      </c>
      <c r="K87" s="185" t="s">
        <v>286</v>
      </c>
      <c r="L87" s="184">
        <v>1600000</v>
      </c>
      <c r="M87" s="163">
        <f t="shared" si="0"/>
        <v>1360000</v>
      </c>
      <c r="N87" s="186">
        <v>2024</v>
      </c>
      <c r="O87" s="187">
        <v>2024</v>
      </c>
      <c r="P87" s="168" t="s">
        <v>240</v>
      </c>
      <c r="Q87" s="107"/>
      <c r="R87" s="107" t="s">
        <v>240</v>
      </c>
      <c r="S87" s="169" t="s">
        <v>240</v>
      </c>
      <c r="T87" s="166"/>
      <c r="U87" s="166"/>
      <c r="V87" s="166"/>
      <c r="W87" s="166"/>
      <c r="X87" s="166"/>
      <c r="Y87" s="69" t="s">
        <v>241</v>
      </c>
      <c r="Z87" s="101" t="s">
        <v>241</v>
      </c>
    </row>
    <row r="88" spans="1:26" s="83" customFormat="1" ht="30" x14ac:dyDescent="0.25">
      <c r="A88" s="237">
        <v>84</v>
      </c>
      <c r="B88" s="377"/>
      <c r="C88" s="380"/>
      <c r="D88" s="368"/>
      <c r="E88" s="371"/>
      <c r="F88" s="374"/>
      <c r="G88" s="200" t="s">
        <v>287</v>
      </c>
      <c r="H88" s="200" t="s">
        <v>96</v>
      </c>
      <c r="I88" s="200" t="s">
        <v>97</v>
      </c>
      <c r="J88" s="200" t="s">
        <v>167</v>
      </c>
      <c r="K88" s="200" t="s">
        <v>287</v>
      </c>
      <c r="L88" s="252">
        <v>6000000</v>
      </c>
      <c r="M88" s="253">
        <f t="shared" si="0"/>
        <v>5100000</v>
      </c>
      <c r="N88" s="254">
        <v>2025</v>
      </c>
      <c r="O88" s="255">
        <v>2025</v>
      </c>
      <c r="P88" s="256" t="s">
        <v>240</v>
      </c>
      <c r="Q88" s="257"/>
      <c r="R88" s="257" t="s">
        <v>240</v>
      </c>
      <c r="S88" s="169"/>
      <c r="T88" s="166"/>
      <c r="U88" s="166"/>
      <c r="V88" s="166" t="s">
        <v>240</v>
      </c>
      <c r="W88" s="228" t="s">
        <v>240</v>
      </c>
      <c r="X88" s="228" t="s">
        <v>240</v>
      </c>
      <c r="Y88" s="69" t="s">
        <v>241</v>
      </c>
      <c r="Z88" s="101" t="s">
        <v>241</v>
      </c>
    </row>
    <row r="89" spans="1:26" s="83" customFormat="1" ht="168" customHeight="1" x14ac:dyDescent="0.25">
      <c r="A89" s="237">
        <v>85</v>
      </c>
      <c r="B89" s="294" t="s">
        <v>168</v>
      </c>
      <c r="C89" s="76" t="s">
        <v>169</v>
      </c>
      <c r="D89" s="77">
        <v>46956581</v>
      </c>
      <c r="E89" s="70">
        <v>46956581</v>
      </c>
      <c r="F89" s="78">
        <v>600124002</v>
      </c>
      <c r="G89" s="185" t="s">
        <v>289</v>
      </c>
      <c r="H89" s="185" t="s">
        <v>96</v>
      </c>
      <c r="I89" s="185" t="s">
        <v>97</v>
      </c>
      <c r="J89" s="185" t="s">
        <v>170</v>
      </c>
      <c r="K89" s="185" t="s">
        <v>290</v>
      </c>
      <c r="L89" s="316">
        <v>90000000</v>
      </c>
      <c r="M89" s="317">
        <f t="shared" si="0"/>
        <v>76500000</v>
      </c>
      <c r="N89" s="319">
        <v>2024</v>
      </c>
      <c r="O89" s="318">
        <v>2027</v>
      </c>
      <c r="P89" s="168" t="s">
        <v>240</v>
      </c>
      <c r="Q89" s="107" t="s">
        <v>240</v>
      </c>
      <c r="R89" s="107" t="s">
        <v>240</v>
      </c>
      <c r="S89" s="169" t="s">
        <v>240</v>
      </c>
      <c r="T89" s="166"/>
      <c r="U89" s="327" t="s">
        <v>240</v>
      </c>
      <c r="V89" s="166" t="s">
        <v>240</v>
      </c>
      <c r="W89" s="166" t="s">
        <v>240</v>
      </c>
      <c r="X89" s="166" t="s">
        <v>240</v>
      </c>
      <c r="Y89" s="328" t="s">
        <v>265</v>
      </c>
      <c r="Z89" s="101" t="s">
        <v>241</v>
      </c>
    </row>
    <row r="90" spans="1:26" s="83" customFormat="1" ht="78" customHeight="1" x14ac:dyDescent="0.25">
      <c r="A90" s="237">
        <v>86</v>
      </c>
      <c r="B90" s="375" t="s">
        <v>171</v>
      </c>
      <c r="C90" s="378" t="s">
        <v>172</v>
      </c>
      <c r="D90" s="366">
        <v>75023911</v>
      </c>
      <c r="E90" s="369">
        <v>102731578</v>
      </c>
      <c r="F90" s="372">
        <v>600124177</v>
      </c>
      <c r="G90" s="185" t="s">
        <v>296</v>
      </c>
      <c r="H90" s="185" t="s">
        <v>96</v>
      </c>
      <c r="I90" s="185" t="s">
        <v>97</v>
      </c>
      <c r="J90" s="185" t="s">
        <v>173</v>
      </c>
      <c r="K90" s="185" t="s">
        <v>295</v>
      </c>
      <c r="L90" s="184">
        <v>15000000</v>
      </c>
      <c r="M90" s="163">
        <f t="shared" si="0"/>
        <v>12750000</v>
      </c>
      <c r="N90" s="186">
        <v>2022</v>
      </c>
      <c r="O90" s="187">
        <v>2027</v>
      </c>
      <c r="P90" s="168"/>
      <c r="Q90" s="107"/>
      <c r="R90" s="107"/>
      <c r="S90" s="169"/>
      <c r="T90" s="166"/>
      <c r="U90" s="166"/>
      <c r="V90" s="166"/>
      <c r="W90" s="166" t="s">
        <v>240</v>
      </c>
      <c r="X90" s="166"/>
      <c r="Y90" s="69"/>
      <c r="Z90" s="101"/>
    </row>
    <row r="91" spans="1:26" s="83" customFormat="1" ht="30" x14ac:dyDescent="0.25">
      <c r="A91" s="237">
        <v>87</v>
      </c>
      <c r="B91" s="376"/>
      <c r="C91" s="379"/>
      <c r="D91" s="367"/>
      <c r="E91" s="370"/>
      <c r="F91" s="373"/>
      <c r="G91" s="185" t="s">
        <v>297</v>
      </c>
      <c r="H91" s="185" t="s">
        <v>96</v>
      </c>
      <c r="I91" s="185" t="s">
        <v>97</v>
      </c>
      <c r="J91" s="185" t="s">
        <v>173</v>
      </c>
      <c r="K91" s="185" t="s">
        <v>297</v>
      </c>
      <c r="L91" s="184">
        <v>1000000</v>
      </c>
      <c r="M91" s="163">
        <f t="shared" si="0"/>
        <v>850000</v>
      </c>
      <c r="N91" s="186">
        <v>2022</v>
      </c>
      <c r="O91" s="187">
        <v>2027</v>
      </c>
      <c r="P91" s="168"/>
      <c r="Q91" s="107"/>
      <c r="R91" s="107"/>
      <c r="S91" s="169"/>
      <c r="T91" s="166"/>
      <c r="U91" s="166"/>
      <c r="V91" s="166"/>
      <c r="W91" s="166"/>
      <c r="X91" s="166"/>
      <c r="Y91" s="69"/>
      <c r="Z91" s="101"/>
    </row>
    <row r="92" spans="1:26" s="83" customFormat="1" ht="45" x14ac:dyDescent="0.25">
      <c r="A92" s="237">
        <v>88</v>
      </c>
      <c r="B92" s="376"/>
      <c r="C92" s="379"/>
      <c r="D92" s="367"/>
      <c r="E92" s="370"/>
      <c r="F92" s="373"/>
      <c r="G92" s="185" t="s">
        <v>298</v>
      </c>
      <c r="H92" s="185" t="s">
        <v>96</v>
      </c>
      <c r="I92" s="185" t="s">
        <v>97</v>
      </c>
      <c r="J92" s="185" t="s">
        <v>173</v>
      </c>
      <c r="K92" s="185" t="s">
        <v>298</v>
      </c>
      <c r="L92" s="184">
        <v>800000</v>
      </c>
      <c r="M92" s="163">
        <f t="shared" si="0"/>
        <v>680000</v>
      </c>
      <c r="N92" s="186">
        <v>2022</v>
      </c>
      <c r="O92" s="187">
        <v>2027</v>
      </c>
      <c r="P92" s="168"/>
      <c r="Q92" s="107"/>
      <c r="R92" s="107"/>
      <c r="S92" s="169" t="s">
        <v>240</v>
      </c>
      <c r="T92" s="166"/>
      <c r="U92" s="166"/>
      <c r="V92" s="166"/>
      <c r="W92" s="166"/>
      <c r="X92" s="166"/>
      <c r="Y92" s="69"/>
      <c r="Z92" s="101"/>
    </row>
    <row r="93" spans="1:26" s="83" customFormat="1" x14ac:dyDescent="0.25">
      <c r="A93" s="237">
        <v>89</v>
      </c>
      <c r="B93" s="376"/>
      <c r="C93" s="379"/>
      <c r="D93" s="367"/>
      <c r="E93" s="370"/>
      <c r="F93" s="373"/>
      <c r="G93" s="185" t="s">
        <v>299</v>
      </c>
      <c r="H93" s="185" t="s">
        <v>96</v>
      </c>
      <c r="I93" s="185" t="s">
        <v>97</v>
      </c>
      <c r="J93" s="185" t="s">
        <v>173</v>
      </c>
      <c r="K93" s="185" t="s">
        <v>299</v>
      </c>
      <c r="L93" s="184">
        <v>500000</v>
      </c>
      <c r="M93" s="163">
        <f t="shared" si="0"/>
        <v>425000</v>
      </c>
      <c r="N93" s="186">
        <v>2022</v>
      </c>
      <c r="O93" s="187">
        <v>2027</v>
      </c>
      <c r="P93" s="168"/>
      <c r="Q93" s="107"/>
      <c r="R93" s="107"/>
      <c r="S93" s="169"/>
      <c r="T93" s="166"/>
      <c r="U93" s="166"/>
      <c r="V93" s="166"/>
      <c r="W93" s="166"/>
      <c r="X93" s="166"/>
      <c r="Y93" s="69"/>
      <c r="Z93" s="101"/>
    </row>
    <row r="94" spans="1:26" s="83" customFormat="1" ht="45" x14ac:dyDescent="0.25">
      <c r="A94" s="237">
        <v>90</v>
      </c>
      <c r="B94" s="376"/>
      <c r="C94" s="379"/>
      <c r="D94" s="367"/>
      <c r="E94" s="370"/>
      <c r="F94" s="373"/>
      <c r="G94" s="185" t="s">
        <v>276</v>
      </c>
      <c r="H94" s="185" t="s">
        <v>96</v>
      </c>
      <c r="I94" s="185" t="s">
        <v>97</v>
      </c>
      <c r="J94" s="185" t="s">
        <v>173</v>
      </c>
      <c r="K94" s="185" t="s">
        <v>300</v>
      </c>
      <c r="L94" s="184">
        <v>500000</v>
      </c>
      <c r="M94" s="163">
        <f t="shared" si="0"/>
        <v>425000</v>
      </c>
      <c r="N94" s="186">
        <v>2022</v>
      </c>
      <c r="O94" s="187">
        <v>2027</v>
      </c>
      <c r="P94" s="168"/>
      <c r="Q94" s="107"/>
      <c r="R94" s="107"/>
      <c r="S94" s="169"/>
      <c r="T94" s="166"/>
      <c r="U94" s="166"/>
      <c r="V94" s="166"/>
      <c r="W94" s="166"/>
      <c r="X94" s="166"/>
      <c r="Y94" s="69"/>
      <c r="Z94" s="101"/>
    </row>
    <row r="95" spans="1:26" s="83" customFormat="1" ht="30" x14ac:dyDescent="0.25">
      <c r="A95" s="237">
        <v>91</v>
      </c>
      <c r="B95" s="376"/>
      <c r="C95" s="379"/>
      <c r="D95" s="367"/>
      <c r="E95" s="370"/>
      <c r="F95" s="373"/>
      <c r="G95" s="185" t="s">
        <v>301</v>
      </c>
      <c r="H95" s="185" t="s">
        <v>96</v>
      </c>
      <c r="I95" s="185" t="s">
        <v>97</v>
      </c>
      <c r="J95" s="185" t="s">
        <v>173</v>
      </c>
      <c r="K95" s="185" t="s">
        <v>301</v>
      </c>
      <c r="L95" s="184">
        <v>70000</v>
      </c>
      <c r="M95" s="163">
        <f t="shared" si="0"/>
        <v>59500</v>
      </c>
      <c r="N95" s="186">
        <v>2022</v>
      </c>
      <c r="O95" s="187">
        <v>2027</v>
      </c>
      <c r="P95" s="168"/>
      <c r="Q95" s="107"/>
      <c r="R95" s="107"/>
      <c r="S95" s="169"/>
      <c r="T95" s="166"/>
      <c r="U95" s="166"/>
      <c r="V95" s="166"/>
      <c r="W95" s="166"/>
      <c r="X95" s="166"/>
      <c r="Y95" s="69"/>
      <c r="Z95" s="101"/>
    </row>
    <row r="96" spans="1:26" s="236" customFormat="1" ht="18.75" customHeight="1" x14ac:dyDescent="0.25">
      <c r="A96" s="237">
        <v>92</v>
      </c>
      <c r="B96" s="376"/>
      <c r="C96" s="379"/>
      <c r="D96" s="367"/>
      <c r="E96" s="370"/>
      <c r="F96" s="373"/>
      <c r="G96" s="238" t="s">
        <v>307</v>
      </c>
      <c r="H96" s="238" t="s">
        <v>96</v>
      </c>
      <c r="I96" s="238" t="s">
        <v>97</v>
      </c>
      <c r="J96" s="238" t="s">
        <v>173</v>
      </c>
      <c r="K96" s="238" t="s">
        <v>565</v>
      </c>
      <c r="L96" s="239">
        <v>150000</v>
      </c>
      <c r="M96" s="240">
        <f t="shared" si="0"/>
        <v>127500</v>
      </c>
      <c r="N96" s="242">
        <v>2022</v>
      </c>
      <c r="O96" s="241">
        <v>2027</v>
      </c>
      <c r="P96" s="168"/>
      <c r="Q96" s="107"/>
      <c r="R96" s="107"/>
      <c r="S96" s="169"/>
      <c r="T96" s="237"/>
      <c r="U96" s="237"/>
      <c r="V96" s="237"/>
      <c r="W96" s="237"/>
      <c r="X96" s="237"/>
      <c r="Y96" s="69"/>
      <c r="Z96" s="101"/>
    </row>
    <row r="97" spans="1:26" s="236" customFormat="1" ht="20.25" customHeight="1" x14ac:dyDescent="0.25">
      <c r="A97" s="237">
        <v>93</v>
      </c>
      <c r="B97" s="377"/>
      <c r="C97" s="380"/>
      <c r="D97" s="368"/>
      <c r="E97" s="371"/>
      <c r="F97" s="374"/>
      <c r="G97" s="238" t="s">
        <v>464</v>
      </c>
      <c r="H97" s="238" t="s">
        <v>96</v>
      </c>
      <c r="I97" s="238" t="s">
        <v>97</v>
      </c>
      <c r="J97" s="238" t="s">
        <v>173</v>
      </c>
      <c r="K97" s="238" t="s">
        <v>464</v>
      </c>
      <c r="L97" s="239">
        <v>2000000</v>
      </c>
      <c r="M97" s="240">
        <f t="shared" si="0"/>
        <v>1700000</v>
      </c>
      <c r="N97" s="242">
        <v>2023</v>
      </c>
      <c r="O97" s="241">
        <v>2026</v>
      </c>
      <c r="P97" s="256"/>
      <c r="Q97" s="257"/>
      <c r="R97" s="257"/>
      <c r="S97" s="259"/>
      <c r="T97" s="258"/>
      <c r="U97" s="258"/>
      <c r="V97" s="258"/>
      <c r="W97" s="258"/>
      <c r="X97" s="258"/>
      <c r="Y97" s="284"/>
      <c r="Z97" s="285"/>
    </row>
    <row r="98" spans="1:26" s="83" customFormat="1" ht="30" x14ac:dyDescent="0.25">
      <c r="A98" s="237">
        <v>94</v>
      </c>
      <c r="B98" s="375" t="s">
        <v>174</v>
      </c>
      <c r="C98" s="378" t="s">
        <v>131</v>
      </c>
      <c r="D98" s="366">
        <v>71002057</v>
      </c>
      <c r="E98" s="369">
        <v>102743011</v>
      </c>
      <c r="F98" s="372">
        <v>600124436</v>
      </c>
      <c r="G98" s="185" t="s">
        <v>504</v>
      </c>
      <c r="H98" s="185" t="s">
        <v>96</v>
      </c>
      <c r="I98" s="185" t="s">
        <v>97</v>
      </c>
      <c r="J98" s="286" t="s">
        <v>132</v>
      </c>
      <c r="K98" s="185" t="s">
        <v>504</v>
      </c>
      <c r="L98" s="184">
        <v>150000</v>
      </c>
      <c r="M98" s="163">
        <f t="shared" si="0"/>
        <v>127500</v>
      </c>
      <c r="N98" s="186">
        <v>2022</v>
      </c>
      <c r="O98" s="187">
        <v>2022</v>
      </c>
      <c r="P98" s="168"/>
      <c r="Q98" s="107"/>
      <c r="R98" s="107"/>
      <c r="S98" s="169"/>
      <c r="T98" s="166"/>
      <c r="U98" s="166"/>
      <c r="V98" s="166"/>
      <c r="W98" s="166"/>
      <c r="X98" s="166"/>
      <c r="Y98" s="69"/>
      <c r="Z98" s="101"/>
    </row>
    <row r="99" spans="1:26" s="83" customFormat="1" x14ac:dyDescent="0.25">
      <c r="A99" s="237">
        <v>95</v>
      </c>
      <c r="B99" s="376"/>
      <c r="C99" s="379"/>
      <c r="D99" s="367"/>
      <c r="E99" s="370"/>
      <c r="F99" s="373"/>
      <c r="G99" s="185" t="s">
        <v>317</v>
      </c>
      <c r="H99" s="185" t="s">
        <v>96</v>
      </c>
      <c r="I99" s="185" t="s">
        <v>97</v>
      </c>
      <c r="J99" s="275" t="s">
        <v>132</v>
      </c>
      <c r="K99" s="185" t="s">
        <v>317</v>
      </c>
      <c r="L99" s="184">
        <v>300000</v>
      </c>
      <c r="M99" s="163">
        <f t="shared" si="0"/>
        <v>255000</v>
      </c>
      <c r="N99" s="186">
        <v>2022</v>
      </c>
      <c r="O99" s="187">
        <v>2023</v>
      </c>
      <c r="P99" s="168"/>
      <c r="Q99" s="107"/>
      <c r="R99" s="107"/>
      <c r="S99" s="169" t="s">
        <v>240</v>
      </c>
      <c r="T99" s="166"/>
      <c r="U99" s="166"/>
      <c r="V99" s="166"/>
      <c r="W99" s="166"/>
      <c r="X99" s="166"/>
      <c r="Y99" s="69"/>
      <c r="Z99" s="101"/>
    </row>
    <row r="100" spans="1:26" s="83" customFormat="1" x14ac:dyDescent="0.25">
      <c r="A100" s="237">
        <v>96</v>
      </c>
      <c r="B100" s="376"/>
      <c r="C100" s="379"/>
      <c r="D100" s="367"/>
      <c r="E100" s="370"/>
      <c r="F100" s="373"/>
      <c r="G100" s="238" t="s">
        <v>568</v>
      </c>
      <c r="H100" s="185" t="s">
        <v>96</v>
      </c>
      <c r="I100" s="185" t="s">
        <v>97</v>
      </c>
      <c r="J100" s="286" t="s">
        <v>132</v>
      </c>
      <c r="K100" s="238" t="s">
        <v>568</v>
      </c>
      <c r="L100" s="239">
        <v>2000000</v>
      </c>
      <c r="M100" s="240">
        <f t="shared" si="0"/>
        <v>1700000</v>
      </c>
      <c r="N100" s="186">
        <v>2022</v>
      </c>
      <c r="O100" s="241">
        <v>2025</v>
      </c>
      <c r="P100" s="168"/>
      <c r="Q100" s="107"/>
      <c r="R100" s="107" t="s">
        <v>240</v>
      </c>
      <c r="S100" s="169"/>
      <c r="T100" s="166"/>
      <c r="U100" s="166"/>
      <c r="V100" s="166"/>
      <c r="W100" s="166"/>
      <c r="X100" s="166"/>
      <c r="Y100" s="69"/>
      <c r="Z100" s="101"/>
    </row>
    <row r="101" spans="1:26" s="83" customFormat="1" ht="30" x14ac:dyDescent="0.25">
      <c r="A101" s="237">
        <v>97</v>
      </c>
      <c r="B101" s="376"/>
      <c r="C101" s="379"/>
      <c r="D101" s="367"/>
      <c r="E101" s="370"/>
      <c r="F101" s="373"/>
      <c r="G101" s="185" t="s">
        <v>318</v>
      </c>
      <c r="H101" s="185" t="s">
        <v>96</v>
      </c>
      <c r="I101" s="185" t="s">
        <v>97</v>
      </c>
      <c r="J101" s="286" t="s">
        <v>132</v>
      </c>
      <c r="K101" s="185" t="s">
        <v>318</v>
      </c>
      <c r="L101" s="184">
        <v>200000</v>
      </c>
      <c r="M101" s="163">
        <f t="shared" si="0"/>
        <v>170000</v>
      </c>
      <c r="N101" s="186">
        <v>2022</v>
      </c>
      <c r="O101" s="187">
        <v>2023</v>
      </c>
      <c r="P101" s="168"/>
      <c r="Q101" s="107"/>
      <c r="R101" s="107"/>
      <c r="S101" s="169"/>
      <c r="T101" s="166"/>
      <c r="U101" s="166"/>
      <c r="V101" s="166"/>
      <c r="W101" s="166" t="s">
        <v>240</v>
      </c>
      <c r="X101" s="166"/>
      <c r="Y101" s="69"/>
      <c r="Z101" s="101"/>
    </row>
    <row r="102" spans="1:26" s="83" customFormat="1" ht="32.25" customHeight="1" x14ac:dyDescent="0.25">
      <c r="A102" s="237">
        <v>98</v>
      </c>
      <c r="B102" s="376"/>
      <c r="C102" s="379"/>
      <c r="D102" s="367"/>
      <c r="E102" s="370"/>
      <c r="F102" s="373"/>
      <c r="G102" s="238" t="s">
        <v>569</v>
      </c>
      <c r="H102" s="185" t="s">
        <v>96</v>
      </c>
      <c r="I102" s="185" t="s">
        <v>97</v>
      </c>
      <c r="J102" s="286" t="s">
        <v>132</v>
      </c>
      <c r="K102" s="238" t="s">
        <v>570</v>
      </c>
      <c r="L102" s="239">
        <v>3500000</v>
      </c>
      <c r="M102" s="240">
        <f t="shared" si="0"/>
        <v>2975000</v>
      </c>
      <c r="N102" s="186">
        <v>2022</v>
      </c>
      <c r="O102" s="241">
        <v>2025</v>
      </c>
      <c r="P102" s="168"/>
      <c r="Q102" s="107" t="s">
        <v>240</v>
      </c>
      <c r="R102" s="107"/>
      <c r="S102" s="243" t="s">
        <v>240</v>
      </c>
      <c r="T102" s="166"/>
      <c r="U102" s="166"/>
      <c r="V102" s="166"/>
      <c r="W102" s="166"/>
      <c r="X102" s="166"/>
      <c r="Y102" s="69"/>
      <c r="Z102" s="101"/>
    </row>
    <row r="103" spans="1:26" s="83" customFormat="1" ht="30" x14ac:dyDescent="0.25">
      <c r="A103" s="237">
        <v>99</v>
      </c>
      <c r="B103" s="376"/>
      <c r="C103" s="379"/>
      <c r="D103" s="367"/>
      <c r="E103" s="370"/>
      <c r="F103" s="373"/>
      <c r="G103" s="185" t="s">
        <v>319</v>
      </c>
      <c r="H103" s="185" t="s">
        <v>96</v>
      </c>
      <c r="I103" s="185" t="s">
        <v>97</v>
      </c>
      <c r="J103" s="286" t="s">
        <v>132</v>
      </c>
      <c r="K103" s="185" t="s">
        <v>319</v>
      </c>
      <c r="L103" s="184">
        <v>5000000</v>
      </c>
      <c r="M103" s="163">
        <f t="shared" si="0"/>
        <v>4250000</v>
      </c>
      <c r="N103" s="186">
        <v>2023</v>
      </c>
      <c r="O103" s="187">
        <v>2024</v>
      </c>
      <c r="P103" s="168"/>
      <c r="Q103" s="107"/>
      <c r="R103" s="107"/>
      <c r="S103" s="169"/>
      <c r="T103" s="166"/>
      <c r="U103" s="166"/>
      <c r="V103" s="166"/>
      <c r="W103" s="166"/>
      <c r="X103" s="166"/>
      <c r="Y103" s="69"/>
      <c r="Z103" s="101"/>
    </row>
    <row r="104" spans="1:26" s="83" customFormat="1" x14ac:dyDescent="0.25">
      <c r="A104" s="237">
        <v>100</v>
      </c>
      <c r="B104" s="376"/>
      <c r="C104" s="379"/>
      <c r="D104" s="367"/>
      <c r="E104" s="370"/>
      <c r="F104" s="373"/>
      <c r="G104" s="185" t="s">
        <v>320</v>
      </c>
      <c r="H104" s="185" t="s">
        <v>96</v>
      </c>
      <c r="I104" s="185" t="s">
        <v>97</v>
      </c>
      <c r="J104" s="286" t="s">
        <v>132</v>
      </c>
      <c r="K104" s="185" t="s">
        <v>320</v>
      </c>
      <c r="L104" s="184">
        <v>500000</v>
      </c>
      <c r="M104" s="163">
        <f t="shared" si="0"/>
        <v>425000</v>
      </c>
      <c r="N104" s="186">
        <v>2022</v>
      </c>
      <c r="O104" s="187">
        <v>2023</v>
      </c>
      <c r="P104" s="168"/>
      <c r="Q104" s="107"/>
      <c r="R104" s="107"/>
      <c r="S104" s="169"/>
      <c r="T104" s="166"/>
      <c r="U104" s="166"/>
      <c r="V104" s="166"/>
      <c r="W104" s="166"/>
      <c r="X104" s="166"/>
      <c r="Y104" s="69"/>
      <c r="Z104" s="101"/>
    </row>
    <row r="105" spans="1:26" s="83" customFormat="1" ht="45" x14ac:dyDescent="0.25">
      <c r="A105" s="237">
        <v>101</v>
      </c>
      <c r="B105" s="376"/>
      <c r="C105" s="379"/>
      <c r="D105" s="367"/>
      <c r="E105" s="370"/>
      <c r="F105" s="373"/>
      <c r="G105" s="185" t="s">
        <v>321</v>
      </c>
      <c r="H105" s="185" t="s">
        <v>96</v>
      </c>
      <c r="I105" s="185" t="s">
        <v>97</v>
      </c>
      <c r="J105" s="286" t="s">
        <v>132</v>
      </c>
      <c r="K105" s="185" t="s">
        <v>321</v>
      </c>
      <c r="L105" s="184">
        <v>900000</v>
      </c>
      <c r="M105" s="163">
        <f t="shared" si="0"/>
        <v>765000</v>
      </c>
      <c r="N105" s="186">
        <v>2022</v>
      </c>
      <c r="O105" s="187">
        <v>2023</v>
      </c>
      <c r="P105" s="168"/>
      <c r="Q105" s="107"/>
      <c r="R105" s="107"/>
      <c r="S105" s="169"/>
      <c r="T105" s="166"/>
      <c r="U105" s="166"/>
      <c r="V105" s="166"/>
      <c r="W105" s="166" t="s">
        <v>240</v>
      </c>
      <c r="X105" s="166"/>
      <c r="Y105" s="69"/>
      <c r="Z105" s="101"/>
    </row>
    <row r="106" spans="1:26" s="83" customFormat="1" ht="30" x14ac:dyDescent="0.25">
      <c r="A106" s="237">
        <v>102</v>
      </c>
      <c r="B106" s="376"/>
      <c r="C106" s="379"/>
      <c r="D106" s="367"/>
      <c r="E106" s="370"/>
      <c r="F106" s="373"/>
      <c r="G106" s="185" t="s">
        <v>322</v>
      </c>
      <c r="H106" s="185" t="s">
        <v>96</v>
      </c>
      <c r="I106" s="185" t="s">
        <v>97</v>
      </c>
      <c r="J106" s="286" t="s">
        <v>132</v>
      </c>
      <c r="K106" s="185" t="s">
        <v>322</v>
      </c>
      <c r="L106" s="184">
        <v>300000</v>
      </c>
      <c r="M106" s="163">
        <f t="shared" si="0"/>
        <v>255000</v>
      </c>
      <c r="N106" s="186">
        <v>2022</v>
      </c>
      <c r="O106" s="187">
        <v>2023</v>
      </c>
      <c r="P106" s="168"/>
      <c r="Q106" s="107"/>
      <c r="R106" s="107"/>
      <c r="S106" s="169"/>
      <c r="T106" s="166"/>
      <c r="U106" s="166"/>
      <c r="V106" s="166" t="s">
        <v>240</v>
      </c>
      <c r="W106" s="166"/>
      <c r="X106" s="166"/>
      <c r="Y106" s="69"/>
      <c r="Z106" s="101"/>
    </row>
    <row r="107" spans="1:26" s="83" customFormat="1" x14ac:dyDescent="0.25">
      <c r="A107" s="237">
        <v>103</v>
      </c>
      <c r="B107" s="376"/>
      <c r="C107" s="379"/>
      <c r="D107" s="367"/>
      <c r="E107" s="370"/>
      <c r="F107" s="373"/>
      <c r="G107" s="185" t="s">
        <v>323</v>
      </c>
      <c r="H107" s="185" t="s">
        <v>96</v>
      </c>
      <c r="I107" s="185" t="s">
        <v>97</v>
      </c>
      <c r="J107" s="286" t="s">
        <v>132</v>
      </c>
      <c r="K107" s="185" t="s">
        <v>323</v>
      </c>
      <c r="L107" s="184">
        <v>800000</v>
      </c>
      <c r="M107" s="163">
        <f t="shared" si="0"/>
        <v>680000</v>
      </c>
      <c r="N107" s="186">
        <v>2022</v>
      </c>
      <c r="O107" s="187">
        <v>2024</v>
      </c>
      <c r="P107" s="168"/>
      <c r="Q107" s="107"/>
      <c r="R107" s="107"/>
      <c r="S107" s="169"/>
      <c r="T107" s="166"/>
      <c r="U107" s="166"/>
      <c r="V107" s="166"/>
      <c r="W107" s="166"/>
      <c r="X107" s="166"/>
      <c r="Y107" s="69"/>
      <c r="Z107" s="101"/>
    </row>
    <row r="108" spans="1:26" s="236" customFormat="1" ht="30" x14ac:dyDescent="0.25">
      <c r="A108" s="237">
        <v>104</v>
      </c>
      <c r="B108" s="376"/>
      <c r="C108" s="379"/>
      <c r="D108" s="367"/>
      <c r="E108" s="370"/>
      <c r="F108" s="373"/>
      <c r="G108" s="238" t="s">
        <v>500</v>
      </c>
      <c r="H108" s="238" t="s">
        <v>96</v>
      </c>
      <c r="I108" s="238" t="s">
        <v>97</v>
      </c>
      <c r="J108" s="273" t="s">
        <v>132</v>
      </c>
      <c r="K108" s="238" t="s">
        <v>502</v>
      </c>
      <c r="L108" s="239">
        <v>5500000</v>
      </c>
      <c r="M108" s="240">
        <f t="shared" si="0"/>
        <v>4675000</v>
      </c>
      <c r="N108" s="242">
        <v>2022</v>
      </c>
      <c r="O108" s="241">
        <v>2025</v>
      </c>
      <c r="P108" s="244" t="s">
        <v>240</v>
      </c>
      <c r="Q108" s="231" t="s">
        <v>240</v>
      </c>
      <c r="R108" s="231" t="s">
        <v>240</v>
      </c>
      <c r="S108" s="243" t="s">
        <v>240</v>
      </c>
      <c r="T108" s="228"/>
      <c r="U108" s="228"/>
      <c r="V108" s="228"/>
      <c r="W108" s="228"/>
      <c r="X108" s="228" t="s">
        <v>240</v>
      </c>
      <c r="Y108" s="229"/>
      <c r="Z108" s="230"/>
    </row>
    <row r="109" spans="1:26" s="236" customFormat="1" ht="30" x14ac:dyDescent="0.25">
      <c r="A109" s="237">
        <v>105</v>
      </c>
      <c r="B109" s="376"/>
      <c r="C109" s="379"/>
      <c r="D109" s="367"/>
      <c r="E109" s="370"/>
      <c r="F109" s="373"/>
      <c r="G109" s="287" t="s">
        <v>501</v>
      </c>
      <c r="H109" s="287" t="s">
        <v>96</v>
      </c>
      <c r="I109" s="287" t="s">
        <v>97</v>
      </c>
      <c r="J109" s="273" t="s">
        <v>132</v>
      </c>
      <c r="K109" s="287" t="s">
        <v>503</v>
      </c>
      <c r="L109" s="288">
        <v>3500000</v>
      </c>
      <c r="M109" s="289">
        <f t="shared" ref="M109:M110" si="6">L109/100*85</f>
        <v>2975000</v>
      </c>
      <c r="N109" s="291">
        <v>2022</v>
      </c>
      <c r="O109" s="290">
        <v>2025</v>
      </c>
      <c r="P109" s="244"/>
      <c r="Q109" s="231"/>
      <c r="R109" s="231" t="s">
        <v>240</v>
      </c>
      <c r="S109" s="243" t="s">
        <v>240</v>
      </c>
      <c r="T109" s="228"/>
      <c r="U109" s="228"/>
      <c r="V109" s="228"/>
      <c r="W109" s="228"/>
      <c r="X109" s="228"/>
      <c r="Y109" s="229"/>
      <c r="Z109" s="230"/>
    </row>
    <row r="110" spans="1:26" s="236" customFormat="1" ht="30" x14ac:dyDescent="0.25">
      <c r="A110" s="237">
        <v>106</v>
      </c>
      <c r="B110" s="377"/>
      <c r="C110" s="380"/>
      <c r="D110" s="368"/>
      <c r="E110" s="371"/>
      <c r="F110" s="374"/>
      <c r="G110" s="331" t="s">
        <v>618</v>
      </c>
      <c r="H110" s="331" t="s">
        <v>96</v>
      </c>
      <c r="I110" s="331" t="s">
        <v>97</v>
      </c>
      <c r="J110" s="345" t="s">
        <v>132</v>
      </c>
      <c r="K110" s="331" t="s">
        <v>619</v>
      </c>
      <c r="L110" s="332">
        <v>1000000</v>
      </c>
      <c r="M110" s="333">
        <f t="shared" si="6"/>
        <v>850000</v>
      </c>
      <c r="N110" s="334">
        <v>2025</v>
      </c>
      <c r="O110" s="335">
        <v>2026</v>
      </c>
      <c r="P110" s="336"/>
      <c r="Q110" s="346"/>
      <c r="R110" s="346"/>
      <c r="S110" s="337"/>
      <c r="T110" s="347"/>
      <c r="U110" s="347"/>
      <c r="V110" s="347"/>
      <c r="W110" s="347"/>
      <c r="X110" s="347"/>
      <c r="Y110" s="343"/>
      <c r="Z110" s="348"/>
    </row>
    <row r="111" spans="1:26" s="83" customFormat="1" ht="63" customHeight="1" x14ac:dyDescent="0.25">
      <c r="A111" s="237">
        <v>107</v>
      </c>
      <c r="B111" s="375" t="s">
        <v>175</v>
      </c>
      <c r="C111" s="378" t="s">
        <v>176</v>
      </c>
      <c r="D111" s="366">
        <v>75022672</v>
      </c>
      <c r="E111" s="369">
        <v>102743207</v>
      </c>
      <c r="F111" s="372">
        <v>600124533</v>
      </c>
      <c r="G111" s="200" t="s">
        <v>327</v>
      </c>
      <c r="H111" s="185" t="s">
        <v>96</v>
      </c>
      <c r="I111" s="185" t="s">
        <v>97</v>
      </c>
      <c r="J111" s="185" t="s">
        <v>177</v>
      </c>
      <c r="K111" s="185" t="s">
        <v>326</v>
      </c>
      <c r="L111" s="184">
        <v>100000000</v>
      </c>
      <c r="M111" s="163">
        <f t="shared" si="0"/>
        <v>85000000</v>
      </c>
      <c r="N111" s="186">
        <v>2021</v>
      </c>
      <c r="O111" s="187">
        <v>2026</v>
      </c>
      <c r="P111" s="168"/>
      <c r="Q111" s="107"/>
      <c r="R111" s="107"/>
      <c r="S111" s="169"/>
      <c r="T111" s="166"/>
      <c r="U111" s="166"/>
      <c r="V111" s="166"/>
      <c r="W111" s="166"/>
      <c r="X111" s="166"/>
      <c r="Y111" s="69"/>
      <c r="Z111" s="101"/>
    </row>
    <row r="112" spans="1:26" s="83" customFormat="1" ht="47.25" customHeight="1" x14ac:dyDescent="0.25">
      <c r="A112" s="237">
        <v>108</v>
      </c>
      <c r="B112" s="376"/>
      <c r="C112" s="379"/>
      <c r="D112" s="367"/>
      <c r="E112" s="370"/>
      <c r="F112" s="373"/>
      <c r="G112" s="200" t="s">
        <v>328</v>
      </c>
      <c r="H112" s="185" t="s">
        <v>96</v>
      </c>
      <c r="I112" s="185" t="s">
        <v>97</v>
      </c>
      <c r="J112" s="185" t="s">
        <v>177</v>
      </c>
      <c r="K112" s="185" t="s">
        <v>328</v>
      </c>
      <c r="L112" s="184">
        <v>2700000</v>
      </c>
      <c r="M112" s="163">
        <f t="shared" si="0"/>
        <v>2295000</v>
      </c>
      <c r="N112" s="186">
        <v>2020</v>
      </c>
      <c r="O112" s="187">
        <v>2023</v>
      </c>
      <c r="P112" s="168"/>
      <c r="Q112" s="107"/>
      <c r="R112" s="107"/>
      <c r="S112" s="169"/>
      <c r="T112" s="166"/>
      <c r="U112" s="166"/>
      <c r="V112" s="166"/>
      <c r="W112" s="166"/>
      <c r="X112" s="166"/>
      <c r="Y112" s="69"/>
      <c r="Z112" s="101"/>
    </row>
    <row r="113" spans="1:27" s="83" customFormat="1" ht="34.5" customHeight="1" x14ac:dyDescent="0.25">
      <c r="A113" s="237">
        <v>109</v>
      </c>
      <c r="B113" s="376"/>
      <c r="C113" s="379"/>
      <c r="D113" s="367"/>
      <c r="E113" s="370"/>
      <c r="F113" s="373"/>
      <c r="G113" s="200" t="s">
        <v>329</v>
      </c>
      <c r="H113" s="185" t="s">
        <v>96</v>
      </c>
      <c r="I113" s="185" t="s">
        <v>97</v>
      </c>
      <c r="J113" s="185" t="s">
        <v>177</v>
      </c>
      <c r="K113" s="185" t="s">
        <v>329</v>
      </c>
      <c r="L113" s="184">
        <v>80000</v>
      </c>
      <c r="M113" s="163">
        <f t="shared" si="0"/>
        <v>68000</v>
      </c>
      <c r="N113" s="186">
        <v>2020</v>
      </c>
      <c r="O113" s="187">
        <v>2023</v>
      </c>
      <c r="P113" s="168"/>
      <c r="Q113" s="107"/>
      <c r="R113" s="107"/>
      <c r="S113" s="169"/>
      <c r="T113" s="166"/>
      <c r="U113" s="166"/>
      <c r="V113" s="166"/>
      <c r="W113" s="166"/>
      <c r="X113" s="166"/>
      <c r="Y113" s="229" t="s">
        <v>505</v>
      </c>
      <c r="Z113" s="101"/>
      <c r="AA113" s="233" t="s">
        <v>437</v>
      </c>
    </row>
    <row r="114" spans="1:27" s="83" customFormat="1" ht="33.75" customHeight="1" x14ac:dyDescent="0.25">
      <c r="A114" s="237">
        <v>110</v>
      </c>
      <c r="B114" s="376"/>
      <c r="C114" s="379"/>
      <c r="D114" s="367"/>
      <c r="E114" s="370"/>
      <c r="F114" s="373"/>
      <c r="G114" s="200" t="s">
        <v>330</v>
      </c>
      <c r="H114" s="185" t="s">
        <v>96</v>
      </c>
      <c r="I114" s="185" t="s">
        <v>97</v>
      </c>
      <c r="J114" s="185" t="s">
        <v>177</v>
      </c>
      <c r="K114" s="185" t="s">
        <v>330</v>
      </c>
      <c r="L114" s="184">
        <v>4500000</v>
      </c>
      <c r="M114" s="163">
        <f t="shared" si="0"/>
        <v>3825000</v>
      </c>
      <c r="N114" s="186">
        <v>2020</v>
      </c>
      <c r="O114" s="187">
        <v>2023</v>
      </c>
      <c r="P114" s="168"/>
      <c r="Q114" s="107"/>
      <c r="R114" s="107"/>
      <c r="S114" s="169"/>
      <c r="T114" s="166"/>
      <c r="U114" s="166"/>
      <c r="V114" s="166"/>
      <c r="W114" s="166"/>
      <c r="X114" s="166"/>
      <c r="Y114" s="69"/>
      <c r="Z114" s="101"/>
    </row>
    <row r="115" spans="1:27" s="83" customFormat="1" ht="64.5" customHeight="1" x14ac:dyDescent="0.25">
      <c r="A115" s="237">
        <v>111</v>
      </c>
      <c r="B115" s="376"/>
      <c r="C115" s="379"/>
      <c r="D115" s="367"/>
      <c r="E115" s="370"/>
      <c r="F115" s="373"/>
      <c r="G115" s="200" t="s">
        <v>331</v>
      </c>
      <c r="H115" s="185" t="s">
        <v>96</v>
      </c>
      <c r="I115" s="185" t="s">
        <v>97</v>
      </c>
      <c r="J115" s="185" t="s">
        <v>177</v>
      </c>
      <c r="K115" s="185" t="s">
        <v>331</v>
      </c>
      <c r="L115" s="184">
        <v>6000000</v>
      </c>
      <c r="M115" s="163">
        <f t="shared" si="0"/>
        <v>5100000</v>
      </c>
      <c r="N115" s="186">
        <v>2020</v>
      </c>
      <c r="O115" s="187">
        <v>2023</v>
      </c>
      <c r="P115" s="168"/>
      <c r="Q115" s="107" t="s">
        <v>240</v>
      </c>
      <c r="R115" s="107" t="s">
        <v>240</v>
      </c>
      <c r="S115" s="169"/>
      <c r="T115" s="166"/>
      <c r="U115" s="166"/>
      <c r="V115" s="166" t="s">
        <v>240</v>
      </c>
      <c r="W115" s="166" t="s">
        <v>240</v>
      </c>
      <c r="X115" s="166"/>
      <c r="Y115" s="343" t="s">
        <v>616</v>
      </c>
      <c r="Z115" s="101"/>
    </row>
    <row r="116" spans="1:27" s="83" customFormat="1" ht="21" customHeight="1" x14ac:dyDescent="0.25">
      <c r="A116" s="237">
        <v>112</v>
      </c>
      <c r="B116" s="376"/>
      <c r="C116" s="379"/>
      <c r="D116" s="367"/>
      <c r="E116" s="370"/>
      <c r="F116" s="373"/>
      <c r="G116" s="200" t="s">
        <v>332</v>
      </c>
      <c r="H116" s="185" t="s">
        <v>96</v>
      </c>
      <c r="I116" s="185" t="s">
        <v>97</v>
      </c>
      <c r="J116" s="185" t="s">
        <v>177</v>
      </c>
      <c r="K116" s="185" t="s">
        <v>332</v>
      </c>
      <c r="L116" s="184">
        <v>1500000</v>
      </c>
      <c r="M116" s="163">
        <f t="shared" si="0"/>
        <v>1275000</v>
      </c>
      <c r="N116" s="186">
        <v>2020</v>
      </c>
      <c r="O116" s="187">
        <v>2023</v>
      </c>
      <c r="P116" s="168"/>
      <c r="Q116" s="107"/>
      <c r="R116" s="107"/>
      <c r="S116" s="169"/>
      <c r="T116" s="166"/>
      <c r="U116" s="166"/>
      <c r="V116" s="166"/>
      <c r="W116" s="166"/>
      <c r="X116" s="166"/>
      <c r="Y116" s="69"/>
      <c r="Z116" s="101"/>
    </row>
    <row r="117" spans="1:27" s="83" customFormat="1" ht="48.75" customHeight="1" x14ac:dyDescent="0.25">
      <c r="A117" s="237">
        <v>113</v>
      </c>
      <c r="B117" s="376"/>
      <c r="C117" s="379"/>
      <c r="D117" s="367"/>
      <c r="E117" s="370"/>
      <c r="F117" s="373"/>
      <c r="G117" s="200" t="s">
        <v>333</v>
      </c>
      <c r="H117" s="185" t="s">
        <v>96</v>
      </c>
      <c r="I117" s="185" t="s">
        <v>97</v>
      </c>
      <c r="J117" s="185" t="s">
        <v>177</v>
      </c>
      <c r="K117" s="185" t="s">
        <v>333</v>
      </c>
      <c r="L117" s="184">
        <v>6800000</v>
      </c>
      <c r="M117" s="163">
        <f t="shared" si="0"/>
        <v>5780000</v>
      </c>
      <c r="N117" s="186">
        <v>2020</v>
      </c>
      <c r="O117" s="187">
        <v>2023</v>
      </c>
      <c r="P117" s="168"/>
      <c r="Q117" s="107"/>
      <c r="R117" s="107"/>
      <c r="S117" s="169"/>
      <c r="T117" s="166"/>
      <c r="U117" s="166"/>
      <c r="V117" s="166"/>
      <c r="W117" s="166"/>
      <c r="X117" s="166"/>
      <c r="Y117" s="69"/>
      <c r="Z117" s="101"/>
    </row>
    <row r="118" spans="1:27" s="83" customFormat="1" ht="78" customHeight="1" x14ac:dyDescent="0.25">
      <c r="A118" s="237">
        <v>114</v>
      </c>
      <c r="B118" s="376"/>
      <c r="C118" s="379"/>
      <c r="D118" s="367"/>
      <c r="E118" s="370"/>
      <c r="F118" s="373"/>
      <c r="G118" s="273" t="s">
        <v>518</v>
      </c>
      <c r="H118" s="275" t="s">
        <v>96</v>
      </c>
      <c r="I118" s="275" t="s">
        <v>97</v>
      </c>
      <c r="J118" s="275" t="s">
        <v>177</v>
      </c>
      <c r="K118" s="273" t="s">
        <v>518</v>
      </c>
      <c r="L118" s="276">
        <v>20000000</v>
      </c>
      <c r="M118" s="240">
        <f t="shared" si="0"/>
        <v>17000000</v>
      </c>
      <c r="N118" s="242">
        <v>2022</v>
      </c>
      <c r="O118" s="241">
        <v>2027</v>
      </c>
      <c r="P118" s="168"/>
      <c r="Q118" s="107" t="s">
        <v>240</v>
      </c>
      <c r="R118" s="107"/>
      <c r="S118" s="169"/>
      <c r="T118" s="166"/>
      <c r="U118" s="166" t="s">
        <v>240</v>
      </c>
      <c r="V118" s="166"/>
      <c r="W118" s="166"/>
      <c r="X118" s="166" t="s">
        <v>240</v>
      </c>
      <c r="Y118" s="69"/>
      <c r="Z118" s="101"/>
    </row>
    <row r="119" spans="1:27" s="277" customFormat="1" ht="33" customHeight="1" x14ac:dyDescent="0.25">
      <c r="A119" s="237">
        <v>115</v>
      </c>
      <c r="B119" s="376"/>
      <c r="C119" s="379"/>
      <c r="D119" s="367"/>
      <c r="E119" s="370"/>
      <c r="F119" s="373"/>
      <c r="G119" s="273" t="s">
        <v>521</v>
      </c>
      <c r="H119" s="273" t="s">
        <v>96</v>
      </c>
      <c r="I119" s="273" t="s">
        <v>97</v>
      </c>
      <c r="J119" s="273" t="s">
        <v>177</v>
      </c>
      <c r="K119" s="273" t="s">
        <v>524</v>
      </c>
      <c r="L119" s="276">
        <v>10000000</v>
      </c>
      <c r="M119" s="240">
        <f t="shared" si="0"/>
        <v>8500000</v>
      </c>
      <c r="N119" s="242">
        <v>2022</v>
      </c>
      <c r="O119" s="241">
        <v>2027</v>
      </c>
      <c r="P119" s="244" t="s">
        <v>240</v>
      </c>
      <c r="Q119" s="231"/>
      <c r="R119" s="231"/>
      <c r="S119" s="243"/>
      <c r="T119" s="228"/>
      <c r="U119" s="228" t="s">
        <v>240</v>
      </c>
      <c r="V119" s="228"/>
      <c r="W119" s="228"/>
      <c r="X119" s="228" t="s">
        <v>240</v>
      </c>
      <c r="Y119" s="229"/>
      <c r="Z119" s="230"/>
    </row>
    <row r="120" spans="1:27" s="277" customFormat="1" ht="49.5" customHeight="1" x14ac:dyDescent="0.25">
      <c r="A120" s="237">
        <v>116</v>
      </c>
      <c r="B120" s="376"/>
      <c r="C120" s="379"/>
      <c r="D120" s="367"/>
      <c r="E120" s="370"/>
      <c r="F120" s="373"/>
      <c r="G120" s="273" t="s">
        <v>522</v>
      </c>
      <c r="H120" s="273" t="s">
        <v>96</v>
      </c>
      <c r="I120" s="273" t="s">
        <v>97</v>
      </c>
      <c r="J120" s="273" t="s">
        <v>177</v>
      </c>
      <c r="K120" s="273" t="s">
        <v>525</v>
      </c>
      <c r="L120" s="276">
        <v>10000000</v>
      </c>
      <c r="M120" s="240">
        <f t="shared" si="0"/>
        <v>8500000</v>
      </c>
      <c r="N120" s="242">
        <v>2022</v>
      </c>
      <c r="O120" s="241">
        <v>2027</v>
      </c>
      <c r="P120" s="244"/>
      <c r="Q120" s="231"/>
      <c r="R120" s="231"/>
      <c r="S120" s="243" t="s">
        <v>240</v>
      </c>
      <c r="T120" s="228"/>
      <c r="U120" s="228" t="s">
        <v>240</v>
      </c>
      <c r="V120" s="228"/>
      <c r="W120" s="228"/>
      <c r="X120" s="228" t="s">
        <v>240</v>
      </c>
      <c r="Y120" s="229"/>
      <c r="Z120" s="230"/>
    </row>
    <row r="121" spans="1:27" s="277" customFormat="1" ht="51.75" customHeight="1" x14ac:dyDescent="0.25">
      <c r="A121" s="237">
        <v>117</v>
      </c>
      <c r="B121" s="376"/>
      <c r="C121" s="379"/>
      <c r="D121" s="367"/>
      <c r="E121" s="370"/>
      <c r="F121" s="373"/>
      <c r="G121" s="273" t="s">
        <v>523</v>
      </c>
      <c r="H121" s="273" t="s">
        <v>96</v>
      </c>
      <c r="I121" s="273" t="s">
        <v>97</v>
      </c>
      <c r="J121" s="273" t="s">
        <v>177</v>
      </c>
      <c r="K121" s="273" t="s">
        <v>526</v>
      </c>
      <c r="L121" s="276">
        <v>10000000</v>
      </c>
      <c r="M121" s="240">
        <f t="shared" si="0"/>
        <v>8500000</v>
      </c>
      <c r="N121" s="242">
        <v>2022</v>
      </c>
      <c r="O121" s="241">
        <v>2027</v>
      </c>
      <c r="P121" s="244"/>
      <c r="Q121" s="231"/>
      <c r="R121" s="231" t="s">
        <v>240</v>
      </c>
      <c r="S121" s="243"/>
      <c r="T121" s="228"/>
      <c r="U121" s="228" t="s">
        <v>240</v>
      </c>
      <c r="V121" s="228"/>
      <c r="W121" s="228"/>
      <c r="X121" s="228" t="s">
        <v>240</v>
      </c>
      <c r="Y121" s="229"/>
      <c r="Z121" s="230"/>
    </row>
    <row r="122" spans="1:27" s="277" customFormat="1" ht="51.75" customHeight="1" x14ac:dyDescent="0.25">
      <c r="A122" s="237">
        <v>118</v>
      </c>
      <c r="B122" s="376"/>
      <c r="C122" s="379"/>
      <c r="D122" s="367"/>
      <c r="E122" s="370"/>
      <c r="F122" s="373"/>
      <c r="G122" s="273" t="s">
        <v>527</v>
      </c>
      <c r="H122" s="273" t="s">
        <v>96</v>
      </c>
      <c r="I122" s="273" t="s">
        <v>97</v>
      </c>
      <c r="J122" s="273" t="s">
        <v>177</v>
      </c>
      <c r="K122" s="273" t="s">
        <v>528</v>
      </c>
      <c r="L122" s="276">
        <v>3000000</v>
      </c>
      <c r="M122" s="240">
        <f t="shared" si="0"/>
        <v>2550000</v>
      </c>
      <c r="N122" s="242">
        <v>2022</v>
      </c>
      <c r="O122" s="241">
        <v>2027</v>
      </c>
      <c r="P122" s="244"/>
      <c r="Q122" s="231"/>
      <c r="R122" s="231"/>
      <c r="S122" s="243"/>
      <c r="T122" s="228"/>
      <c r="U122" s="228" t="s">
        <v>240</v>
      </c>
      <c r="V122" s="228"/>
      <c r="W122" s="228" t="s">
        <v>240</v>
      </c>
      <c r="X122" s="228" t="s">
        <v>240</v>
      </c>
      <c r="Y122" s="229"/>
      <c r="Z122" s="230"/>
    </row>
    <row r="123" spans="1:27" s="83" customFormat="1" ht="46.5" customHeight="1" x14ac:dyDescent="0.25">
      <c r="A123" s="237">
        <v>119</v>
      </c>
      <c r="B123" s="376"/>
      <c r="C123" s="379"/>
      <c r="D123" s="367"/>
      <c r="E123" s="370"/>
      <c r="F123" s="373"/>
      <c r="G123" s="275" t="s">
        <v>334</v>
      </c>
      <c r="H123" s="275" t="s">
        <v>96</v>
      </c>
      <c r="I123" s="275" t="s">
        <v>97</v>
      </c>
      <c r="J123" s="275" t="s">
        <v>177</v>
      </c>
      <c r="K123" s="273" t="s">
        <v>519</v>
      </c>
      <c r="L123" s="276">
        <v>500000</v>
      </c>
      <c r="M123" s="240">
        <f t="shared" si="0"/>
        <v>425000</v>
      </c>
      <c r="N123" s="242">
        <v>2022</v>
      </c>
      <c r="O123" s="241">
        <v>2027</v>
      </c>
      <c r="P123" s="168"/>
      <c r="Q123" s="107"/>
      <c r="R123" s="107"/>
      <c r="S123" s="169"/>
      <c r="T123" s="166"/>
      <c r="U123" s="166"/>
      <c r="V123" s="166" t="s">
        <v>240</v>
      </c>
      <c r="W123" s="166"/>
      <c r="X123" s="228" t="s">
        <v>240</v>
      </c>
      <c r="Y123" s="69"/>
      <c r="Z123" s="101"/>
    </row>
    <row r="124" spans="1:27" s="83" customFormat="1" ht="33" customHeight="1" x14ac:dyDescent="0.25">
      <c r="A124" s="237">
        <v>120</v>
      </c>
      <c r="B124" s="376"/>
      <c r="C124" s="379"/>
      <c r="D124" s="367"/>
      <c r="E124" s="370"/>
      <c r="F124" s="373"/>
      <c r="G124" s="275" t="s">
        <v>336</v>
      </c>
      <c r="H124" s="275" t="s">
        <v>96</v>
      </c>
      <c r="I124" s="275" t="s">
        <v>97</v>
      </c>
      <c r="J124" s="275" t="s">
        <v>177</v>
      </c>
      <c r="K124" s="273" t="s">
        <v>520</v>
      </c>
      <c r="L124" s="276">
        <v>3000000</v>
      </c>
      <c r="M124" s="240">
        <f t="shared" si="0"/>
        <v>2550000</v>
      </c>
      <c r="N124" s="242">
        <v>2022</v>
      </c>
      <c r="O124" s="241">
        <v>2027</v>
      </c>
      <c r="P124" s="168"/>
      <c r="Q124" s="107"/>
      <c r="R124" s="107"/>
      <c r="S124" s="169"/>
      <c r="T124" s="166"/>
      <c r="U124" s="166"/>
      <c r="V124" s="166" t="s">
        <v>240</v>
      </c>
      <c r="W124" s="166"/>
      <c r="X124" s="228" t="s">
        <v>240</v>
      </c>
      <c r="Y124" s="69"/>
      <c r="Z124" s="101"/>
    </row>
    <row r="125" spans="1:27" s="83" customFormat="1" ht="36" customHeight="1" x14ac:dyDescent="0.25">
      <c r="A125" s="237">
        <v>121</v>
      </c>
      <c r="B125" s="377"/>
      <c r="C125" s="380"/>
      <c r="D125" s="368"/>
      <c r="E125" s="371"/>
      <c r="F125" s="374"/>
      <c r="G125" s="200" t="s">
        <v>337</v>
      </c>
      <c r="H125" s="185" t="s">
        <v>96</v>
      </c>
      <c r="I125" s="185" t="s">
        <v>97</v>
      </c>
      <c r="J125" s="185" t="s">
        <v>177</v>
      </c>
      <c r="K125" s="185" t="s">
        <v>337</v>
      </c>
      <c r="L125" s="184">
        <v>600000</v>
      </c>
      <c r="M125" s="163">
        <f t="shared" si="0"/>
        <v>510000</v>
      </c>
      <c r="N125" s="186">
        <v>2020</v>
      </c>
      <c r="O125" s="335">
        <v>2026</v>
      </c>
      <c r="P125" s="168"/>
      <c r="Q125" s="107"/>
      <c r="R125" s="107"/>
      <c r="S125" s="169"/>
      <c r="T125" s="166"/>
      <c r="U125" s="166"/>
      <c r="V125" s="166"/>
      <c r="W125" s="166"/>
      <c r="X125" s="166"/>
      <c r="Y125" s="69"/>
      <c r="Z125" s="101"/>
    </row>
    <row r="126" spans="1:27" s="83" customFormat="1" ht="30" customHeight="1" x14ac:dyDescent="0.25">
      <c r="A126" s="237">
        <v>122</v>
      </c>
      <c r="B126" s="375" t="s">
        <v>178</v>
      </c>
      <c r="C126" s="378" t="s">
        <v>179</v>
      </c>
      <c r="D126" s="366">
        <v>75021374</v>
      </c>
      <c r="E126" s="369">
        <v>102731632</v>
      </c>
      <c r="F126" s="372">
        <v>600124215</v>
      </c>
      <c r="G126" s="185" t="s">
        <v>341</v>
      </c>
      <c r="H126" s="185" t="s">
        <v>96</v>
      </c>
      <c r="I126" s="185" t="s">
        <v>97</v>
      </c>
      <c r="J126" s="185" t="s">
        <v>180</v>
      </c>
      <c r="K126" s="185" t="s">
        <v>341</v>
      </c>
      <c r="L126" s="184">
        <v>2500000</v>
      </c>
      <c r="M126" s="163">
        <f t="shared" si="0"/>
        <v>2125000</v>
      </c>
      <c r="N126" s="186">
        <v>2021</v>
      </c>
      <c r="O126" s="187">
        <v>2027</v>
      </c>
      <c r="P126" s="168"/>
      <c r="Q126" s="107" t="s">
        <v>240</v>
      </c>
      <c r="R126" s="107" t="s">
        <v>240</v>
      </c>
      <c r="S126" s="169"/>
      <c r="T126" s="166"/>
      <c r="U126" s="166"/>
      <c r="V126" s="166" t="s">
        <v>240</v>
      </c>
      <c r="W126" s="166"/>
      <c r="X126" s="166"/>
      <c r="Y126" s="69"/>
      <c r="Z126" s="101"/>
    </row>
    <row r="127" spans="1:27" s="83" customFormat="1" ht="30" customHeight="1" x14ac:dyDescent="0.25">
      <c r="A127" s="237">
        <v>123</v>
      </c>
      <c r="B127" s="376"/>
      <c r="C127" s="379"/>
      <c r="D127" s="367"/>
      <c r="E127" s="370"/>
      <c r="F127" s="373"/>
      <c r="G127" s="185" t="s">
        <v>287</v>
      </c>
      <c r="H127" s="185" t="s">
        <v>96</v>
      </c>
      <c r="I127" s="185" t="s">
        <v>97</v>
      </c>
      <c r="J127" s="185" t="s">
        <v>180</v>
      </c>
      <c r="K127" s="185" t="s">
        <v>343</v>
      </c>
      <c r="L127" s="184">
        <v>3500000</v>
      </c>
      <c r="M127" s="163">
        <f t="shared" si="0"/>
        <v>2975000</v>
      </c>
      <c r="N127" s="186">
        <v>2021</v>
      </c>
      <c r="O127" s="187">
        <v>2027</v>
      </c>
      <c r="P127" s="168"/>
      <c r="Q127" s="107"/>
      <c r="R127" s="107"/>
      <c r="S127" s="169"/>
      <c r="T127" s="166"/>
      <c r="U127" s="166"/>
      <c r="V127" s="166" t="s">
        <v>240</v>
      </c>
      <c r="W127" s="166"/>
      <c r="X127" s="166"/>
      <c r="Y127" s="69"/>
      <c r="Z127" s="101"/>
    </row>
    <row r="128" spans="1:27" s="236" customFormat="1" ht="30" customHeight="1" x14ac:dyDescent="0.25">
      <c r="A128" s="237">
        <v>124</v>
      </c>
      <c r="B128" s="376"/>
      <c r="C128" s="379"/>
      <c r="D128" s="367"/>
      <c r="E128" s="370"/>
      <c r="F128" s="373"/>
      <c r="G128" s="185" t="s">
        <v>342</v>
      </c>
      <c r="H128" s="185" t="s">
        <v>96</v>
      </c>
      <c r="I128" s="185" t="s">
        <v>97</v>
      </c>
      <c r="J128" s="185" t="s">
        <v>180</v>
      </c>
      <c r="K128" s="185" t="s">
        <v>342</v>
      </c>
      <c r="L128" s="184">
        <v>3000000</v>
      </c>
      <c r="M128" s="163">
        <f t="shared" ref="M128:M129" si="7">L128/100*85</f>
        <v>2550000</v>
      </c>
      <c r="N128" s="235">
        <v>2021</v>
      </c>
      <c r="O128" s="187">
        <v>2027</v>
      </c>
      <c r="P128" s="168"/>
      <c r="Q128" s="107"/>
      <c r="R128" s="107"/>
      <c r="S128" s="169"/>
      <c r="T128" s="237"/>
      <c r="U128" s="237"/>
      <c r="V128" s="237"/>
      <c r="W128" s="237"/>
      <c r="X128" s="237"/>
      <c r="Y128" s="69"/>
      <c r="Z128" s="101"/>
    </row>
    <row r="129" spans="1:26" s="83" customFormat="1" ht="45.75" customHeight="1" x14ac:dyDescent="0.25">
      <c r="A129" s="237">
        <v>125</v>
      </c>
      <c r="B129" s="377"/>
      <c r="C129" s="380"/>
      <c r="D129" s="368"/>
      <c r="E129" s="371"/>
      <c r="F129" s="374"/>
      <c r="G129" s="331" t="s">
        <v>645</v>
      </c>
      <c r="H129" s="331" t="s">
        <v>96</v>
      </c>
      <c r="I129" s="331" t="s">
        <v>97</v>
      </c>
      <c r="J129" s="331" t="s">
        <v>180</v>
      </c>
      <c r="K129" s="331" t="s">
        <v>645</v>
      </c>
      <c r="L129" s="332">
        <v>3900000</v>
      </c>
      <c r="M129" s="333">
        <f t="shared" si="7"/>
        <v>3315000</v>
      </c>
      <c r="N129" s="334">
        <v>2024</v>
      </c>
      <c r="O129" s="335">
        <v>2025</v>
      </c>
      <c r="P129" s="336"/>
      <c r="Q129" s="346"/>
      <c r="R129" s="346"/>
      <c r="S129" s="337"/>
      <c r="T129" s="347"/>
      <c r="U129" s="347"/>
      <c r="V129" s="347"/>
      <c r="W129" s="347"/>
      <c r="X129" s="347"/>
      <c r="Y129" s="343"/>
      <c r="Z129" s="348"/>
    </row>
    <row r="130" spans="1:26" s="83" customFormat="1" ht="51" customHeight="1" x14ac:dyDescent="0.25">
      <c r="A130" s="237">
        <v>126</v>
      </c>
      <c r="B130" s="375" t="s">
        <v>181</v>
      </c>
      <c r="C130" s="378" t="s">
        <v>135</v>
      </c>
      <c r="D130" s="366">
        <v>70932336</v>
      </c>
      <c r="E130" s="369">
        <v>102743142</v>
      </c>
      <c r="F130" s="372">
        <v>600124509</v>
      </c>
      <c r="G130" s="185" t="s">
        <v>387</v>
      </c>
      <c r="H130" s="185" t="s">
        <v>96</v>
      </c>
      <c r="I130" s="185" t="s">
        <v>97</v>
      </c>
      <c r="J130" s="185" t="s">
        <v>97</v>
      </c>
      <c r="K130" s="185" t="s">
        <v>389</v>
      </c>
      <c r="L130" s="316">
        <v>25000000</v>
      </c>
      <c r="M130" s="317">
        <f t="shared" si="0"/>
        <v>21250000</v>
      </c>
      <c r="N130" s="186">
        <v>2022</v>
      </c>
      <c r="O130" s="187">
        <v>2024</v>
      </c>
      <c r="P130" s="168"/>
      <c r="Q130" s="107"/>
      <c r="R130" s="107"/>
      <c r="S130" s="169"/>
      <c r="T130" s="166"/>
      <c r="U130" s="166"/>
      <c r="V130" s="166"/>
      <c r="W130" s="166" t="s">
        <v>240</v>
      </c>
      <c r="X130" s="166"/>
      <c r="Y130" s="157" t="s">
        <v>397</v>
      </c>
      <c r="Z130" s="101" t="s">
        <v>400</v>
      </c>
    </row>
    <row r="131" spans="1:26" s="83" customFormat="1" ht="30.75" customHeight="1" x14ac:dyDescent="0.25">
      <c r="A131" s="237">
        <v>127</v>
      </c>
      <c r="B131" s="376"/>
      <c r="C131" s="379"/>
      <c r="D131" s="367"/>
      <c r="E131" s="370"/>
      <c r="F131" s="373"/>
      <c r="G131" s="185" t="s">
        <v>388</v>
      </c>
      <c r="H131" s="185" t="s">
        <v>96</v>
      </c>
      <c r="I131" s="185" t="s">
        <v>97</v>
      </c>
      <c r="J131" s="185" t="s">
        <v>97</v>
      </c>
      <c r="K131" s="185" t="s">
        <v>390</v>
      </c>
      <c r="L131" s="316">
        <v>7000000</v>
      </c>
      <c r="M131" s="317">
        <f t="shared" si="0"/>
        <v>5950000</v>
      </c>
      <c r="N131" s="186">
        <v>2022</v>
      </c>
      <c r="O131" s="187">
        <v>2024</v>
      </c>
      <c r="P131" s="244" t="s">
        <v>240</v>
      </c>
      <c r="Q131" s="107" t="s">
        <v>240</v>
      </c>
      <c r="R131" s="231" t="s">
        <v>240</v>
      </c>
      <c r="S131" s="169" t="s">
        <v>240</v>
      </c>
      <c r="T131" s="166"/>
      <c r="U131" s="166"/>
      <c r="V131" s="166"/>
      <c r="W131" s="166"/>
      <c r="X131" s="166"/>
      <c r="Y131" s="157" t="s">
        <v>398</v>
      </c>
      <c r="Z131" s="101" t="s">
        <v>400</v>
      </c>
    </row>
    <row r="132" spans="1:26" s="171" customFormat="1" ht="30.75" customHeight="1" x14ac:dyDescent="0.25">
      <c r="A132" s="237">
        <v>128</v>
      </c>
      <c r="B132" s="376"/>
      <c r="C132" s="379"/>
      <c r="D132" s="367"/>
      <c r="E132" s="370"/>
      <c r="F132" s="373"/>
      <c r="G132" s="185" t="s">
        <v>406</v>
      </c>
      <c r="H132" s="185" t="s">
        <v>96</v>
      </c>
      <c r="I132" s="185" t="s">
        <v>97</v>
      </c>
      <c r="J132" s="185" t="s">
        <v>97</v>
      </c>
      <c r="K132" s="185" t="s">
        <v>406</v>
      </c>
      <c r="L132" s="239">
        <v>10000000</v>
      </c>
      <c r="M132" s="240">
        <f t="shared" si="0"/>
        <v>8500000</v>
      </c>
      <c r="N132" s="186">
        <v>2023</v>
      </c>
      <c r="O132" s="187">
        <v>2025</v>
      </c>
      <c r="P132" s="168"/>
      <c r="Q132" s="107"/>
      <c r="R132" s="107"/>
      <c r="S132" s="169"/>
      <c r="T132" s="166"/>
      <c r="U132" s="166"/>
      <c r="V132" s="166"/>
      <c r="W132" s="166"/>
      <c r="X132" s="166"/>
      <c r="Y132" s="157"/>
      <c r="Z132" s="101"/>
    </row>
    <row r="133" spans="1:26" s="171" customFormat="1" ht="30.75" customHeight="1" x14ac:dyDescent="0.25">
      <c r="A133" s="237">
        <v>129</v>
      </c>
      <c r="B133" s="376"/>
      <c r="C133" s="379"/>
      <c r="D133" s="367"/>
      <c r="E133" s="370"/>
      <c r="F133" s="373"/>
      <c r="G133" s="185" t="s">
        <v>420</v>
      </c>
      <c r="H133" s="185" t="s">
        <v>96</v>
      </c>
      <c r="I133" s="185" t="s">
        <v>97</v>
      </c>
      <c r="J133" s="185" t="s">
        <v>97</v>
      </c>
      <c r="K133" s="185" t="s">
        <v>422</v>
      </c>
      <c r="L133" s="239">
        <v>10000000</v>
      </c>
      <c r="M133" s="240">
        <f t="shared" si="0"/>
        <v>8500000</v>
      </c>
      <c r="N133" s="186">
        <v>2022</v>
      </c>
      <c r="O133" s="187">
        <v>2025</v>
      </c>
      <c r="P133" s="168"/>
      <c r="Q133" s="107"/>
      <c r="R133" s="107"/>
      <c r="S133" s="169"/>
      <c r="T133" s="166"/>
      <c r="U133" s="166"/>
      <c r="V133" s="166"/>
      <c r="W133" s="166"/>
      <c r="X133" s="166"/>
      <c r="Y133" s="157"/>
      <c r="Z133" s="101"/>
    </row>
    <row r="134" spans="1:26" s="236" customFormat="1" ht="30.75" customHeight="1" x14ac:dyDescent="0.25">
      <c r="A134" s="237">
        <v>130</v>
      </c>
      <c r="B134" s="376"/>
      <c r="C134" s="379"/>
      <c r="D134" s="367"/>
      <c r="E134" s="370"/>
      <c r="F134" s="373"/>
      <c r="G134" s="185" t="s">
        <v>421</v>
      </c>
      <c r="H134" s="185" t="s">
        <v>96</v>
      </c>
      <c r="I134" s="185" t="s">
        <v>97</v>
      </c>
      <c r="J134" s="185" t="s">
        <v>97</v>
      </c>
      <c r="K134" s="185" t="s">
        <v>421</v>
      </c>
      <c r="L134" s="288">
        <v>12000000</v>
      </c>
      <c r="M134" s="289">
        <f t="shared" ref="M134:M138" si="8">L134/100*85</f>
        <v>10200000</v>
      </c>
      <c r="N134" s="235">
        <v>2022</v>
      </c>
      <c r="O134" s="187">
        <v>2025</v>
      </c>
      <c r="P134" s="168"/>
      <c r="Q134" s="107"/>
      <c r="R134" s="107"/>
      <c r="S134" s="169"/>
      <c r="T134" s="237"/>
      <c r="U134" s="237"/>
      <c r="V134" s="237"/>
      <c r="W134" s="237"/>
      <c r="X134" s="237"/>
      <c r="Y134" s="157"/>
      <c r="Z134" s="101"/>
    </row>
    <row r="135" spans="1:26" s="236" customFormat="1" ht="30.75" customHeight="1" x14ac:dyDescent="0.25">
      <c r="A135" s="237">
        <v>131</v>
      </c>
      <c r="B135" s="376"/>
      <c r="C135" s="379"/>
      <c r="D135" s="367"/>
      <c r="E135" s="370"/>
      <c r="F135" s="373"/>
      <c r="G135" s="314" t="s">
        <v>510</v>
      </c>
      <c r="H135" s="314" t="s">
        <v>96</v>
      </c>
      <c r="I135" s="314" t="s">
        <v>97</v>
      </c>
      <c r="J135" s="314" t="s">
        <v>97</v>
      </c>
      <c r="K135" s="314" t="s">
        <v>597</v>
      </c>
      <c r="L135" s="316">
        <v>4000000</v>
      </c>
      <c r="M135" s="317">
        <f t="shared" si="8"/>
        <v>3400000</v>
      </c>
      <c r="N135" s="319">
        <v>2023</v>
      </c>
      <c r="O135" s="318">
        <v>2025</v>
      </c>
      <c r="P135" s="168"/>
      <c r="Q135" s="107"/>
      <c r="R135" s="107"/>
      <c r="S135" s="169"/>
      <c r="T135" s="237"/>
      <c r="U135" s="237"/>
      <c r="V135" s="237"/>
      <c r="W135" s="237"/>
      <c r="X135" s="237"/>
      <c r="Y135" s="157"/>
      <c r="Z135" s="101"/>
    </row>
    <row r="136" spans="1:26" s="236" customFormat="1" ht="30.75" customHeight="1" x14ac:dyDescent="0.25">
      <c r="A136" s="237">
        <v>132</v>
      </c>
      <c r="B136" s="376"/>
      <c r="C136" s="379"/>
      <c r="D136" s="367"/>
      <c r="E136" s="370"/>
      <c r="F136" s="373"/>
      <c r="G136" s="314" t="s">
        <v>393</v>
      </c>
      <c r="H136" s="314" t="s">
        <v>96</v>
      </c>
      <c r="I136" s="314" t="s">
        <v>97</v>
      </c>
      <c r="J136" s="314" t="s">
        <v>97</v>
      </c>
      <c r="K136" s="314" t="s">
        <v>596</v>
      </c>
      <c r="L136" s="316">
        <v>8000000</v>
      </c>
      <c r="M136" s="317">
        <f t="shared" si="8"/>
        <v>6800000</v>
      </c>
      <c r="N136" s="235">
        <v>2022</v>
      </c>
      <c r="O136" s="187">
        <v>2025</v>
      </c>
      <c r="P136" s="168"/>
      <c r="Q136" s="107"/>
      <c r="R136" s="107"/>
      <c r="S136" s="169"/>
      <c r="T136" s="237"/>
      <c r="U136" s="237"/>
      <c r="V136" s="228" t="s">
        <v>240</v>
      </c>
      <c r="W136" s="237"/>
      <c r="X136" s="237"/>
      <c r="Y136" s="157"/>
      <c r="Z136" s="101"/>
    </row>
    <row r="137" spans="1:26" s="236" customFormat="1" ht="30.75" customHeight="1" x14ac:dyDescent="0.25">
      <c r="A137" s="237">
        <v>133</v>
      </c>
      <c r="B137" s="376"/>
      <c r="C137" s="379"/>
      <c r="D137" s="367"/>
      <c r="E137" s="370"/>
      <c r="F137" s="373"/>
      <c r="G137" s="314" t="s">
        <v>594</v>
      </c>
      <c r="H137" s="314" t="s">
        <v>96</v>
      </c>
      <c r="I137" s="314" t="s">
        <v>97</v>
      </c>
      <c r="J137" s="314" t="s">
        <v>97</v>
      </c>
      <c r="K137" s="314" t="s">
        <v>593</v>
      </c>
      <c r="L137" s="316">
        <v>15000000</v>
      </c>
      <c r="M137" s="317">
        <f t="shared" si="8"/>
        <v>12750000</v>
      </c>
      <c r="N137" s="319">
        <v>2023</v>
      </c>
      <c r="O137" s="318"/>
      <c r="P137" s="320" t="s">
        <v>240</v>
      </c>
      <c r="Q137" s="329" t="s">
        <v>240</v>
      </c>
      <c r="R137" s="329" t="s">
        <v>240</v>
      </c>
      <c r="S137" s="321" t="s">
        <v>240</v>
      </c>
      <c r="T137" s="237"/>
      <c r="U137" s="237"/>
      <c r="V137" s="237"/>
      <c r="W137" s="237"/>
      <c r="X137" s="237"/>
      <c r="Y137" s="157"/>
      <c r="Z137" s="101"/>
    </row>
    <row r="138" spans="1:26" s="171" customFormat="1" ht="30.75" customHeight="1" x14ac:dyDescent="0.25">
      <c r="A138" s="237">
        <v>134</v>
      </c>
      <c r="B138" s="377"/>
      <c r="C138" s="380"/>
      <c r="D138" s="368"/>
      <c r="E138" s="371"/>
      <c r="F138" s="374"/>
      <c r="G138" s="314" t="s">
        <v>591</v>
      </c>
      <c r="H138" s="314" t="s">
        <v>96</v>
      </c>
      <c r="I138" s="314" t="s">
        <v>97</v>
      </c>
      <c r="J138" s="314" t="s">
        <v>97</v>
      </c>
      <c r="K138" s="314" t="s">
        <v>592</v>
      </c>
      <c r="L138" s="316">
        <v>25000000</v>
      </c>
      <c r="M138" s="317">
        <f t="shared" si="8"/>
        <v>21250000</v>
      </c>
      <c r="N138" s="319">
        <v>2023</v>
      </c>
      <c r="O138" s="187"/>
      <c r="P138" s="168"/>
      <c r="Q138" s="107"/>
      <c r="R138" s="107"/>
      <c r="S138" s="169"/>
      <c r="T138" s="166"/>
      <c r="U138" s="166"/>
      <c r="V138" s="293"/>
      <c r="W138" s="166"/>
      <c r="X138" s="166"/>
      <c r="Y138" s="157"/>
      <c r="Z138" s="101"/>
    </row>
    <row r="139" spans="1:26" s="83" customFormat="1" ht="63" customHeight="1" x14ac:dyDescent="0.25">
      <c r="A139" s="237">
        <v>135</v>
      </c>
      <c r="B139" s="375" t="s">
        <v>182</v>
      </c>
      <c r="C139" s="378" t="s">
        <v>135</v>
      </c>
      <c r="D139" s="366">
        <v>70932328</v>
      </c>
      <c r="E139" s="369">
        <v>102743169</v>
      </c>
      <c r="F139" s="372">
        <v>600124517</v>
      </c>
      <c r="G139" s="238" t="s">
        <v>567</v>
      </c>
      <c r="H139" s="185" t="s">
        <v>96</v>
      </c>
      <c r="I139" s="185" t="s">
        <v>97</v>
      </c>
      <c r="J139" s="185" t="s">
        <v>97</v>
      </c>
      <c r="K139" s="185" t="s">
        <v>391</v>
      </c>
      <c r="L139" s="184">
        <v>20000000</v>
      </c>
      <c r="M139" s="163">
        <f t="shared" si="0"/>
        <v>17000000</v>
      </c>
      <c r="N139" s="186">
        <v>2021</v>
      </c>
      <c r="O139" s="187">
        <v>2024</v>
      </c>
      <c r="P139" s="168"/>
      <c r="Q139" s="107" t="s">
        <v>240</v>
      </c>
      <c r="R139" s="107"/>
      <c r="S139" s="169"/>
      <c r="T139" s="166"/>
      <c r="U139" s="166"/>
      <c r="V139" s="166" t="s">
        <v>240</v>
      </c>
      <c r="W139" s="166"/>
      <c r="X139" s="166"/>
      <c r="Y139" s="157" t="s">
        <v>397</v>
      </c>
      <c r="Z139" s="101" t="s">
        <v>400</v>
      </c>
    </row>
    <row r="140" spans="1:26" s="83" customFormat="1" ht="34.5" customHeight="1" x14ac:dyDescent="0.25">
      <c r="A140" s="237">
        <v>136</v>
      </c>
      <c r="B140" s="376"/>
      <c r="C140" s="379"/>
      <c r="D140" s="367"/>
      <c r="E140" s="370"/>
      <c r="F140" s="373"/>
      <c r="G140" s="185" t="s">
        <v>404</v>
      </c>
      <c r="H140" s="185" t="s">
        <v>96</v>
      </c>
      <c r="I140" s="185" t="s">
        <v>97</v>
      </c>
      <c r="J140" s="185" t="s">
        <v>97</v>
      </c>
      <c r="K140" s="185" t="s">
        <v>392</v>
      </c>
      <c r="L140" s="184">
        <v>9000000</v>
      </c>
      <c r="M140" s="163">
        <f t="shared" si="0"/>
        <v>7650000</v>
      </c>
      <c r="N140" s="186">
        <v>2021</v>
      </c>
      <c r="O140" s="187">
        <v>2024</v>
      </c>
      <c r="P140" s="244" t="s">
        <v>240</v>
      </c>
      <c r="Q140" s="107" t="s">
        <v>240</v>
      </c>
      <c r="R140" s="231" t="s">
        <v>240</v>
      </c>
      <c r="S140" s="243" t="s">
        <v>240</v>
      </c>
      <c r="T140" s="258"/>
      <c r="U140" s="166"/>
      <c r="V140" s="166"/>
      <c r="W140" s="166"/>
      <c r="X140" s="166"/>
      <c r="Y140" s="157" t="s">
        <v>399</v>
      </c>
      <c r="Z140" s="101" t="s">
        <v>400</v>
      </c>
    </row>
    <row r="141" spans="1:26" s="83" customFormat="1" ht="30" x14ac:dyDescent="0.25">
      <c r="A141" s="237">
        <v>137</v>
      </c>
      <c r="B141" s="376"/>
      <c r="C141" s="379"/>
      <c r="D141" s="367"/>
      <c r="E141" s="370"/>
      <c r="F141" s="373"/>
      <c r="G141" s="185" t="s">
        <v>405</v>
      </c>
      <c r="H141" s="185" t="s">
        <v>96</v>
      </c>
      <c r="I141" s="185" t="s">
        <v>97</v>
      </c>
      <c r="J141" s="185" t="s">
        <v>97</v>
      </c>
      <c r="K141" s="185" t="s">
        <v>405</v>
      </c>
      <c r="L141" s="184">
        <v>12000000</v>
      </c>
      <c r="M141" s="163">
        <f t="shared" si="0"/>
        <v>10200000</v>
      </c>
      <c r="N141" s="186">
        <v>2021</v>
      </c>
      <c r="O141" s="187">
        <v>2023</v>
      </c>
      <c r="P141" s="244" t="s">
        <v>240</v>
      </c>
      <c r="Q141" s="231" t="s">
        <v>240</v>
      </c>
      <c r="R141" s="231" t="s">
        <v>240</v>
      </c>
      <c r="S141" s="243" t="s">
        <v>240</v>
      </c>
      <c r="T141" s="166"/>
      <c r="U141" s="166"/>
      <c r="V141" s="166"/>
      <c r="W141" s="166"/>
      <c r="X141" s="166"/>
      <c r="Y141" s="157"/>
      <c r="Z141" s="101"/>
    </row>
    <row r="142" spans="1:26" s="83" customFormat="1" ht="30" x14ac:dyDescent="0.25">
      <c r="A142" s="237">
        <v>138</v>
      </c>
      <c r="B142" s="376"/>
      <c r="C142" s="379"/>
      <c r="D142" s="367"/>
      <c r="E142" s="370"/>
      <c r="F142" s="373"/>
      <c r="G142" s="185" t="s">
        <v>406</v>
      </c>
      <c r="H142" s="185" t="s">
        <v>96</v>
      </c>
      <c r="I142" s="185" t="s">
        <v>97</v>
      </c>
      <c r="J142" s="185" t="s">
        <v>97</v>
      </c>
      <c r="K142" s="185" t="s">
        <v>406</v>
      </c>
      <c r="L142" s="184">
        <v>8000000</v>
      </c>
      <c r="M142" s="163">
        <f t="shared" si="0"/>
        <v>6800000</v>
      </c>
      <c r="N142" s="186">
        <v>2021</v>
      </c>
      <c r="O142" s="187">
        <v>2023</v>
      </c>
      <c r="P142" s="168"/>
      <c r="Q142" s="107"/>
      <c r="R142" s="107"/>
      <c r="S142" s="169"/>
      <c r="T142" s="166"/>
      <c r="U142" s="166"/>
      <c r="V142" s="166"/>
      <c r="W142" s="166"/>
      <c r="X142" s="166"/>
      <c r="Y142" s="157"/>
      <c r="Z142" s="101"/>
    </row>
    <row r="143" spans="1:26" s="83" customFormat="1" ht="30" x14ac:dyDescent="0.25">
      <c r="A143" s="237">
        <v>139</v>
      </c>
      <c r="B143" s="376"/>
      <c r="C143" s="379"/>
      <c r="D143" s="367"/>
      <c r="E143" s="370"/>
      <c r="F143" s="373"/>
      <c r="G143" s="185" t="s">
        <v>407</v>
      </c>
      <c r="H143" s="185" t="s">
        <v>96</v>
      </c>
      <c r="I143" s="185" t="s">
        <v>97</v>
      </c>
      <c r="J143" s="185" t="s">
        <v>97</v>
      </c>
      <c r="K143" s="185" t="s">
        <v>407</v>
      </c>
      <c r="L143" s="184">
        <v>10000000</v>
      </c>
      <c r="M143" s="163">
        <f t="shared" si="0"/>
        <v>8500000</v>
      </c>
      <c r="N143" s="186">
        <v>2021</v>
      </c>
      <c r="O143" s="187">
        <v>2023</v>
      </c>
      <c r="P143" s="168"/>
      <c r="Q143" s="107"/>
      <c r="R143" s="107"/>
      <c r="S143" s="169"/>
      <c r="T143" s="166"/>
      <c r="U143" s="166"/>
      <c r="V143" s="166"/>
      <c r="W143" s="166"/>
      <c r="X143" s="166"/>
      <c r="Y143" s="157"/>
      <c r="Z143" s="101"/>
    </row>
    <row r="144" spans="1:26" s="83" customFormat="1" ht="30" x14ac:dyDescent="0.25">
      <c r="A144" s="237">
        <v>140</v>
      </c>
      <c r="B144" s="376"/>
      <c r="C144" s="379"/>
      <c r="D144" s="367"/>
      <c r="E144" s="370"/>
      <c r="F144" s="373"/>
      <c r="G144" s="185" t="s">
        <v>408</v>
      </c>
      <c r="H144" s="185" t="s">
        <v>96</v>
      </c>
      <c r="I144" s="185" t="s">
        <v>97</v>
      </c>
      <c r="J144" s="185" t="s">
        <v>97</v>
      </c>
      <c r="K144" s="185" t="s">
        <v>408</v>
      </c>
      <c r="L144" s="184">
        <v>10000000</v>
      </c>
      <c r="M144" s="163">
        <f t="shared" si="0"/>
        <v>8500000</v>
      </c>
      <c r="N144" s="186">
        <v>2021</v>
      </c>
      <c r="O144" s="187">
        <v>2023</v>
      </c>
      <c r="P144" s="168"/>
      <c r="Q144" s="107"/>
      <c r="R144" s="107"/>
      <c r="S144" s="169"/>
      <c r="T144" s="166"/>
      <c r="U144" s="166"/>
      <c r="V144" s="166"/>
      <c r="W144" s="166"/>
      <c r="X144" s="166"/>
      <c r="Y144" s="157"/>
      <c r="Z144" s="101"/>
    </row>
    <row r="145" spans="1:26" s="83" customFormat="1" ht="45" x14ac:dyDescent="0.25">
      <c r="A145" s="237">
        <v>141</v>
      </c>
      <c r="B145" s="376"/>
      <c r="C145" s="379"/>
      <c r="D145" s="367"/>
      <c r="E145" s="370"/>
      <c r="F145" s="373"/>
      <c r="G145" s="185" t="s">
        <v>409</v>
      </c>
      <c r="H145" s="185" t="s">
        <v>96</v>
      </c>
      <c r="I145" s="185" t="s">
        <v>97</v>
      </c>
      <c r="J145" s="185" t="s">
        <v>97</v>
      </c>
      <c r="K145" s="185" t="s">
        <v>409</v>
      </c>
      <c r="L145" s="184">
        <v>3000000</v>
      </c>
      <c r="M145" s="163">
        <f t="shared" si="0"/>
        <v>2550000</v>
      </c>
      <c r="N145" s="186">
        <v>2021</v>
      </c>
      <c r="O145" s="187">
        <v>2023</v>
      </c>
      <c r="P145" s="168"/>
      <c r="Q145" s="107"/>
      <c r="R145" s="107"/>
      <c r="S145" s="169"/>
      <c r="T145" s="166"/>
      <c r="U145" s="166"/>
      <c r="V145" s="166"/>
      <c r="W145" s="166"/>
      <c r="X145" s="166"/>
      <c r="Y145" s="157"/>
      <c r="Z145" s="101"/>
    </row>
    <row r="146" spans="1:26" s="83" customFormat="1" ht="30" x14ac:dyDescent="0.25">
      <c r="A146" s="237">
        <v>142</v>
      </c>
      <c r="B146" s="376"/>
      <c r="C146" s="379"/>
      <c r="D146" s="367"/>
      <c r="E146" s="370"/>
      <c r="F146" s="373"/>
      <c r="G146" s="185" t="s">
        <v>410</v>
      </c>
      <c r="H146" s="185" t="s">
        <v>96</v>
      </c>
      <c r="I146" s="185" t="s">
        <v>97</v>
      </c>
      <c r="J146" s="185" t="s">
        <v>97</v>
      </c>
      <c r="K146" s="185" t="s">
        <v>410</v>
      </c>
      <c r="L146" s="184">
        <v>2000000</v>
      </c>
      <c r="M146" s="163">
        <f t="shared" si="0"/>
        <v>1700000</v>
      </c>
      <c r="N146" s="186">
        <v>2021</v>
      </c>
      <c r="O146" s="187">
        <v>2023</v>
      </c>
      <c r="P146" s="168"/>
      <c r="Q146" s="107"/>
      <c r="R146" s="107"/>
      <c r="S146" s="169"/>
      <c r="T146" s="166"/>
      <c r="U146" s="166"/>
      <c r="V146" s="166"/>
      <c r="W146" s="166"/>
      <c r="X146" s="166"/>
      <c r="Y146" s="157"/>
      <c r="Z146" s="101"/>
    </row>
    <row r="147" spans="1:26" s="83" customFormat="1" x14ac:dyDescent="0.25">
      <c r="A147" s="237">
        <v>143</v>
      </c>
      <c r="B147" s="377"/>
      <c r="C147" s="380"/>
      <c r="D147" s="368"/>
      <c r="E147" s="371"/>
      <c r="F147" s="374"/>
      <c r="G147" s="185" t="s">
        <v>411</v>
      </c>
      <c r="H147" s="185" t="s">
        <v>96</v>
      </c>
      <c r="I147" s="185" t="s">
        <v>97</v>
      </c>
      <c r="J147" s="185" t="s">
        <v>97</v>
      </c>
      <c r="K147" s="185" t="s">
        <v>411</v>
      </c>
      <c r="L147" s="184">
        <v>3000000</v>
      </c>
      <c r="M147" s="163">
        <f t="shared" si="0"/>
        <v>2550000</v>
      </c>
      <c r="N147" s="186">
        <v>2021</v>
      </c>
      <c r="O147" s="187">
        <v>2023</v>
      </c>
      <c r="P147" s="168"/>
      <c r="Q147" s="107"/>
      <c r="R147" s="107"/>
      <c r="S147" s="169"/>
      <c r="T147" s="166"/>
      <c r="U147" s="166"/>
      <c r="V147" s="166"/>
      <c r="W147" s="166"/>
      <c r="X147" s="166"/>
      <c r="Y147" s="157"/>
      <c r="Z147" s="101"/>
    </row>
    <row r="148" spans="1:26" s="83" customFormat="1" ht="30" customHeight="1" x14ac:dyDescent="0.25">
      <c r="A148" s="237">
        <v>144</v>
      </c>
      <c r="B148" s="451" t="s">
        <v>602</v>
      </c>
      <c r="C148" s="378" t="s">
        <v>135</v>
      </c>
      <c r="D148" s="366">
        <v>70932310</v>
      </c>
      <c r="E148" s="369">
        <v>102743266</v>
      </c>
      <c r="F148" s="372">
        <v>600124541</v>
      </c>
      <c r="G148" s="185" t="s">
        <v>393</v>
      </c>
      <c r="H148" s="185" t="s">
        <v>96</v>
      </c>
      <c r="I148" s="185" t="s">
        <v>97</v>
      </c>
      <c r="J148" s="185" t="s">
        <v>97</v>
      </c>
      <c r="K148" s="185" t="s">
        <v>395</v>
      </c>
      <c r="L148" s="184">
        <v>10000000</v>
      </c>
      <c r="M148" s="163">
        <f t="shared" si="0"/>
        <v>8500000</v>
      </c>
      <c r="N148" s="186">
        <v>2021</v>
      </c>
      <c r="O148" s="187">
        <v>2024</v>
      </c>
      <c r="P148" s="168"/>
      <c r="Q148" s="107"/>
      <c r="R148" s="107"/>
      <c r="S148" s="169"/>
      <c r="T148" s="166"/>
      <c r="U148" s="166"/>
      <c r="V148" s="166" t="s">
        <v>240</v>
      </c>
      <c r="W148" s="166"/>
      <c r="X148" s="166"/>
      <c r="Y148" s="157" t="s">
        <v>399</v>
      </c>
      <c r="Z148" s="101" t="s">
        <v>400</v>
      </c>
    </row>
    <row r="149" spans="1:26" s="83" customFormat="1" ht="33" customHeight="1" x14ac:dyDescent="0.25">
      <c r="A149" s="237">
        <v>145</v>
      </c>
      <c r="B149" s="452"/>
      <c r="C149" s="379"/>
      <c r="D149" s="367"/>
      <c r="E149" s="370"/>
      <c r="F149" s="373"/>
      <c r="G149" s="185" t="s">
        <v>394</v>
      </c>
      <c r="H149" s="185" t="s">
        <v>96</v>
      </c>
      <c r="I149" s="185" t="s">
        <v>97</v>
      </c>
      <c r="J149" s="185" t="s">
        <v>97</v>
      </c>
      <c r="K149" s="185" t="s">
        <v>396</v>
      </c>
      <c r="L149" s="239">
        <v>8000000</v>
      </c>
      <c r="M149" s="240">
        <f t="shared" si="0"/>
        <v>6800000</v>
      </c>
      <c r="N149" s="186">
        <v>2021</v>
      </c>
      <c r="O149" s="187">
        <v>2024</v>
      </c>
      <c r="P149" s="168"/>
      <c r="Q149" s="107"/>
      <c r="R149" s="107"/>
      <c r="S149" s="169"/>
      <c r="T149" s="166"/>
      <c r="U149" s="166"/>
      <c r="V149" s="166"/>
      <c r="W149" s="166" t="s">
        <v>240</v>
      </c>
      <c r="X149" s="166"/>
      <c r="Y149" s="157" t="s">
        <v>399</v>
      </c>
      <c r="Z149" s="101" t="s">
        <v>400</v>
      </c>
    </row>
    <row r="150" spans="1:26" s="83" customFormat="1" ht="33.75" customHeight="1" x14ac:dyDescent="0.25">
      <c r="A150" s="237">
        <v>146</v>
      </c>
      <c r="B150" s="452"/>
      <c r="C150" s="379"/>
      <c r="D150" s="367"/>
      <c r="E150" s="370"/>
      <c r="F150" s="373"/>
      <c r="G150" s="185" t="s">
        <v>412</v>
      </c>
      <c r="H150" s="185" t="s">
        <v>96</v>
      </c>
      <c r="I150" s="185" t="s">
        <v>97</v>
      </c>
      <c r="J150" s="185" t="s">
        <v>97</v>
      </c>
      <c r="K150" s="185" t="s">
        <v>412</v>
      </c>
      <c r="L150" s="239">
        <v>12000000</v>
      </c>
      <c r="M150" s="240">
        <f t="shared" si="0"/>
        <v>10200000</v>
      </c>
      <c r="N150" s="186">
        <v>2021</v>
      </c>
      <c r="O150" s="187">
        <v>2022</v>
      </c>
      <c r="P150" s="168"/>
      <c r="Q150" s="107"/>
      <c r="R150" s="107"/>
      <c r="S150" s="169"/>
      <c r="T150" s="228" t="s">
        <v>240</v>
      </c>
      <c r="U150" s="166"/>
      <c r="V150" s="166"/>
      <c r="W150" s="166"/>
      <c r="X150" s="166"/>
      <c r="Y150" s="242" t="s">
        <v>566</v>
      </c>
      <c r="Z150" s="101"/>
    </row>
    <row r="151" spans="1:26" s="236" customFormat="1" ht="33.75" customHeight="1" x14ac:dyDescent="0.25">
      <c r="A151" s="237">
        <v>147</v>
      </c>
      <c r="B151" s="452"/>
      <c r="C151" s="379"/>
      <c r="D151" s="367"/>
      <c r="E151" s="370"/>
      <c r="F151" s="373"/>
      <c r="G151" s="287" t="s">
        <v>578</v>
      </c>
      <c r="H151" s="287" t="s">
        <v>96</v>
      </c>
      <c r="I151" s="287" t="s">
        <v>97</v>
      </c>
      <c r="J151" s="287" t="s">
        <v>97</v>
      </c>
      <c r="K151" s="287" t="s">
        <v>408</v>
      </c>
      <c r="L151" s="288">
        <v>25000000</v>
      </c>
      <c r="M151" s="289">
        <f t="shared" si="0"/>
        <v>21250000</v>
      </c>
      <c r="N151" s="291">
        <v>2023</v>
      </c>
      <c r="O151" s="290">
        <v>2024</v>
      </c>
      <c r="P151" s="168"/>
      <c r="Q151" s="107"/>
      <c r="R151" s="107"/>
      <c r="S151" s="169"/>
      <c r="T151" s="293"/>
      <c r="U151" s="237"/>
      <c r="V151" s="237"/>
      <c r="W151" s="237"/>
      <c r="X151" s="237"/>
      <c r="Y151" s="292"/>
      <c r="Z151" s="101"/>
    </row>
    <row r="152" spans="1:26" s="236" customFormat="1" ht="30.75" customHeight="1" x14ac:dyDescent="0.25">
      <c r="A152" s="237">
        <v>148</v>
      </c>
      <c r="B152" s="452"/>
      <c r="C152" s="379"/>
      <c r="D152" s="367"/>
      <c r="E152" s="370"/>
      <c r="F152" s="373"/>
      <c r="G152" s="238" t="s">
        <v>471</v>
      </c>
      <c r="H152" s="238" t="s">
        <v>96</v>
      </c>
      <c r="I152" s="238" t="s">
        <v>97</v>
      </c>
      <c r="J152" s="238" t="s">
        <v>97</v>
      </c>
      <c r="K152" s="238" t="s">
        <v>471</v>
      </c>
      <c r="L152" s="239">
        <v>2000000</v>
      </c>
      <c r="M152" s="240">
        <f t="shared" si="0"/>
        <v>1700000</v>
      </c>
      <c r="N152" s="242">
        <v>2021</v>
      </c>
      <c r="O152" s="241">
        <v>2025</v>
      </c>
      <c r="P152" s="168"/>
      <c r="Q152" s="107" t="s">
        <v>240</v>
      </c>
      <c r="R152" s="107"/>
      <c r="S152" s="169"/>
      <c r="T152" s="237"/>
      <c r="U152" s="237"/>
      <c r="V152" s="237"/>
      <c r="W152" s="237"/>
      <c r="X152" s="237"/>
      <c r="Y152" s="242" t="s">
        <v>399</v>
      </c>
      <c r="Z152" s="101"/>
    </row>
    <row r="153" spans="1:26" s="236" customFormat="1" ht="32.25" customHeight="1" x14ac:dyDescent="0.25">
      <c r="A153" s="237">
        <v>149</v>
      </c>
      <c r="B153" s="452"/>
      <c r="C153" s="379"/>
      <c r="D153" s="367"/>
      <c r="E153" s="370"/>
      <c r="F153" s="373"/>
      <c r="G153" s="238" t="s">
        <v>472</v>
      </c>
      <c r="H153" s="238" t="s">
        <v>96</v>
      </c>
      <c r="I153" s="238" t="s">
        <v>97</v>
      </c>
      <c r="J153" s="238" t="s">
        <v>97</v>
      </c>
      <c r="K153" s="238" t="s">
        <v>472</v>
      </c>
      <c r="L153" s="239">
        <v>3000000</v>
      </c>
      <c r="M153" s="240">
        <f t="shared" si="0"/>
        <v>2550000</v>
      </c>
      <c r="N153" s="242">
        <v>2021</v>
      </c>
      <c r="O153" s="241">
        <v>2025</v>
      </c>
      <c r="P153" s="168"/>
      <c r="Q153" s="107"/>
      <c r="R153" s="231" t="s">
        <v>240</v>
      </c>
      <c r="S153" s="169" t="s">
        <v>240</v>
      </c>
      <c r="T153" s="237"/>
      <c r="U153" s="237"/>
      <c r="V153" s="237"/>
      <c r="W153" s="237"/>
      <c r="X153" s="237"/>
      <c r="Y153" s="242" t="s">
        <v>399</v>
      </c>
      <c r="Z153" s="101"/>
    </row>
    <row r="154" spans="1:26" s="236" customFormat="1" ht="31.5" customHeight="1" x14ac:dyDescent="0.25">
      <c r="A154" s="237">
        <v>150</v>
      </c>
      <c r="B154" s="452"/>
      <c r="C154" s="379"/>
      <c r="D154" s="367"/>
      <c r="E154" s="370"/>
      <c r="F154" s="373"/>
      <c r="G154" s="238" t="s">
        <v>473</v>
      </c>
      <c r="H154" s="238" t="s">
        <v>96</v>
      </c>
      <c r="I154" s="238" t="s">
        <v>97</v>
      </c>
      <c r="J154" s="238" t="s">
        <v>97</v>
      </c>
      <c r="K154" s="238" t="s">
        <v>473</v>
      </c>
      <c r="L154" s="239">
        <v>2000000</v>
      </c>
      <c r="M154" s="240">
        <f t="shared" si="0"/>
        <v>1700000</v>
      </c>
      <c r="N154" s="242">
        <v>2021</v>
      </c>
      <c r="O154" s="241">
        <v>2025</v>
      </c>
      <c r="P154" s="168"/>
      <c r="Q154" s="107" t="s">
        <v>240</v>
      </c>
      <c r="R154" s="107"/>
      <c r="S154" s="169"/>
      <c r="T154" s="237"/>
      <c r="U154" s="237"/>
      <c r="V154" s="237"/>
      <c r="W154" s="237"/>
      <c r="X154" s="237"/>
      <c r="Y154" s="242" t="s">
        <v>399</v>
      </c>
      <c r="Z154" s="101"/>
    </row>
    <row r="155" spans="1:26" s="236" customFormat="1" ht="33.75" customHeight="1" x14ac:dyDescent="0.25">
      <c r="A155" s="237">
        <v>151</v>
      </c>
      <c r="B155" s="452"/>
      <c r="C155" s="379"/>
      <c r="D155" s="367"/>
      <c r="E155" s="370"/>
      <c r="F155" s="373"/>
      <c r="G155" s="238" t="s">
        <v>474</v>
      </c>
      <c r="H155" s="238" t="s">
        <v>96</v>
      </c>
      <c r="I155" s="238" t="s">
        <v>97</v>
      </c>
      <c r="J155" s="238" t="s">
        <v>97</v>
      </c>
      <c r="K155" s="238" t="s">
        <v>474</v>
      </c>
      <c r="L155" s="239">
        <v>1500000</v>
      </c>
      <c r="M155" s="240">
        <f t="shared" si="0"/>
        <v>1275000</v>
      </c>
      <c r="N155" s="242">
        <v>2021</v>
      </c>
      <c r="O155" s="241">
        <v>2025</v>
      </c>
      <c r="P155" s="168"/>
      <c r="Q155" s="107" t="s">
        <v>240</v>
      </c>
      <c r="R155" s="107"/>
      <c r="S155" s="169"/>
      <c r="T155" s="237"/>
      <c r="U155" s="237"/>
      <c r="V155" s="237"/>
      <c r="W155" s="237"/>
      <c r="X155" s="237"/>
      <c r="Y155" s="242" t="s">
        <v>399</v>
      </c>
      <c r="Z155" s="101"/>
    </row>
    <row r="156" spans="1:26" s="236" customFormat="1" ht="32.25" customHeight="1" x14ac:dyDescent="0.25">
      <c r="A156" s="237">
        <v>152</v>
      </c>
      <c r="B156" s="452"/>
      <c r="C156" s="379"/>
      <c r="D156" s="367"/>
      <c r="E156" s="370"/>
      <c r="F156" s="373"/>
      <c r="G156" s="238" t="s">
        <v>475</v>
      </c>
      <c r="H156" s="238" t="s">
        <v>96</v>
      </c>
      <c r="I156" s="238" t="s">
        <v>97</v>
      </c>
      <c r="J156" s="238" t="s">
        <v>97</v>
      </c>
      <c r="K156" s="238" t="s">
        <v>475</v>
      </c>
      <c r="L156" s="239">
        <v>2500000</v>
      </c>
      <c r="M156" s="240">
        <f t="shared" si="0"/>
        <v>2125000</v>
      </c>
      <c r="N156" s="242">
        <v>2021</v>
      </c>
      <c r="O156" s="241">
        <v>2025</v>
      </c>
      <c r="P156" s="168"/>
      <c r="Q156" s="107"/>
      <c r="R156" s="107"/>
      <c r="S156" s="169"/>
      <c r="T156" s="237"/>
      <c r="U156" s="258"/>
      <c r="V156" s="237" t="s">
        <v>240</v>
      </c>
      <c r="W156" s="237"/>
      <c r="X156" s="237"/>
      <c r="Y156" s="242" t="s">
        <v>399</v>
      </c>
      <c r="Z156" s="101"/>
    </row>
    <row r="157" spans="1:26" s="236" customFormat="1" ht="33.75" customHeight="1" x14ac:dyDescent="0.25">
      <c r="A157" s="237">
        <v>153</v>
      </c>
      <c r="B157" s="452"/>
      <c r="C157" s="379"/>
      <c r="D157" s="367"/>
      <c r="E157" s="370"/>
      <c r="F157" s="373"/>
      <c r="G157" s="238" t="s">
        <v>476</v>
      </c>
      <c r="H157" s="238" t="s">
        <v>96</v>
      </c>
      <c r="I157" s="238" t="s">
        <v>97</v>
      </c>
      <c r="J157" s="238" t="s">
        <v>97</v>
      </c>
      <c r="K157" s="238" t="s">
        <v>476</v>
      </c>
      <c r="L157" s="239">
        <v>2000000</v>
      </c>
      <c r="M157" s="240">
        <f t="shared" si="0"/>
        <v>1700000</v>
      </c>
      <c r="N157" s="242">
        <v>2021</v>
      </c>
      <c r="O157" s="241">
        <v>2025</v>
      </c>
      <c r="P157" s="168"/>
      <c r="Q157" s="107"/>
      <c r="R157" s="107"/>
      <c r="S157" s="169"/>
      <c r="T157" s="237"/>
      <c r="U157" s="228" t="s">
        <v>240</v>
      </c>
      <c r="V157" s="237"/>
      <c r="W157" s="237"/>
      <c r="X157" s="237"/>
      <c r="Y157" s="242" t="s">
        <v>399</v>
      </c>
      <c r="Z157" s="101"/>
    </row>
    <row r="158" spans="1:26" s="236" customFormat="1" ht="33.75" customHeight="1" x14ac:dyDescent="0.25">
      <c r="A158" s="237">
        <v>154</v>
      </c>
      <c r="B158" s="453"/>
      <c r="C158" s="380"/>
      <c r="D158" s="368"/>
      <c r="E158" s="371"/>
      <c r="F158" s="374"/>
      <c r="G158" s="238" t="s">
        <v>477</v>
      </c>
      <c r="H158" s="238" t="s">
        <v>96</v>
      </c>
      <c r="I158" s="238" t="s">
        <v>97</v>
      </c>
      <c r="J158" s="238" t="s">
        <v>97</v>
      </c>
      <c r="K158" s="238" t="s">
        <v>477</v>
      </c>
      <c r="L158" s="239">
        <v>2500000</v>
      </c>
      <c r="M158" s="240">
        <f t="shared" si="0"/>
        <v>2125000</v>
      </c>
      <c r="N158" s="242">
        <v>2021</v>
      </c>
      <c r="O158" s="241">
        <v>2025</v>
      </c>
      <c r="P158" s="168"/>
      <c r="Q158" s="107"/>
      <c r="R158" s="107"/>
      <c r="S158" s="169"/>
      <c r="T158" s="237"/>
      <c r="U158" s="237" t="s">
        <v>240</v>
      </c>
      <c r="V158" s="237"/>
      <c r="W158" s="237"/>
      <c r="X158" s="237"/>
      <c r="Y158" s="242" t="s">
        <v>399</v>
      </c>
      <c r="Z158" s="101"/>
    </row>
    <row r="159" spans="1:26" s="83" customFormat="1" ht="32.25" customHeight="1" x14ac:dyDescent="0.25">
      <c r="A159" s="237">
        <v>155</v>
      </c>
      <c r="B159" s="375" t="s">
        <v>183</v>
      </c>
      <c r="C159" s="378" t="s">
        <v>135</v>
      </c>
      <c r="D159" s="366">
        <v>70932298</v>
      </c>
      <c r="E159" s="369">
        <v>102731748</v>
      </c>
      <c r="F159" s="372">
        <v>600124291</v>
      </c>
      <c r="G159" s="185" t="s">
        <v>401</v>
      </c>
      <c r="H159" s="185" t="s">
        <v>96</v>
      </c>
      <c r="I159" s="185" t="s">
        <v>97</v>
      </c>
      <c r="J159" s="185" t="s">
        <v>97</v>
      </c>
      <c r="K159" s="185" t="s">
        <v>401</v>
      </c>
      <c r="L159" s="239">
        <v>9000000</v>
      </c>
      <c r="M159" s="240">
        <f t="shared" si="0"/>
        <v>7650000</v>
      </c>
      <c r="N159" s="186">
        <v>2021</v>
      </c>
      <c r="O159" s="187">
        <v>2024</v>
      </c>
      <c r="P159" s="168"/>
      <c r="Q159" s="107"/>
      <c r="R159" s="107"/>
      <c r="S159" s="169" t="s">
        <v>240</v>
      </c>
      <c r="T159" s="166"/>
      <c r="U159" s="166"/>
      <c r="V159" s="166"/>
      <c r="W159" s="166"/>
      <c r="X159" s="166"/>
      <c r="Y159" s="157" t="s">
        <v>397</v>
      </c>
      <c r="Z159" s="101" t="s">
        <v>400</v>
      </c>
    </row>
    <row r="160" spans="1:26" s="83" customFormat="1" ht="22.5" customHeight="1" x14ac:dyDescent="0.25">
      <c r="A160" s="237">
        <v>156</v>
      </c>
      <c r="B160" s="377"/>
      <c r="C160" s="380"/>
      <c r="D160" s="368"/>
      <c r="E160" s="371"/>
      <c r="F160" s="374"/>
      <c r="G160" s="185" t="s">
        <v>402</v>
      </c>
      <c r="H160" s="185" t="s">
        <v>96</v>
      </c>
      <c r="I160" s="185" t="s">
        <v>97</v>
      </c>
      <c r="J160" s="185" t="s">
        <v>97</v>
      </c>
      <c r="K160" s="185" t="s">
        <v>402</v>
      </c>
      <c r="L160" s="316">
        <v>13000000</v>
      </c>
      <c r="M160" s="317">
        <f t="shared" si="0"/>
        <v>11050000</v>
      </c>
      <c r="N160" s="186">
        <v>2021</v>
      </c>
      <c r="O160" s="187">
        <v>2024</v>
      </c>
      <c r="P160" s="168"/>
      <c r="Q160" s="107"/>
      <c r="R160" s="107"/>
      <c r="S160" s="169"/>
      <c r="T160" s="166"/>
      <c r="U160" s="166"/>
      <c r="V160" s="166"/>
      <c r="W160" s="166" t="s">
        <v>240</v>
      </c>
      <c r="X160" s="166"/>
      <c r="Y160" s="157" t="s">
        <v>397</v>
      </c>
      <c r="Z160" s="101" t="s">
        <v>400</v>
      </c>
    </row>
    <row r="161" spans="1:26" s="83" customFormat="1" ht="32.25" customHeight="1" x14ac:dyDescent="0.25">
      <c r="A161" s="237">
        <v>157</v>
      </c>
      <c r="B161" s="375" t="s">
        <v>184</v>
      </c>
      <c r="C161" s="378" t="s">
        <v>135</v>
      </c>
      <c r="D161" s="366">
        <v>70932301</v>
      </c>
      <c r="E161" s="369">
        <v>102731756</v>
      </c>
      <c r="F161" s="372">
        <v>600124304</v>
      </c>
      <c r="G161" s="238" t="s">
        <v>478</v>
      </c>
      <c r="H161" s="200" t="s">
        <v>96</v>
      </c>
      <c r="I161" s="200" t="s">
        <v>97</v>
      </c>
      <c r="J161" s="200" t="s">
        <v>97</v>
      </c>
      <c r="K161" s="238" t="s">
        <v>478</v>
      </c>
      <c r="L161" s="316">
        <v>19000000</v>
      </c>
      <c r="M161" s="317">
        <f t="shared" si="0"/>
        <v>16150000</v>
      </c>
      <c r="N161" s="186">
        <v>2021</v>
      </c>
      <c r="O161" s="187">
        <v>2024</v>
      </c>
      <c r="P161" s="168" t="s">
        <v>240</v>
      </c>
      <c r="Q161" s="231" t="s">
        <v>240</v>
      </c>
      <c r="R161" s="231" t="s">
        <v>240</v>
      </c>
      <c r="S161" s="169" t="s">
        <v>240</v>
      </c>
      <c r="T161" s="166"/>
      <c r="U161" s="166"/>
      <c r="V161" s="166"/>
      <c r="W161" s="166"/>
      <c r="X161" s="166"/>
      <c r="Y161" s="157" t="s">
        <v>397</v>
      </c>
      <c r="Z161" s="101" t="s">
        <v>400</v>
      </c>
    </row>
    <row r="162" spans="1:26" s="83" customFormat="1" ht="18.75" customHeight="1" x14ac:dyDescent="0.25">
      <c r="A162" s="237">
        <v>158</v>
      </c>
      <c r="B162" s="377"/>
      <c r="C162" s="380"/>
      <c r="D162" s="368"/>
      <c r="E162" s="371"/>
      <c r="F162" s="374"/>
      <c r="G162" s="185" t="s">
        <v>242</v>
      </c>
      <c r="H162" s="185" t="s">
        <v>96</v>
      </c>
      <c r="I162" s="185" t="s">
        <v>97</v>
      </c>
      <c r="J162" s="185" t="s">
        <v>97</v>
      </c>
      <c r="K162" s="185" t="s">
        <v>242</v>
      </c>
      <c r="L162" s="239">
        <v>1000000</v>
      </c>
      <c r="M162" s="240">
        <f t="shared" si="0"/>
        <v>850000</v>
      </c>
      <c r="N162" s="186">
        <v>2021</v>
      </c>
      <c r="O162" s="187">
        <v>2024</v>
      </c>
      <c r="P162" s="168" t="s">
        <v>240</v>
      </c>
      <c r="Q162" s="107" t="s">
        <v>240</v>
      </c>
      <c r="R162" s="107" t="s">
        <v>240</v>
      </c>
      <c r="S162" s="169" t="s">
        <v>240</v>
      </c>
      <c r="T162" s="166"/>
      <c r="U162" s="166"/>
      <c r="V162" s="166" t="s">
        <v>240</v>
      </c>
      <c r="W162" s="166"/>
      <c r="X162" s="166"/>
      <c r="Y162" s="157"/>
      <c r="Z162" s="101" t="s">
        <v>400</v>
      </c>
    </row>
    <row r="163" spans="1:26" s="83" customFormat="1" ht="30" x14ac:dyDescent="0.25">
      <c r="A163" s="237">
        <v>159</v>
      </c>
      <c r="B163" s="294" t="s">
        <v>185</v>
      </c>
      <c r="C163" s="76" t="s">
        <v>191</v>
      </c>
      <c r="D163" s="76">
        <v>71340700</v>
      </c>
      <c r="E163" s="70">
        <v>151015279</v>
      </c>
      <c r="F163" s="78">
        <v>651015227</v>
      </c>
      <c r="G163" s="185"/>
      <c r="H163" s="185" t="s">
        <v>96</v>
      </c>
      <c r="I163" s="185" t="s">
        <v>97</v>
      </c>
      <c r="J163" s="185" t="s">
        <v>97</v>
      </c>
      <c r="K163" s="185"/>
      <c r="L163" s="184"/>
      <c r="M163" s="163">
        <f t="shared" si="0"/>
        <v>0</v>
      </c>
      <c r="N163" s="186"/>
      <c r="O163" s="187"/>
      <c r="P163" s="168"/>
      <c r="Q163" s="107"/>
      <c r="R163" s="107"/>
      <c r="S163" s="169"/>
      <c r="T163" s="166"/>
      <c r="U163" s="166"/>
      <c r="V163" s="166"/>
      <c r="W163" s="166"/>
      <c r="X163" s="166"/>
      <c r="Y163" s="69"/>
      <c r="Z163" s="101"/>
    </row>
    <row r="164" spans="1:26" s="83" customFormat="1" ht="60" x14ac:dyDescent="0.25">
      <c r="A164" s="237">
        <v>160</v>
      </c>
      <c r="B164" s="375" t="s">
        <v>192</v>
      </c>
      <c r="C164" s="378" t="s">
        <v>96</v>
      </c>
      <c r="D164" s="366">
        <v>60371676</v>
      </c>
      <c r="E164" s="369">
        <v>60371676</v>
      </c>
      <c r="F164" s="372">
        <v>600025748</v>
      </c>
      <c r="G164" s="163" t="s">
        <v>239</v>
      </c>
      <c r="H164" s="185" t="s">
        <v>96</v>
      </c>
      <c r="I164" s="185" t="s">
        <v>97</v>
      </c>
      <c r="J164" s="185" t="s">
        <v>103</v>
      </c>
      <c r="K164" s="185" t="s">
        <v>239</v>
      </c>
      <c r="L164" s="184">
        <v>500000</v>
      </c>
      <c r="M164" s="163">
        <f t="shared" si="0"/>
        <v>425000</v>
      </c>
      <c r="N164" s="186">
        <v>2022</v>
      </c>
      <c r="O164" s="187">
        <v>2027</v>
      </c>
      <c r="P164" s="168"/>
      <c r="Q164" s="107"/>
      <c r="R164" s="107" t="s">
        <v>240</v>
      </c>
      <c r="S164" s="169" t="s">
        <v>240</v>
      </c>
      <c r="T164" s="166"/>
      <c r="U164" s="166"/>
      <c r="V164" s="166" t="s">
        <v>240</v>
      </c>
      <c r="W164" s="166" t="s">
        <v>240</v>
      </c>
      <c r="X164" s="166" t="s">
        <v>240</v>
      </c>
      <c r="Y164" s="69" t="s">
        <v>241</v>
      </c>
      <c r="Z164" s="101" t="s">
        <v>241</v>
      </c>
    </row>
    <row r="165" spans="1:26" s="236" customFormat="1" ht="45" x14ac:dyDescent="0.25">
      <c r="A165" s="237">
        <v>161</v>
      </c>
      <c r="B165" s="376"/>
      <c r="C165" s="379"/>
      <c r="D165" s="367"/>
      <c r="E165" s="370"/>
      <c r="F165" s="373"/>
      <c r="G165" s="163" t="s">
        <v>427</v>
      </c>
      <c r="H165" s="185" t="s">
        <v>96</v>
      </c>
      <c r="I165" s="185" t="s">
        <v>97</v>
      </c>
      <c r="J165" s="185" t="s">
        <v>103</v>
      </c>
      <c r="K165" s="185" t="s">
        <v>427</v>
      </c>
      <c r="L165" s="184">
        <v>500000</v>
      </c>
      <c r="M165" s="163">
        <f t="shared" ref="M165:M166" si="9">L165/100*85</f>
        <v>425000</v>
      </c>
      <c r="N165" s="235">
        <v>2022</v>
      </c>
      <c r="O165" s="187">
        <v>2027</v>
      </c>
      <c r="P165" s="168"/>
      <c r="Q165" s="107"/>
      <c r="R165" s="107"/>
      <c r="S165" s="169"/>
      <c r="T165" s="237"/>
      <c r="U165" s="237"/>
      <c r="V165" s="237" t="s">
        <v>240</v>
      </c>
      <c r="W165" s="237" t="s">
        <v>240</v>
      </c>
      <c r="X165" s="237"/>
      <c r="Y165" s="69" t="s">
        <v>241</v>
      </c>
      <c r="Z165" s="101" t="s">
        <v>241</v>
      </c>
    </row>
    <row r="166" spans="1:26" s="83" customFormat="1" ht="30" x14ac:dyDescent="0.25">
      <c r="A166" s="237">
        <v>162</v>
      </c>
      <c r="B166" s="377"/>
      <c r="C166" s="380"/>
      <c r="D166" s="368"/>
      <c r="E166" s="371"/>
      <c r="F166" s="374"/>
      <c r="G166" s="240" t="s">
        <v>479</v>
      </c>
      <c r="H166" s="238" t="s">
        <v>96</v>
      </c>
      <c r="I166" s="238" t="s">
        <v>97</v>
      </c>
      <c r="J166" s="238" t="s">
        <v>103</v>
      </c>
      <c r="K166" s="240" t="s">
        <v>479</v>
      </c>
      <c r="L166" s="239">
        <v>1000000</v>
      </c>
      <c r="M166" s="240">
        <f t="shared" si="9"/>
        <v>850000</v>
      </c>
      <c r="N166" s="242">
        <v>2022</v>
      </c>
      <c r="O166" s="241">
        <v>2027</v>
      </c>
      <c r="P166" s="244"/>
      <c r="Q166" s="231"/>
      <c r="R166" s="231"/>
      <c r="S166" s="243"/>
      <c r="T166" s="228"/>
      <c r="U166" s="228"/>
      <c r="V166" s="228" t="s">
        <v>240</v>
      </c>
      <c r="W166" s="228" t="s">
        <v>240</v>
      </c>
      <c r="X166" s="228"/>
      <c r="Y166" s="229" t="s">
        <v>241</v>
      </c>
      <c r="Z166" s="230" t="s">
        <v>241</v>
      </c>
    </row>
    <row r="167" spans="1:26" s="83" customFormat="1" ht="45.75" thickBot="1" x14ac:dyDescent="0.3">
      <c r="A167" s="89">
        <v>163</v>
      </c>
      <c r="B167" s="306" t="s">
        <v>605</v>
      </c>
      <c r="C167" s="90" t="s">
        <v>96</v>
      </c>
      <c r="D167" s="108">
        <v>60371714</v>
      </c>
      <c r="E167" s="108" t="s">
        <v>186</v>
      </c>
      <c r="F167" s="109" t="s">
        <v>187</v>
      </c>
      <c r="G167" s="57"/>
      <c r="H167" s="57" t="s">
        <v>96</v>
      </c>
      <c r="I167" s="57" t="s">
        <v>97</v>
      </c>
      <c r="J167" s="57" t="s">
        <v>97</v>
      </c>
      <c r="K167" s="57"/>
      <c r="L167" s="158"/>
      <c r="M167" s="159">
        <f t="shared" si="0"/>
        <v>0</v>
      </c>
      <c r="N167" s="68"/>
      <c r="O167" s="91"/>
      <c r="P167" s="92"/>
      <c r="Q167" s="110"/>
      <c r="R167" s="110"/>
      <c r="S167" s="93"/>
      <c r="T167" s="89"/>
      <c r="U167" s="89"/>
      <c r="V167" s="89"/>
      <c r="W167" s="89"/>
      <c r="X167" s="89"/>
      <c r="Y167" s="111"/>
      <c r="Z167" s="112"/>
    </row>
    <row r="169" spans="1:26" x14ac:dyDescent="0.25">
      <c r="A169" s="210"/>
      <c r="B169" s="2" t="s">
        <v>585</v>
      </c>
      <c r="C169" s="17" t="s">
        <v>586</v>
      </c>
      <c r="D169" s="2"/>
      <c r="E169" s="2"/>
      <c r="F169" s="2"/>
      <c r="G169" s="2"/>
      <c r="H169" s="17" t="s">
        <v>428</v>
      </c>
      <c r="I169" s="2"/>
      <c r="J169" s="2"/>
    </row>
    <row r="170" spans="1:26" x14ac:dyDescent="0.25">
      <c r="A170" s="300"/>
      <c r="B170" s="236" t="s">
        <v>583</v>
      </c>
      <c r="C170" s="19" t="s">
        <v>582</v>
      </c>
      <c r="D170" s="298"/>
      <c r="E170" s="299"/>
      <c r="F170" s="299"/>
      <c r="G170" s="299"/>
      <c r="H170" s="17" t="s">
        <v>428</v>
      </c>
      <c r="I170" s="208"/>
      <c r="J170" s="209"/>
      <c r="K170" s="189"/>
      <c r="L170" s="189"/>
      <c r="M170" s="189"/>
      <c r="N170" s="189"/>
      <c r="O170" s="189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313"/>
      <c r="B171" s="236" t="s">
        <v>584</v>
      </c>
      <c r="C171" s="19" t="s">
        <v>601</v>
      </c>
      <c r="D171" s="298"/>
      <c r="E171" s="299"/>
      <c r="F171" s="299"/>
      <c r="G171" s="299"/>
      <c r="H171" s="17" t="s">
        <v>587</v>
      </c>
      <c r="I171" s="2"/>
      <c r="J171" s="2"/>
      <c r="K171" s="189"/>
      <c r="L171" s="189"/>
      <c r="M171" s="189"/>
      <c r="N171" s="189"/>
      <c r="O171" s="189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364"/>
      <c r="B172" s="236" t="s">
        <v>644</v>
      </c>
      <c r="C172" s="19" t="s">
        <v>646</v>
      </c>
      <c r="D172" s="298"/>
      <c r="E172" s="299"/>
      <c r="F172" s="299"/>
      <c r="G172" s="299"/>
      <c r="H172" s="17" t="s">
        <v>587</v>
      </c>
      <c r="I172" s="2"/>
      <c r="J172" s="2"/>
      <c r="K172" s="189"/>
      <c r="L172" s="189"/>
      <c r="M172" s="189"/>
      <c r="N172" s="189"/>
      <c r="O172" s="189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23"/>
      <c r="B173" s="23"/>
      <c r="C173" s="19"/>
      <c r="D173" s="298"/>
      <c r="E173" s="299"/>
      <c r="F173" s="299"/>
      <c r="G173" s="299"/>
      <c r="H173" s="17"/>
      <c r="I173" s="2"/>
      <c r="J173" s="2"/>
      <c r="K173" s="189"/>
      <c r="L173" s="189"/>
      <c r="M173" s="189"/>
      <c r="N173" s="189"/>
      <c r="O173" s="189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C174" s="9"/>
      <c r="D174" s="26"/>
      <c r="E174" s="26"/>
      <c r="F174" s="26"/>
    </row>
    <row r="175" spans="1:26" x14ac:dyDescent="0.25">
      <c r="A175" s="17" t="s">
        <v>231</v>
      </c>
      <c r="C175" s="17" t="s">
        <v>231</v>
      </c>
    </row>
    <row r="176" spans="1:26" x14ac:dyDescent="0.25">
      <c r="A176" s="31" t="s">
        <v>195</v>
      </c>
      <c r="C176" s="9" t="s">
        <v>608</v>
      </c>
      <c r="D176" s="26"/>
      <c r="E176" s="26"/>
      <c r="F176" s="26"/>
    </row>
    <row r="177" spans="1:8" x14ac:dyDescent="0.25">
      <c r="A177" s="31" t="s">
        <v>196</v>
      </c>
      <c r="C177" s="9" t="s">
        <v>606</v>
      </c>
      <c r="D177" s="26"/>
      <c r="E177" s="26"/>
      <c r="F177" s="26"/>
    </row>
    <row r="178" spans="1:8" x14ac:dyDescent="0.25">
      <c r="A178" s="31" t="s">
        <v>197</v>
      </c>
      <c r="C178" s="303" t="s">
        <v>607</v>
      </c>
      <c r="D178" s="26"/>
      <c r="E178" s="26"/>
      <c r="F178" s="26"/>
    </row>
    <row r="179" spans="1:8" x14ac:dyDescent="0.25">
      <c r="C179" s="9"/>
      <c r="D179" s="26"/>
      <c r="E179" s="26"/>
      <c r="F179" s="26"/>
    </row>
    <row r="180" spans="1:8" x14ac:dyDescent="0.25">
      <c r="A180" s="9" t="s">
        <v>35</v>
      </c>
      <c r="B180" s="9"/>
    </row>
    <row r="181" spans="1:8" x14ac:dyDescent="0.25">
      <c r="A181" s="10" t="s">
        <v>52</v>
      </c>
      <c r="B181" s="9"/>
    </row>
    <row r="182" spans="1:8" x14ac:dyDescent="0.25">
      <c r="A182" s="9" t="s">
        <v>36</v>
      </c>
      <c r="B182" s="9"/>
    </row>
    <row r="183" spans="1:8" x14ac:dyDescent="0.25">
      <c r="A183" s="9" t="s">
        <v>37</v>
      </c>
      <c r="B183" s="9"/>
    </row>
    <row r="185" spans="1:8" x14ac:dyDescent="0.25">
      <c r="A185" s="1" t="s">
        <v>53</v>
      </c>
      <c r="B185" s="9"/>
    </row>
    <row r="186" spans="1:8" x14ac:dyDescent="0.25">
      <c r="B186" s="9"/>
    </row>
    <row r="187" spans="1:8" x14ac:dyDescent="0.25">
      <c r="A187" s="23" t="s">
        <v>87</v>
      </c>
      <c r="B187" s="23"/>
      <c r="C187" s="23"/>
      <c r="D187" s="28"/>
      <c r="E187" s="28"/>
      <c r="F187" s="28"/>
      <c r="G187" s="52"/>
      <c r="H187" s="52"/>
    </row>
    <row r="188" spans="1:8" x14ac:dyDescent="0.25">
      <c r="A188" s="23" t="s">
        <v>83</v>
      </c>
      <c r="B188" s="23"/>
      <c r="C188" s="23"/>
      <c r="D188" s="28"/>
      <c r="E188" s="28"/>
      <c r="F188" s="28"/>
      <c r="G188" s="52"/>
      <c r="H188" s="52"/>
    </row>
    <row r="189" spans="1:8" x14ac:dyDescent="0.25">
      <c r="A189" s="23" t="s">
        <v>79</v>
      </c>
      <c r="B189" s="23"/>
      <c r="C189" s="23"/>
      <c r="D189" s="28"/>
      <c r="E189" s="28"/>
      <c r="F189" s="28"/>
      <c r="G189" s="52"/>
      <c r="H189" s="52"/>
    </row>
    <row r="190" spans="1:8" x14ac:dyDescent="0.25">
      <c r="A190" s="23" t="s">
        <v>80</v>
      </c>
      <c r="B190" s="23"/>
      <c r="C190" s="23"/>
      <c r="D190" s="28"/>
      <c r="E190" s="28"/>
      <c r="F190" s="28"/>
      <c r="G190" s="52"/>
      <c r="H190" s="52"/>
    </row>
    <row r="191" spans="1:8" x14ac:dyDescent="0.25">
      <c r="A191" s="23" t="s">
        <v>81</v>
      </c>
      <c r="B191" s="23"/>
      <c r="C191" s="23"/>
      <c r="D191" s="28"/>
      <c r="E191" s="28"/>
      <c r="F191" s="28"/>
      <c r="G191" s="52"/>
      <c r="H191" s="52"/>
    </row>
    <row r="192" spans="1:8" x14ac:dyDescent="0.25">
      <c r="A192" s="23" t="s">
        <v>82</v>
      </c>
      <c r="B192" s="23"/>
      <c r="C192" s="23"/>
      <c r="D192" s="28"/>
      <c r="E192" s="28"/>
      <c r="F192" s="28"/>
      <c r="G192" s="52"/>
      <c r="H192" s="52"/>
    </row>
    <row r="193" spans="1:26" x14ac:dyDescent="0.25">
      <c r="A193" s="23" t="s">
        <v>85</v>
      </c>
      <c r="B193" s="23"/>
      <c r="C193" s="23"/>
      <c r="D193" s="28"/>
      <c r="E193" s="28"/>
      <c r="F193" s="28"/>
      <c r="G193" s="52"/>
      <c r="H193" s="52"/>
    </row>
    <row r="194" spans="1:26" x14ac:dyDescent="0.25">
      <c r="A194" s="6" t="s">
        <v>84</v>
      </c>
      <c r="B194" s="6"/>
      <c r="C194" s="6"/>
      <c r="D194" s="29"/>
      <c r="E194" s="29"/>
    </row>
    <row r="195" spans="1:26" x14ac:dyDescent="0.25">
      <c r="A195" s="23" t="s">
        <v>86</v>
      </c>
      <c r="B195" s="23"/>
      <c r="C195" s="23"/>
      <c r="D195" s="28"/>
      <c r="E195" s="28"/>
      <c r="F195" s="28"/>
      <c r="G195" s="53"/>
      <c r="H195" s="53"/>
      <c r="I195" s="53"/>
      <c r="J195" s="53"/>
      <c r="K195" s="53"/>
      <c r="L195" s="3"/>
      <c r="M195" s="3"/>
      <c r="N195" s="3"/>
      <c r="O195" s="3"/>
      <c r="P195" s="59"/>
      <c r="Q195" s="59"/>
    </row>
    <row r="196" spans="1:26" x14ac:dyDescent="0.25">
      <c r="A196" s="23" t="s">
        <v>55</v>
      </c>
      <c r="B196" s="23"/>
      <c r="C196" s="23"/>
      <c r="D196" s="28"/>
      <c r="E196" s="28"/>
      <c r="F196" s="28"/>
      <c r="G196" s="53"/>
      <c r="H196" s="53"/>
      <c r="I196" s="53"/>
      <c r="J196" s="53"/>
      <c r="K196" s="53"/>
      <c r="L196" s="3"/>
      <c r="M196" s="3"/>
      <c r="N196" s="3"/>
      <c r="O196" s="3"/>
      <c r="P196" s="59"/>
      <c r="Q196" s="59"/>
    </row>
    <row r="197" spans="1:26" x14ac:dyDescent="0.25">
      <c r="A197" s="23"/>
      <c r="B197" s="23"/>
      <c r="C197" s="23"/>
      <c r="D197" s="28"/>
      <c r="E197" s="28"/>
      <c r="F197" s="28"/>
      <c r="G197" s="53"/>
      <c r="H197" s="53"/>
      <c r="I197" s="53"/>
      <c r="J197" s="53"/>
      <c r="K197" s="53"/>
      <c r="L197" s="3"/>
      <c r="M197" s="3"/>
      <c r="N197" s="3"/>
      <c r="O197" s="3"/>
      <c r="P197" s="59"/>
      <c r="Q197" s="59"/>
    </row>
    <row r="198" spans="1:26" x14ac:dyDescent="0.25">
      <c r="A198" s="23" t="s">
        <v>88</v>
      </c>
      <c r="B198" s="23"/>
      <c r="C198" s="23"/>
      <c r="D198" s="28"/>
      <c r="E198" s="28"/>
      <c r="F198" s="28"/>
      <c r="G198" s="53"/>
      <c r="H198" s="53"/>
      <c r="I198" s="53"/>
      <c r="J198" s="53"/>
      <c r="K198" s="53"/>
      <c r="L198" s="3"/>
      <c r="M198" s="3"/>
      <c r="N198" s="3"/>
      <c r="O198" s="3"/>
      <c r="P198" s="59"/>
      <c r="Q198" s="59"/>
    </row>
    <row r="199" spans="1:26" x14ac:dyDescent="0.25">
      <c r="A199" s="23" t="s">
        <v>75</v>
      </c>
      <c r="B199" s="23"/>
      <c r="C199" s="23"/>
      <c r="D199" s="28"/>
      <c r="E199" s="28"/>
      <c r="F199" s="28"/>
      <c r="G199" s="53"/>
      <c r="H199" s="53"/>
      <c r="I199" s="53"/>
      <c r="J199" s="53"/>
      <c r="K199" s="53"/>
      <c r="L199" s="3"/>
      <c r="M199" s="3"/>
      <c r="N199" s="3"/>
      <c r="O199" s="3"/>
      <c r="P199" s="59"/>
      <c r="Q199" s="59"/>
    </row>
    <row r="201" spans="1:26" x14ac:dyDescent="0.25">
      <c r="A201" s="1" t="s">
        <v>56</v>
      </c>
    </row>
    <row r="202" spans="1:26" x14ac:dyDescent="0.25">
      <c r="A202" s="16" t="s">
        <v>57</v>
      </c>
    </row>
    <row r="203" spans="1:26" x14ac:dyDescent="0.25">
      <c r="A203" s="1" t="s">
        <v>58</v>
      </c>
    </row>
    <row r="205" spans="1:26" s="23" customFormat="1" x14ac:dyDescent="0.25">
      <c r="D205" s="28"/>
      <c r="E205" s="28"/>
      <c r="F205" s="28"/>
      <c r="G205" s="52"/>
      <c r="H205" s="52"/>
      <c r="I205" s="52"/>
      <c r="J205" s="52"/>
      <c r="K205" s="52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s="23" customFormat="1" x14ac:dyDescent="0.25">
      <c r="D206" s="28"/>
      <c r="E206" s="28"/>
      <c r="F206" s="28"/>
      <c r="G206" s="52"/>
      <c r="H206" s="52"/>
      <c r="I206" s="52"/>
      <c r="J206" s="52"/>
      <c r="K206" s="52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x14ac:dyDescent="0.25">
      <c r="A207" s="24"/>
      <c r="B207" s="25"/>
      <c r="C207" s="3"/>
      <c r="D207" s="30"/>
      <c r="E207" s="30"/>
      <c r="F207" s="30"/>
      <c r="G207" s="53"/>
      <c r="H207" s="53"/>
      <c r="I207" s="53"/>
    </row>
    <row r="208" spans="1:26" s="3" customFormat="1" x14ac:dyDescent="0.25">
      <c r="D208" s="30"/>
      <c r="E208" s="30"/>
      <c r="F208" s="30"/>
      <c r="G208" s="53"/>
      <c r="H208" s="53"/>
      <c r="I208" s="53"/>
      <c r="J208" s="53"/>
      <c r="K208" s="53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s="22" customFormat="1" x14ac:dyDescent="0.25">
      <c r="A209" s="23"/>
      <c r="B209" s="23"/>
      <c r="C209" s="23"/>
      <c r="D209" s="28"/>
      <c r="E209" s="28"/>
      <c r="F209" s="28"/>
      <c r="G209" s="52"/>
      <c r="H209" s="52"/>
      <c r="I209" s="53"/>
      <c r="J209" s="54"/>
      <c r="K209" s="54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</sheetData>
  <mergeCells count="159">
    <mergeCell ref="B98:B110"/>
    <mergeCell ref="C98:C110"/>
    <mergeCell ref="D98:D110"/>
    <mergeCell ref="E98:E110"/>
    <mergeCell ref="F98:F110"/>
    <mergeCell ref="B41:B44"/>
    <mergeCell ref="C41:C44"/>
    <mergeCell ref="D41:D44"/>
    <mergeCell ref="E41:E44"/>
    <mergeCell ref="F41:F44"/>
    <mergeCell ref="B51:B56"/>
    <mergeCell ref="C51:C56"/>
    <mergeCell ref="D51:D56"/>
    <mergeCell ref="E51:E56"/>
    <mergeCell ref="B45:B50"/>
    <mergeCell ref="C45:C50"/>
    <mergeCell ref="D45:D50"/>
    <mergeCell ref="E45:E50"/>
    <mergeCell ref="B79:B80"/>
    <mergeCell ref="C79:C80"/>
    <mergeCell ref="E79:E80"/>
    <mergeCell ref="F79:F80"/>
    <mergeCell ref="B90:B97"/>
    <mergeCell ref="C90:C97"/>
    <mergeCell ref="D90:D97"/>
    <mergeCell ref="E90:E97"/>
    <mergeCell ref="F90:F97"/>
    <mergeCell ref="D79:D80"/>
    <mergeCell ref="B82:B88"/>
    <mergeCell ref="C82:C88"/>
    <mergeCell ref="D82:D88"/>
    <mergeCell ref="E82:E88"/>
    <mergeCell ref="F82:F88"/>
    <mergeCell ref="E148:E158"/>
    <mergeCell ref="F148:F158"/>
    <mergeCell ref="D111:D125"/>
    <mergeCell ref="E111:E125"/>
    <mergeCell ref="F111:F125"/>
    <mergeCell ref="B111:B125"/>
    <mergeCell ref="B126:B129"/>
    <mergeCell ref="C126:C129"/>
    <mergeCell ref="D126:D129"/>
    <mergeCell ref="E126:E129"/>
    <mergeCell ref="D139:D147"/>
    <mergeCell ref="E139:E147"/>
    <mergeCell ref="F139:F147"/>
    <mergeCell ref="B139:B147"/>
    <mergeCell ref="C139:C147"/>
    <mergeCell ref="B130:B138"/>
    <mergeCell ref="C130:C138"/>
    <mergeCell ref="D130:D138"/>
    <mergeCell ref="E130:E138"/>
    <mergeCell ref="F130:F13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N3:N4"/>
    <mergeCell ref="O3:O4"/>
    <mergeCell ref="H2:H4"/>
    <mergeCell ref="W3:W4"/>
    <mergeCell ref="I2:I4"/>
    <mergeCell ref="B5:B10"/>
    <mergeCell ref="C5:C10"/>
    <mergeCell ref="D5:D10"/>
    <mergeCell ref="E5:E10"/>
    <mergeCell ref="F5:F10"/>
    <mergeCell ref="M3:M4"/>
    <mergeCell ref="D17:D18"/>
    <mergeCell ref="E17:E18"/>
    <mergeCell ref="F17:F18"/>
    <mergeCell ref="B17:B18"/>
    <mergeCell ref="B164:B166"/>
    <mergeCell ref="C164:C166"/>
    <mergeCell ref="D164:D166"/>
    <mergeCell ref="E164:E166"/>
    <mergeCell ref="F164:F166"/>
    <mergeCell ref="B161:B162"/>
    <mergeCell ref="C161:C162"/>
    <mergeCell ref="D161:D162"/>
    <mergeCell ref="E161:E162"/>
    <mergeCell ref="F161:F162"/>
    <mergeCell ref="F126:F129"/>
    <mergeCell ref="C111:C125"/>
    <mergeCell ref="B159:B160"/>
    <mergeCell ref="C159:C160"/>
    <mergeCell ref="D159:D160"/>
    <mergeCell ref="E159:E160"/>
    <mergeCell ref="F159:F160"/>
    <mergeCell ref="B148:B158"/>
    <mergeCell ref="C148:C158"/>
    <mergeCell ref="D148:D158"/>
    <mergeCell ref="B70:B78"/>
    <mergeCell ref="C70:C78"/>
    <mergeCell ref="D70:D78"/>
    <mergeCell ref="E70:E78"/>
    <mergeCell ref="F70:F78"/>
    <mergeCell ref="B19:B22"/>
    <mergeCell ref="Z11:Z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O11:O12"/>
    <mergeCell ref="Y11:Y12"/>
    <mergeCell ref="G11:G12"/>
    <mergeCell ref="H11:H12"/>
    <mergeCell ref="I11:I12"/>
    <mergeCell ref="J11:J12"/>
    <mergeCell ref="K11:K12"/>
    <mergeCell ref="L11:L12"/>
    <mergeCell ref="M11:M12"/>
    <mergeCell ref="N11:N12"/>
    <mergeCell ref="F51:F56"/>
    <mergeCell ref="F45:F50"/>
    <mergeCell ref="B58:B69"/>
    <mergeCell ref="C58:C69"/>
    <mergeCell ref="C19:C22"/>
    <mergeCell ref="D19:D22"/>
    <mergeCell ref="E19:E22"/>
    <mergeCell ref="F19:F22"/>
    <mergeCell ref="B23:B40"/>
    <mergeCell ref="C23:C40"/>
    <mergeCell ref="D23:D40"/>
    <mergeCell ref="E23:E40"/>
    <mergeCell ref="F23:F40"/>
    <mergeCell ref="D58:D69"/>
    <mergeCell ref="E58:E69"/>
    <mergeCell ref="F58:F69"/>
    <mergeCell ref="B11:B16"/>
    <mergeCell ref="C11:C16"/>
    <mergeCell ref="D11:D16"/>
    <mergeCell ref="E11:E16"/>
    <mergeCell ref="F11:F16"/>
    <mergeCell ref="C17:C18"/>
  </mergeCells>
  <pageMargins left="0.7" right="0.7" top="0.78740157499999996" bottom="0.78740157499999996" header="0.3" footer="0.3"/>
  <pageSetup paperSize="8" scale="5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opLeftCell="B1" zoomScale="89" zoomScaleNormal="89" workbookViewId="0">
      <pane ySplit="4" topLeftCell="A5" activePane="bottomLeft" state="frozen"/>
      <selection activeCell="B1" sqref="B1"/>
      <selection pane="bottomLeft" activeCell="F24" sqref="F2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1.42578125" style="1" customWidth="1"/>
    <col min="12" max="12" width="10.42578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17" t="s">
        <v>59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9"/>
    </row>
    <row r="2" spans="1:20" ht="30" customHeight="1" thickBot="1" x14ac:dyDescent="0.3">
      <c r="A2" s="404" t="s">
        <v>60</v>
      </c>
      <c r="B2" s="402" t="s">
        <v>12</v>
      </c>
      <c r="C2" s="481" t="s">
        <v>61</v>
      </c>
      <c r="D2" s="477"/>
      <c r="E2" s="477"/>
      <c r="F2" s="522" t="s">
        <v>14</v>
      </c>
      <c r="G2" s="537" t="s">
        <v>42</v>
      </c>
      <c r="H2" s="411" t="s">
        <v>76</v>
      </c>
      <c r="I2" s="409" t="s">
        <v>16</v>
      </c>
      <c r="J2" s="522" t="s">
        <v>62</v>
      </c>
      <c r="K2" s="407" t="s">
        <v>63</v>
      </c>
      <c r="L2" s="408"/>
      <c r="M2" s="526" t="s">
        <v>19</v>
      </c>
      <c r="N2" s="527"/>
      <c r="O2" s="533" t="s">
        <v>64</v>
      </c>
      <c r="P2" s="534"/>
      <c r="Q2" s="534"/>
      <c r="R2" s="534"/>
      <c r="S2" s="526" t="s">
        <v>21</v>
      </c>
      <c r="T2" s="527"/>
    </row>
    <row r="3" spans="1:20" ht="22.35" customHeight="1" thickBot="1" x14ac:dyDescent="0.3">
      <c r="A3" s="520"/>
      <c r="B3" s="528"/>
      <c r="C3" s="529" t="s">
        <v>65</v>
      </c>
      <c r="D3" s="531" t="s">
        <v>66</v>
      </c>
      <c r="E3" s="531" t="s">
        <v>67</v>
      </c>
      <c r="F3" s="523"/>
      <c r="G3" s="538"/>
      <c r="H3" s="540"/>
      <c r="I3" s="525"/>
      <c r="J3" s="523"/>
      <c r="K3" s="510" t="s">
        <v>68</v>
      </c>
      <c r="L3" s="512" t="s">
        <v>69</v>
      </c>
      <c r="M3" s="510" t="s">
        <v>29</v>
      </c>
      <c r="N3" s="512" t="s">
        <v>30</v>
      </c>
      <c r="O3" s="535" t="s">
        <v>46</v>
      </c>
      <c r="P3" s="536"/>
      <c r="Q3" s="536"/>
      <c r="R3" s="536"/>
      <c r="S3" s="514" t="s">
        <v>70</v>
      </c>
      <c r="T3" s="470" t="s">
        <v>34</v>
      </c>
    </row>
    <row r="4" spans="1:20" ht="68.25" customHeight="1" thickBot="1" x14ac:dyDescent="0.3">
      <c r="A4" s="521"/>
      <c r="B4" s="403"/>
      <c r="C4" s="530"/>
      <c r="D4" s="532"/>
      <c r="E4" s="532"/>
      <c r="F4" s="524"/>
      <c r="G4" s="539"/>
      <c r="H4" s="412"/>
      <c r="I4" s="410"/>
      <c r="J4" s="524"/>
      <c r="K4" s="511"/>
      <c r="L4" s="513"/>
      <c r="M4" s="511"/>
      <c r="N4" s="513"/>
      <c r="O4" s="4" t="s">
        <v>71</v>
      </c>
      <c r="P4" s="5" t="s">
        <v>49</v>
      </c>
      <c r="Q4" s="8" t="s">
        <v>50</v>
      </c>
      <c r="R4" s="13" t="s">
        <v>72</v>
      </c>
      <c r="S4" s="515"/>
      <c r="T4" s="455"/>
    </row>
    <row r="5" spans="1:20" s="124" customFormat="1" ht="30" x14ac:dyDescent="0.25">
      <c r="A5" s="149">
        <v>1</v>
      </c>
      <c r="B5" s="150">
        <v>1</v>
      </c>
      <c r="C5" s="541" t="s">
        <v>198</v>
      </c>
      <c r="D5" s="544" t="s">
        <v>105</v>
      </c>
      <c r="E5" s="547">
        <v>75039630</v>
      </c>
      <c r="F5" s="117" t="s">
        <v>345</v>
      </c>
      <c r="G5" s="297" t="s">
        <v>96</v>
      </c>
      <c r="H5" s="297" t="s">
        <v>97</v>
      </c>
      <c r="I5" s="297" t="s">
        <v>103</v>
      </c>
      <c r="J5" s="117" t="s">
        <v>425</v>
      </c>
      <c r="K5" s="113">
        <v>10000000</v>
      </c>
      <c r="L5" s="127">
        <f t="shared" ref="L5" si="0">K5/100*85</f>
        <v>8500000</v>
      </c>
      <c r="M5" s="134">
        <v>2022</v>
      </c>
      <c r="N5" s="135">
        <v>2027</v>
      </c>
      <c r="O5" s="130" t="s">
        <v>240</v>
      </c>
      <c r="P5" s="131" t="s">
        <v>240</v>
      </c>
      <c r="Q5" s="131"/>
      <c r="R5" s="132" t="s">
        <v>240</v>
      </c>
      <c r="S5" s="128"/>
      <c r="T5" s="129"/>
    </row>
    <row r="6" spans="1:20" s="124" customFormat="1" ht="30" x14ac:dyDescent="0.25">
      <c r="A6" s="149"/>
      <c r="B6" s="151">
        <v>2</v>
      </c>
      <c r="C6" s="542"/>
      <c r="D6" s="545"/>
      <c r="E6" s="548"/>
      <c r="F6" s="185" t="s">
        <v>344</v>
      </c>
      <c r="G6" s="133" t="s">
        <v>96</v>
      </c>
      <c r="H6" s="133" t="s">
        <v>97</v>
      </c>
      <c r="I6" s="133" t="s">
        <v>103</v>
      </c>
      <c r="J6" s="55" t="s">
        <v>344</v>
      </c>
      <c r="K6" s="113">
        <v>1700000</v>
      </c>
      <c r="L6" s="127">
        <f t="shared" ref="L6:L7" si="1">K6/100*85</f>
        <v>1445000</v>
      </c>
      <c r="M6" s="134">
        <v>2022</v>
      </c>
      <c r="N6" s="135">
        <v>2027</v>
      </c>
      <c r="O6" s="136"/>
      <c r="P6" s="137"/>
      <c r="Q6" s="137"/>
      <c r="R6" s="138"/>
      <c r="S6" s="134"/>
      <c r="T6" s="135"/>
    </row>
    <row r="7" spans="1:20" s="207" customFormat="1" ht="30" x14ac:dyDescent="0.25">
      <c r="A7" s="182"/>
      <c r="B7" s="183">
        <v>3</v>
      </c>
      <c r="C7" s="542"/>
      <c r="D7" s="545"/>
      <c r="E7" s="548"/>
      <c r="F7" s="199" t="s">
        <v>423</v>
      </c>
      <c r="G7" s="199" t="s">
        <v>96</v>
      </c>
      <c r="H7" s="199" t="s">
        <v>97</v>
      </c>
      <c r="I7" s="199" t="s">
        <v>103</v>
      </c>
      <c r="J7" s="200" t="s">
        <v>424</v>
      </c>
      <c r="K7" s="201">
        <v>10000000</v>
      </c>
      <c r="L7" s="190">
        <f t="shared" si="1"/>
        <v>8500000</v>
      </c>
      <c r="M7" s="192">
        <v>2022</v>
      </c>
      <c r="N7" s="193">
        <v>2027</v>
      </c>
      <c r="O7" s="204" t="s">
        <v>240</v>
      </c>
      <c r="P7" s="205"/>
      <c r="Q7" s="205" t="s">
        <v>240</v>
      </c>
      <c r="R7" s="206" t="s">
        <v>240</v>
      </c>
      <c r="S7" s="202"/>
      <c r="T7" s="203"/>
    </row>
    <row r="8" spans="1:20" s="189" customFormat="1" x14ac:dyDescent="0.25">
      <c r="A8" s="197"/>
      <c r="B8" s="198">
        <v>4</v>
      </c>
      <c r="C8" s="543"/>
      <c r="D8" s="546"/>
      <c r="E8" s="549"/>
      <c r="F8" s="185" t="s">
        <v>426</v>
      </c>
      <c r="G8" s="191" t="s">
        <v>96</v>
      </c>
      <c r="H8" s="191" t="s">
        <v>97</v>
      </c>
      <c r="I8" s="191" t="s">
        <v>103</v>
      </c>
      <c r="J8" s="185" t="s">
        <v>426</v>
      </c>
      <c r="K8" s="188">
        <v>250000</v>
      </c>
      <c r="L8" s="190">
        <f>K8/100*85</f>
        <v>212500</v>
      </c>
      <c r="M8" s="192">
        <v>2022</v>
      </c>
      <c r="N8" s="193">
        <v>2027</v>
      </c>
      <c r="O8" s="194"/>
      <c r="P8" s="195"/>
      <c r="Q8" s="195"/>
      <c r="R8" s="196"/>
      <c r="S8" s="192"/>
      <c r="T8" s="193"/>
    </row>
    <row r="9" spans="1:20" s="124" customFormat="1" ht="35.25" customHeight="1" x14ac:dyDescent="0.25">
      <c r="A9" s="149">
        <v>2</v>
      </c>
      <c r="B9" s="152">
        <v>5</v>
      </c>
      <c r="C9" s="62" t="s">
        <v>199</v>
      </c>
      <c r="D9" s="153" t="s">
        <v>135</v>
      </c>
      <c r="E9" s="116">
        <v>86770713</v>
      </c>
      <c r="F9" s="55"/>
      <c r="G9" s="139" t="s">
        <v>96</v>
      </c>
      <c r="H9" s="139" t="s">
        <v>97</v>
      </c>
      <c r="I9" s="139" t="s">
        <v>97</v>
      </c>
      <c r="J9" s="139"/>
      <c r="K9" s="115"/>
      <c r="L9" s="116">
        <f>K9/100*85</f>
        <v>0</v>
      </c>
      <c r="M9" s="115"/>
      <c r="N9" s="116"/>
      <c r="O9" s="140"/>
      <c r="P9" s="141"/>
      <c r="Q9" s="141"/>
      <c r="R9" s="142"/>
      <c r="S9" s="115"/>
      <c r="T9" s="116"/>
    </row>
    <row r="10" spans="1:20" s="124" customFormat="1" ht="30" x14ac:dyDescent="0.25">
      <c r="A10" s="149"/>
      <c r="B10" s="152">
        <v>6</v>
      </c>
      <c r="C10" s="62" t="s">
        <v>193</v>
      </c>
      <c r="D10" s="153" t="s">
        <v>96</v>
      </c>
      <c r="E10" s="154">
        <v>46254331</v>
      </c>
      <c r="F10" s="55"/>
      <c r="G10" s="139" t="s">
        <v>96</v>
      </c>
      <c r="H10" s="133" t="s">
        <v>97</v>
      </c>
      <c r="I10" s="133" t="s">
        <v>103</v>
      </c>
      <c r="J10" s="139"/>
      <c r="K10" s="115"/>
      <c r="L10" s="116">
        <v>0</v>
      </c>
      <c r="M10" s="115"/>
      <c r="N10" s="116"/>
      <c r="O10" s="140"/>
      <c r="P10" s="141"/>
      <c r="Q10" s="141"/>
      <c r="R10" s="142"/>
      <c r="S10" s="115"/>
      <c r="T10" s="116"/>
    </row>
    <row r="11" spans="1:20" s="124" customFormat="1" ht="30" x14ac:dyDescent="0.25">
      <c r="A11" s="149">
        <v>3</v>
      </c>
      <c r="B11" s="152">
        <v>7</v>
      </c>
      <c r="C11" s="62" t="s">
        <v>194</v>
      </c>
      <c r="D11" s="153" t="s">
        <v>96</v>
      </c>
      <c r="E11" s="154">
        <v>46254552</v>
      </c>
      <c r="F11" s="55"/>
      <c r="G11" s="139" t="s">
        <v>96</v>
      </c>
      <c r="H11" s="133" t="s">
        <v>97</v>
      </c>
      <c r="I11" s="139" t="s">
        <v>97</v>
      </c>
      <c r="J11" s="139"/>
      <c r="K11" s="115"/>
      <c r="L11" s="116">
        <f>K11/100*85</f>
        <v>0</v>
      </c>
      <c r="M11" s="115"/>
      <c r="N11" s="116"/>
      <c r="O11" s="140"/>
      <c r="P11" s="141"/>
      <c r="Q11" s="141"/>
      <c r="R11" s="142"/>
      <c r="S11" s="115"/>
      <c r="T11" s="116"/>
    </row>
    <row r="12" spans="1:20" s="189" customFormat="1" ht="45" x14ac:dyDescent="0.25">
      <c r="A12" s="197"/>
      <c r="B12" s="216">
        <v>8</v>
      </c>
      <c r="C12" s="186" t="s">
        <v>147</v>
      </c>
      <c r="D12" s="153" t="s">
        <v>125</v>
      </c>
      <c r="E12" s="154">
        <v>836397</v>
      </c>
      <c r="F12" s="185" t="s">
        <v>375</v>
      </c>
      <c r="G12" s="139" t="s">
        <v>96</v>
      </c>
      <c r="H12" s="191" t="s">
        <v>97</v>
      </c>
      <c r="I12" s="139" t="s">
        <v>126</v>
      </c>
      <c r="J12" s="185" t="s">
        <v>376</v>
      </c>
      <c r="K12" s="188">
        <v>3000000</v>
      </c>
      <c r="L12" s="190">
        <f>K12/100*85</f>
        <v>2550000</v>
      </c>
      <c r="M12" s="115">
        <v>2022</v>
      </c>
      <c r="N12" s="116">
        <v>2027</v>
      </c>
      <c r="O12" s="219"/>
      <c r="P12" s="220"/>
      <c r="Q12" s="220"/>
      <c r="R12" s="221"/>
      <c r="S12" s="217"/>
      <c r="T12" s="218"/>
    </row>
    <row r="13" spans="1:20" s="124" customFormat="1" ht="45.75" thickBot="1" x14ac:dyDescent="0.3">
      <c r="A13" s="149"/>
      <c r="B13" s="155">
        <v>9</v>
      </c>
      <c r="C13" s="68" t="s">
        <v>168</v>
      </c>
      <c r="D13" s="156" t="s">
        <v>169</v>
      </c>
      <c r="E13" s="211">
        <v>46956581</v>
      </c>
      <c r="F13" s="57"/>
      <c r="G13" s="143" t="s">
        <v>96</v>
      </c>
      <c r="H13" s="212" t="s">
        <v>97</v>
      </c>
      <c r="I13" s="143" t="s">
        <v>170</v>
      </c>
      <c r="J13" s="57"/>
      <c r="K13" s="213"/>
      <c r="L13" s="214">
        <f>K13/100*85</f>
        <v>0</v>
      </c>
      <c r="M13" s="144"/>
      <c r="N13" s="145"/>
      <c r="O13" s="146"/>
      <c r="P13" s="147"/>
      <c r="Q13" s="147"/>
      <c r="R13" s="148"/>
      <c r="S13" s="144"/>
      <c r="T13" s="145"/>
    </row>
    <row r="14" spans="1:20" x14ac:dyDescent="0.25">
      <c r="A14" s="2"/>
      <c r="B14" s="1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10"/>
      <c r="C15" s="2" t="s">
        <v>585</v>
      </c>
      <c r="D15" s="17" t="s">
        <v>586</v>
      </c>
      <c r="E15" s="2"/>
      <c r="F15" s="2"/>
      <c r="G15" s="2"/>
      <c r="H15" s="2"/>
      <c r="I15" s="17" t="s">
        <v>428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300"/>
      <c r="C16" s="236" t="s">
        <v>583</v>
      </c>
      <c r="D16" s="19" t="s">
        <v>582</v>
      </c>
      <c r="E16" s="298"/>
      <c r="F16" s="299"/>
      <c r="G16" s="299"/>
      <c r="H16" s="299"/>
      <c r="I16" s="17" t="s">
        <v>428</v>
      </c>
      <c r="J16" s="208"/>
      <c r="K16" s="209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313"/>
      <c r="C17" s="236" t="s">
        <v>584</v>
      </c>
      <c r="D17" s="19" t="s">
        <v>601</v>
      </c>
      <c r="E17" s="298"/>
      <c r="F17" s="299"/>
      <c r="G17" s="299"/>
      <c r="H17" s="299"/>
      <c r="I17" s="17" t="s">
        <v>587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B18" s="365"/>
      <c r="C18" s="236" t="s">
        <v>644</v>
      </c>
      <c r="D18" s="19" t="s">
        <v>646</v>
      </c>
      <c r="I18" s="17" t="s">
        <v>587</v>
      </c>
    </row>
    <row r="19" spans="1:20" x14ac:dyDescent="0.25">
      <c r="D19" s="19"/>
    </row>
    <row r="20" spans="1:20" x14ac:dyDescent="0.25">
      <c r="D20" s="19"/>
    </row>
    <row r="21" spans="1:20" x14ac:dyDescent="0.25">
      <c r="B21" s="210" t="s">
        <v>429</v>
      </c>
    </row>
    <row r="22" spans="1:20" s="16" customFormat="1" x14ac:dyDescent="0.25">
      <c r="B22" s="210" t="s">
        <v>430</v>
      </c>
      <c r="C22" s="298"/>
      <c r="D22" s="299"/>
      <c r="E22" s="299"/>
      <c r="F22" s="299"/>
      <c r="G22" s="299"/>
    </row>
    <row r="23" spans="1:20" s="16" customFormat="1" x14ac:dyDescent="0.25">
      <c r="B23" s="210"/>
      <c r="C23" s="298"/>
      <c r="D23" s="299"/>
      <c r="E23" s="299"/>
      <c r="F23" s="299"/>
      <c r="G23" s="299"/>
    </row>
    <row r="24" spans="1:20" x14ac:dyDescent="0.25">
      <c r="A24" s="2"/>
      <c r="B24" s="11" t="s">
        <v>73</v>
      </c>
    </row>
    <row r="25" spans="1:20" ht="15.95" customHeight="1" x14ac:dyDescent="0.25">
      <c r="B25" s="1" t="s">
        <v>74</v>
      </c>
    </row>
    <row r="26" spans="1:20" x14ac:dyDescent="0.25">
      <c r="B26" s="9" t="s">
        <v>36</v>
      </c>
    </row>
    <row r="27" spans="1:20" x14ac:dyDescent="0.25">
      <c r="B27" s="9" t="s">
        <v>37</v>
      </c>
    </row>
    <row r="29" spans="1:20" x14ac:dyDescent="0.25">
      <c r="B29" s="1" t="s">
        <v>53</v>
      </c>
    </row>
    <row r="31" spans="1:20" x14ac:dyDescent="0.25">
      <c r="A31" s="6" t="s">
        <v>54</v>
      </c>
      <c r="B31" s="23" t="s">
        <v>90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20" x14ac:dyDescent="0.25">
      <c r="A32" s="6" t="s">
        <v>55</v>
      </c>
      <c r="B32" s="23" t="s">
        <v>83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x14ac:dyDescent="0.25">
      <c r="A33" s="6"/>
      <c r="B33" s="23" t="s">
        <v>79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x14ac:dyDescent="0.25">
      <c r="A34" s="6"/>
      <c r="B34" s="23" t="s">
        <v>80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x14ac:dyDescent="0.25">
      <c r="A35" s="6"/>
      <c r="B35" s="23" t="s">
        <v>81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x14ac:dyDescent="0.25">
      <c r="A36" s="6"/>
      <c r="B36" s="23" t="s">
        <v>82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 x14ac:dyDescent="0.25">
      <c r="A37" s="6"/>
      <c r="B37" s="23" t="s">
        <v>85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x14ac:dyDescent="0.25">
      <c r="A38" s="6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x14ac:dyDescent="0.25">
      <c r="A39" s="6"/>
      <c r="B39" s="23" t="s">
        <v>89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x14ac:dyDescent="0.25">
      <c r="A40" s="6"/>
      <c r="B40" s="23" t="s">
        <v>55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x14ac:dyDescent="0.25">
      <c r="B42" s="23" t="s">
        <v>88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x14ac:dyDescent="0.25">
      <c r="B43" s="23" t="s">
        <v>75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15.95" customHeight="1" x14ac:dyDescent="0.25"/>
    <row r="45" spans="1:12" x14ac:dyDescent="0.25">
      <c r="B45" s="1" t="s">
        <v>56</v>
      </c>
    </row>
    <row r="46" spans="1:12" x14ac:dyDescent="0.25">
      <c r="B46" s="1" t="s">
        <v>57</v>
      </c>
    </row>
    <row r="47" spans="1:12" x14ac:dyDescent="0.25">
      <c r="B47" s="1" t="s">
        <v>58</v>
      </c>
    </row>
  </sheetData>
  <mergeCells count="26">
    <mergeCell ref="E3:E4"/>
    <mergeCell ref="K3:K4"/>
    <mergeCell ref="C5:C8"/>
    <mergeCell ref="D5:D8"/>
    <mergeCell ref="E5:E8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Dvořáčková Zuzana, Bc.</cp:lastModifiedBy>
  <cp:revision/>
  <cp:lastPrinted>2023-08-17T08:20:04Z</cp:lastPrinted>
  <dcterms:created xsi:type="dcterms:W3CDTF">2020-07-22T07:46:04Z</dcterms:created>
  <dcterms:modified xsi:type="dcterms:W3CDTF">2023-08-17T08:40:40Z</dcterms:modified>
</cp:coreProperties>
</file>