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documenttasks/documenttask1.xml" ContentType="application/vnd.ms-excel.documenttask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Odbor Školství\MAP\MAP V\Strategický rámec MAP\Aktualizace jaro 2026\"/>
    </mc:Choice>
  </mc:AlternateContent>
  <bookViews>
    <workbookView xWindow="0" yWindow="0" windowWidth="25200" windowHeight="11280" activeTab="2"/>
  </bookViews>
  <sheets>
    <sheet name="ZŠ" sheetId="1" r:id="rId1"/>
    <sheet name="MŠ" sheetId="2" r:id="rId2"/>
    <sheet name="Zájmové, neformální" sheetId="3" r:id="rId3"/>
    <sheet name="Pokyny, informace k tabulkám" sheetId="4" r:id="rId4"/>
  </sheets>
  <calcPr calcId="162913"/>
</workbook>
</file>

<file path=xl/calcChain.xml><?xml version="1.0" encoding="utf-8"?>
<calcChain xmlns="http://schemas.openxmlformats.org/spreadsheetml/2006/main">
  <c r="K20" i="3" l="1"/>
  <c r="K18" i="3"/>
  <c r="K19" i="3"/>
  <c r="K17" i="3"/>
  <c r="K15" i="3"/>
  <c r="K16" i="3"/>
  <c r="K14" i="3"/>
  <c r="K13" i="3"/>
  <c r="K11" i="3"/>
  <c r="K12" i="3"/>
  <c r="K9" i="3"/>
  <c r="K10" i="3"/>
  <c r="K8" i="3"/>
  <c r="K7" i="3"/>
  <c r="K6" i="3"/>
  <c r="K5" i="3"/>
  <c r="M18" i="2"/>
  <c r="M17" i="2"/>
  <c r="M16" i="2"/>
  <c r="M15" i="2"/>
  <c r="M14" i="2"/>
  <c r="M13" i="2"/>
  <c r="M12" i="2"/>
  <c r="M11" i="2"/>
  <c r="M10" i="2"/>
  <c r="M9" i="2"/>
  <c r="M8" i="2"/>
  <c r="M6" i="2"/>
  <c r="M7" i="2"/>
  <c r="M5" i="2"/>
  <c r="M19" i="2"/>
  <c r="M4" i="2"/>
  <c r="M117" i="1" l="1"/>
  <c r="M116" i="1"/>
  <c r="M115" i="1"/>
  <c r="M112" i="1"/>
  <c r="M107" i="1"/>
  <c r="M106" i="1"/>
  <c r="M105" i="1"/>
  <c r="M103" i="1"/>
</calcChain>
</file>

<file path=xl/comments1.xml><?xml version="1.0" encoding="utf-8"?>
<comments xmlns="http://schemas.openxmlformats.org/spreadsheetml/2006/main">
  <authors>
    <author/>
  </authors>
  <commentList>
    <comment ref="Y18" authorId="0" shapeId="0">
      <text>
        <r>
          <rPr>
            <sz val="10"/>
            <color rgb="FF000000"/>
            <rFont val="Arial"/>
            <family val="2"/>
            <charset val="238"/>
            <scheme val="minor"/>
          </rPr>
          <t xml:space="preserve">realizováno z OP ST, nákup IT technologií a nábytku
</t>
        </r>
      </text>
    </comment>
  </commentList>
</comments>
</file>

<file path=xl/sharedStrings.xml><?xml version="1.0" encoding="utf-8"?>
<sst xmlns="http://schemas.openxmlformats.org/spreadsheetml/2006/main" count="1784" uniqueCount="398">
  <si>
    <t>Strategický rámec MAP - seznam investičních priorit ZŠ (do roku 2028)</t>
  </si>
  <si>
    <t>Číslo řádku</t>
  </si>
  <si>
    <t>Identifikace školy</t>
  </si>
  <si>
    <t>Název projektu</t>
  </si>
  <si>
    <t>Kraj realizace</t>
  </si>
  <si>
    <t>Obec s rozšířenou působností - realizace</t>
  </si>
  <si>
    <t>Obec realizace</t>
  </si>
  <si>
    <t>Obsah projektu</t>
  </si>
  <si>
    <t>Výdaje projektu v Kč 1)</t>
  </si>
  <si>
    <t>Předpokládaný termín realizace měsíc, rok</t>
  </si>
  <si>
    <t>Typ projektu 2)</t>
  </si>
  <si>
    <t>Stav připravenosti projektu k realizaci</t>
  </si>
  <si>
    <t>Název školy</t>
  </si>
  <si>
    <t>Zřizovatel</t>
  </si>
  <si>
    <t>IČ školy</t>
  </si>
  <si>
    <t>IZO školy</t>
  </si>
  <si>
    <t>RED IZO školy</t>
  </si>
  <si>
    <t>celkové výdaje projektu</t>
  </si>
  <si>
    <t>z toho předpokládané výdaje EFRR</t>
  </si>
  <si>
    <t>zahájení realizace</t>
  </si>
  <si>
    <t>ukončení realizace</t>
  </si>
  <si>
    <t>s vazbou na podporovanou oblast</t>
  </si>
  <si>
    <t>rekonstrukce učeben neúplných škol v CLLD</t>
  </si>
  <si>
    <t>zázemí pro školní poradenské pracoviště</t>
  </si>
  <si>
    <t>vnitřní/venkovní zázemí pro komunitní aktivity vedoucí k sociální inkluzi</t>
  </si>
  <si>
    <t>budování zázemí družin a školních klubů</t>
  </si>
  <si>
    <t>konektivita</t>
  </si>
  <si>
    <t>stručný popis např. zpracovaná PD, zajištěné výkupy, výběr dodavatele</t>
  </si>
  <si>
    <t>vydané stavební povolení ano/ne</t>
  </si>
  <si>
    <t>cizí jazyky</t>
  </si>
  <si>
    <t>přírodní vědy3)</t>
  </si>
  <si>
    <t>polytech. vzdělávání4)</t>
  </si>
  <si>
    <t>práce s digi. tech.5)</t>
  </si>
  <si>
    <t>Základní škola a mateřská škola Stanisława Hadyny s polským jazykem vyučovacím Bystřice 366, okr. Frýdek-Místek, příspěvková organizace</t>
  </si>
  <si>
    <t>obec Bystřice</t>
  </si>
  <si>
    <t>Moderní učebna pro cizí jazyky a přírodní vědy</t>
  </si>
  <si>
    <t>Moravskoslezský</t>
  </si>
  <si>
    <t>Třinec</t>
  </si>
  <si>
    <t>Bystřice</t>
  </si>
  <si>
    <t>Vybudování moderní učebny pro cizí jazyky a přírodní vědy v budově PZŠ čp. 288 včetně zajištění bezbariérovosti budovy</t>
  </si>
  <si>
    <t>x</t>
  </si>
  <si>
    <t>studie</t>
  </si>
  <si>
    <t>ne</t>
  </si>
  <si>
    <t>Základní škola a mateřská škola Bystřice 848, okr. Frýdek-Místek, příspěvková organice</t>
  </si>
  <si>
    <t>Modernizace odborných učeben - zavedení virtuální reality do výuky cizích jazyků a přírodních věd</t>
  </si>
  <si>
    <t>Modernizace odborných učeben - zavedení virtuální reality do výuky cizích jazyků a přírodních věd v ZŠ čp. 848</t>
  </si>
  <si>
    <t>realizováno</t>
  </si>
  <si>
    <t>nerelevantní</t>
  </si>
  <si>
    <t>Přístavba odborných učeben k ZŠ č.p. 366 v Bystřici</t>
  </si>
  <si>
    <t>Výstavba 4 odborných učeben: učebna fyziky/chemie, biologie/zeměpisu, robotiky/ICT/jazykovka a výtvarná výchova/gastro učebna prostřednictvím přístavby k budově ZŠ čp. 366.</t>
  </si>
  <si>
    <t>Projektová dokumentace</t>
  </si>
  <si>
    <t>v přípravě</t>
  </si>
  <si>
    <t>Základní škola T.G.Masaryka a Mateřská škola,příspěvková organizace</t>
  </si>
  <si>
    <t>Obec Komorní Lhotka</t>
  </si>
  <si>
    <t>Modernizace multimediální a jazykové učebny na Základní škole T. G. Masaryka a Mateřské škole Komorní Lhotka, příspěvková organizace</t>
  </si>
  <si>
    <t>Komorní Lhotka</t>
  </si>
  <si>
    <t>Modernizace multimediální a jazykové učebny,zajištění bezbariérovosti,bezbariérové sociál.zázemí,kompletní konektivita</t>
  </si>
  <si>
    <t>Základní škola a mateřská škola Nýdek, příspěvková organizace</t>
  </si>
  <si>
    <t>Obec Nýdek</t>
  </si>
  <si>
    <t>Rekonstrukce vytápění a zdravotechniky</t>
  </si>
  <si>
    <t>Nýdek</t>
  </si>
  <si>
    <t>Výměna staré nefunkční a poškozené kanalizace, výměna plynových kotlů, teplovodního řádu, výměna rozvodů vody</t>
  </si>
  <si>
    <t>ano</t>
  </si>
  <si>
    <t>Dílna u ZŠ v Nýdku</t>
  </si>
  <si>
    <t>Výstavba nových školních dílen, modernizace vybavení</t>
  </si>
  <si>
    <t>Schváleno</t>
  </si>
  <si>
    <t>Tělocvična</t>
  </si>
  <si>
    <t>Výstavba tělocvičny pro využití žáků i veřejnosti s parametry pro různé sportovní aktivity. Nářaďovna, vybavení, kabinet TV se sprchou, WC a PC s wifi. Nové šatny s oddělenými sprchami.</t>
  </si>
  <si>
    <t>Projektový záměr</t>
  </si>
  <si>
    <t>Virtuální realita ve výuce na ZŠ Nýdek</t>
  </si>
  <si>
    <t>Modernizace jazykové učebny pořízením nových učebních pomůcek, nové související vybavení vč. nábytku, stavební úpravy, pořízení pomůcek pro virtuální realitu</t>
  </si>
  <si>
    <t>Masarykova Základní škola a mateřská škola Hnojník 120, okres Frýdek-Místek, příspěvková organizace</t>
  </si>
  <si>
    <t>obec Hnojník</t>
  </si>
  <si>
    <t>Výstavba odborných učeben a učeben pro zájmové vzdělávání (ŠD) - Masarykova ZŠ a MŠ Hnojník</t>
  </si>
  <si>
    <t>Hnojník</t>
  </si>
  <si>
    <t>Výstavba multimediálních učeben a učeben pro zájmové vzdělávání (ŠD) a zázemí pro pedagogy.</t>
  </si>
  <si>
    <t>zpracovaná studie a projektová dokumentace</t>
  </si>
  <si>
    <t>Masarykova Základní škola a mateřská škola Hnojník 120, okres Frýdek-Místek, příspěvková organizace a Základní škola a mateřská škola s polským jazykem vyučovacím Jana Kubisze, Szkoła Podstawowa i Przedszkole im. Jana Kubisza Hnojník, příspěvková organizace</t>
  </si>
  <si>
    <t>75026708,             75026716</t>
  </si>
  <si>
    <t>102092001, 102080224</t>
  </si>
  <si>
    <t>600133851, 600134644</t>
  </si>
  <si>
    <t>Výstavba sportovního atletického areálu Masarykovy ZŠ a MŠ Hnojník a ZŠ a MŠ s polským jazykem vyučovacím Jana Kubisze Hnojník</t>
  </si>
  <si>
    <t>Vybudování venkovního sportovního areálu, který bude sloužit pro obě základní školy (české a polské): atletický ovál s umělým povrchem, doskočiště, hřiště pro míčové hry a další vybavení pro sportovní a tělovýchovné aktivity.</t>
  </si>
  <si>
    <t>není</t>
  </si>
  <si>
    <t>Základní škola a mateřská škola s polským jazykem vyučovacím Jana Kubisze, Szkoła Podstawowa i Przedszkole im. Jana Kubisza Hnojník, příspěvková organizace</t>
  </si>
  <si>
    <t>Dlouhodobý koncepční záměr rozvoje ZŠ a MŠ s polským jazykem vyučovacím Jana Kubisze, Hnojník</t>
  </si>
  <si>
    <t>1) Úpravy školní kuchyně a jídelny 
  2) Nový vstup do objektu školy včetně šaten 3) Nové prostory pro vedení školy, družiny, studijní centrum, knihovna 
  4) Nový vstup do tělocvičny pro veřejnost z venkovního prostoru 
  5) Přístavba pavilonu odborných učeben, včetně átria, přestávkového prostoru</t>
  </si>
  <si>
    <t>Studie, PD pro stavební řízení</t>
  </si>
  <si>
    <t>Výstavba a rekonstrukce odborných učeben včetně bezbariérového přístupu</t>
  </si>
  <si>
    <t>Rekonstrukce zbývajících odborných učeben, které jsou ve "staré" přístavbě a neřeší dlouhodobý záměr</t>
  </si>
  <si>
    <t>Základní škola a Mateřská škola Střítež, okres Frýdek-Místek, příspěvková organizace</t>
  </si>
  <si>
    <t>Obec Střítež</t>
  </si>
  <si>
    <t>Rekonstrukce elektroinstalace a podlahových krytin</t>
  </si>
  <si>
    <t>Střítež</t>
  </si>
  <si>
    <t>Kompletní rekonstrukce elektroinstalace v budově školy, výměna podlahových krytin</t>
  </si>
  <si>
    <t>zpracovaná PD</t>
  </si>
  <si>
    <t>Rekonstrukce počítačové učebny</t>
  </si>
  <si>
    <t>Rekonstrukce vnitřních sítí v souladu s aktuálními potřebami dle požadavků na moderní výuku</t>
  </si>
  <si>
    <t>Fotovoltaika</t>
  </si>
  <si>
    <t>Samostatné řešení pro školu či formou sdílení fotovoltaiky zřizovatele, cílem je snížení nákladů na energie</t>
  </si>
  <si>
    <t>nepřipraveno</t>
  </si>
  <si>
    <t>102068755/ZŠ 150019297/ŠJ</t>
  </si>
  <si>
    <t>Rekonstrukce školní kuchyně</t>
  </si>
  <si>
    <t>Rekonstrukce prostor i vybavení školní kuchyně, případně školní jídelny</t>
  </si>
  <si>
    <t>projektový záměr</t>
  </si>
  <si>
    <t>Výstavba nové budovy pro činnost školní družiny, případně přestavba nevyužité stávající budovy obce</t>
  </si>
  <si>
    <t>Výstavba nové školní družiny, případně přestavba nevyužité stávající budovy obce včetně vybavení. Současná situace: 1 oddělení školní družiny je v kmenové třídě, což je omezující jak pro výuku, tak i pro činnost ŠD, stejně jako pro případnou zájmovou činnost v odpoledních hodinách.</t>
  </si>
  <si>
    <t>Rekonstrukce tělocvičny</t>
  </si>
  <si>
    <t>Rekonstrukce prostor i vybavení tělocvičny včetně podlahové krytiny, nářaďovny</t>
  </si>
  <si>
    <t>Výstavba kryté sportovní haly pro veřejnost s využitím pro školu (pro hodiny tělesné výchovy, zájmovou činnost)</t>
  </si>
  <si>
    <t>Výstavba kryté sportovní haly pro veřejnost s využitím také pro školu (pro hodiny tělesné výchovy, zájmovou činnost), tělocvična školy není prostorově nevyhovující</t>
  </si>
  <si>
    <t>Odstranění vlhkosti</t>
  </si>
  <si>
    <t>Snížení hladiny spodní vody, např. pomocí podzemního vsakovacího zařízení</t>
  </si>
  <si>
    <t>částečně vyřešeno</t>
  </si>
  <si>
    <t>Zateplení budovy školy</t>
  </si>
  <si>
    <t>zateplení budovy školy pro úsporu nákladů na vytápění</t>
  </si>
  <si>
    <t>Polytechnická dílna</t>
  </si>
  <si>
    <t>Výstavba nové budovy/místnosti či přestavba polytechnického zázemí ve stávající nevyužité budově zřizovatele</t>
  </si>
  <si>
    <t>Jubilejní Masarykova základní škola a mateřská škola, Třinec, příspěvková organizace</t>
  </si>
  <si>
    <t>Statutární město Třinec</t>
  </si>
  <si>
    <t>Rekonstrukce odborných učeben na JMZŠ Třinec</t>
  </si>
  <si>
    <t>Rekonstrukce odborných pracoven fyziky, biologie - chemie, jazykové pracovny a počítačové učebny. Vybavení pracoven interaktivní technikou a pomůckami. Zajištění bezbariérové dostupnosti a rekonstrukce sociálního zařízení.</t>
  </si>
  <si>
    <t>NE (není nutné)</t>
  </si>
  <si>
    <t>Základní škola, Třinec, Slezská 773, příspěvková organizace</t>
  </si>
  <si>
    <t>Pokročilé metody ve vzdělávání na základních školách v Třinci</t>
  </si>
  <si>
    <t>Bude realizována odborná učebna umožňující použití pokročilých metod ve vzdělávání, zejména používání počítačů, mobilních digitálních zařízení, virtuální reality a 3D tisku. Učebna bude vybavena soupravami pro polytechnické vzdělávání.</t>
  </si>
  <si>
    <t>Podaná žádost o dotaci do IROP</t>
  </si>
  <si>
    <t>Základní škola Dany a Emila Zátopkových, Třinec, příspěvková organizace</t>
  </si>
  <si>
    <t>V rámci projektu budou zrekonstruovány a vybaveny dvě učebny:
  1) Učebna chemie
  2) Učebna cizích jazyků/zeměpisu/přírodopisu</t>
  </si>
  <si>
    <t>podaná žádost o dotaci do IROP</t>
  </si>
  <si>
    <t>Počítačová učebna</t>
  </si>
  <si>
    <t>Modernizace počítačové učebny (PC)</t>
  </si>
  <si>
    <t>Projektová fische, kvalifikovaný odhad rozpočtu</t>
  </si>
  <si>
    <t>Modernizace kmenových učeben (PC, žákovské hnízdo-stůl, židle, notebooky, úprava datové kabeláže)</t>
  </si>
  <si>
    <t>kvalifikovaný odhad rozpočtu</t>
  </si>
  <si>
    <t>Základní škola a mateřská škola, Třinec, Kaštanová 412, příspěvková organizace</t>
  </si>
  <si>
    <t>Modernizace učebny s VR, pořízení vybavení učebny, ICT vybavení, měřící přístroje pro badatelství.</t>
  </si>
  <si>
    <t>Základní škola a mateřská škola, Třinec, Koperníkova 696, příspěvková organizace</t>
  </si>
  <si>
    <t>Modernizace odborné počítačové učebny v návaznosti na změny ŠVP od 1.9.2022 včetně vybavení novým nábytkem. Vytvoření venkovního zázemí pro ŠD.</t>
  </si>
  <si>
    <t>Modernizace počítačové učebny (PC). Úprava vnitřního prostranství mezi pavilony - prostor pro ŠD:</t>
  </si>
  <si>
    <t>Rekonstrukce střech spojovacích chodeb a budovy školní družiny a školní jídelny</t>
  </si>
  <si>
    <t>Předmětem je odstranění zatékání do objektu školy(chodeb, školní družiny a školní jídelny)</t>
  </si>
  <si>
    <t>Oprava fasády včetně zateplení budovy ŠJ a ŠD. Odhlučnění školní jídelny s výměnou podlahy.</t>
  </si>
  <si>
    <t>Předmětem je oprava původní fasády budovy ŠJ a ŠD. Ve školní jídleně výměna podlahy a odhlučnění.</t>
  </si>
  <si>
    <t>Rekonstukce atria včetně přírodovědné venkovní učebny</t>
  </si>
  <si>
    <t>Předmětem projektu je vybudování venkovní učebny a rozvoj badatelství.</t>
  </si>
  <si>
    <t>Začlenění informačních technologíí do ostatních předmětů</t>
  </si>
  <si>
    <t>Předmětem projektu pořízení nových, moderních výukových infomačních technoligií (př. Ozoboti, roboti..)</t>
  </si>
  <si>
    <t>Modernizace a bezbariérovost na ZŠ a MŠ -1,2,3</t>
  </si>
  <si>
    <t>Předmětem projektu je modernizace odborných učeben a vybudování bezbariérovosti na ZŠ a MŠ.</t>
  </si>
  <si>
    <t>Základní škola a mateřská škola, Třinec, Míru 247, příspěvková organizace - ZŠ Nebory</t>
  </si>
  <si>
    <t>Konektivita a bezbariérovst ZŠ Nebory</t>
  </si>
  <si>
    <t>Rekonstrukce a modernizace multimediální učebny (renovace podlah, elektřiny, světel, vybudování střešních oken pro zajištění chybějícího dostatku denního světla, nákup nábytku, ICT techniky, AV techniky, SW vybavení. Úprava stávajícího a zastaralého WC (v části PZŠ) na bezbariérové a moderní, nákup schodolezu a realizace chybějící konektivity školy dle standardů EU.</t>
  </si>
  <si>
    <t>Základní škola a mateřská škola, Třinec, Míru 247, příspěvková organizace - ZŠ Kanada</t>
  </si>
  <si>
    <t>Konektivita a bezbariérovst ZŠ Míru</t>
  </si>
  <si>
    <t>Rekonstrukce a modernizace multimediální učebny (renovace podlah, elektřiny, světel, nákup nábytku, ICT techniky, AV techniky, SW vybavení. Vybudování bezbariérového WC v části chodby, nákup schodolezu a realizace chybějící konektivity školy dle standardů EU.</t>
  </si>
  <si>
    <t>Základní škola a mateřská škola, Třinec, Míru 247, příspěvková organizace - ZŠ a MŠ Osůvky</t>
  </si>
  <si>
    <t>Rekonstrukce konektivity spojená s elektroinstalací</t>
  </si>
  <si>
    <t>Kompletní rekonstrukce nevyhovující konektivity a elektroinstalace v ZŠ Osůvky, Osůvky 48, 73961 Třinec</t>
  </si>
  <si>
    <t>nepřipraven</t>
  </si>
  <si>
    <t>Základní škola Petra Bezruče a mateřská škola, Třinec, příspěvková organizace</t>
  </si>
  <si>
    <t>Cílem projektu je vybudovat mobilní učebnu virtuální reality k podpoře zejména přírodovědných a jazykových předmětů. Vybudováním mobilní učebny bude zajištěna propojenost výuky jednotlivých předmětů</t>
  </si>
  <si>
    <t>Základní škola a mateřská škola Gustawa Przeczka s polským jazykem vyučovacím, Třinec, Nádražní 10, příspěvková organizace</t>
  </si>
  <si>
    <r>
      <rPr>
        <sz val="10"/>
        <color rgb="FF000000"/>
        <rFont val="Calibri"/>
        <family val="2"/>
        <charset val="238"/>
      </rPr>
      <t>Výstavba</t>
    </r>
    <r>
      <rPr>
        <sz val="10"/>
        <color rgb="FF0000FF"/>
        <rFont val="Calibri"/>
        <family val="2"/>
        <charset val="238"/>
      </rPr>
      <t xml:space="preserve"> (rekonstrukce, modernizace)</t>
    </r>
    <r>
      <rPr>
        <sz val="10"/>
        <color rgb="FF000000"/>
        <rFont val="Calibri"/>
        <family val="2"/>
        <charset val="238"/>
      </rPr>
      <t xml:space="preserve"> šaten a odborných učeben v přístavbě budovy A</t>
    </r>
  </si>
  <si>
    <r>
      <rPr>
        <sz val="10"/>
        <color rgb="FF000000"/>
        <rFont val="Calibri"/>
        <family val="2"/>
        <charset val="238"/>
      </rPr>
      <t xml:space="preserve">Realizací projektu </t>
    </r>
    <r>
      <rPr>
        <sz val="10"/>
        <color rgb="FF0000FF"/>
        <rFont val="Calibri"/>
        <family val="2"/>
        <charset val="238"/>
      </rPr>
      <t xml:space="preserve">bude nově </t>
    </r>
    <r>
      <rPr>
        <sz val="10"/>
        <color rgb="FF000000"/>
        <rFont val="Calibri"/>
        <family val="2"/>
        <charset val="238"/>
      </rPr>
      <t>přístavba k původnímu objektu, díky níž dojde ke zvýšení kvality a infrastruktury pro vzdělávání. Výstup projektu bude přínosem pro technické předměty a může být motivací žáků v jejich dalším vývoji a výběru povolání. Budování odborných učeben (dílny, robotika, výtvarná výchova) + prostory šaten, technických místností.</t>
    </r>
  </si>
  <si>
    <t>podána žádost o dotaci¨na OP ST (2 000 000,- Kč)</t>
  </si>
  <si>
    <t>Základní škola Vendryně 236, okres Frýdek-Místek</t>
  </si>
  <si>
    <t>Obec Vendryně</t>
  </si>
  <si>
    <t>Virtuální realita ve výuce na Základní škole Vendryně</t>
  </si>
  <si>
    <t>Vendryně</t>
  </si>
  <si>
    <t>Modernizace odborných učeben spočívající v pořízení zejména IT, AJ a dalšího moderního vybavení a zařízení pro výuku předmětů 
  formou virtuální, rozšířené a smíšené (mixed) reality. Součástí je také pořízení nábytku a drobné stavební úpravy.</t>
  </si>
  <si>
    <t>zpracovaná projektová dokumentace</t>
  </si>
  <si>
    <t>Zastřešení venkovního hřiště u ZŠ</t>
  </si>
  <si>
    <t>Rozšířšní vuyžitelnosti venkovního hřiště na míčové sporty formou zastřešení.</t>
  </si>
  <si>
    <t>V procesu</t>
  </si>
  <si>
    <t>Rozšíření zázemí tělocvičny u ZŠ</t>
  </si>
  <si>
    <t>Přístavba kabinetů TV, nářaďovny, šaten, koupelen, WC a místnosti pro úklid.</t>
  </si>
  <si>
    <t>Základní škola a Mateřská škola Smilovice, okres Frýdek-Místek, příspěvková organizace</t>
  </si>
  <si>
    <t>Obec Smilovice</t>
  </si>
  <si>
    <t>Smilovice</t>
  </si>
  <si>
    <t>Samostatné řešení pro školu, jehož cílem je snížení nákladů na energie</t>
  </si>
  <si>
    <t>Základní škola a mateřská škola, Třinec, Oldřichovice 275, p.o.</t>
  </si>
  <si>
    <t>Vnitřní konektivita v budovách škol ZŠ Oldřichovice 275 a ZŠ Karpentná 91 Třinec</t>
  </si>
  <si>
    <t>Realizace konektivity školy ZŠ Oldřichovice a ZŠ a MŠ Karpentná dle standardu EU. Splnění podmínek bezbariérovosti, nákup schodolezu</t>
  </si>
  <si>
    <t>Základní škola a mateřská škola, Třinec, Míru 247, příspěvková organizace</t>
  </si>
  <si>
    <t>Vnitřní konektivita v budovách škol ZŠ Kanada a ZŠ Nebory, Třinec</t>
  </si>
  <si>
    <t>Vnitřní koknektivita školy a zabezpečení připojení k internetu v souladu s platnými standardy, a to ve dvou budovách p.o. (ZŠ Kanada a ZŠ Nebory)</t>
  </si>
  <si>
    <t>Vnitřní konektivita v budově školy JMZŠ Třinec</t>
  </si>
  <si>
    <t>Vnitřní konektivita školy a zabezpečení připojení k internetu v souladu s platnými standardy, pořízení doprovodné části projektu - koncová zařízení.</t>
  </si>
  <si>
    <t>Rekonstrukce školní jídelny</t>
  </si>
  <si>
    <t>Rekonstrukce stávající jídelny, výměna elektroinstalace, vzduchotechniky, vodovodů kanalizace v souladu s platnými standardy - pořízení úsporných spotřebičů .</t>
  </si>
  <si>
    <t>Rekonstrukce školní kuchyně a jídelny ZŠ</t>
  </si>
  <si>
    <t>Zpracování projektové dokumentace na rekonstrukci školní kuchyně, inovace nefunční vzduchotechniky, nákup moderních strojů a zařízení pro školní kuchyni, odhlučnění školní jídelny, oprava obkladů a zdí v školní kuchyni a školní jídelně, výmalba.</t>
  </si>
  <si>
    <t>Rekonstrukce budovy školy, výměna starých oken, zateplení fasády</t>
  </si>
  <si>
    <t>Provedení opatření pro snížení energetické náročnosti budovy (vysokých tepelných ztrát) je nutno v ZŠ dokončit výměnu oken a provést zateplení budovy.</t>
  </si>
  <si>
    <t>Výměna elektroinstalace a inovace světelných těles, výměna rozvodů vody, inovace sociálních zařízení</t>
  </si>
  <si>
    <t>1) výměna elektroinstalace a koncových světelných těles. 2) výměna stávajících rozvodů vody za plastové potrubí včetně instalace propouštěcích ventilů. 3) inovace sociálních zařízení.</t>
  </si>
  <si>
    <t>PŘÍRODĚ BLÍZKÉ ZAHRADY na ZŠ Petra Bezruče a MŠ, Třinec</t>
  </si>
  <si>
    <t>Cílem projektu je vytvoření přírodní zahrady před hlavní budovou Základní školy Petra Bezruče a mateřské školy. Rekonstrukce venkovního zázemí se provádí za účelem rozvoje školního i mimoškolního vzdělávání, které probíhá ve venkovním prostředí, v přímém kontaktu s přírodou.</t>
  </si>
  <si>
    <t>Klimatizace v ZŠ Nebory</t>
  </si>
  <si>
    <t>Instalace klimatizačních jednotek do učeben</t>
  </si>
  <si>
    <t>Základní škola a Mateřská škola, Szkoła Podstawowa, Przedszkole Košařiska, příspěvková organizace</t>
  </si>
  <si>
    <t>Obec Košařiska</t>
  </si>
  <si>
    <t>Vytápění školy</t>
  </si>
  <si>
    <t>Košařiska</t>
  </si>
  <si>
    <t>Změna nevyhovujícího způsobu vytápění školy, realizace rozvodů ústředního topení, instalace nových kotlů na dřevo/plyn.</t>
  </si>
  <si>
    <t>Probíhá zpracování projektové dokumentace</t>
  </si>
  <si>
    <t>Přístavba ZŠ v Komorní Lhotce</t>
  </si>
  <si>
    <t>V 1. NP přístavba kuchyně, úpravy dispozice stávající kuchyně, výdejny a jídelny, 2. NP přístavba nové odborné učebny polytechnického vzdělávání s vazbou na přírodní vědy, demolice stávajícího objektu v místě přístavby a nezbytné terénní úpravy.</t>
  </si>
  <si>
    <t>žádost podána</t>
  </si>
  <si>
    <t>Konektivita ZŠ v Komorní Lhotce</t>
  </si>
  <si>
    <t>Rozvody datové kabeláže v budově ZŠ, instalace serverů včetně SW a HW vybavení, (kompletní konektivita).</t>
  </si>
  <si>
    <t>Modernizace školní družiny</t>
  </si>
  <si>
    <t>1. Výmalby, podlahy, osvětlení, IT conektivita a nábytek v učebnách ŠD, včetně chodeb, šaten, WC, skladu a zázemí pro pedagogy 2. ICT technika - interaktivní obrazovky, PS stanice, tablety 3. knihy 4. opravy a výměna herních prvků na hřišti ŠD</t>
  </si>
  <si>
    <t>v procesu, probíhá zpracování</t>
  </si>
  <si>
    <t>Rekonstrukce sociálního zázemí základní školy</t>
  </si>
  <si>
    <t>Výměna dlažby ve vstupní hale školy a šatnách, zřízení šatny pro personál školy včetně technické infrastruktury a rozvodů.</t>
  </si>
  <si>
    <t>Vybudování pracovních koutů pro polytechnické vzdělávání, propojení se skladem, zavedení konektivity, vybavení ICT technikou a výukovými pomůckami</t>
  </si>
  <si>
    <t>nerev</t>
  </si>
  <si>
    <t>Venkovní učebna</t>
  </si>
  <si>
    <t>Realizace výstavby venkovní učebny - konstrukce zastřešeného prostoru s lavicemi, židlemi, stoly a tabulí. Ochrana před nepříznivými podmínkami.</t>
  </si>
  <si>
    <t>Revitalizace venkovního areálu školy</t>
  </si>
  <si>
    <t>Podpora podnětného venkovního prostředí školy - revitalizace zeleně. Vytvoření venkovního zázemí pro školní družinu a mateřskou školu. Vyvýšené záhony. Oprava a úprava dětského hřiště - nové prolézačky, výměna umělého trávníku, oprava plotu. Uzamykatelný zděný přístřešek pro uschování věcí. Úprava střechy v zadní části areálu. Úprava plochy v zadní části areálu.</t>
  </si>
  <si>
    <t>v procesu</t>
  </si>
  <si>
    <t>Modernizace šaten</t>
  </si>
  <si>
    <t>Přestavba a modernizace šaten, aby vyhovovaly současným standardům a potřebám žáků.</t>
  </si>
  <si>
    <t>Modernizace a údržba školního venkovního hřiště</t>
  </si>
  <si>
    <t>Zajištění bezpečnosti (oprava/výměna oplocení, nové bezpečnostní prvky), rekonstrukce doskočiště pro skok daleký, instalace nového sportovního vybavení (nové sítě do branek na fotbal a sítě na volejbal a tenis; skříňky pro pomůcky), možnosti pro relaxaci a odpočinek (lavičky, odpočinkové zóny, zdroj pitné vody).</t>
  </si>
  <si>
    <t>Rozšíření workout hřiště</t>
  </si>
  <si>
    <t>Rozšířit současné workout hřiště o nové sportovní prvky: instalace šplhacích tyčí různé výšky, doplnění středně vysokých hrazd, zavedení dalších prvků přizpůsobených věku žáků naší školy (6-15 let), zlepšení bezpečnosti hřiště (tlumicí povrchy, ochranné prvky).</t>
  </si>
  <si>
    <t>není připraven</t>
  </si>
  <si>
    <t>Modernizace školní kuchyně a jídelny</t>
  </si>
  <si>
    <t>Stavební úpravy zahrnující výměnu podlah, obkladů, vzduchotechniky a instalací (elektroinstalace, voda, odpad). Modernizace vybavení kuchyně (nové spotřebiče, nábytek, pracovní plochy) s důrazem na energetickou úspornost. Úprava interiéru školní jídelny a její nové vybavení (výmalba, osvětlení, odhlučnění, podlahové krytiny, nábytek: stoly a židle). Zlepšení organizačního a logistického zázemí pro personál (skladování potravin, příprava, vydávání jídel).</t>
  </si>
  <si>
    <t>Modernizace vybavení školy</t>
  </si>
  <si>
    <t>Obnova a modernizace nábytku (lavice, pracovní stoly, židle, skříňky, úložné prostory) ve třídách, kabinetech a školních prostorech. Pořízení nových učebních pomůcek a didaktických materiálů. Instalace moderních technologických zařízení pro podporu interaktivní výuky (interaktivní tabule; počítače a tablety včetně příslušenství /klávesnice, myši, sluchátka/ pro jednotlivé třídy, kabinety, učebny; multimediální vybavení: projektory a ozvučení, plátna). Zlepšení wifi v prostorech školy. Zlepšení vybavení školní knihovny (pohodlné sedací soupravy). Zajištění ergonomického a bezpečného vybavení školního prostředí.</t>
  </si>
  <si>
    <t>není nutné</t>
  </si>
  <si>
    <t>Klimatizace v prostorech nadstavby budovy školy</t>
  </si>
  <si>
    <t>Instalace účinných a energeticky úsporných klimatizačních jednotek v prostorech nadstavby budovy školy.</t>
  </si>
  <si>
    <t>Zabezpečení školy</t>
  </si>
  <si>
    <t>Instalace kvalitních elektronických zabezpečovacích systémů, které zajistí vstup do školy, monitoring pohybu osob a ostrahu prostoru během noci, kdy se po škole nikdo nepohybuje.</t>
  </si>
  <si>
    <t>Oplocení areálu školy</t>
  </si>
  <si>
    <t>Instalace trvanlivého a bezpečného oplocení kolem celého školního areálu (bezúdržbový plot a brány/dveře na míru). Výsadba přírodního plotu.</t>
  </si>
  <si>
    <t>Odstranění vlhkosti v areálu školy</t>
  </si>
  <si>
    <t>Odstranění vlhkosti v problematických místech. Prevence dalšího zadržování vody. Zlepšení bezpečnosti. Zvýšení estetické kvality místa. Dlouhodobé udržitelné řešení pro odvodnění a ochranu prostoru.</t>
  </si>
  <si>
    <t>Rekonstrukce školní kuchyně a jídelny ZŠ a MŠ</t>
  </si>
  <si>
    <t>Rekonstrukce prostor a vybavení školní kuchyně a jídelny v prostorách budovy ZŠ a MŠ. Výměna podlahy, obkladů, elektroinstalace, vzduchotechniky,osvětlení, výmalba, dodávka a montáž nového gastronomického vybavení, úprava interiéru kuchyně, nový nábytek.</t>
  </si>
  <si>
    <t>Rekonstrukce střechy budovy ZŠ</t>
  </si>
  <si>
    <t>Stavební práce spočívající v rekonstrukci stávající střešní konstrukce budovy ZŠ. Výměna střešní krytiny a střešních latí, sanace krovu.</t>
  </si>
  <si>
    <t>Revitalizace a stavební úpravy prostor pro školní družinu (výměna obkladů, podlahy, výmalba učeben, chodeb, sociálních zařízení a kabinetů pro pedagogy včetně nabýtku a vybavení). Výstavba venkovního přístřešku pro vzdělávací účely a zájmovou činnost školní družiny.</t>
  </si>
  <si>
    <t>Základní škola a mateřská škola Třinec, Koperníkova 696, příspěvková organizace</t>
  </si>
  <si>
    <t>Rekonstrukce a úprava školní družiny (výmalby, podlahy, inovace vybavení - nábytek v učebnách ŠD, relaxační prvky, herní prvky), úprava zázemí pedagogů včetně nábytku a vybavení - kabinet, vybudování bezbariérového vstupu na pavilon, vybudování bezbariérového WC a obnova stávajícího WC, vytvoření venkovního zázemí pro školní družinu. ICT technika - audiovizuální technika, interaktivní obrazovky, PS stanice, tablety, přístupový systém do budovy včetně komunikátoru (audio, video).</t>
  </si>
  <si>
    <t>připravuje se</t>
  </si>
  <si>
    <t>Modernizace družin</t>
  </si>
  <si>
    <t>Rekonstrukce a modernizace družin, pořízení nového interiérového vybavení a pomůcek, stavební úpravy</t>
  </si>
  <si>
    <t>Modernizace odborných učeben</t>
  </si>
  <si>
    <t>Rekonstrukce a modernizace odborných učeben a zázemí pro pedagogy, , pořízení nového interiérového vybavení a pomůcek, stavební úpravy</t>
  </si>
  <si>
    <t>Modernizace kmenových učeben</t>
  </si>
  <si>
    <t>Rekonstrukce a modernizace kmenových učeben a zázemí pro pedagogy, pořízení nového interiérového vybavení a pomůcek, stavební úpravy</t>
  </si>
  <si>
    <t>Vybudování venkovní učebny, pořízení vybavení</t>
  </si>
  <si>
    <t>Základní škola a Mateřská škola Ropice, příspěvková organizace</t>
  </si>
  <si>
    <t>Obec Ropice</t>
  </si>
  <si>
    <t>ZŠ Ropice - rekonstrukce kmenové třídy s polským jazykem vyučovacím</t>
  </si>
  <si>
    <t>Ropice</t>
  </si>
  <si>
    <t>1.Vytvoření a vybavení kmenové třídy v Základní škole v obci Ropice vč. vybudování šatny pro děti s cílem zlepšení podmínek a zvýšení kvality zázemí pro vzdělávání. Předmět a cíl projektu bude naplněn rekonstrukcí stávajících prostor, kdy budou realizovány drobné stavební práce a pořízením vybavení do kmenové třídy a šatny. 2.Provedení opatření pro snížení energetické náročnosti - výměna svítidel</t>
  </si>
  <si>
    <t>obsah prací včetně položkových rozpočtů připraven</t>
  </si>
  <si>
    <t>ZŠ Ropice - rekonstrukce kmenových tříd</t>
  </si>
  <si>
    <t>Rekonstrukce a vybavení 4 kmenových třídy v Základní škole v obci Ropice s cílem zlepšení podmínek a zvýšení kvality zázemí pro vzdělávání. Předmět a cíl projektu bude naplněn rekonstrukcí stávajících prostor, kdy budou realizovány drobné stavební práce (podlahy, omítky) a modernizace vybavení. 
Součásti budou opatření pro provedení opatření na snížení energetické náročnosti (výměna svítidel)</t>
  </si>
  <si>
    <t>ZŠ Ropice - přírodovědná učebna</t>
  </si>
  <si>
    <t>Předmětem a cílem je rekonstrukce stávajicích prostor a vytvoření přírodovědné učebny pro žáky. V rámci realizace budou provedeny drobné stavební práce a pořízení vybavení pro přídovědnou učebnu.</t>
  </si>
  <si>
    <t>ZŠ Ropice - vzduchotechnika, klimatizace a zateplení prostor podkroví ZŠ</t>
  </si>
  <si>
    <t>Předmětem a cílem je rekonstrukce je doplnění v prostorách družiny v ZŠ Ropice vzduchotechniku, klimatizaci a zabezpečit prostor proti vnějším povětrnostním vlivům prostřednictvím zateplení střechy. Družina ZŠ se nachází v právě v podkroví, které je velmi ovlivněno venkovními teplotami.</t>
  </si>
  <si>
    <t>Polská ZŠ - Polska Szkoła Podstawowa im Wisławy Szymborskiej, Vendryně, p.o., Vendryně 234, 739 94 Vendryně</t>
  </si>
  <si>
    <t>Rekonstrukce školní družiny PZŠ</t>
  </si>
  <si>
    <t>Rekonstrukce, úprava (rozšíření) a modernizace školní družiny polské základní školy, pořízení nového interierového vybavení a pomůcek, stavební úpravy.</t>
  </si>
  <si>
    <t>připravuje se projektová dokumentace</t>
  </si>
  <si>
    <t>Rozvoj manuální zručnosti a aplikaci přírodovědných znalosti</t>
  </si>
  <si>
    <t>V rámci projektu budou zrekonstruovány a vybaveny tří učebny:
1) Učebna domáchích nauk (kuchyňka pro žáky)
2) Učebna pěstitelských prací
Bezbariérovost</t>
  </si>
  <si>
    <t>2025/2026</t>
  </si>
  <si>
    <t>podána žádost</t>
  </si>
  <si>
    <t>Vnitřní konektivita v budově ZŠ Osůvky, Konská 48, Třinec</t>
  </si>
  <si>
    <t>Vnitřní koknektivita školy a zabezpečení připojení k internetu v souladu s platnými standardy, a to v budově ZŠ Osůvky, Konská 48</t>
  </si>
  <si>
    <t>Rekonstrukce a modernizace odborné učebny - drobné stavební práce, pořízení nového interiérového vybavení a učebních pomůcek (Nebory 165)</t>
  </si>
  <si>
    <t>Odborná učebna na ZŠ Osůvky</t>
  </si>
  <si>
    <t>Rekonstrukce a modernizace odborné učebny - drobné stavební práce, pořízení nového interiérového vybavení a učebních pomůcek (Konská 48)</t>
  </si>
  <si>
    <t>Odborná učebna na ZŠ Kanada</t>
  </si>
  <si>
    <t>Rekonstrukce a modernizace odborné učebny - drobné stavební práce, pořízení nového interiérového vybavení a učebních pomůcek (Míru 247)</t>
  </si>
  <si>
    <t>Realizace výstavby venkovní učebny - konstrukce zastřešeného prostoru s lavicemi, židlemi, stoly a tabulí. Ochrana před nepříznivými podmínkami - přírodní vědy a EVVO (Nebory 165)</t>
  </si>
  <si>
    <t>Základní škola a mateřská škola, Třinec, Oldřichovice 275, příspěvková organizace</t>
  </si>
  <si>
    <t>Odborná učebna na ZŠ Oldřichovice</t>
  </si>
  <si>
    <t>Rekonstrukce a modernizace odborné učebny - stavební práce, pořízení nového interiérového vybavení a učebních pomůcek včetně bezbariérovosti (Oldřichovice 275)</t>
  </si>
  <si>
    <t>příprava projektu</t>
  </si>
  <si>
    <t>Venkovní odborná učebna</t>
  </si>
  <si>
    <t>Realizace výstavby venkovní učebny - konstrukce zastřešeného prostoru s lavicemi, židlemi, stoly a tabulí. Ochrana před nepříznivými podmínkami - přírodní vědy a EVVO (Oldřichovice 275)</t>
  </si>
  <si>
    <t>Rekonstrukce a modernizace odborných učeben - drobné stavební práce, pořízení nového interiérového vybavení a učebních pomůcek (Oldřichovice 275, Karpentná 91)</t>
  </si>
  <si>
    <t>Modernizace a rozšíření vnitřní konektivity v ZŠ Koperníkova, Třinec</t>
  </si>
  <si>
    <t>Projekt řeší zkvalitnění vnitřní konektivity celé školy a zabezpečení připojení k internetu v souladu se Standardem konektivity škol, v rámci doprovodné části projektu budou pořízena koncová zařízení pro žáky a pedagogy za účelem naplnění cíle projektu.</t>
  </si>
  <si>
    <t>Modernizace odborné výuky v ZŠ Koperníkova, Třinec</t>
  </si>
  <si>
    <t>Předmětem projektu je modernizace odborných učeben a vybudování venkovní učebny pro výuku žáků v přirozeném školním prostředí. Rekonstrukce zázemí pro pedagogy, , pořízení nového interiérového vybavení a pomůcek, stavební úpravy</t>
  </si>
  <si>
    <t>Bezbariérovost pavilon A</t>
  </si>
  <si>
    <t>Předmětem projektu bude vybudování výtahu. Dojde k lepší dostupnosti k odborných učebnám, které jsou situovány na pavilonu A.</t>
  </si>
  <si>
    <t>zpracovaná studie</t>
  </si>
  <si>
    <t>Vybudování venkovní učebny u ZŠ Slezská, Třinec</t>
  </si>
  <si>
    <t>Předmětem projektu je vybudování venkovní učebny pro výuku žáků základní školy v přirozeném prostředí školní zahrady. Učebna bude sloužit jako inspirativní prostor pro realizaci environmentální výchovy, vzdělávání a osvěty (EVVO), podporu badatelsky orientované výuky a rozvoj klíčových kompetencí žáků prostřednictvím přímého kontaktu s přírodou. Cílem projektu je zvýšit kvalitu vzdělávání, posílit vztah dětí k životnímu prostředí a umožnit výuku napříč předměty mimo tradiční třídu.</t>
  </si>
  <si>
    <t>Modernizace a rozšíření vnitřní konektivity v celé budově</t>
  </si>
  <si>
    <t>Modernizace digitální infrastruktury a výuky na 1.stupni ZŠ Ropice</t>
  </si>
  <si>
    <t>Projekt je zaměřen především na: 
1. modernizaci počítačového vybavení a zajištění dostatečného počtu zařízení (notebooky, tablety, interaktivní tabule) pro žáky i pedagogy , 
2. posílení a zkvalitnění internetového připojení v prostorách školy, 
3. rozšíření nových technologií do výuky, jako je virtuální realita, robotika a základy programování, 
4.rozvoj digitálních kompetencí žáků na 1. stupni základní školy hravou a praktickou formou včetně vzdělávání pedagogů</t>
  </si>
  <si>
    <t>obsah náplně a seznam vybavení připraven</t>
  </si>
  <si>
    <t xml:space="preserve">Rekontrukce a modernizace školní kuchyně. </t>
  </si>
  <si>
    <t>Rekonstrukce a modernizace školní kuchyně.  Aktuální stav již nevyhovuje dlouhodobým standardům. Je zapotřebí vyměnit elektroinstalaci, osvětlení, dlažbu. Navrhnout a zrealizovat nové odvětrávání, klimatizaci. Vyřešit odpady. Nakoupit nové vybavení (konvektomat, myčku, stoly, nádoby), zázemí pro kuchařky.</t>
  </si>
  <si>
    <t>00847097</t>
  </si>
  <si>
    <t>Rekonstrukce a modernizace kmenových učeben a zázemí pro pedagogy, pořízení nového interiérového vybavení a ICT pomůcek, stavební úpravy</t>
  </si>
  <si>
    <t>Rekonstrukce sociálního zařízení</t>
  </si>
  <si>
    <t>Rekonstrukce a modernizace sociálního zařízení</t>
  </si>
  <si>
    <t>Rekonstrukce podkrovních prostor</t>
  </si>
  <si>
    <t>Rekonstrukce podkrovních prostor -  vytvoření Sociální laboratoře</t>
  </si>
  <si>
    <t>Úpravy venkovního sportoviště</t>
  </si>
  <si>
    <t>Modernizace školního hřiště. Vybudování herních prvků pro žáky k rozvoji obratnosti a k posílení jejich fyzického zdraví.</t>
  </si>
  <si>
    <t>Zateplení budovy</t>
  </si>
  <si>
    <t>Zateplení budovy školy, pavilony + šk. družina a jídelna</t>
  </si>
  <si>
    <t>v přípravě, cenová kalkulace</t>
  </si>
  <si>
    <t>Rekonstrukce školního hřiště</t>
  </si>
  <si>
    <t>Rekonstrukce školního hřiště, umělý trávník.</t>
  </si>
  <si>
    <t>Modernizace páteřní infrastruktury školy</t>
  </si>
  <si>
    <t>Modernizace školní sítě, síťové prvky, kabeláž, WiFi, servery pro standard konektivity</t>
  </si>
  <si>
    <t>Kompletní rekonstrukce školní kuchyně + sociální zázemí pro zaměstnance</t>
  </si>
  <si>
    <t>Modernizace venkovního sportoviště ZŠ Oldřichovice + odl. pracoviště ZŠ Karpentná</t>
  </si>
  <si>
    <t>Modernizace školního hřště - běžecká dráha ZŠ Old., doskočiště ZŠ Old., běžecký ovál ZŠ Karp.</t>
  </si>
  <si>
    <t>Úprava zahrady ZŠ Oldřichovice</t>
  </si>
  <si>
    <t>Plánována je komplexní úprava školní zahrady s cílem zkvalitnění venkovního prostředí pro výuku i volnočasové aktivity žáků.</t>
  </si>
  <si>
    <t>00847135</t>
  </si>
  <si>
    <t>Vybudování odborné učebny</t>
  </si>
  <si>
    <t>Kompletní modernizace odborné učebny se zázemím pro pedagogy včetně vybavení pro implementaci moderních metod výuky.</t>
  </si>
  <si>
    <t>Rekonstrukce budovy stávajícího obecního úřadu na knihovnu a školní družinu v obci Vendryně</t>
  </si>
  <si>
    <t>Rekonstrukce nevyužité stávající budovy obce včetně vybavení (po dokončení stavby nového obecního úřadu). V současné době sídlí školní družiny v kmenových třídách, což je omezující jak pro výuku, tak i pro činnost ŠD, stejně jako pro případnou zájmovou činnost v odpoledních hodinách.</t>
  </si>
  <si>
    <t>Příprava na výběr zpracovatele PD rekonstrukce budovy</t>
  </si>
  <si>
    <t>119600510    119601109</t>
  </si>
  <si>
    <t>Dostavba školní družiny</t>
  </si>
  <si>
    <t>Dostavba objektu školní družiny (modulární nebo zděná forma), včetně zázemí, napojení na inženýrské sítě, pořízení vybavení a souvisejících terénních úprav</t>
  </si>
  <si>
    <t>Vybavení odborných učeben přístavby školy</t>
  </si>
  <si>
    <t>Vybavení odborných učeben - zeměpis, přírodopis, výpočetní technika, jazykova učebna, server</t>
  </si>
  <si>
    <t>PD pro stavební řízení, PD provádění stavby</t>
  </si>
  <si>
    <t>Vnitřní a venkovní zázemí pro komunitní aktivity vedoucí k sociální inkluzi</t>
  </si>
  <si>
    <t>Vybavení vnitřní - centrum vzdělanosti a komunitních aktivit /venkovní zázemí atrium pro komunitní aktivity vedoucí k sociální inkluzi</t>
  </si>
  <si>
    <t>Strategický rámec MAP - seznam investičních priorit MŠ (do roku 2028)</t>
  </si>
  <si>
    <t>navýšení kapacity MŠ / novostavba MŠ3)</t>
  </si>
  <si>
    <t>zajištění hygienických požadavků u MŠ, kde jsou nedostatky identifikovány KHS4)</t>
  </si>
  <si>
    <t>Komplexní modernizace Mateřské školy v Ropici - II.</t>
  </si>
  <si>
    <t>1. Stavební rekonstrukce budovy MŠ, změna dispozičního uspořádání (v budově budou po realizaci umístěny všechny tři třídy MŠ. V současné době musí být jedna třída, kvůli nedostatku prostor, umístěna v budově ZŠ) 2. rekonstrukce vstupů do budovy na bezbariérové 3. zřízení nové vodovodní přípojky 
4. rekonstrukce elektropřípojky NN ze sítě ČEZ Distribuce a.s. 
5.Provedení opatření pro snížení energetické náročnosti budovy (zateplení, výměna oken a dveří), včetně rekonstrukce vnitřních rozvodů v budově a rekonstrukce kotelny 
6. nová venkovní část vnitřní kanalizace + nová žumpa + nový LAPOL na samostatné nové kanalizaci z kuchyně MŠ 7. řešení akumulace a likvidace srážkových vod z budovy MŠ a zpevněných ploch na pozemku MŠ 8. nové řešení zpevněných ploch na pozemku MŠ 9. sanace vlhkého zdiva suterénu budovy – odkopáním a provedením drenáže po obvodu budovy MŠ 10. požární únikové schodiště z nové třídy MŠ ve 2.NP budovy 
11. opatření na zlepšení vnitřního prostředí MŠ = instalace vzduchotechniky a klimatizace 12. rekonstrukce střechy budovy + zateplení střechy + provedení nového vikýře v návaznosti na stávající vikýř nad schodištěm</t>
  </si>
  <si>
    <t>zadáno ke stavebnímu povolení</t>
  </si>
  <si>
    <t>150019297/ŠJ</t>
  </si>
  <si>
    <t>Školní zahrada</t>
  </si>
  <si>
    <t>Adaptace školního pozemku na dětské hřiště s dostatkem herních prvků pro MŠ</t>
  </si>
  <si>
    <t>Rekonstrukce sociálního zázemí mateřské školy Smilovice</t>
  </si>
  <si>
    <t>Rekonstrukce šaten dětí a vstupních prostor mateřské školy, včetně technické infrastruktury.</t>
  </si>
  <si>
    <t>Modernizace dětského hřiště MŠ</t>
  </si>
  <si>
    <t>Modernizace současné školní zahrady a dětského hřiště spočívající v doplnění nových herních prvků, dodávka a montáž dětského mlhoviště a výstavba dráhy pro koloběžky a odrážedla, nové oplocení mateřské školy.</t>
  </si>
  <si>
    <t>Modernizace vybavení MŠ</t>
  </si>
  <si>
    <t>Obnova nábytku ve třídách (stoly, židle, skříňky, poličky, úložné prostory), šatnách (dětské šatní skříňky, sedací prvky) a odpočinkových zónách (lehátka, polštáře, koberce). Pořízení moderních didaktických pomůcek a herních prvků. Modernizace technického vybavení (digitální tabule, tablety, notebooky/počítače s wifi, barevná tiskárna, laminovačka). Zajištění bezpečnostních a hygienických standardů v celém vybavení školy (sítě do oken).</t>
  </si>
  <si>
    <t>Mateřská škola, Třinec, Nerudova 313, příspěvková organizace</t>
  </si>
  <si>
    <t>Magistrát města Třince</t>
  </si>
  <si>
    <t>výměna pryžového hřiště</t>
  </si>
  <si>
    <t>Moravskoslezký</t>
  </si>
  <si>
    <t>Revitalizace školního hřiště, výměna pryžového povrchu hřiště</t>
  </si>
  <si>
    <t>Souhrnný rámec pro investice do infrastruktury pro zájmové, neformální vzdělávání a celoživotní učení (do roku 2028)</t>
  </si>
  <si>
    <t>Identifikace organizace (školského/vzdělávacího zařízení)</t>
  </si>
  <si>
    <t>Název organizace</t>
  </si>
  <si>
    <t>Zřizovatel (název)</t>
  </si>
  <si>
    <t>IČ organizace</t>
  </si>
  <si>
    <t>stručný popis, např. zpracovaná PD, zajištěné výkupy, výber dodavatele</t>
  </si>
  <si>
    <t>práce s digitálními tech.5)</t>
  </si>
  <si>
    <t>Otevřená třída, z.s.</t>
  </si>
  <si>
    <t>Všeobecné polytechnické vzdělávání pro předškoláky</t>
  </si>
  <si>
    <t>Vybudování odborných učeben (vnitřní i venkovní) k realizaci dopoledních i odpoledních programů, hlavně pro předškoláky</t>
  </si>
  <si>
    <t>nerelevatnní</t>
  </si>
  <si>
    <t>Zájmové a komunitní centrum</t>
  </si>
  <si>
    <t>Výstavba nové budovy či přestavba stávající neyužité budovy včetně vybavení, sloužící dětem, mládeži a dospělým obyvatelům k smysluplnému trávení volného času a vzájemného setkávání na besedách, seminářích či jiných setkáních (forma komunitního centra podporujícího sociální, kulturní vazby a tradice regionu)</t>
  </si>
  <si>
    <t>Základní škola Dany a Emila Zátopkových, Třinec, přísp+vková organizace</t>
  </si>
  <si>
    <t>Vybudování pracovních koutů pro polytechnické vzdělávání, propojení se skladem, zavedení konektivity, vybavení ICT technikou a výukovými pomůckami.</t>
  </si>
  <si>
    <t>Revitalizace a stavební úpravy prostor pro školní družinu (výměna obkladů, podlahy, výmalba učeben, chodeb, sociálních zařízení a kabinetů pro pedagogy včetně nabýtku a vybavení, instalace klimatizace). Výstavba venkovního přístřešku pro vzdělávací účely a zájmovou činnost školní družiny.</t>
  </si>
  <si>
    <t>Rekonstrukce a úprava prostorů pro školní družiny (výmalba tříd, chodeb a sociálních zařízení, úprava kabinetu pro pedagogy včetně nábytku a vybavení, obležení na zdech, velkoplošné kobercové nástěnky, magnetické nástěnky, koberce). Odhlučnění a zlepšení akustiky. Instalace klimatizace. Inovace vybavení (nový nábytek doplněný o moderní a inovativní prvky, herní prvky, audiovizuální technika).</t>
  </si>
  <si>
    <t>Učebny zájmového vzdělávání - školní družiny</t>
  </si>
  <si>
    <t>Rekonstrukce a modernizace školních družin - drobné stavební práce, pořízení nového interiérového vybavení a učebních pomůcek (Nebory 165)</t>
  </si>
  <si>
    <t>Rekonstrukce a modernizace školních družin - drobné stavební práce, pořízení nového interiérového vybavení a učebních pomůcek (Konská 48)</t>
  </si>
  <si>
    <t>Rekonstrukce a modernizace školních družin - drobné stavební práce, pořízení nového interiérového vybavení a učebních pomůcek (Míru 247)</t>
  </si>
  <si>
    <t>Soukromá základní umělecká škola TUTTI MUSIC, spol. s r.o.</t>
  </si>
  <si>
    <t>Umělecké vzdělávání dětí a mládeže</t>
  </si>
  <si>
    <t>Modernizace, vybavení a akustické úpravy prostor pro umělecké vzdělávání</t>
  </si>
  <si>
    <r>
      <rPr>
        <sz val="10"/>
        <color rgb="FF0000FF"/>
        <rFont val="Calibri, sans-serif"/>
      </rPr>
      <t xml:space="preserve">Odborná </t>
    </r>
    <r>
      <rPr>
        <sz val="10"/>
        <color rgb="FFFF00FF"/>
        <rFont val="Calibri, sans-serif"/>
      </rPr>
      <t xml:space="preserve">multimediální  </t>
    </r>
    <r>
      <rPr>
        <sz val="10"/>
        <color rgb="FF0000FF"/>
        <rFont val="Calibri, sans-serif"/>
      </rPr>
      <t xml:space="preserve">učebna na ZŠ Nebory </t>
    </r>
  </si>
  <si>
    <t>Stavební úpravy, úprava interiéru a vybavení - výměna podlah, elektroinstalace, rozvodů vody a odpadů, výmalba a modernizace osvětlení. Pořízení nového nábytku, vybavení, audiovizuální techniky. Odhlučnění a zlepšení akustiky.</t>
  </si>
  <si>
    <t>1/2027</t>
  </si>
  <si>
    <t>12/2028</t>
  </si>
  <si>
    <t>1/2028</t>
  </si>
  <si>
    <t>7/2027</t>
  </si>
  <si>
    <t>12/2029</t>
  </si>
  <si>
    <t>V přípravě</t>
  </si>
  <si>
    <t>V přípravě, cenová kalkulace</t>
  </si>
  <si>
    <t>Schváleno Řídícím výborem v Třinci dne:  23. 6. 2026</t>
  </si>
  <si>
    <t>Podpis předsedy Řídícího výboru: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</si>
</sst>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m\.yyyy"/>
    <numFmt numFmtId="165" formatCode="mm\.yyyy"/>
    <numFmt numFmtId="166" formatCode="d\.m\.yyyy"/>
    <numFmt numFmtId="167" formatCode="m/yyyy"/>
    <numFmt numFmtId="168" formatCode="_-* #,##0_-;\-* #,##0_-;_-* &quot;-&quot;??_-;_-@_-"/>
  </numFmts>
  <fonts count="30">
    <font>
      <sz val="10"/>
      <color rgb="FF000000"/>
      <name val="Arial"/>
      <scheme val="minor"/>
    </font>
    <font>
      <sz val="10"/>
      <color theme="1"/>
      <name val="Arial"/>
      <family val="2"/>
      <charset val="238"/>
    </font>
    <font>
      <sz val="10"/>
      <name val="Arial"/>
      <family val="2"/>
      <charset val="238"/>
    </font>
    <font>
      <b/>
      <sz val="10"/>
      <color rgb="FF000000"/>
      <name val="Calibri"/>
      <family val="2"/>
      <charset val="238"/>
    </font>
    <font>
      <sz val="10"/>
      <color rgb="FF000000"/>
      <name val="Calibri"/>
      <family val="2"/>
      <charset val="238"/>
    </font>
    <font>
      <sz val="10"/>
      <color rgb="FF0000FF"/>
      <name val="Calibri"/>
      <family val="2"/>
      <charset val="238"/>
    </font>
    <font>
      <sz val="10"/>
      <color rgb="FFFF00FF"/>
      <name val="Calibri"/>
      <family val="2"/>
      <charset val="238"/>
    </font>
    <font>
      <sz val="10"/>
      <color rgb="FFFF0000"/>
      <name val="Calibri"/>
      <family val="2"/>
      <charset val="238"/>
    </font>
    <font>
      <sz val="10"/>
      <color rgb="FFFF0000"/>
      <name val="Arial"/>
      <family val="2"/>
      <charset val="238"/>
    </font>
    <font>
      <sz val="10"/>
      <color rgb="FF0000FF"/>
      <name val="Arial"/>
      <family val="2"/>
      <charset val="238"/>
    </font>
    <font>
      <sz val="10"/>
      <color rgb="FFFF00FF"/>
      <name val="Arial"/>
      <family val="2"/>
      <charset val="238"/>
    </font>
    <font>
      <sz val="10"/>
      <color theme="1"/>
      <name val="Calibri"/>
      <family val="2"/>
      <charset val="238"/>
    </font>
    <font>
      <sz val="10"/>
      <color theme="1"/>
      <name val="Arial"/>
      <family val="2"/>
      <charset val="238"/>
    </font>
    <font>
      <sz val="10"/>
      <color rgb="FF38761D"/>
      <name val="Arial"/>
      <family val="2"/>
      <charset val="238"/>
      <scheme val="minor"/>
    </font>
    <font>
      <sz val="10"/>
      <color rgb="FFFF00FF"/>
      <name val="Arial"/>
      <family val="2"/>
      <charset val="238"/>
      <scheme val="minor"/>
    </font>
    <font>
      <sz val="10"/>
      <color theme="1"/>
      <name val="Arial"/>
      <family val="2"/>
      <charset val="238"/>
      <scheme val="minor"/>
    </font>
    <font>
      <b/>
      <sz val="14"/>
      <color rgb="FF000000"/>
      <name val="Calibri"/>
      <family val="2"/>
      <charset val="238"/>
    </font>
    <font>
      <sz val="10"/>
      <color rgb="FF0070C0"/>
      <name val="Calibri"/>
      <family val="2"/>
      <charset val="238"/>
    </font>
    <font>
      <sz val="10"/>
      <color rgb="FFFF00FF"/>
      <name val="Calibri"/>
      <family val="2"/>
      <charset val="238"/>
    </font>
    <font>
      <sz val="11"/>
      <color rgb="FFFF00FF"/>
      <name val="Calibri"/>
      <family val="2"/>
      <charset val="238"/>
    </font>
    <font>
      <sz val="11"/>
      <color rgb="FF000000"/>
      <name val="Calibri"/>
      <family val="2"/>
      <charset val="238"/>
    </font>
    <font>
      <sz val="11"/>
      <color rgb="FF1F4E78"/>
      <name val="Calibri"/>
      <family val="2"/>
      <charset val="238"/>
    </font>
    <font>
      <b/>
      <sz val="10"/>
      <color rgb="FFFF00FF"/>
      <name val="Calibri"/>
      <family val="2"/>
      <charset val="238"/>
    </font>
    <font>
      <b/>
      <sz val="11"/>
      <color rgb="FF000000"/>
      <name val="Calibri"/>
      <family val="2"/>
      <charset val="238"/>
    </font>
    <font>
      <sz val="10"/>
      <color rgb="FFFF00FF"/>
      <name val="Calibri, sans-serif"/>
    </font>
    <font>
      <sz val="10"/>
      <color rgb="FF0000FF"/>
      <name val="Calibri, sans-serif"/>
    </font>
    <font>
      <sz val="10"/>
      <color rgb="FF000000"/>
      <name val="Arial"/>
      <family val="2"/>
      <charset val="238"/>
      <scheme val="minor"/>
    </font>
    <font>
      <sz val="10"/>
      <color rgb="FF000000"/>
      <name val="Arial"/>
      <family val="2"/>
      <charset val="238"/>
      <scheme val="minor"/>
    </font>
    <font>
      <b/>
      <sz val="14"/>
      <color theme="1"/>
      <name val="Calibri"/>
      <family val="2"/>
      <charset val="238"/>
    </font>
    <font>
      <b/>
      <sz val="10"/>
      <color rgb="FF000000"/>
      <name val="Arial"/>
      <family val="2"/>
      <charset val="238"/>
      <scheme val="minor"/>
    </font>
  </fonts>
  <fills count="5">
    <fill>
      <patternFill patternType="none"/>
    </fill>
    <fill>
      <patternFill patternType="gray125"/>
    </fill>
    <fill>
      <patternFill patternType="solid">
        <fgColor rgb="FFFFFFFF"/>
        <bgColor rgb="FFFFFFFF"/>
      </patternFill>
    </fill>
    <fill>
      <patternFill patternType="solid">
        <fgColor theme="0"/>
        <bgColor rgb="FFFFFF00"/>
      </patternFill>
    </fill>
    <fill>
      <patternFill patternType="solid">
        <fgColor theme="0"/>
        <bgColor rgb="FFD9EAD3"/>
      </patternFill>
    </fill>
  </fills>
  <borders count="1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top style="thin">
        <color rgb="FF000000"/>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27" fillId="0" borderId="0" applyFont="0" applyFill="0" applyBorder="0" applyAlignment="0" applyProtection="0"/>
  </cellStyleXfs>
  <cellXfs count="343">
    <xf numFmtId="0" fontId="0" fillId="0" borderId="0" xfId="0" applyFont="1" applyAlignment="1"/>
    <xf numFmtId="0" fontId="4" fillId="2" borderId="10" xfId="0" applyFont="1" applyFill="1" applyBorder="1" applyAlignment="1">
      <alignment horizontal="left" vertical="top"/>
    </xf>
    <xf numFmtId="0" fontId="4" fillId="0" borderId="10" xfId="0" applyFont="1" applyBorder="1" applyAlignment="1">
      <alignment horizontal="center" vertical="top"/>
    </xf>
    <xf numFmtId="0" fontId="4" fillId="2" borderId="8" xfId="0" applyFont="1" applyFill="1" applyBorder="1" applyAlignment="1">
      <alignment horizontal="right" vertical="top"/>
    </xf>
    <xf numFmtId="0" fontId="4" fillId="0" borderId="6" xfId="0" applyFont="1" applyBorder="1" applyAlignment="1">
      <alignment horizontal="center" vertical="top"/>
    </xf>
    <xf numFmtId="0" fontId="4" fillId="2" borderId="11" xfId="0" applyFont="1" applyFill="1" applyBorder="1" applyAlignment="1">
      <alignment horizontal="center" vertical="top"/>
    </xf>
    <xf numFmtId="0" fontId="4" fillId="2" borderId="9" xfId="0" applyFont="1" applyFill="1" applyBorder="1" applyAlignment="1">
      <alignment vertical="top" wrapText="1"/>
    </xf>
    <xf numFmtId="0" fontId="4" fillId="2" borderId="8" xfId="0" applyFont="1" applyFill="1" applyBorder="1" applyAlignment="1">
      <alignment horizontal="left" vertical="top"/>
    </xf>
    <xf numFmtId="0" fontId="4" fillId="0" borderId="9" xfId="0" applyFont="1" applyBorder="1" applyAlignment="1">
      <alignment horizontal="center" vertical="top"/>
    </xf>
    <xf numFmtId="0" fontId="4" fillId="0" borderId="9" xfId="0" applyFont="1" applyBorder="1" applyAlignment="1">
      <alignment horizontal="center" vertical="top"/>
    </xf>
    <xf numFmtId="0" fontId="4" fillId="0" borderId="12" xfId="0" applyFont="1" applyBorder="1" applyAlignment="1">
      <alignment horizontal="center" vertical="top"/>
    </xf>
    <xf numFmtId="0" fontId="4" fillId="2" borderId="6" xfId="0" applyFont="1" applyFill="1" applyBorder="1" applyAlignment="1">
      <alignment vertical="top" wrapText="1"/>
    </xf>
    <xf numFmtId="0" fontId="4" fillId="2" borderId="0" xfId="0" applyFont="1" applyFill="1" applyAlignment="1">
      <alignment horizontal="left" vertical="top"/>
    </xf>
    <xf numFmtId="0" fontId="4" fillId="0" borderId="6" xfId="0" applyFont="1" applyBorder="1" applyAlignment="1">
      <alignment horizontal="center" vertical="top"/>
    </xf>
    <xf numFmtId="0" fontId="4" fillId="2" borderId="3" xfId="0" applyFont="1" applyFill="1" applyBorder="1" applyAlignment="1">
      <alignment vertical="top" wrapText="1"/>
    </xf>
    <xf numFmtId="0" fontId="4" fillId="2" borderId="8" xfId="0" applyFont="1" applyFill="1" applyBorder="1" applyAlignment="1">
      <alignment horizontal="center" vertical="top"/>
    </xf>
    <xf numFmtId="0" fontId="4" fillId="2" borderId="3" xfId="0" applyFont="1" applyFill="1" applyBorder="1" applyAlignment="1">
      <alignment horizontal="center" vertical="top"/>
    </xf>
    <xf numFmtId="0" fontId="4" fillId="0" borderId="8" xfId="0" applyFont="1" applyBorder="1" applyAlignment="1">
      <alignment horizontal="left" vertical="top" wrapText="1"/>
    </xf>
    <xf numFmtId="0" fontId="4" fillId="0" borderId="11" xfId="0" applyFont="1" applyBorder="1" applyAlignment="1">
      <alignment horizontal="center" vertical="top"/>
    </xf>
    <xf numFmtId="0" fontId="4" fillId="0" borderId="8" xfId="0" applyFont="1" applyBorder="1" applyAlignment="1">
      <alignment vertical="top" wrapText="1"/>
    </xf>
    <xf numFmtId="0" fontId="4" fillId="0" borderId="9" xfId="0" applyFont="1" applyBorder="1" applyAlignment="1">
      <alignment vertical="top" wrapText="1"/>
    </xf>
    <xf numFmtId="0" fontId="4" fillId="0" borderId="12" xfId="0" applyFont="1" applyBorder="1" applyAlignment="1">
      <alignment vertical="top" wrapText="1"/>
    </xf>
    <xf numFmtId="0" fontId="4" fillId="0" borderId="9" xfId="0" applyFont="1" applyBorder="1" applyAlignment="1">
      <alignment horizontal="left" vertical="top"/>
    </xf>
    <xf numFmtId="0" fontId="4" fillId="0" borderId="9" xfId="0" applyFont="1" applyBorder="1" applyAlignment="1">
      <alignment horizontal="right" vertical="top"/>
    </xf>
    <xf numFmtId="0" fontId="4" fillId="0" borderId="12" xfId="0" applyFont="1" applyBorder="1" applyAlignment="1">
      <alignment horizontal="right" vertical="top"/>
    </xf>
    <xf numFmtId="0" fontId="4" fillId="0" borderId="8" xfId="0" applyFont="1" applyBorder="1" applyAlignment="1">
      <alignment horizontal="center" vertical="top"/>
    </xf>
    <xf numFmtId="0" fontId="4" fillId="0" borderId="11" xfId="0" applyFont="1" applyBorder="1" applyAlignment="1">
      <alignment horizontal="center" vertical="top"/>
    </xf>
    <xf numFmtId="0" fontId="4" fillId="0" borderId="11" xfId="0" applyFont="1" applyBorder="1" applyAlignment="1">
      <alignment vertical="top" wrapText="1"/>
    </xf>
    <xf numFmtId="0" fontId="4" fillId="0" borderId="8" xfId="0" applyFont="1" applyBorder="1" applyAlignment="1">
      <alignment horizontal="left" vertical="top"/>
    </xf>
    <xf numFmtId="0" fontId="4" fillId="0" borderId="12" xfId="0" applyFont="1" applyBorder="1" applyAlignment="1">
      <alignment horizontal="left" vertical="top"/>
    </xf>
    <xf numFmtId="0" fontId="7" fillId="2" borderId="8" xfId="0" applyFont="1" applyFill="1" applyBorder="1" applyAlignment="1">
      <alignment vertical="top" wrapText="1"/>
    </xf>
    <xf numFmtId="0" fontId="4" fillId="0" borderId="9" xfId="0" applyFont="1" applyBorder="1" applyAlignment="1">
      <alignment vertical="top"/>
    </xf>
    <xf numFmtId="0" fontId="4" fillId="0" borderId="11" xfId="0" applyFont="1" applyBorder="1" applyAlignment="1">
      <alignment horizontal="left" vertical="top"/>
    </xf>
    <xf numFmtId="164" fontId="7" fillId="2" borderId="9" xfId="0" applyNumberFormat="1" applyFont="1" applyFill="1" applyBorder="1" applyAlignment="1">
      <alignment horizontal="center" vertical="top"/>
    </xf>
    <xf numFmtId="0" fontId="7" fillId="2" borderId="10" xfId="0" applyFont="1" applyFill="1" applyBorder="1" applyAlignment="1">
      <alignment horizontal="right" vertical="top"/>
    </xf>
    <xf numFmtId="0" fontId="4" fillId="2" borderId="9" xfId="0" applyFont="1" applyFill="1" applyBorder="1" applyAlignment="1">
      <alignment horizontal="left" vertical="top"/>
    </xf>
    <xf numFmtId="0" fontId="4" fillId="0" borderId="10" xfId="0" applyFont="1" applyBorder="1" applyAlignment="1">
      <alignment horizontal="center" vertical="top"/>
    </xf>
    <xf numFmtId="164" fontId="4" fillId="0" borderId="9" xfId="0" applyNumberFormat="1" applyFont="1" applyBorder="1" applyAlignment="1">
      <alignment horizontal="center" vertical="top"/>
    </xf>
    <xf numFmtId="0" fontId="4" fillId="0" borderId="8" xfId="0" applyFont="1" applyBorder="1" applyAlignment="1">
      <alignment horizontal="right" vertical="top"/>
    </xf>
    <xf numFmtId="0" fontId="4" fillId="0" borderId="6" xfId="0" applyFont="1" applyBorder="1" applyAlignment="1">
      <alignment vertical="top" wrapText="1"/>
    </xf>
    <xf numFmtId="0" fontId="4" fillId="0" borderId="13" xfId="0" applyFont="1" applyBorder="1" applyAlignment="1">
      <alignment horizontal="left" vertical="top" wrapText="1"/>
    </xf>
    <xf numFmtId="0" fontId="4" fillId="0" borderId="0" xfId="0" applyFont="1" applyAlignment="1">
      <alignment horizontal="left" vertical="top"/>
    </xf>
    <xf numFmtId="164" fontId="4" fillId="0" borderId="0" xfId="0" applyNumberFormat="1" applyFont="1" applyAlignment="1">
      <alignment horizontal="center" vertical="top"/>
    </xf>
    <xf numFmtId="0" fontId="4" fillId="0" borderId="3" xfId="0" applyFont="1" applyBorder="1" applyAlignment="1">
      <alignment vertical="top" wrapText="1"/>
    </xf>
    <xf numFmtId="0" fontId="4" fillId="0" borderId="2" xfId="0" applyFont="1" applyBorder="1" applyAlignment="1">
      <alignment horizontal="left" vertical="top"/>
    </xf>
    <xf numFmtId="0" fontId="4" fillId="0" borderId="1" xfId="0" applyFont="1" applyBorder="1" applyAlignment="1">
      <alignment horizontal="left" vertical="top"/>
    </xf>
    <xf numFmtId="0" fontId="4" fillId="0" borderId="3" xfId="0" applyFont="1" applyBorder="1" applyAlignment="1">
      <alignment horizontal="center" vertical="top"/>
    </xf>
    <xf numFmtId="0" fontId="4" fillId="0" borderId="2" xfId="0" applyFont="1" applyBorder="1" applyAlignment="1">
      <alignment horizontal="center" vertical="top"/>
    </xf>
    <xf numFmtId="0" fontId="4" fillId="0" borderId="11" xfId="0" applyFont="1" applyBorder="1" applyAlignment="1">
      <alignment horizontal="right" vertical="top"/>
    </xf>
    <xf numFmtId="0" fontId="6" fillId="2" borderId="10" xfId="0" applyFont="1" applyFill="1" applyBorder="1" applyAlignment="1">
      <alignment horizontal="center" vertical="top"/>
    </xf>
    <xf numFmtId="0" fontId="4" fillId="0" borderId="4" xfId="0" applyFont="1" applyBorder="1" applyAlignment="1">
      <alignment vertical="top" wrapText="1"/>
    </xf>
    <xf numFmtId="0" fontId="4" fillId="0" borderId="4" xfId="0" applyFont="1" applyBorder="1" applyAlignment="1">
      <alignment horizontal="center" vertical="top"/>
    </xf>
    <xf numFmtId="0" fontId="4" fillId="2" borderId="3" xfId="0" applyFont="1" applyFill="1" applyBorder="1" applyAlignment="1">
      <alignment horizontal="center" vertical="top"/>
    </xf>
    <xf numFmtId="0" fontId="4" fillId="2" borderId="6" xfId="0" applyFont="1" applyFill="1" applyBorder="1" applyAlignment="1">
      <alignment horizontal="center" vertical="top"/>
    </xf>
    <xf numFmtId="0" fontId="4" fillId="2" borderId="0" xfId="0" applyFont="1" applyFill="1" applyAlignment="1">
      <alignment horizontal="center" vertical="top"/>
    </xf>
    <xf numFmtId="0" fontId="4" fillId="2" borderId="4" xfId="0" applyFont="1" applyFill="1" applyBorder="1" applyAlignment="1">
      <alignment horizontal="center" vertical="top"/>
    </xf>
    <xf numFmtId="0" fontId="7" fillId="0" borderId="10" xfId="0" applyFont="1" applyBorder="1" applyAlignment="1">
      <alignment horizontal="center" vertical="top"/>
    </xf>
    <xf numFmtId="0" fontId="7" fillId="0" borderId="10" xfId="0" applyFont="1" applyBorder="1" applyAlignment="1">
      <alignment vertical="top" wrapText="1"/>
    </xf>
    <xf numFmtId="0" fontId="7" fillId="0" borderId="10" xfId="0" applyFont="1" applyBorder="1" applyAlignment="1">
      <alignment horizontal="left" vertical="top"/>
    </xf>
    <xf numFmtId="0" fontId="7" fillId="0" borderId="10" xfId="0" applyFont="1" applyBorder="1" applyAlignment="1">
      <alignment vertical="top"/>
    </xf>
    <xf numFmtId="0" fontId="7" fillId="0" borderId="10" xfId="0" applyFont="1" applyBorder="1" applyAlignment="1">
      <alignment vertical="top"/>
    </xf>
    <xf numFmtId="0" fontId="7" fillId="0" borderId="10" xfId="0" applyFont="1" applyBorder="1" applyAlignment="1">
      <alignment horizontal="center" vertical="top"/>
    </xf>
    <xf numFmtId="166" fontId="7" fillId="0" borderId="10" xfId="0" applyNumberFormat="1" applyFont="1" applyBorder="1" applyAlignment="1">
      <alignment horizontal="center" vertical="top"/>
    </xf>
    <xf numFmtId="0" fontId="7" fillId="2" borderId="9" xfId="0" applyFont="1" applyFill="1" applyBorder="1" applyAlignment="1">
      <alignment vertical="top" wrapText="1"/>
    </xf>
    <xf numFmtId="0" fontId="7" fillId="2" borderId="9" xfId="0" applyFont="1" applyFill="1" applyBorder="1" applyAlignment="1">
      <alignment horizontal="left" vertical="top"/>
    </xf>
    <xf numFmtId="0" fontId="7" fillId="2" borderId="10" xfId="0" applyFont="1" applyFill="1" applyBorder="1" applyAlignment="1">
      <alignment vertical="top" wrapText="1"/>
    </xf>
    <xf numFmtId="0" fontId="7" fillId="2" borderId="9" xfId="0" applyFont="1" applyFill="1" applyBorder="1" applyAlignment="1">
      <alignment horizontal="center" vertical="top"/>
    </xf>
    <xf numFmtId="0" fontId="7" fillId="2" borderId="9" xfId="0" applyFont="1" applyFill="1" applyBorder="1" applyAlignment="1">
      <alignment horizontal="center" vertical="top"/>
    </xf>
    <xf numFmtId="0" fontId="7" fillId="2" borderId="9" xfId="0" applyFont="1" applyFill="1" applyBorder="1" applyAlignment="1">
      <alignment horizontal="left" vertical="top" wrapText="1"/>
    </xf>
    <xf numFmtId="0" fontId="7" fillId="0" borderId="9" xfId="0" applyFont="1" applyBorder="1" applyAlignment="1">
      <alignment vertical="top" wrapText="1"/>
    </xf>
    <xf numFmtId="0" fontId="7" fillId="0" borderId="9" xfId="0" applyFont="1" applyBorder="1" applyAlignment="1">
      <alignment vertical="top"/>
    </xf>
    <xf numFmtId="0" fontId="7" fillId="0" borderId="9" xfId="0" applyFont="1" applyBorder="1" applyAlignment="1">
      <alignment horizontal="left" vertical="top"/>
    </xf>
    <xf numFmtId="0" fontId="7" fillId="0" borderId="12" xfId="0" applyFont="1" applyBorder="1" applyAlignment="1">
      <alignment horizontal="right" vertical="top"/>
    </xf>
    <xf numFmtId="0" fontId="7" fillId="0" borderId="8" xfId="0" applyFont="1" applyBorder="1" applyAlignment="1">
      <alignment vertical="top" wrapText="1"/>
    </xf>
    <xf numFmtId="0" fontId="7" fillId="0" borderId="12" xfId="0" applyFont="1" applyBorder="1" applyAlignment="1">
      <alignment horizontal="left" vertical="top"/>
    </xf>
    <xf numFmtId="0" fontId="7" fillId="0" borderId="9" xfId="0" applyFont="1" applyBorder="1" applyAlignment="1">
      <alignment horizontal="center" vertical="top"/>
    </xf>
    <xf numFmtId="0" fontId="7" fillId="0" borderId="9" xfId="0" applyFont="1" applyBorder="1" applyAlignment="1">
      <alignment horizontal="center" vertical="top"/>
    </xf>
    <xf numFmtId="0" fontId="7" fillId="0" borderId="9" xfId="0" applyFont="1" applyBorder="1" applyAlignment="1">
      <alignment vertical="top"/>
    </xf>
    <xf numFmtId="0" fontId="7" fillId="0" borderId="9" xfId="0" applyFont="1" applyBorder="1" applyAlignment="1">
      <alignment horizontal="center" vertical="top"/>
    </xf>
    <xf numFmtId="0" fontId="7" fillId="2" borderId="10" xfId="0" applyFont="1" applyFill="1" applyBorder="1" applyAlignment="1">
      <alignment horizontal="center" vertical="top"/>
    </xf>
    <xf numFmtId="0" fontId="7" fillId="0" borderId="8" xfId="0" applyFont="1" applyBorder="1" applyAlignment="1">
      <alignment horizontal="center" vertical="top"/>
    </xf>
    <xf numFmtId="0" fontId="7" fillId="2" borderId="10" xfId="0" applyFont="1" applyFill="1" applyBorder="1" applyAlignment="1">
      <alignment horizontal="center" vertical="top"/>
    </xf>
    <xf numFmtId="0" fontId="7" fillId="0" borderId="9" xfId="0" applyFont="1" applyBorder="1" applyAlignment="1">
      <alignment vertical="top"/>
    </xf>
    <xf numFmtId="0" fontId="7" fillId="2" borderId="9" xfId="0" applyFont="1" applyFill="1" applyBorder="1" applyAlignment="1">
      <alignment horizontal="left" vertical="top" wrapText="1"/>
    </xf>
    <xf numFmtId="0" fontId="5" fillId="0" borderId="10" xfId="0" applyFont="1" applyBorder="1" applyAlignment="1">
      <alignment horizontal="center" vertical="top"/>
    </xf>
    <xf numFmtId="0" fontId="5" fillId="0" borderId="10" xfId="0" applyFont="1" applyBorder="1" applyAlignment="1">
      <alignment horizontal="center" vertical="top"/>
    </xf>
    <xf numFmtId="0" fontId="5" fillId="0" borderId="10" xfId="0" applyFont="1" applyBorder="1" applyAlignment="1">
      <alignment vertical="top" wrapText="1"/>
    </xf>
    <xf numFmtId="3" fontId="6" fillId="0" borderId="10" xfId="0" applyNumberFormat="1" applyFont="1" applyBorder="1" applyAlignment="1">
      <alignment horizontal="right" vertical="top"/>
    </xf>
    <xf numFmtId="0" fontId="6" fillId="0" borderId="10" xfId="0" applyFont="1" applyBorder="1" applyAlignment="1">
      <alignment horizontal="center" vertical="top"/>
    </xf>
    <xf numFmtId="0" fontId="6" fillId="0" borderId="10" xfId="0" applyFont="1" applyBorder="1" applyAlignment="1">
      <alignment vertical="top" wrapText="1"/>
    </xf>
    <xf numFmtId="0" fontId="6" fillId="0" borderId="10" xfId="0" applyFont="1" applyBorder="1" applyAlignment="1">
      <alignment vertical="top"/>
    </xf>
    <xf numFmtId="0" fontId="6" fillId="0" borderId="10" xfId="0" applyFont="1" applyBorder="1" applyAlignment="1">
      <alignment horizontal="right" vertical="top"/>
    </xf>
    <xf numFmtId="0" fontId="6" fillId="2" borderId="10" xfId="0" applyFont="1" applyFill="1" applyBorder="1" applyAlignment="1">
      <alignment vertical="top" wrapText="1"/>
    </xf>
    <xf numFmtId="0" fontId="6" fillId="0" borderId="9" xfId="0" applyFont="1" applyBorder="1" applyAlignment="1">
      <alignment vertical="top" wrapText="1"/>
    </xf>
    <xf numFmtId="0" fontId="15" fillId="0" borderId="0" xfId="0" applyFont="1" applyAlignment="1">
      <alignment horizontal="left"/>
    </xf>
    <xf numFmtId="0" fontId="3" fillId="2" borderId="9" xfId="0" applyFont="1" applyFill="1" applyBorder="1" applyAlignment="1">
      <alignment horizontal="center"/>
    </xf>
    <xf numFmtId="0" fontId="3" fillId="2" borderId="9" xfId="0" applyFont="1" applyFill="1" applyBorder="1" applyAlignment="1">
      <alignment horizontal="center"/>
    </xf>
    <xf numFmtId="0" fontId="4" fillId="0" borderId="9" xfId="0" applyFont="1" applyBorder="1" applyAlignment="1">
      <alignment horizontal="center" wrapText="1"/>
    </xf>
    <xf numFmtId="0" fontId="4" fillId="2" borderId="9" xfId="0" applyFont="1" applyFill="1" applyBorder="1" applyAlignment="1">
      <alignment horizontal="center" wrapText="1"/>
    </xf>
    <xf numFmtId="0" fontId="4" fillId="2" borderId="12" xfId="0" applyFont="1" applyFill="1" applyBorder="1" applyAlignment="1">
      <alignment horizontal="center" wrapText="1"/>
    </xf>
    <xf numFmtId="0" fontId="4" fillId="0" borderId="8" xfId="0" applyFont="1" applyBorder="1" applyAlignment="1">
      <alignment horizontal="center" wrapText="1"/>
    </xf>
    <xf numFmtId="0" fontId="4" fillId="0" borderId="9" xfId="0" applyFont="1" applyBorder="1" applyAlignment="1">
      <alignment vertical="top"/>
    </xf>
    <xf numFmtId="167" fontId="4" fillId="0" borderId="9" xfId="0" applyNumberFormat="1" applyFont="1" applyBorder="1" applyAlignment="1">
      <alignment horizontal="center" vertical="top"/>
    </xf>
    <xf numFmtId="0" fontId="4" fillId="0" borderId="6" xfId="0" applyFont="1" applyBorder="1" applyAlignment="1">
      <alignment vertical="top"/>
    </xf>
    <xf numFmtId="0" fontId="11" fillId="0" borderId="3" xfId="0" applyFont="1" applyBorder="1" applyAlignment="1">
      <alignment vertical="top"/>
    </xf>
    <xf numFmtId="1" fontId="11" fillId="0" borderId="0" xfId="0" applyNumberFormat="1" applyFont="1" applyAlignment="1">
      <alignment horizontal="right" vertical="top"/>
    </xf>
    <xf numFmtId="0" fontId="4" fillId="0" borderId="6" xfId="0" applyFont="1" applyBorder="1" applyAlignment="1">
      <alignment vertical="top"/>
    </xf>
    <xf numFmtId="167" fontId="4" fillId="0" borderId="10" xfId="0" applyNumberFormat="1" applyFont="1" applyBorder="1" applyAlignment="1">
      <alignment horizontal="center" vertical="top"/>
    </xf>
    <xf numFmtId="0" fontId="4" fillId="0" borderId="10" xfId="0" applyFont="1" applyBorder="1" applyAlignment="1">
      <alignment vertical="top"/>
    </xf>
    <xf numFmtId="0" fontId="4" fillId="0" borderId="1" xfId="0" applyFont="1" applyBorder="1" applyAlignment="1">
      <alignment vertical="top" wrapText="1"/>
    </xf>
    <xf numFmtId="0" fontId="4" fillId="0" borderId="10" xfId="0" applyFont="1" applyBorder="1" applyAlignment="1">
      <alignment vertical="top"/>
    </xf>
    <xf numFmtId="0" fontId="11" fillId="0" borderId="2" xfId="0" applyFont="1" applyBorder="1" applyAlignment="1">
      <alignment vertical="top"/>
    </xf>
    <xf numFmtId="1" fontId="11" fillId="0" borderId="10" xfId="0" applyNumberFormat="1" applyFont="1" applyBorder="1" applyAlignment="1">
      <alignment vertical="top"/>
    </xf>
    <xf numFmtId="0" fontId="4" fillId="0" borderId="2" xfId="0" applyFont="1" applyBorder="1" applyAlignment="1">
      <alignment vertical="top" wrapText="1"/>
    </xf>
    <xf numFmtId="0" fontId="4" fillId="0" borderId="1" xfId="0" applyFont="1" applyBorder="1" applyAlignment="1">
      <alignment vertical="top"/>
    </xf>
    <xf numFmtId="167" fontId="4" fillId="0" borderId="12" xfId="0" applyNumberFormat="1" applyFont="1" applyBorder="1" applyAlignment="1">
      <alignment horizontal="center" vertical="top"/>
    </xf>
    <xf numFmtId="167" fontId="7" fillId="0" borderId="10" xfId="0" applyNumberFormat="1" applyFont="1" applyBorder="1" applyAlignment="1">
      <alignment horizontal="center" vertical="top"/>
    </xf>
    <xf numFmtId="0" fontId="11" fillId="0" borderId="9" xfId="0" applyFont="1" applyBorder="1" applyAlignment="1">
      <alignment vertical="top"/>
    </xf>
    <xf numFmtId="1" fontId="11" fillId="0" borderId="9" xfId="0" applyNumberFormat="1" applyFont="1" applyBorder="1" applyAlignment="1">
      <alignment vertical="top"/>
    </xf>
    <xf numFmtId="0" fontId="4" fillId="0" borderId="11" xfId="0" applyFont="1" applyBorder="1" applyAlignment="1">
      <alignment vertical="top"/>
    </xf>
    <xf numFmtId="167" fontId="7" fillId="0" borderId="9" xfId="0" applyNumberFormat="1" applyFont="1" applyBorder="1" applyAlignment="1">
      <alignment horizontal="center" vertical="top"/>
    </xf>
    <xf numFmtId="167" fontId="4" fillId="2" borderId="9" xfId="0" applyNumberFormat="1" applyFont="1" applyFill="1" applyBorder="1" applyAlignment="1">
      <alignment horizontal="center" vertical="top"/>
    </xf>
    <xf numFmtId="0" fontId="4" fillId="0" borderId="12" xfId="0" applyFont="1" applyBorder="1" applyAlignment="1">
      <alignment horizontal="center" vertical="top"/>
    </xf>
    <xf numFmtId="1" fontId="11" fillId="0" borderId="12" xfId="0" applyNumberFormat="1" applyFont="1" applyBorder="1" applyAlignment="1">
      <alignment vertical="top"/>
    </xf>
    <xf numFmtId="0" fontId="4" fillId="0" borderId="9" xfId="0" applyFont="1" applyBorder="1" applyAlignment="1">
      <alignment horizontal="center" vertical="top"/>
    </xf>
    <xf numFmtId="0" fontId="4" fillId="2" borderId="6" xfId="0" applyFont="1" applyFill="1" applyBorder="1" applyAlignment="1">
      <alignment vertical="top"/>
    </xf>
    <xf numFmtId="0" fontId="11" fillId="2" borderId="9" xfId="0" applyFont="1" applyFill="1" applyBorder="1" applyAlignment="1">
      <alignment vertical="top"/>
    </xf>
    <xf numFmtId="1" fontId="11" fillId="2" borderId="0" xfId="0" applyNumberFormat="1" applyFont="1" applyFill="1" applyAlignment="1">
      <alignment horizontal="right" vertical="top" wrapText="1"/>
    </xf>
    <xf numFmtId="0" fontId="4" fillId="2" borderId="6" xfId="0" applyFont="1" applyFill="1" applyBorder="1" applyAlignment="1">
      <alignment vertical="top"/>
    </xf>
    <xf numFmtId="0" fontId="4" fillId="0" borderId="3" xfId="0" applyFont="1" applyBorder="1" applyAlignment="1">
      <alignment vertical="top"/>
    </xf>
    <xf numFmtId="1" fontId="11" fillId="0" borderId="3" xfId="0" applyNumberFormat="1" applyFont="1" applyBorder="1" applyAlignment="1">
      <alignment vertical="top"/>
    </xf>
    <xf numFmtId="0" fontId="4" fillId="0" borderId="10" xfId="0" applyFont="1" applyBorder="1" applyAlignment="1">
      <alignment vertical="top" wrapText="1"/>
    </xf>
    <xf numFmtId="0" fontId="4" fillId="0" borderId="3" xfId="0" applyFont="1" applyBorder="1" applyAlignment="1">
      <alignment vertical="top"/>
    </xf>
    <xf numFmtId="0" fontId="4" fillId="0" borderId="13" xfId="0" applyFont="1" applyBorder="1" applyAlignment="1">
      <alignment horizontal="center" vertical="top"/>
    </xf>
    <xf numFmtId="1" fontId="11" fillId="0" borderId="6" xfId="0" applyNumberFormat="1" applyFont="1" applyBorder="1" applyAlignment="1">
      <alignment vertical="top"/>
    </xf>
    <xf numFmtId="0" fontId="4" fillId="0" borderId="0" xfId="0" applyFont="1" applyAlignment="1">
      <alignment horizontal="right" vertical="top"/>
    </xf>
    <xf numFmtId="0" fontId="4" fillId="0" borderId="6" xfId="0" applyFont="1" applyBorder="1" applyAlignment="1">
      <alignment horizontal="center" vertical="top"/>
    </xf>
    <xf numFmtId="0" fontId="4" fillId="2" borderId="7" xfId="0" applyFont="1" applyFill="1" applyBorder="1" applyAlignment="1">
      <alignment horizontal="center" vertical="top"/>
    </xf>
    <xf numFmtId="0" fontId="4" fillId="2" borderId="3" xfId="0" applyFont="1" applyFill="1" applyBorder="1" applyAlignment="1">
      <alignment vertical="top"/>
    </xf>
    <xf numFmtId="1" fontId="11" fillId="2" borderId="3" xfId="0" applyNumberFormat="1" applyFont="1" applyFill="1" applyBorder="1" applyAlignment="1">
      <alignment vertical="top"/>
    </xf>
    <xf numFmtId="0" fontId="4" fillId="2" borderId="3" xfId="0" applyFont="1" applyFill="1" applyBorder="1" applyAlignment="1">
      <alignment horizontal="right" vertical="top"/>
    </xf>
    <xf numFmtId="0" fontId="4" fillId="2" borderId="10" xfId="0" applyFont="1" applyFill="1" applyBorder="1" applyAlignment="1">
      <alignment vertical="top" wrapText="1"/>
    </xf>
    <xf numFmtId="0" fontId="4" fillId="2" borderId="10" xfId="0" applyFont="1" applyFill="1" applyBorder="1" applyAlignment="1">
      <alignment vertical="top"/>
    </xf>
    <xf numFmtId="0" fontId="4" fillId="2" borderId="3" xfId="0" applyFont="1" applyFill="1" applyBorder="1" applyAlignment="1">
      <alignment horizontal="center" vertical="top"/>
    </xf>
    <xf numFmtId="0" fontId="7" fillId="2" borderId="10" xfId="0" applyFont="1" applyFill="1" applyBorder="1" applyAlignment="1">
      <alignment vertical="top"/>
    </xf>
    <xf numFmtId="0" fontId="7" fillId="2" borderId="10" xfId="0" applyFont="1" applyFill="1" applyBorder="1" applyAlignment="1">
      <alignment vertical="top"/>
    </xf>
    <xf numFmtId="1" fontId="7" fillId="2" borderId="10" xfId="0" applyNumberFormat="1" applyFont="1" applyFill="1" applyBorder="1" applyAlignment="1">
      <alignment vertical="top"/>
    </xf>
    <xf numFmtId="0" fontId="7" fillId="2" borderId="10" xfId="0" applyFont="1" applyFill="1" applyBorder="1" applyAlignment="1">
      <alignment vertical="top"/>
    </xf>
    <xf numFmtId="0" fontId="7" fillId="2" borderId="10" xfId="0" applyFont="1" applyFill="1" applyBorder="1" applyAlignment="1">
      <alignment horizontal="left" vertical="top"/>
    </xf>
    <xf numFmtId="166" fontId="7" fillId="2" borderId="10" xfId="0" applyNumberFormat="1" applyFont="1" applyFill="1" applyBorder="1" applyAlignment="1">
      <alignment horizontal="center" vertical="top"/>
    </xf>
    <xf numFmtId="167" fontId="7" fillId="2" borderId="10" xfId="0" applyNumberFormat="1" applyFont="1" applyFill="1" applyBorder="1" applyAlignment="1">
      <alignment horizontal="center" vertical="top"/>
    </xf>
    <xf numFmtId="0" fontId="7" fillId="2" borderId="10" xfId="0" applyFont="1" applyFill="1" applyBorder="1" applyAlignment="1">
      <alignment horizontal="center" vertical="top"/>
    </xf>
    <xf numFmtId="0" fontId="7" fillId="2" borderId="10" xfId="0" applyFont="1" applyFill="1" applyBorder="1" applyAlignment="1">
      <alignment horizontal="center" vertical="top" wrapText="1"/>
    </xf>
    <xf numFmtId="0" fontId="18" fillId="0" borderId="10" xfId="0" applyFont="1" applyBorder="1" applyAlignment="1">
      <alignment horizontal="center" vertical="center" wrapText="1"/>
    </xf>
    <xf numFmtId="0" fontId="19" fillId="0" borderId="10" xfId="0" applyFont="1" applyBorder="1" applyAlignment="1">
      <alignment horizontal="center"/>
    </xf>
    <xf numFmtId="0" fontId="19" fillId="0" borderId="10" xfId="0" applyFont="1" applyBorder="1" applyAlignment="1"/>
    <xf numFmtId="0" fontId="20" fillId="0" borderId="0" xfId="0" applyFont="1" applyAlignment="1"/>
    <xf numFmtId="0" fontId="20" fillId="0" borderId="0" xfId="0" applyFont="1" applyAlignment="1"/>
    <xf numFmtId="0" fontId="20" fillId="0" borderId="0" xfId="0" applyFont="1" applyAlignment="1">
      <alignment horizontal="center"/>
    </xf>
    <xf numFmtId="0" fontId="21" fillId="0" borderId="0" xfId="0" applyFont="1" applyAlignment="1"/>
    <xf numFmtId="0" fontId="21" fillId="0" borderId="0" xfId="0" applyFont="1" applyAlignment="1">
      <alignment horizontal="center"/>
    </xf>
    <xf numFmtId="0" fontId="4" fillId="2" borderId="9" xfId="0" applyFont="1" applyFill="1" applyBorder="1" applyAlignment="1">
      <alignment horizontal="center"/>
    </xf>
    <xf numFmtId="0" fontId="4" fillId="0" borderId="11" xfId="0" applyFont="1" applyBorder="1" applyAlignment="1">
      <alignment horizontal="left" vertical="top" wrapText="1"/>
    </xf>
    <xf numFmtId="164" fontId="7" fillId="0" borderId="6" xfId="0" applyNumberFormat="1" applyFont="1" applyBorder="1" applyAlignment="1">
      <alignment horizontal="center" vertical="top"/>
    </xf>
    <xf numFmtId="0" fontId="7" fillId="2" borderId="0" xfId="0" applyFont="1" applyFill="1" applyAlignment="1">
      <alignment horizontal="left" vertical="top" wrapText="1"/>
    </xf>
    <xf numFmtId="0" fontId="5" fillId="0" borderId="10" xfId="0" applyFont="1" applyBorder="1" applyAlignment="1">
      <alignment horizontal="right" vertical="top"/>
    </xf>
    <xf numFmtId="0" fontId="7" fillId="0" borderId="10" xfId="0" applyFont="1" applyBorder="1" applyAlignment="1">
      <alignment horizontal="left" vertical="top"/>
    </xf>
    <xf numFmtId="0" fontId="17" fillId="0" borderId="10" xfId="0" applyFont="1" applyBorder="1" applyAlignment="1">
      <alignment horizontal="center" vertical="top"/>
    </xf>
    <xf numFmtId="0" fontId="7" fillId="0" borderId="10" xfId="0" applyFont="1" applyBorder="1" applyAlignment="1">
      <alignment horizontal="center" vertical="top"/>
    </xf>
    <xf numFmtId="0" fontId="7" fillId="2" borderId="9" xfId="0" applyFont="1" applyFill="1" applyBorder="1" applyAlignment="1">
      <alignment horizontal="center" vertical="top"/>
    </xf>
    <xf numFmtId="0" fontId="7" fillId="0" borderId="10" xfId="0" applyFont="1" applyBorder="1" applyAlignment="1">
      <alignment vertical="top"/>
    </xf>
    <xf numFmtId="0" fontId="7" fillId="0" borderId="12" xfId="0" applyFont="1" applyBorder="1" applyAlignment="1">
      <alignment horizontal="left" vertical="top"/>
    </xf>
    <xf numFmtId="0" fontId="7" fillId="2" borderId="9" xfId="0" applyFont="1" applyFill="1" applyBorder="1" applyAlignment="1">
      <alignment vertical="top"/>
    </xf>
    <xf numFmtId="0" fontId="7" fillId="2" borderId="12" xfId="0" applyFont="1" applyFill="1" applyBorder="1" applyAlignment="1">
      <alignment vertical="top" wrapText="1"/>
    </xf>
    <xf numFmtId="0" fontId="5" fillId="0" borderId="10" xfId="0" applyFont="1" applyBorder="1" applyAlignment="1">
      <alignment vertical="top"/>
    </xf>
    <xf numFmtId="0" fontId="22" fillId="2" borderId="10" xfId="0" applyFont="1" applyFill="1" applyBorder="1" applyAlignment="1">
      <alignment horizontal="center" vertical="top"/>
    </xf>
    <xf numFmtId="0" fontId="6" fillId="0" borderId="8" xfId="0" applyFont="1" applyBorder="1" applyAlignment="1">
      <alignment vertical="top" wrapText="1"/>
    </xf>
    <xf numFmtId="0" fontId="6" fillId="0" borderId="2" xfId="0" applyFont="1" applyBorder="1" applyAlignment="1">
      <alignment horizontal="left" vertical="top"/>
    </xf>
    <xf numFmtId="0" fontId="6" fillId="2" borderId="1" xfId="0" applyFont="1" applyFill="1" applyBorder="1" applyAlignment="1">
      <alignment horizontal="left" vertical="top" wrapText="1"/>
    </xf>
    <xf numFmtId="0" fontId="6" fillId="2" borderId="1" xfId="0" applyFont="1" applyFill="1" applyBorder="1" applyAlignment="1">
      <alignment horizontal="center" vertical="top"/>
    </xf>
    <xf numFmtId="164" fontId="6" fillId="2" borderId="3" xfId="0" applyNumberFormat="1" applyFont="1" applyFill="1" applyBorder="1" applyAlignment="1">
      <alignment horizontal="center" vertical="top"/>
    </xf>
    <xf numFmtId="0" fontId="18" fillId="0" borderId="10" xfId="0" applyFont="1" applyBorder="1" applyAlignment="1"/>
    <xf numFmtId="0" fontId="6" fillId="2" borderId="10" xfId="0" applyFont="1" applyFill="1" applyBorder="1" applyAlignment="1">
      <alignment horizontal="center" vertical="top" wrapText="1"/>
    </xf>
    <xf numFmtId="0" fontId="6" fillId="2" borderId="3" xfId="0" applyFont="1" applyFill="1" applyBorder="1" applyAlignment="1">
      <alignment horizontal="center" vertical="top" wrapText="1"/>
    </xf>
    <xf numFmtId="0" fontId="0" fillId="0" borderId="0" xfId="0" applyFont="1" applyAlignment="1"/>
    <xf numFmtId="164" fontId="7" fillId="0" borderId="14" xfId="0" applyNumberFormat="1" applyFont="1" applyBorder="1" applyAlignment="1">
      <alignment horizontal="center" vertical="top"/>
    </xf>
    <xf numFmtId="164" fontId="7" fillId="2" borderId="14" xfId="0" applyNumberFormat="1" applyFont="1" applyFill="1" applyBorder="1" applyAlignment="1">
      <alignment horizontal="center" vertical="top"/>
    </xf>
    <xf numFmtId="0" fontId="6" fillId="3" borderId="14" xfId="0" applyFont="1" applyFill="1" applyBorder="1" applyAlignment="1">
      <alignment horizontal="center" vertical="top"/>
    </xf>
    <xf numFmtId="164" fontId="4" fillId="2" borderId="14" xfId="0" applyNumberFormat="1" applyFont="1" applyFill="1" applyBorder="1" applyAlignment="1">
      <alignment horizontal="center" vertical="top"/>
    </xf>
    <xf numFmtId="164" fontId="4" fillId="0" borderId="14" xfId="0" applyNumberFormat="1" applyFont="1" applyBorder="1" applyAlignment="1">
      <alignment horizontal="center" vertical="top"/>
    </xf>
    <xf numFmtId="0" fontId="20" fillId="0" borderId="0" xfId="0" applyFont="1" applyAlignment="1"/>
    <xf numFmtId="0" fontId="0" fillId="0" borderId="0" xfId="0" applyFont="1" applyAlignment="1"/>
    <xf numFmtId="0" fontId="7" fillId="0" borderId="14" xfId="0" applyFont="1" applyBorder="1" applyAlignment="1">
      <alignment horizontal="center" vertical="top"/>
    </xf>
    <xf numFmtId="0" fontId="7" fillId="2" borderId="14" xfId="0" applyFont="1" applyFill="1" applyBorder="1" applyAlignment="1">
      <alignment vertical="top" wrapText="1"/>
    </xf>
    <xf numFmtId="0" fontId="7" fillId="2" borderId="14" xfId="0" applyFont="1" applyFill="1" applyBorder="1" applyAlignment="1">
      <alignment horizontal="left" vertical="top"/>
    </xf>
    <xf numFmtId="0" fontId="7" fillId="2" borderId="14" xfId="0" applyFont="1" applyFill="1" applyBorder="1" applyAlignment="1">
      <alignment horizontal="right" vertical="top"/>
    </xf>
    <xf numFmtId="0" fontId="7" fillId="2" borderId="14" xfId="0" applyFont="1" applyFill="1" applyBorder="1" applyAlignment="1">
      <alignment horizontal="left" vertical="top" wrapText="1"/>
    </xf>
    <xf numFmtId="3" fontId="7" fillId="0" borderId="14" xfId="0" applyNumberFormat="1" applyFont="1" applyBorder="1" applyAlignment="1">
      <alignment horizontal="right" vertical="top"/>
    </xf>
    <xf numFmtId="3" fontId="7" fillId="2" borderId="14" xfId="0" applyNumberFormat="1" applyFont="1" applyFill="1" applyBorder="1" applyAlignment="1">
      <alignment horizontal="right" vertical="top"/>
    </xf>
    <xf numFmtId="0" fontId="7" fillId="2" borderId="14" xfId="0" applyFont="1" applyFill="1" applyBorder="1" applyAlignment="1">
      <alignment horizontal="center" vertical="top"/>
    </xf>
    <xf numFmtId="0" fontId="7" fillId="0" borderId="14" xfId="0" applyFont="1" applyBorder="1" applyAlignment="1">
      <alignment vertical="top" wrapText="1"/>
    </xf>
    <xf numFmtId="0" fontId="7" fillId="0" borderId="14" xfId="0" applyFont="1" applyBorder="1" applyAlignment="1">
      <alignment vertical="top"/>
    </xf>
    <xf numFmtId="0" fontId="7" fillId="0" borderId="14" xfId="0" applyFont="1" applyBorder="1" applyAlignment="1">
      <alignment horizontal="left" vertical="top"/>
    </xf>
    <xf numFmtId="0" fontId="7" fillId="0" borderId="14" xfId="0" applyFont="1" applyBorder="1" applyAlignment="1">
      <alignment horizontal="right" vertical="top"/>
    </xf>
    <xf numFmtId="0" fontId="7" fillId="2" borderId="14" xfId="0" applyFont="1" applyFill="1" applyBorder="1" applyAlignment="1">
      <alignment vertical="top"/>
    </xf>
    <xf numFmtId="166" fontId="7" fillId="2" borderId="14" xfId="0" applyNumberFormat="1" applyFont="1" applyFill="1" applyBorder="1" applyAlignment="1">
      <alignment horizontal="center" vertical="top"/>
    </xf>
    <xf numFmtId="166" fontId="6" fillId="2" borderId="14" xfId="0" applyNumberFormat="1" applyFont="1" applyFill="1" applyBorder="1" applyAlignment="1">
      <alignment horizontal="center" vertical="top"/>
    </xf>
    <xf numFmtId="0" fontId="6" fillId="2" borderId="14" xfId="0" applyFont="1" applyFill="1" applyBorder="1" applyAlignment="1">
      <alignment horizontal="center" vertical="top"/>
    </xf>
    <xf numFmtId="0" fontId="4" fillId="2" borderId="14" xfId="0" applyFont="1" applyFill="1" applyBorder="1" applyAlignment="1">
      <alignment vertical="top" wrapText="1"/>
    </xf>
    <xf numFmtId="0" fontId="4" fillId="2" borderId="14" xfId="0" applyFont="1" applyFill="1" applyBorder="1" applyAlignment="1">
      <alignment horizontal="left" vertical="top"/>
    </xf>
    <xf numFmtId="0" fontId="4" fillId="2" borderId="14" xfId="0" applyFont="1" applyFill="1" applyBorder="1" applyAlignment="1">
      <alignment horizontal="right" vertical="top"/>
    </xf>
    <xf numFmtId="3" fontId="4" fillId="2" borderId="14" xfId="0" applyNumberFormat="1" applyFont="1" applyFill="1" applyBorder="1" applyAlignment="1">
      <alignment horizontal="right" vertical="top"/>
    </xf>
    <xf numFmtId="0" fontId="4" fillId="2" borderId="14" xfId="0" applyFont="1" applyFill="1" applyBorder="1" applyAlignment="1">
      <alignment horizontal="center" vertical="top"/>
    </xf>
    <xf numFmtId="0" fontId="4" fillId="0" borderId="14" xfId="0" applyFont="1" applyBorder="1" applyAlignment="1">
      <alignment horizontal="center" vertical="top"/>
    </xf>
    <xf numFmtId="0" fontId="4" fillId="0" borderId="14" xfId="0" applyFont="1" applyBorder="1" applyAlignment="1">
      <alignment horizontal="left" vertical="top" wrapText="1"/>
    </xf>
    <xf numFmtId="0" fontId="6" fillId="0" borderId="14" xfId="0" applyFont="1" applyBorder="1" applyAlignment="1">
      <alignment horizontal="left" vertical="top" wrapText="1"/>
    </xf>
    <xf numFmtId="0" fontId="0" fillId="0" borderId="0" xfId="0" applyFont="1" applyAlignment="1">
      <alignment wrapText="1"/>
    </xf>
    <xf numFmtId="168" fontId="4" fillId="0" borderId="9" xfId="1" applyNumberFormat="1" applyFont="1" applyBorder="1" applyAlignment="1">
      <alignment horizontal="right" vertical="top"/>
    </xf>
    <xf numFmtId="168" fontId="4" fillId="0" borderId="11" xfId="1" applyNumberFormat="1" applyFont="1" applyBorder="1" applyAlignment="1">
      <alignment horizontal="right" vertical="top"/>
    </xf>
    <xf numFmtId="168" fontId="7" fillId="0" borderId="8" xfId="1" applyNumberFormat="1" applyFont="1" applyBorder="1" applyAlignment="1">
      <alignment horizontal="right" vertical="top"/>
    </xf>
    <xf numFmtId="168" fontId="7" fillId="2" borderId="6" xfId="1" applyNumberFormat="1" applyFont="1" applyFill="1" applyBorder="1" applyAlignment="1">
      <alignment horizontal="right" vertical="top"/>
    </xf>
    <xf numFmtId="168" fontId="7" fillId="0" borderId="3" xfId="1" applyNumberFormat="1" applyFont="1" applyBorder="1" applyAlignment="1">
      <alignment horizontal="right" vertical="top"/>
    </xf>
    <xf numFmtId="168" fontId="7" fillId="0" borderId="9" xfId="1" applyNumberFormat="1" applyFont="1" applyBorder="1" applyAlignment="1">
      <alignment horizontal="right" vertical="top"/>
    </xf>
    <xf numFmtId="168" fontId="4" fillId="0" borderId="8" xfId="1" applyNumberFormat="1" applyFont="1" applyBorder="1" applyAlignment="1">
      <alignment horizontal="right" vertical="top"/>
    </xf>
    <xf numFmtId="168" fontId="7" fillId="0" borderId="6" xfId="1" applyNumberFormat="1" applyFont="1" applyBorder="1" applyAlignment="1">
      <alignment horizontal="right" vertical="top"/>
    </xf>
    <xf numFmtId="168" fontId="4" fillId="2" borderId="3" xfId="1" applyNumberFormat="1" applyFont="1" applyFill="1" applyBorder="1" applyAlignment="1">
      <alignment horizontal="right" vertical="top"/>
    </xf>
    <xf numFmtId="168" fontId="7" fillId="2" borderId="10" xfId="1" applyNumberFormat="1" applyFont="1" applyFill="1" applyBorder="1" applyAlignment="1">
      <alignment horizontal="right" vertical="top"/>
    </xf>
    <xf numFmtId="168" fontId="4" fillId="0" borderId="10" xfId="1" applyNumberFormat="1" applyFont="1" applyBorder="1" applyAlignment="1">
      <alignment horizontal="right" vertical="top"/>
    </xf>
    <xf numFmtId="168" fontId="17" fillId="2" borderId="10" xfId="1" applyNumberFormat="1" applyFont="1" applyFill="1" applyBorder="1" applyAlignment="1">
      <alignment horizontal="right" vertical="top"/>
    </xf>
    <xf numFmtId="168" fontId="4" fillId="2" borderId="10" xfId="1" applyNumberFormat="1" applyFont="1" applyFill="1" applyBorder="1" applyAlignment="1">
      <alignment horizontal="right" vertical="top"/>
    </xf>
    <xf numFmtId="168" fontId="6" fillId="0" borderId="10" xfId="1" applyNumberFormat="1" applyFont="1" applyBorder="1" applyAlignment="1">
      <alignment horizontal="right" vertical="top"/>
    </xf>
    <xf numFmtId="168" fontId="7" fillId="0" borderId="0" xfId="1" applyNumberFormat="1" applyFont="1" applyAlignment="1">
      <alignment horizontal="right" vertical="top"/>
    </xf>
    <xf numFmtId="168" fontId="5" fillId="0" borderId="10" xfId="1" applyNumberFormat="1" applyFont="1" applyBorder="1" applyAlignment="1">
      <alignment horizontal="right" vertical="top"/>
    </xf>
    <xf numFmtId="168" fontId="7" fillId="0" borderId="10" xfId="1" applyNumberFormat="1" applyFont="1" applyBorder="1" applyAlignment="1">
      <alignment horizontal="right" vertical="top"/>
    </xf>
    <xf numFmtId="168" fontId="7" fillId="2" borderId="9" xfId="1" applyNumberFormat="1" applyFont="1" applyFill="1" applyBorder="1" applyAlignment="1">
      <alignment horizontal="right" vertical="top"/>
    </xf>
    <xf numFmtId="168" fontId="5" fillId="0" borderId="9" xfId="1" applyNumberFormat="1" applyFont="1" applyBorder="1" applyAlignment="1">
      <alignment horizontal="right" vertical="top"/>
    </xf>
    <xf numFmtId="168" fontId="6" fillId="2" borderId="2" xfId="1" applyNumberFormat="1" applyFont="1" applyFill="1" applyBorder="1" applyAlignment="1">
      <alignment horizontal="right" vertical="top"/>
    </xf>
    <xf numFmtId="168" fontId="7" fillId="0" borderId="4" xfId="1" applyNumberFormat="1" applyFont="1" applyBorder="1" applyAlignment="1">
      <alignment horizontal="right" vertical="top"/>
    </xf>
    <xf numFmtId="168" fontId="6" fillId="2" borderId="10" xfId="1" applyNumberFormat="1" applyFont="1" applyFill="1" applyBorder="1" applyAlignment="1">
      <alignment horizontal="right" vertical="top"/>
    </xf>
    <xf numFmtId="0" fontId="29" fillId="0" borderId="0" xfId="0" applyFont="1" applyAlignment="1"/>
    <xf numFmtId="0" fontId="22" fillId="2" borderId="0" xfId="0" applyFont="1" applyFill="1" applyBorder="1" applyAlignment="1">
      <alignment vertical="top"/>
    </xf>
    <xf numFmtId="0" fontId="4" fillId="0" borderId="14" xfId="0" applyFont="1" applyBorder="1" applyAlignment="1">
      <alignment horizontal="center" wrapText="1"/>
    </xf>
    <xf numFmtId="0" fontId="4" fillId="2" borderId="14" xfId="0" applyFont="1" applyFill="1" applyBorder="1" applyAlignment="1">
      <alignment horizontal="left" vertical="top" wrapText="1"/>
    </xf>
    <xf numFmtId="0" fontId="4" fillId="0" borderId="14" xfId="0" applyFont="1" applyBorder="1" applyAlignment="1">
      <alignment horizontal="left" vertical="top"/>
    </xf>
    <xf numFmtId="0" fontId="5" fillId="0" borderId="14" xfId="0" applyFont="1" applyBorder="1" applyAlignment="1">
      <alignment horizontal="left" vertical="top"/>
    </xf>
    <xf numFmtId="0" fontId="4" fillId="0" borderId="14" xfId="0" applyFont="1" applyBorder="1" applyAlignment="1">
      <alignment vertical="top" wrapText="1"/>
    </xf>
    <xf numFmtId="0" fontId="4" fillId="0" borderId="14" xfId="0" applyFont="1" applyBorder="1" applyAlignment="1">
      <alignment horizontal="right" vertical="top"/>
    </xf>
    <xf numFmtId="3" fontId="4" fillId="0" borderId="14" xfId="0" applyNumberFormat="1" applyFont="1" applyBorder="1" applyAlignment="1">
      <alignment horizontal="right" vertical="top"/>
    </xf>
    <xf numFmtId="0" fontId="4" fillId="2" borderId="14" xfId="0" applyFont="1" applyFill="1" applyBorder="1" applyAlignment="1">
      <alignment horizontal="right" vertical="top" wrapText="1"/>
    </xf>
    <xf numFmtId="0" fontId="4" fillId="2" borderId="14" xfId="0" applyFont="1" applyFill="1" applyBorder="1" applyAlignment="1">
      <alignment vertical="top"/>
    </xf>
    <xf numFmtId="0" fontId="5" fillId="0" borderId="14" xfId="0" applyFont="1" applyBorder="1" applyAlignment="1">
      <alignment horizontal="left" vertical="top" wrapText="1"/>
    </xf>
    <xf numFmtId="165" fontId="4" fillId="2" borderId="14" xfId="0" applyNumberFormat="1" applyFont="1" applyFill="1" applyBorder="1" applyAlignment="1">
      <alignment horizontal="center" vertical="top"/>
    </xf>
    <xf numFmtId="0" fontId="3" fillId="0" borderId="14" xfId="0" applyFont="1" applyBorder="1" applyAlignment="1">
      <alignment horizontal="center" vertical="top"/>
    </xf>
    <xf numFmtId="3" fontId="5" fillId="2" borderId="14" xfId="0" applyNumberFormat="1" applyFont="1" applyFill="1" applyBorder="1" applyAlignment="1">
      <alignment horizontal="right" vertical="top"/>
    </xf>
    <xf numFmtId="0" fontId="6" fillId="3" borderId="14" xfId="0" applyFont="1" applyFill="1" applyBorder="1" applyAlignment="1">
      <alignment horizontal="left" vertical="top" wrapText="1"/>
    </xf>
    <xf numFmtId="0" fontId="4" fillId="3" borderId="14" xfId="0" applyFont="1" applyFill="1" applyBorder="1" applyAlignment="1">
      <alignment horizontal="center" vertical="top"/>
    </xf>
    <xf numFmtId="166" fontId="6" fillId="3" borderId="14" xfId="0" applyNumberFormat="1" applyFont="1" applyFill="1" applyBorder="1" applyAlignment="1">
      <alignment horizontal="center" vertical="top"/>
    </xf>
    <xf numFmtId="0" fontId="5" fillId="2" borderId="14" xfId="0" applyFont="1" applyFill="1" applyBorder="1" applyAlignment="1">
      <alignment horizontal="left" vertical="top"/>
    </xf>
    <xf numFmtId="0" fontId="4" fillId="2" borderId="14" xfId="0" applyFont="1" applyFill="1" applyBorder="1" applyAlignment="1">
      <alignment horizontal="center"/>
    </xf>
    <xf numFmtId="0" fontId="5" fillId="2" borderId="14" xfId="0" applyFont="1" applyFill="1" applyBorder="1" applyAlignment="1">
      <alignment horizontal="left" vertical="top" wrapText="1"/>
    </xf>
    <xf numFmtId="0" fontId="7" fillId="0" borderId="14" xfId="0" applyFont="1" applyBorder="1" applyAlignment="1">
      <alignment horizontal="left" vertical="top" wrapText="1"/>
    </xf>
    <xf numFmtId="166" fontId="7" fillId="0" borderId="14" xfId="0" applyNumberFormat="1" applyFont="1" applyBorder="1" applyAlignment="1">
      <alignment horizontal="center" vertical="top"/>
    </xf>
    <xf numFmtId="3" fontId="6" fillId="2" borderId="14" xfId="0" applyNumberFormat="1" applyFont="1" applyFill="1" applyBorder="1" applyAlignment="1">
      <alignment horizontal="right" vertical="top"/>
    </xf>
    <xf numFmtId="0" fontId="6" fillId="0" borderId="14" xfId="0" applyFont="1" applyBorder="1" applyAlignment="1">
      <alignment horizontal="center" vertical="top"/>
    </xf>
    <xf numFmtId="0" fontId="7" fillId="4" borderId="14" xfId="0" applyFont="1" applyFill="1" applyBorder="1" applyAlignment="1">
      <alignment horizontal="right" vertical="top"/>
    </xf>
    <xf numFmtId="0" fontId="6" fillId="2" borderId="14" xfId="0" applyFont="1" applyFill="1" applyBorder="1" applyAlignment="1">
      <alignment vertical="top" wrapText="1"/>
    </xf>
    <xf numFmtId="0" fontId="8" fillId="2" borderId="14" xfId="0" applyFont="1" applyFill="1" applyBorder="1" applyAlignment="1">
      <alignment vertical="top"/>
    </xf>
    <xf numFmtId="0" fontId="8" fillId="2" borderId="14" xfId="0" applyFont="1" applyFill="1" applyBorder="1" applyAlignment="1">
      <alignment horizontal="center" vertical="top"/>
    </xf>
    <xf numFmtId="0" fontId="5" fillId="2" borderId="14" xfId="0" applyFont="1" applyFill="1" applyBorder="1" applyAlignment="1">
      <alignment horizontal="center" vertical="top"/>
    </xf>
    <xf numFmtId="0" fontId="5" fillId="0" borderId="14" xfId="0" applyFont="1" applyBorder="1" applyAlignment="1">
      <alignment horizontal="center"/>
    </xf>
    <xf numFmtId="0" fontId="5" fillId="2" borderId="14" xfId="0" applyFont="1" applyFill="1" applyBorder="1" applyAlignment="1">
      <alignment vertical="top" wrapText="1"/>
    </xf>
    <xf numFmtId="0" fontId="5" fillId="2" borderId="14" xfId="0" applyFont="1" applyFill="1" applyBorder="1" applyAlignment="1">
      <alignment horizontal="right" vertical="top"/>
    </xf>
    <xf numFmtId="0" fontId="5" fillId="0" borderId="14" xfId="0" applyFont="1" applyBorder="1" applyAlignment="1">
      <alignment horizontal="center" vertical="top"/>
    </xf>
    <xf numFmtId="0" fontId="5" fillId="0" borderId="14" xfId="0" applyFont="1" applyBorder="1" applyAlignment="1">
      <alignment vertical="top" wrapText="1"/>
    </xf>
    <xf numFmtId="0" fontId="5" fillId="0" borderId="14" xfId="0" applyFont="1" applyBorder="1" applyAlignment="1">
      <alignment horizontal="right" vertical="top"/>
    </xf>
    <xf numFmtId="0" fontId="5" fillId="0" borderId="14" xfId="0" applyFont="1" applyBorder="1" applyAlignment="1">
      <alignment vertical="top"/>
    </xf>
    <xf numFmtId="3" fontId="5" fillId="0" borderId="14" xfId="0" applyNumberFormat="1" applyFont="1" applyBorder="1" applyAlignment="1">
      <alignment horizontal="right" vertical="top"/>
    </xf>
    <xf numFmtId="167" fontId="5" fillId="0" borderId="14" xfId="0" applyNumberFormat="1" applyFont="1" applyBorder="1" applyAlignment="1">
      <alignment horizontal="center" vertical="top"/>
    </xf>
    <xf numFmtId="0" fontId="9" fillId="0" borderId="14" xfId="0" applyFont="1" applyBorder="1" applyAlignment="1">
      <alignment vertical="top"/>
    </xf>
    <xf numFmtId="0" fontId="25" fillId="3" borderId="14" xfId="0" applyFont="1" applyFill="1" applyBorder="1" applyAlignment="1">
      <alignment vertical="top" wrapText="1"/>
    </xf>
    <xf numFmtId="167" fontId="5" fillId="2" borderId="14" xfId="0" applyNumberFormat="1" applyFont="1" applyFill="1" applyBorder="1" applyAlignment="1">
      <alignment horizontal="center" vertical="top"/>
    </xf>
    <xf numFmtId="0" fontId="6" fillId="0" borderId="14" xfId="0" applyFont="1" applyBorder="1" applyAlignment="1">
      <alignment vertical="top" wrapText="1"/>
    </xf>
    <xf numFmtId="0" fontId="6" fillId="2" borderId="14" xfId="0" applyFont="1" applyFill="1" applyBorder="1" applyAlignment="1">
      <alignment vertical="top"/>
    </xf>
    <xf numFmtId="0" fontId="6" fillId="2" borderId="14" xfId="0" applyFont="1" applyFill="1" applyBorder="1" applyAlignment="1">
      <alignment horizontal="right" vertical="top"/>
    </xf>
    <xf numFmtId="3" fontId="6" fillId="0" borderId="14" xfId="0" applyNumberFormat="1" applyFont="1" applyBorder="1" applyAlignment="1">
      <alignment horizontal="right" vertical="top"/>
    </xf>
    <xf numFmtId="0" fontId="10" fillId="2" borderId="14" xfId="0" applyFont="1" applyFill="1" applyBorder="1" applyAlignment="1">
      <alignment vertical="top"/>
    </xf>
    <xf numFmtId="49" fontId="6" fillId="0" borderId="14" xfId="0" applyNumberFormat="1" applyFont="1" applyBorder="1" applyAlignment="1">
      <alignment horizontal="right" vertical="top"/>
    </xf>
    <xf numFmtId="0" fontId="6" fillId="0" borderId="14" xfId="0" applyFont="1" applyBorder="1" applyAlignment="1">
      <alignment horizontal="right" vertical="top"/>
    </xf>
    <xf numFmtId="49" fontId="6" fillId="2" borderId="14" xfId="0" applyNumberFormat="1" applyFont="1" applyFill="1" applyBorder="1" applyAlignment="1">
      <alignment horizontal="center" vertical="top"/>
    </xf>
    <xf numFmtId="0" fontId="6" fillId="0" borderId="14" xfId="0" applyFont="1" applyBorder="1" applyAlignment="1">
      <alignment horizontal="center"/>
    </xf>
    <xf numFmtId="0" fontId="6" fillId="0" borderId="14" xfId="0" applyFont="1" applyBorder="1" applyAlignment="1">
      <alignment horizontal="left" wrapText="1"/>
    </xf>
    <xf numFmtId="0" fontId="6" fillId="0" borderId="14" xfId="0" applyFont="1" applyBorder="1" applyAlignment="1">
      <alignment vertical="top"/>
    </xf>
    <xf numFmtId="0" fontId="6" fillId="2" borderId="14" xfId="0" applyFont="1" applyFill="1" applyBorder="1" applyAlignment="1">
      <alignment horizontal="left" vertical="top"/>
    </xf>
    <xf numFmtId="0" fontId="6" fillId="2" borderId="14" xfId="0" applyFont="1" applyFill="1" applyBorder="1" applyAlignment="1">
      <alignment horizontal="left" vertical="top" wrapText="1"/>
    </xf>
    <xf numFmtId="4" fontId="6" fillId="2" borderId="14" xfId="0" applyNumberFormat="1" applyFont="1" applyFill="1" applyBorder="1" applyAlignment="1">
      <alignment horizontal="right" vertical="top"/>
    </xf>
    <xf numFmtId="0" fontId="11" fillId="2" borderId="14" xfId="0" applyFont="1" applyFill="1" applyBorder="1" applyAlignment="1">
      <alignment horizontal="center" vertical="top"/>
    </xf>
    <xf numFmtId="0" fontId="12" fillId="2" borderId="14" xfId="0" applyFont="1" applyFill="1" applyBorder="1" applyAlignment="1">
      <alignment vertical="top"/>
    </xf>
    <xf numFmtId="0" fontId="12" fillId="0" borderId="14" xfId="0" applyFont="1" applyBorder="1" applyAlignment="1">
      <alignment vertical="top"/>
    </xf>
    <xf numFmtId="0" fontId="13" fillId="0" borderId="14" xfId="0" applyFont="1" applyBorder="1" applyAlignment="1">
      <alignment horizontal="center"/>
    </xf>
    <xf numFmtId="0" fontId="14" fillId="0" borderId="14" xfId="0" applyFont="1" applyBorder="1" applyAlignment="1">
      <alignment horizontal="center"/>
    </xf>
    <xf numFmtId="0" fontId="14" fillId="0" borderId="14" xfId="0" applyFont="1" applyBorder="1" applyAlignment="1">
      <alignment horizontal="center" vertical="top"/>
    </xf>
    <xf numFmtId="0" fontId="6" fillId="0" borderId="14" xfId="0" applyFont="1" applyBorder="1" applyAlignment="1">
      <alignment wrapText="1"/>
    </xf>
    <xf numFmtId="49" fontId="6" fillId="2" borderId="14" xfId="0" applyNumberFormat="1" applyFont="1" applyFill="1" applyBorder="1" applyAlignment="1">
      <alignment horizontal="right" vertical="top"/>
    </xf>
    <xf numFmtId="0" fontId="6" fillId="2" borderId="14" xfId="0" applyFont="1" applyFill="1" applyBorder="1" applyAlignment="1">
      <alignment horizontal="center" vertical="top" wrapText="1"/>
    </xf>
    <xf numFmtId="0" fontId="14" fillId="0" borderId="14" xfId="0" applyFont="1" applyBorder="1" applyAlignment="1">
      <alignment horizontal="center" vertical="center"/>
    </xf>
    <xf numFmtId="0" fontId="6" fillId="2" borderId="14" xfId="0" applyFont="1" applyFill="1" applyBorder="1" applyAlignment="1">
      <alignment horizontal="right" vertical="top" wrapText="1"/>
    </xf>
    <xf numFmtId="49" fontId="6" fillId="0" borderId="14" xfId="0" applyNumberFormat="1" applyFont="1" applyBorder="1" applyAlignment="1">
      <alignment horizontal="center" vertical="top"/>
    </xf>
    <xf numFmtId="0" fontId="3" fillId="2" borderId="14" xfId="0" applyFont="1" applyFill="1" applyBorder="1" applyAlignment="1">
      <alignment horizontal="center"/>
    </xf>
    <xf numFmtId="0" fontId="2" fillId="0" borderId="14" xfId="0" applyFont="1" applyBorder="1"/>
    <xf numFmtId="0" fontId="4" fillId="0" borderId="14" xfId="0" applyFont="1" applyBorder="1" applyAlignment="1">
      <alignment horizontal="center" wrapText="1"/>
    </xf>
    <xf numFmtId="0" fontId="23" fillId="2" borderId="0" xfId="0" applyFont="1" applyFill="1" applyAlignment="1">
      <alignment vertical="top"/>
    </xf>
    <xf numFmtId="0" fontId="0" fillId="0" borderId="0" xfId="0" applyFont="1" applyAlignment="1"/>
    <xf numFmtId="0" fontId="28" fillId="2" borderId="14" xfId="0" applyFont="1" applyFill="1" applyBorder="1" applyAlignment="1">
      <alignment horizontal="center"/>
    </xf>
    <xf numFmtId="0" fontId="1" fillId="0" borderId="14" xfId="0" applyFont="1" applyBorder="1"/>
    <xf numFmtId="0" fontId="3" fillId="0" borderId="14" xfId="0" applyFont="1" applyBorder="1" applyAlignment="1">
      <alignment horizontal="center" wrapText="1"/>
    </xf>
    <xf numFmtId="0" fontId="2" fillId="0" borderId="14" xfId="0" applyFont="1" applyBorder="1" applyAlignment="1">
      <alignment wrapText="1"/>
    </xf>
    <xf numFmtId="0" fontId="3" fillId="0" borderId="14" xfId="0" applyFont="1" applyBorder="1" applyAlignment="1">
      <alignment horizontal="left" vertical="top"/>
    </xf>
    <xf numFmtId="0" fontId="3" fillId="0" borderId="14" xfId="0" applyFont="1" applyBorder="1" applyAlignment="1">
      <alignment horizontal="center"/>
    </xf>
    <xf numFmtId="0" fontId="3" fillId="0" borderId="14" xfId="0" applyFont="1" applyBorder="1" applyAlignment="1">
      <alignment horizontal="center" vertical="top" wrapText="1"/>
    </xf>
    <xf numFmtId="0" fontId="4" fillId="2" borderId="14" xfId="0" applyFont="1" applyFill="1" applyBorder="1" applyAlignment="1">
      <alignment horizontal="center" wrapText="1"/>
    </xf>
    <xf numFmtId="0" fontId="4" fillId="2" borderId="14" xfId="0" applyFont="1" applyFill="1" applyBorder="1" applyAlignment="1">
      <alignment horizontal="center"/>
    </xf>
    <xf numFmtId="0" fontId="4" fillId="0" borderId="14" xfId="0" applyFont="1" applyBorder="1" applyAlignment="1">
      <alignment horizontal="left" wrapText="1"/>
    </xf>
    <xf numFmtId="0" fontId="3" fillId="2" borderId="14" xfId="0" applyFont="1" applyFill="1" applyBorder="1" applyAlignment="1">
      <alignment horizontal="center" wrapText="1"/>
    </xf>
    <xf numFmtId="0" fontId="3" fillId="0" borderId="2" xfId="0" applyFont="1" applyBorder="1" applyAlignment="1">
      <alignment horizontal="center"/>
    </xf>
    <xf numFmtId="0" fontId="2" fillId="0" borderId="3" xfId="0" applyFont="1" applyBorder="1"/>
    <xf numFmtId="0" fontId="3" fillId="2" borderId="2" xfId="0" applyFont="1" applyFill="1" applyBorder="1" applyAlignment="1">
      <alignment horizontal="center"/>
    </xf>
    <xf numFmtId="0" fontId="2" fillId="0" borderId="2" xfId="0" applyFont="1" applyBorder="1"/>
    <xf numFmtId="0" fontId="20" fillId="0" borderId="0" xfId="0" applyFont="1" applyAlignment="1"/>
    <xf numFmtId="0" fontId="16" fillId="0" borderId="1" xfId="0" applyFont="1" applyBorder="1" applyAlignment="1">
      <alignment horizontal="center"/>
    </xf>
    <xf numFmtId="0" fontId="3" fillId="2" borderId="4" xfId="0" applyFont="1" applyFill="1" applyBorder="1" applyAlignment="1">
      <alignment horizontal="center"/>
    </xf>
    <xf numFmtId="0" fontId="2" fillId="0" borderId="8" xfId="0" applyFont="1" applyBorder="1"/>
    <xf numFmtId="0" fontId="3" fillId="0" borderId="4" xfId="0" applyFont="1" applyBorder="1" applyAlignment="1">
      <alignment horizontal="center"/>
    </xf>
    <xf numFmtId="0" fontId="3" fillId="0" borderId="4" xfId="0" applyFont="1" applyBorder="1" applyAlignment="1">
      <alignment horizontal="center" wrapText="1"/>
    </xf>
    <xf numFmtId="0" fontId="3" fillId="0" borderId="2" xfId="0" applyFont="1" applyBorder="1" applyAlignment="1">
      <alignment horizontal="center" vertical="top" wrapText="1"/>
    </xf>
    <xf numFmtId="0" fontId="3" fillId="0" borderId="1" xfId="0" applyFont="1" applyBorder="1" applyAlignment="1">
      <alignment horizontal="center" vertical="top" wrapText="1"/>
    </xf>
    <xf numFmtId="0" fontId="4" fillId="0" borderId="4" xfId="0" applyFont="1" applyBorder="1" applyAlignment="1">
      <alignment horizontal="center" wrapText="1"/>
    </xf>
    <xf numFmtId="0" fontId="16" fillId="0" borderId="2" xfId="0" applyFont="1" applyBorder="1" applyAlignment="1">
      <alignment horizontal="center"/>
    </xf>
    <xf numFmtId="0" fontId="2" fillId="0" borderId="4" xfId="0" applyFont="1" applyBorder="1"/>
    <xf numFmtId="0" fontId="4" fillId="2" borderId="2" xfId="0" applyFont="1" applyFill="1" applyBorder="1" applyAlignment="1">
      <alignment horizontal="center"/>
    </xf>
    <xf numFmtId="0" fontId="3" fillId="2" borderId="5" xfId="0" applyFont="1" applyFill="1" applyBorder="1" applyAlignment="1">
      <alignment horizontal="center"/>
    </xf>
    <xf numFmtId="0" fontId="2" fillId="0" borderId="5" xfId="0" applyFont="1" applyBorder="1"/>
    <xf numFmtId="0" fontId="3" fillId="2" borderId="4" xfId="0" applyFont="1" applyFill="1" applyBorder="1" applyAlignment="1">
      <alignment horizontal="center" wrapText="1"/>
    </xf>
    <xf numFmtId="0" fontId="2" fillId="0" borderId="8" xfId="0" applyFont="1" applyBorder="1" applyAlignment="1">
      <alignment wrapText="1"/>
    </xf>
  </cellXfs>
  <cellStyles count="2">
    <cellStyle name="Čárka" xfId="1" builtinId="3"/>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microsoft.com/office/2017/10/relationships/person" Target="persons/person.xml"/></Relationships>
</file>

<file path=xl/documenttasks/documenttask1.xml><?xml version="1.0" encoding="utf-8"?>
<Tasks xmlns="http://schemas.microsoft.com/office/tasks/2019/documenttasks"/>
</file>

<file path=xl/persons/person.xml><?xml version="1.0" encoding="utf-8"?>
<x18tc:personList xmlns:x18tc="http://schemas.microsoft.com/office/spreadsheetml/2018/threadedcomments">
  <x18tc:person displayName="MAP Trinec" id="{c3dc1b2c-3e38-4366-9540-2478649a01d1}" providerId="google-sheets"/>
</x18tc: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x18tc:ThreadedComments xmlns="http://schemas.openxmlformats.org/spreadsheetml/2006/main" xmlns:x18tc="http://schemas.microsoft.com/office/spreadsheetml/2018/threadedcomments" xmlns:xltc2="http://schemas.microsoft.com/office/spreadsheetml/2020/threadedcomments2" xmlns:r="http://schemas.openxmlformats.org/officeDocument/2006/relationships">
  <x18tc:threadedComment ref="N17" dT="2026-04-30T07:41:16.00" personId="{c3dc1b2c-3e38-4366-9540-2478649a01d1}" id="{5a2624f3-8f0c-4b42-9c92-e3f6ca05f475}" done="0">
    <x18tc:text xml:space="preserve">Tato změna dat byla schválena už podzim 2024, jen se zapomněla opravit v dokumentu</x18tc:text>
  </x18tc:threadedComment>
</x18tc: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microsoft.com/office/2019/04/relationships/documenttask" Target="../documenttasks/documenttask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fitToPage="1"/>
  </sheetPr>
  <dimension ref="A1:Z998"/>
  <sheetViews>
    <sheetView workbookViewId="0">
      <pane ySplit="4" topLeftCell="A117" activePane="bottomLeft" state="frozen"/>
      <selection pane="bottomLeft" activeCell="F123" sqref="F123"/>
    </sheetView>
  </sheetViews>
  <sheetFormatPr defaultColWidth="12.5703125" defaultRowHeight="15.75" customHeight="1"/>
  <cols>
    <col min="1" max="1" width="8.7109375" customWidth="1"/>
    <col min="2" max="2" width="23.42578125" customWidth="1"/>
    <col min="4" max="4" width="10.140625" customWidth="1"/>
    <col min="5" max="5" width="11.140625" customWidth="1"/>
    <col min="6" max="6" width="10.85546875" customWidth="1"/>
    <col min="7" max="7" width="19" customWidth="1"/>
    <col min="8" max="8" width="11.7109375" style="216" customWidth="1"/>
    <col min="9" max="9" width="10" customWidth="1"/>
    <col min="11" max="11" width="23.7109375" style="184" customWidth="1"/>
  </cols>
  <sheetData>
    <row r="1" spans="1:26" ht="18.75">
      <c r="A1" s="312" t="s">
        <v>0</v>
      </c>
      <c r="B1" s="313"/>
      <c r="C1" s="313"/>
      <c r="D1" s="313"/>
      <c r="E1" s="313"/>
      <c r="F1" s="313"/>
      <c r="G1" s="313"/>
      <c r="H1" s="313"/>
      <c r="I1" s="313"/>
      <c r="J1" s="313"/>
      <c r="K1" s="313"/>
      <c r="L1" s="313"/>
      <c r="M1" s="313"/>
      <c r="N1" s="313"/>
      <c r="O1" s="313"/>
      <c r="P1" s="313"/>
      <c r="Q1" s="313"/>
      <c r="R1" s="313"/>
      <c r="S1" s="313"/>
      <c r="T1" s="313"/>
      <c r="U1" s="313"/>
      <c r="V1" s="313"/>
      <c r="W1" s="313"/>
      <c r="X1" s="313"/>
      <c r="Y1" s="313"/>
      <c r="Z1" s="313"/>
    </row>
    <row r="2" spans="1:26" ht="12.75">
      <c r="A2" s="307" t="s">
        <v>1</v>
      </c>
      <c r="B2" s="307" t="s">
        <v>2</v>
      </c>
      <c r="C2" s="308"/>
      <c r="D2" s="308"/>
      <c r="E2" s="308"/>
      <c r="F2" s="308"/>
      <c r="G2" s="307" t="s">
        <v>3</v>
      </c>
      <c r="H2" s="314" t="s">
        <v>4</v>
      </c>
      <c r="I2" s="314" t="s">
        <v>5</v>
      </c>
      <c r="J2" s="307" t="s">
        <v>6</v>
      </c>
      <c r="K2" s="307" t="s">
        <v>7</v>
      </c>
      <c r="L2" s="317" t="s">
        <v>8</v>
      </c>
      <c r="M2" s="308"/>
      <c r="N2" s="318" t="s">
        <v>9</v>
      </c>
      <c r="O2" s="308"/>
      <c r="P2" s="317" t="s">
        <v>10</v>
      </c>
      <c r="Q2" s="308"/>
      <c r="R2" s="308"/>
      <c r="S2" s="308"/>
      <c r="T2" s="308"/>
      <c r="U2" s="308"/>
      <c r="V2" s="308"/>
      <c r="W2" s="308"/>
      <c r="X2" s="308"/>
      <c r="Y2" s="316" t="s">
        <v>11</v>
      </c>
      <c r="Z2" s="308"/>
    </row>
    <row r="3" spans="1:26" ht="12.75">
      <c r="A3" s="308"/>
      <c r="B3" s="307" t="s">
        <v>12</v>
      </c>
      <c r="C3" s="307" t="s">
        <v>13</v>
      </c>
      <c r="D3" s="307" t="s">
        <v>14</v>
      </c>
      <c r="E3" s="307" t="s">
        <v>15</v>
      </c>
      <c r="F3" s="307" t="s">
        <v>16</v>
      </c>
      <c r="G3" s="308"/>
      <c r="H3" s="315"/>
      <c r="I3" s="308"/>
      <c r="J3" s="308"/>
      <c r="K3" s="308"/>
      <c r="L3" s="309" t="s">
        <v>17</v>
      </c>
      <c r="M3" s="309" t="s">
        <v>18</v>
      </c>
      <c r="N3" s="309" t="s">
        <v>19</v>
      </c>
      <c r="O3" s="309" t="s">
        <v>20</v>
      </c>
      <c r="P3" s="322" t="s">
        <v>21</v>
      </c>
      <c r="Q3" s="308"/>
      <c r="R3" s="308"/>
      <c r="S3" s="308"/>
      <c r="T3" s="319" t="s">
        <v>22</v>
      </c>
      <c r="U3" s="319" t="s">
        <v>23</v>
      </c>
      <c r="V3" s="319" t="s">
        <v>24</v>
      </c>
      <c r="W3" s="319" t="s">
        <v>25</v>
      </c>
      <c r="X3" s="320" t="s">
        <v>26</v>
      </c>
      <c r="Y3" s="321" t="s">
        <v>27</v>
      </c>
      <c r="Z3" s="309" t="s">
        <v>28</v>
      </c>
    </row>
    <row r="4" spans="1:26" ht="62.25" customHeight="1">
      <c r="A4" s="308"/>
      <c r="B4" s="308"/>
      <c r="C4" s="308"/>
      <c r="D4" s="308"/>
      <c r="E4" s="308"/>
      <c r="F4" s="308"/>
      <c r="G4" s="308"/>
      <c r="H4" s="315"/>
      <c r="I4" s="308"/>
      <c r="J4" s="308"/>
      <c r="K4" s="308"/>
      <c r="L4" s="308"/>
      <c r="M4" s="308"/>
      <c r="N4" s="308"/>
      <c r="O4" s="308"/>
      <c r="P4" s="241" t="s">
        <v>29</v>
      </c>
      <c r="Q4" s="241" t="s">
        <v>30</v>
      </c>
      <c r="R4" s="241" t="s">
        <v>31</v>
      </c>
      <c r="S4" s="241" t="s">
        <v>32</v>
      </c>
      <c r="T4" s="308"/>
      <c r="U4" s="308"/>
      <c r="V4" s="308"/>
      <c r="W4" s="308"/>
      <c r="X4" s="308"/>
      <c r="Y4" s="308"/>
      <c r="Z4" s="308"/>
    </row>
    <row r="5" spans="1:26" ht="78.75" customHeight="1">
      <c r="A5" s="212">
        <v>1</v>
      </c>
      <c r="B5" s="242" t="s">
        <v>33</v>
      </c>
      <c r="C5" s="208" t="s">
        <v>34</v>
      </c>
      <c r="D5" s="209">
        <v>70942650</v>
      </c>
      <c r="E5" s="210">
        <v>102080348</v>
      </c>
      <c r="F5" s="210">
        <v>600133648</v>
      </c>
      <c r="G5" s="208" t="s">
        <v>35</v>
      </c>
      <c r="H5" s="208" t="s">
        <v>36</v>
      </c>
      <c r="I5" s="209" t="s">
        <v>37</v>
      </c>
      <c r="J5" s="209" t="s">
        <v>38</v>
      </c>
      <c r="K5" s="208" t="s">
        <v>39</v>
      </c>
      <c r="L5" s="211">
        <v>8000000</v>
      </c>
      <c r="M5" s="211">
        <v>6800000</v>
      </c>
      <c r="N5" s="188">
        <v>45444</v>
      </c>
      <c r="O5" s="188">
        <v>45992</v>
      </c>
      <c r="P5" s="213" t="s">
        <v>40</v>
      </c>
      <c r="Q5" s="213" t="s">
        <v>40</v>
      </c>
      <c r="R5" s="213"/>
      <c r="S5" s="213"/>
      <c r="T5" s="213"/>
      <c r="U5" s="213"/>
      <c r="V5" s="213"/>
      <c r="W5" s="213"/>
      <c r="X5" s="213"/>
      <c r="Y5" s="243" t="s">
        <v>41</v>
      </c>
      <c r="Z5" s="213" t="s">
        <v>42</v>
      </c>
    </row>
    <row r="6" spans="1:26" ht="70.5" customHeight="1">
      <c r="A6" s="212">
        <v>2</v>
      </c>
      <c r="B6" s="242" t="s">
        <v>43</v>
      </c>
      <c r="C6" s="208" t="s">
        <v>34</v>
      </c>
      <c r="D6" s="209">
        <v>70942641</v>
      </c>
      <c r="E6" s="210">
        <v>102080313</v>
      </c>
      <c r="F6" s="210">
        <v>600133630</v>
      </c>
      <c r="G6" s="208" t="s">
        <v>44</v>
      </c>
      <c r="H6" s="208" t="s">
        <v>36</v>
      </c>
      <c r="I6" s="209" t="s">
        <v>37</v>
      </c>
      <c r="J6" s="209" t="s">
        <v>38</v>
      </c>
      <c r="K6" s="208" t="s">
        <v>45</v>
      </c>
      <c r="L6" s="211">
        <v>10500000</v>
      </c>
      <c r="M6" s="211">
        <v>8925000</v>
      </c>
      <c r="N6" s="188">
        <v>45444</v>
      </c>
      <c r="O6" s="188">
        <v>45992</v>
      </c>
      <c r="P6" s="212" t="s">
        <v>40</v>
      </c>
      <c r="Q6" s="212" t="s">
        <v>40</v>
      </c>
      <c r="R6" s="212" t="s">
        <v>40</v>
      </c>
      <c r="S6" s="212" t="s">
        <v>40</v>
      </c>
      <c r="T6" s="212"/>
      <c r="U6" s="212"/>
      <c r="V6" s="212"/>
      <c r="W6" s="212"/>
      <c r="X6" s="213"/>
      <c r="Y6" s="244" t="s">
        <v>46</v>
      </c>
      <c r="Z6" s="213" t="s">
        <v>47</v>
      </c>
    </row>
    <row r="7" spans="1:26" ht="119.25" customHeight="1">
      <c r="A7" s="212">
        <v>3</v>
      </c>
      <c r="B7" s="242" t="s">
        <v>33</v>
      </c>
      <c r="C7" s="208" t="s">
        <v>34</v>
      </c>
      <c r="D7" s="209">
        <v>70942650</v>
      </c>
      <c r="E7" s="210">
        <v>102080348</v>
      </c>
      <c r="F7" s="210">
        <v>600133648</v>
      </c>
      <c r="G7" s="208" t="s">
        <v>48</v>
      </c>
      <c r="H7" s="208" t="s">
        <v>36</v>
      </c>
      <c r="I7" s="209" t="s">
        <v>37</v>
      </c>
      <c r="J7" s="209" t="s">
        <v>38</v>
      </c>
      <c r="K7" s="208" t="s">
        <v>49</v>
      </c>
      <c r="L7" s="211">
        <v>86000000</v>
      </c>
      <c r="M7" s="211">
        <v>73100000</v>
      </c>
      <c r="N7" s="188">
        <v>45078</v>
      </c>
      <c r="O7" s="188">
        <v>45627</v>
      </c>
      <c r="P7" s="212" t="s">
        <v>40</v>
      </c>
      <c r="Q7" s="212" t="s">
        <v>40</v>
      </c>
      <c r="R7" s="212" t="s">
        <v>40</v>
      </c>
      <c r="S7" s="212" t="s">
        <v>40</v>
      </c>
      <c r="T7" s="212"/>
      <c r="U7" s="212"/>
      <c r="V7" s="212"/>
      <c r="W7" s="212"/>
      <c r="X7" s="213"/>
      <c r="Y7" s="214" t="s">
        <v>50</v>
      </c>
      <c r="Z7" s="213" t="s">
        <v>51</v>
      </c>
    </row>
    <row r="8" spans="1:26" ht="102">
      <c r="A8" s="213">
        <v>4</v>
      </c>
      <c r="B8" s="245" t="s">
        <v>52</v>
      </c>
      <c r="C8" s="245" t="s">
        <v>53</v>
      </c>
      <c r="D8" s="243">
        <v>73184209</v>
      </c>
      <c r="E8" s="246">
        <v>102068712</v>
      </c>
      <c r="F8" s="246">
        <v>600134610</v>
      </c>
      <c r="G8" s="245" t="s">
        <v>54</v>
      </c>
      <c r="H8" s="245" t="s">
        <v>36</v>
      </c>
      <c r="I8" s="243" t="s">
        <v>37</v>
      </c>
      <c r="J8" s="243" t="s">
        <v>55</v>
      </c>
      <c r="K8" s="245" t="s">
        <v>56</v>
      </c>
      <c r="L8" s="247">
        <v>7500000</v>
      </c>
      <c r="M8" s="247">
        <v>6375000</v>
      </c>
      <c r="N8" s="189">
        <v>45078</v>
      </c>
      <c r="O8" s="189">
        <v>45566</v>
      </c>
      <c r="P8" s="213" t="s">
        <v>40</v>
      </c>
      <c r="Q8" s="213" t="s">
        <v>40</v>
      </c>
      <c r="R8" s="213" t="s">
        <v>40</v>
      </c>
      <c r="S8" s="213" t="s">
        <v>40</v>
      </c>
      <c r="T8" s="213" t="s">
        <v>40</v>
      </c>
      <c r="U8" s="213"/>
      <c r="V8" s="213"/>
      <c r="W8" s="213"/>
      <c r="X8" s="213" t="s">
        <v>40</v>
      </c>
      <c r="Y8" s="244" t="s">
        <v>46</v>
      </c>
      <c r="Z8" s="213" t="s">
        <v>47</v>
      </c>
    </row>
    <row r="9" spans="1:26" ht="63.75">
      <c r="A9" s="213">
        <v>5</v>
      </c>
      <c r="B9" s="245" t="s">
        <v>57</v>
      </c>
      <c r="C9" s="245" t="s">
        <v>58</v>
      </c>
      <c r="D9" s="243">
        <v>60801701</v>
      </c>
      <c r="E9" s="246">
        <v>60801701</v>
      </c>
      <c r="F9" s="246">
        <v>600134059</v>
      </c>
      <c r="G9" s="245" t="s">
        <v>59</v>
      </c>
      <c r="H9" s="245" t="s">
        <v>36</v>
      </c>
      <c r="I9" s="243" t="s">
        <v>37</v>
      </c>
      <c r="J9" s="243" t="s">
        <v>60</v>
      </c>
      <c r="K9" s="245" t="s">
        <v>61</v>
      </c>
      <c r="L9" s="247">
        <v>10000000</v>
      </c>
      <c r="M9" s="247">
        <v>8500000</v>
      </c>
      <c r="N9" s="189">
        <v>44562</v>
      </c>
      <c r="O9" s="189">
        <v>45627</v>
      </c>
      <c r="P9" s="213"/>
      <c r="Q9" s="213"/>
      <c r="R9" s="213"/>
      <c r="S9" s="213"/>
      <c r="T9" s="207" t="s">
        <v>40</v>
      </c>
      <c r="U9" s="213"/>
      <c r="V9" s="213"/>
      <c r="W9" s="213"/>
      <c r="X9" s="213"/>
      <c r="Y9" s="214" t="s">
        <v>50</v>
      </c>
      <c r="Z9" s="213" t="s">
        <v>62</v>
      </c>
    </row>
    <row r="10" spans="1:26" ht="41.25" customHeight="1">
      <c r="A10" s="213">
        <v>6</v>
      </c>
      <c r="B10" s="245" t="s">
        <v>57</v>
      </c>
      <c r="C10" s="245" t="s">
        <v>58</v>
      </c>
      <c r="D10" s="243">
        <v>60801701</v>
      </c>
      <c r="E10" s="246">
        <v>60801701</v>
      </c>
      <c r="F10" s="246">
        <v>600134059</v>
      </c>
      <c r="G10" s="193" t="s">
        <v>63</v>
      </c>
      <c r="H10" s="245" t="s">
        <v>36</v>
      </c>
      <c r="I10" s="243" t="s">
        <v>37</v>
      </c>
      <c r="J10" s="243" t="s">
        <v>60</v>
      </c>
      <c r="K10" s="193" t="s">
        <v>64</v>
      </c>
      <c r="L10" s="247">
        <v>8000000</v>
      </c>
      <c r="M10" s="247">
        <v>6800000</v>
      </c>
      <c r="N10" s="185">
        <v>45658</v>
      </c>
      <c r="O10" s="185">
        <v>46722</v>
      </c>
      <c r="P10" s="213"/>
      <c r="Q10" s="213"/>
      <c r="R10" s="213" t="s">
        <v>40</v>
      </c>
      <c r="S10" s="213"/>
      <c r="T10" s="212"/>
      <c r="U10" s="213"/>
      <c r="V10" s="213"/>
      <c r="W10" s="213"/>
      <c r="X10" s="213"/>
      <c r="Y10" s="215" t="s">
        <v>65</v>
      </c>
      <c r="Z10" s="213" t="s">
        <v>62</v>
      </c>
    </row>
    <row r="11" spans="1:26" ht="102">
      <c r="A11" s="213">
        <v>7</v>
      </c>
      <c r="B11" s="245" t="s">
        <v>57</v>
      </c>
      <c r="C11" s="245" t="s">
        <v>58</v>
      </c>
      <c r="D11" s="243">
        <v>60801701</v>
      </c>
      <c r="E11" s="246">
        <v>60801701</v>
      </c>
      <c r="F11" s="246">
        <v>600134059</v>
      </c>
      <c r="G11" s="245" t="s">
        <v>66</v>
      </c>
      <c r="H11" s="245" t="s">
        <v>36</v>
      </c>
      <c r="I11" s="243" t="s">
        <v>37</v>
      </c>
      <c r="J11" s="243" t="s">
        <v>60</v>
      </c>
      <c r="K11" s="193" t="s">
        <v>67</v>
      </c>
      <c r="L11" s="198">
        <v>100000000</v>
      </c>
      <c r="M11" s="198">
        <v>85000000</v>
      </c>
      <c r="N11" s="187">
        <v>2027</v>
      </c>
      <c r="O11" s="187">
        <v>2030</v>
      </c>
      <c r="P11" s="213"/>
      <c r="Q11" s="213"/>
      <c r="R11" s="213"/>
      <c r="S11" s="213"/>
      <c r="T11" s="213"/>
      <c r="U11" s="213"/>
      <c r="V11" s="213"/>
      <c r="W11" s="213"/>
      <c r="X11" s="213"/>
      <c r="Y11" s="214" t="s">
        <v>68</v>
      </c>
      <c r="Z11" s="213" t="s">
        <v>42</v>
      </c>
    </row>
    <row r="12" spans="1:26" ht="89.25">
      <c r="A12" s="212">
        <v>8</v>
      </c>
      <c r="B12" s="208" t="s">
        <v>57</v>
      </c>
      <c r="C12" s="208" t="s">
        <v>58</v>
      </c>
      <c r="D12" s="209">
        <v>60801701</v>
      </c>
      <c r="E12" s="210">
        <v>60801701</v>
      </c>
      <c r="F12" s="210">
        <v>600134059</v>
      </c>
      <c r="G12" s="208" t="s">
        <v>69</v>
      </c>
      <c r="H12" s="208" t="s">
        <v>36</v>
      </c>
      <c r="I12" s="209" t="s">
        <v>37</v>
      </c>
      <c r="J12" s="209" t="s">
        <v>60</v>
      </c>
      <c r="K12" s="208" t="s">
        <v>70</v>
      </c>
      <c r="L12" s="211">
        <v>5000000</v>
      </c>
      <c r="M12" s="247">
        <v>4250000</v>
      </c>
      <c r="N12" s="186">
        <v>45566</v>
      </c>
      <c r="O12" s="186">
        <v>45992</v>
      </c>
      <c r="P12" s="212" t="s">
        <v>40</v>
      </c>
      <c r="Q12" s="212" t="s">
        <v>40</v>
      </c>
      <c r="R12" s="212" t="s">
        <v>40</v>
      </c>
      <c r="S12" s="212" t="s">
        <v>40</v>
      </c>
      <c r="T12" s="207"/>
      <c r="U12" s="212"/>
      <c r="V12" s="213"/>
      <c r="W12" s="213"/>
      <c r="X12" s="213"/>
      <c r="Y12" s="214" t="s">
        <v>46</v>
      </c>
      <c r="Z12" s="213" t="s">
        <v>42</v>
      </c>
    </row>
    <row r="13" spans="1:26" ht="63.75">
      <c r="A13" s="212">
        <v>9</v>
      </c>
      <c r="B13" s="208" t="s">
        <v>71</v>
      </c>
      <c r="C13" s="208" t="s">
        <v>72</v>
      </c>
      <c r="D13" s="210">
        <v>75026708</v>
      </c>
      <c r="E13" s="210">
        <v>102092001</v>
      </c>
      <c r="F13" s="210">
        <v>600133851</v>
      </c>
      <c r="G13" s="208" t="s">
        <v>73</v>
      </c>
      <c r="H13" s="208" t="s">
        <v>36</v>
      </c>
      <c r="I13" s="209" t="s">
        <v>37</v>
      </c>
      <c r="J13" s="209" t="s">
        <v>74</v>
      </c>
      <c r="K13" s="242" t="s">
        <v>75</v>
      </c>
      <c r="L13" s="198">
        <v>45000000</v>
      </c>
      <c r="M13" s="198">
        <v>38250000</v>
      </c>
      <c r="N13" s="188">
        <v>44805</v>
      </c>
      <c r="O13" s="188">
        <v>45992</v>
      </c>
      <c r="P13" s="212" t="s">
        <v>40</v>
      </c>
      <c r="Q13" s="212" t="s">
        <v>40</v>
      </c>
      <c r="R13" s="212"/>
      <c r="S13" s="212" t="s">
        <v>40</v>
      </c>
      <c r="T13" s="212"/>
      <c r="U13" s="212" t="s">
        <v>40</v>
      </c>
      <c r="V13" s="213"/>
      <c r="W13" s="213" t="s">
        <v>40</v>
      </c>
      <c r="X13" s="213" t="s">
        <v>40</v>
      </c>
      <c r="Y13" s="214" t="s">
        <v>76</v>
      </c>
      <c r="Z13" s="213" t="s">
        <v>42</v>
      </c>
    </row>
    <row r="14" spans="1:26" ht="145.5" customHeight="1">
      <c r="A14" s="212">
        <v>10</v>
      </c>
      <c r="B14" s="208" t="s">
        <v>77</v>
      </c>
      <c r="C14" s="208" t="s">
        <v>72</v>
      </c>
      <c r="D14" s="248" t="s">
        <v>78</v>
      </c>
      <c r="E14" s="248" t="s">
        <v>79</v>
      </c>
      <c r="F14" s="248" t="s">
        <v>80</v>
      </c>
      <c r="G14" s="208" t="s">
        <v>81</v>
      </c>
      <c r="H14" s="208" t="s">
        <v>36</v>
      </c>
      <c r="I14" s="209" t="s">
        <v>37</v>
      </c>
      <c r="J14" s="209" t="s">
        <v>74</v>
      </c>
      <c r="K14" s="242" t="s">
        <v>82</v>
      </c>
      <c r="L14" s="211">
        <v>60000000</v>
      </c>
      <c r="M14" s="211">
        <v>51000000</v>
      </c>
      <c r="N14" s="187">
        <v>2025</v>
      </c>
      <c r="O14" s="187">
        <v>2028</v>
      </c>
      <c r="P14" s="212"/>
      <c r="Q14" s="212"/>
      <c r="R14" s="212"/>
      <c r="S14" s="212"/>
      <c r="T14" s="212"/>
      <c r="U14" s="212"/>
      <c r="V14" s="213"/>
      <c r="W14" s="213"/>
      <c r="X14" s="213"/>
      <c r="Y14" s="214" t="s">
        <v>83</v>
      </c>
      <c r="Z14" s="213" t="s">
        <v>42</v>
      </c>
    </row>
    <row r="15" spans="1:26" ht="178.5">
      <c r="A15" s="212">
        <v>11</v>
      </c>
      <c r="B15" s="208" t="s">
        <v>84</v>
      </c>
      <c r="C15" s="208" t="s">
        <v>72</v>
      </c>
      <c r="D15" s="210">
        <v>75026716</v>
      </c>
      <c r="E15" s="210">
        <v>102080224</v>
      </c>
      <c r="F15" s="210">
        <v>600134644</v>
      </c>
      <c r="G15" s="208" t="s">
        <v>85</v>
      </c>
      <c r="H15" s="208" t="s">
        <v>36</v>
      </c>
      <c r="I15" s="209" t="s">
        <v>37</v>
      </c>
      <c r="J15" s="209" t="s">
        <v>74</v>
      </c>
      <c r="K15" s="242" t="s">
        <v>86</v>
      </c>
      <c r="L15" s="211">
        <v>50000000</v>
      </c>
      <c r="M15" s="247">
        <v>42500000</v>
      </c>
      <c r="N15" s="188">
        <v>44805</v>
      </c>
      <c r="O15" s="188">
        <v>45992</v>
      </c>
      <c r="P15" s="212" t="s">
        <v>40</v>
      </c>
      <c r="Q15" s="212" t="s">
        <v>40</v>
      </c>
      <c r="R15" s="212" t="s">
        <v>40</v>
      </c>
      <c r="S15" s="212" t="s">
        <v>40</v>
      </c>
      <c r="T15" s="212"/>
      <c r="U15" s="212"/>
      <c r="V15" s="213"/>
      <c r="W15" s="213"/>
      <c r="X15" s="212" t="s">
        <v>40</v>
      </c>
      <c r="Y15" s="214" t="s">
        <v>87</v>
      </c>
      <c r="Z15" s="213" t="s">
        <v>42</v>
      </c>
    </row>
    <row r="16" spans="1:26" ht="94.5" customHeight="1">
      <c r="A16" s="212">
        <v>12</v>
      </c>
      <c r="B16" s="208" t="s">
        <v>84</v>
      </c>
      <c r="C16" s="208" t="s">
        <v>72</v>
      </c>
      <c r="D16" s="210">
        <v>75026716</v>
      </c>
      <c r="E16" s="210">
        <v>102080224</v>
      </c>
      <c r="F16" s="210">
        <v>600134644</v>
      </c>
      <c r="G16" s="208" t="s">
        <v>88</v>
      </c>
      <c r="H16" s="208" t="s">
        <v>36</v>
      </c>
      <c r="I16" s="209" t="s">
        <v>37</v>
      </c>
      <c r="J16" s="209" t="s">
        <v>74</v>
      </c>
      <c r="K16" s="242" t="s">
        <v>89</v>
      </c>
      <c r="L16" s="211">
        <v>5000000</v>
      </c>
      <c r="M16" s="247">
        <v>4250000</v>
      </c>
      <c r="N16" s="188">
        <v>44805</v>
      </c>
      <c r="O16" s="188">
        <v>45992</v>
      </c>
      <c r="P16" s="212" t="s">
        <v>40</v>
      </c>
      <c r="Q16" s="212" t="s">
        <v>40</v>
      </c>
      <c r="R16" s="212" t="s">
        <v>40</v>
      </c>
      <c r="S16" s="212" t="s">
        <v>40</v>
      </c>
      <c r="T16" s="212"/>
      <c r="U16" s="212"/>
      <c r="V16" s="213"/>
      <c r="W16" s="213"/>
      <c r="X16" s="213" t="s">
        <v>40</v>
      </c>
      <c r="Y16" s="214" t="s">
        <v>50</v>
      </c>
      <c r="Z16" s="213" t="s">
        <v>42</v>
      </c>
    </row>
    <row r="17" spans="1:26" ht="60" customHeight="1">
      <c r="A17" s="212">
        <v>13</v>
      </c>
      <c r="B17" s="208" t="s">
        <v>90</v>
      </c>
      <c r="C17" s="208" t="s">
        <v>91</v>
      </c>
      <c r="D17" s="209">
        <v>75026457</v>
      </c>
      <c r="E17" s="210">
        <v>102068755</v>
      </c>
      <c r="F17" s="210">
        <v>600134199</v>
      </c>
      <c r="G17" s="208" t="s">
        <v>92</v>
      </c>
      <c r="H17" s="208" t="s">
        <v>36</v>
      </c>
      <c r="I17" s="209" t="s">
        <v>37</v>
      </c>
      <c r="J17" s="209" t="s">
        <v>93</v>
      </c>
      <c r="K17" s="208" t="s">
        <v>94</v>
      </c>
      <c r="L17" s="211">
        <v>6600000</v>
      </c>
      <c r="M17" s="211">
        <v>5610000</v>
      </c>
      <c r="N17" s="188">
        <v>45108</v>
      </c>
      <c r="O17" s="188">
        <v>45627</v>
      </c>
      <c r="P17" s="212"/>
      <c r="Q17" s="212"/>
      <c r="R17" s="212"/>
      <c r="S17" s="212"/>
      <c r="T17" s="212"/>
      <c r="U17" s="212"/>
      <c r="V17" s="213"/>
      <c r="W17" s="213"/>
      <c r="X17" s="213"/>
      <c r="Y17" s="214" t="s">
        <v>95</v>
      </c>
      <c r="Z17" s="213"/>
    </row>
    <row r="18" spans="1:26" ht="60" customHeight="1">
      <c r="A18" s="212">
        <v>14</v>
      </c>
      <c r="B18" s="208" t="s">
        <v>90</v>
      </c>
      <c r="C18" s="208" t="s">
        <v>91</v>
      </c>
      <c r="D18" s="209">
        <v>75026457</v>
      </c>
      <c r="E18" s="210">
        <v>102068755</v>
      </c>
      <c r="F18" s="210">
        <v>600134199</v>
      </c>
      <c r="G18" s="208" t="s">
        <v>96</v>
      </c>
      <c r="H18" s="208" t="s">
        <v>36</v>
      </c>
      <c r="I18" s="209" t="s">
        <v>37</v>
      </c>
      <c r="J18" s="209" t="s">
        <v>93</v>
      </c>
      <c r="K18" s="208" t="s">
        <v>97</v>
      </c>
      <c r="L18" s="198">
        <v>5000000</v>
      </c>
      <c r="M18" s="198">
        <v>4250000</v>
      </c>
      <c r="N18" s="186">
        <v>45658</v>
      </c>
      <c r="O18" s="188">
        <v>46722</v>
      </c>
      <c r="P18" s="212" t="s">
        <v>40</v>
      </c>
      <c r="Q18" s="212" t="s">
        <v>40</v>
      </c>
      <c r="R18" s="212" t="s">
        <v>40</v>
      </c>
      <c r="S18" s="212" t="s">
        <v>40</v>
      </c>
      <c r="T18" s="212" t="s">
        <v>40</v>
      </c>
      <c r="U18" s="212"/>
      <c r="V18" s="213"/>
      <c r="W18" s="213"/>
      <c r="X18" s="213" t="s">
        <v>40</v>
      </c>
      <c r="Y18" s="215" t="s">
        <v>46</v>
      </c>
      <c r="Z18" s="213"/>
    </row>
    <row r="19" spans="1:26" ht="63.75">
      <c r="A19" s="212">
        <v>15</v>
      </c>
      <c r="B19" s="208" t="s">
        <v>90</v>
      </c>
      <c r="C19" s="249" t="s">
        <v>91</v>
      </c>
      <c r="D19" s="209">
        <v>75026457</v>
      </c>
      <c r="E19" s="210">
        <v>102068755</v>
      </c>
      <c r="F19" s="210">
        <v>600134199</v>
      </c>
      <c r="G19" s="208" t="s">
        <v>98</v>
      </c>
      <c r="H19" s="208" t="s">
        <v>36</v>
      </c>
      <c r="I19" s="209" t="s">
        <v>37</v>
      </c>
      <c r="J19" s="209" t="s">
        <v>93</v>
      </c>
      <c r="K19" s="208" t="s">
        <v>99</v>
      </c>
      <c r="L19" s="211">
        <v>5500000</v>
      </c>
      <c r="M19" s="211">
        <v>4675000</v>
      </c>
      <c r="N19" s="186">
        <v>45658</v>
      </c>
      <c r="O19" s="188">
        <v>46722</v>
      </c>
      <c r="P19" s="212"/>
      <c r="Q19" s="212"/>
      <c r="R19" s="212"/>
      <c r="S19" s="212"/>
      <c r="T19" s="207" t="s">
        <v>40</v>
      </c>
      <c r="U19" s="212"/>
      <c r="V19" s="213"/>
      <c r="W19" s="213"/>
      <c r="X19" s="213"/>
      <c r="Y19" s="214" t="s">
        <v>100</v>
      </c>
      <c r="Z19" s="213"/>
    </row>
    <row r="20" spans="1:26" ht="55.5" customHeight="1">
      <c r="A20" s="212">
        <v>16</v>
      </c>
      <c r="B20" s="208" t="s">
        <v>90</v>
      </c>
      <c r="C20" s="249" t="s">
        <v>91</v>
      </c>
      <c r="D20" s="209">
        <v>75026457</v>
      </c>
      <c r="E20" s="248" t="s">
        <v>101</v>
      </c>
      <c r="F20" s="248">
        <v>600134199</v>
      </c>
      <c r="G20" s="208" t="s">
        <v>102</v>
      </c>
      <c r="H20" s="208" t="s">
        <v>36</v>
      </c>
      <c r="I20" s="209" t="s">
        <v>37</v>
      </c>
      <c r="J20" s="209" t="s">
        <v>93</v>
      </c>
      <c r="K20" s="208" t="s">
        <v>103</v>
      </c>
      <c r="L20" s="198">
        <v>6000000</v>
      </c>
      <c r="M20" s="198">
        <v>5100000</v>
      </c>
      <c r="N20" s="186">
        <v>45658</v>
      </c>
      <c r="O20" s="188">
        <v>46722</v>
      </c>
      <c r="P20" s="212"/>
      <c r="Q20" s="212"/>
      <c r="R20" s="212"/>
      <c r="S20" s="212"/>
      <c r="T20" s="207" t="s">
        <v>40</v>
      </c>
      <c r="U20" s="212"/>
      <c r="V20" s="213"/>
      <c r="W20" s="213"/>
      <c r="X20" s="213"/>
      <c r="Y20" s="214" t="s">
        <v>104</v>
      </c>
      <c r="Z20" s="213"/>
    </row>
    <row r="21" spans="1:26" ht="147.75" customHeight="1">
      <c r="A21" s="212">
        <v>17</v>
      </c>
      <c r="B21" s="208" t="s">
        <v>90</v>
      </c>
      <c r="C21" s="249" t="s">
        <v>91</v>
      </c>
      <c r="D21" s="209">
        <v>75026457</v>
      </c>
      <c r="E21" s="210">
        <v>119600714</v>
      </c>
      <c r="F21" s="210">
        <v>600134199</v>
      </c>
      <c r="G21" s="208" t="s">
        <v>105</v>
      </c>
      <c r="H21" s="208" t="s">
        <v>36</v>
      </c>
      <c r="I21" s="209" t="s">
        <v>37</v>
      </c>
      <c r="J21" s="209" t="s">
        <v>93</v>
      </c>
      <c r="K21" s="208" t="s">
        <v>106</v>
      </c>
      <c r="L21" s="198">
        <v>17600000</v>
      </c>
      <c r="M21" s="198">
        <v>14960000</v>
      </c>
      <c r="N21" s="186">
        <v>45658</v>
      </c>
      <c r="O21" s="188">
        <v>46722</v>
      </c>
      <c r="P21" s="212"/>
      <c r="Q21" s="212"/>
      <c r="R21" s="212"/>
      <c r="S21" s="212"/>
      <c r="T21" s="207" t="s">
        <v>40</v>
      </c>
      <c r="U21" s="212" t="s">
        <v>40</v>
      </c>
      <c r="V21" s="213" t="s">
        <v>40</v>
      </c>
      <c r="W21" s="213" t="s">
        <v>40</v>
      </c>
      <c r="X21" s="213" t="s">
        <v>40</v>
      </c>
      <c r="Y21" s="214" t="s">
        <v>100</v>
      </c>
      <c r="Z21" s="213"/>
    </row>
    <row r="22" spans="1:26" ht="54.75" customHeight="1">
      <c r="A22" s="212">
        <v>18</v>
      </c>
      <c r="B22" s="208" t="s">
        <v>90</v>
      </c>
      <c r="C22" s="249" t="s">
        <v>91</v>
      </c>
      <c r="D22" s="209">
        <v>75026457</v>
      </c>
      <c r="E22" s="210">
        <v>102068755</v>
      </c>
      <c r="F22" s="210">
        <v>600134199</v>
      </c>
      <c r="G22" s="208" t="s">
        <v>107</v>
      </c>
      <c r="H22" s="208" t="s">
        <v>36</v>
      </c>
      <c r="I22" s="209" t="s">
        <v>37</v>
      </c>
      <c r="J22" s="209" t="s">
        <v>93</v>
      </c>
      <c r="K22" s="208" t="s">
        <v>108</v>
      </c>
      <c r="L22" s="198">
        <v>2500000</v>
      </c>
      <c r="M22" s="198">
        <v>2125000</v>
      </c>
      <c r="N22" s="186">
        <v>45658</v>
      </c>
      <c r="O22" s="188">
        <v>46722</v>
      </c>
      <c r="P22" s="212"/>
      <c r="Q22" s="212"/>
      <c r="R22" s="212"/>
      <c r="S22" s="212"/>
      <c r="T22" s="212"/>
      <c r="U22" s="212"/>
      <c r="V22" s="213"/>
      <c r="W22" s="213"/>
      <c r="X22" s="213"/>
      <c r="Y22" s="214" t="s">
        <v>100</v>
      </c>
      <c r="Z22" s="213"/>
    </row>
    <row r="23" spans="1:26" ht="89.25">
      <c r="A23" s="212">
        <v>19</v>
      </c>
      <c r="B23" s="208" t="s">
        <v>90</v>
      </c>
      <c r="C23" s="249" t="s">
        <v>91</v>
      </c>
      <c r="D23" s="209">
        <v>75026457</v>
      </c>
      <c r="E23" s="210">
        <v>102068755</v>
      </c>
      <c r="F23" s="210">
        <v>600134199</v>
      </c>
      <c r="G23" s="208" t="s">
        <v>109</v>
      </c>
      <c r="H23" s="208" t="s">
        <v>36</v>
      </c>
      <c r="I23" s="209" t="s">
        <v>37</v>
      </c>
      <c r="J23" s="209" t="s">
        <v>93</v>
      </c>
      <c r="K23" s="208" t="s">
        <v>110</v>
      </c>
      <c r="L23" s="198">
        <v>23600000</v>
      </c>
      <c r="M23" s="198">
        <v>20060000</v>
      </c>
      <c r="N23" s="186">
        <v>45658</v>
      </c>
      <c r="O23" s="188">
        <v>46722</v>
      </c>
      <c r="P23" s="212"/>
      <c r="Q23" s="212"/>
      <c r="R23" s="212"/>
      <c r="S23" s="212"/>
      <c r="T23" s="212"/>
      <c r="U23" s="212"/>
      <c r="V23" s="213"/>
      <c r="W23" s="213"/>
      <c r="X23" s="213"/>
      <c r="Y23" s="214" t="s">
        <v>100</v>
      </c>
      <c r="Z23" s="213"/>
    </row>
    <row r="24" spans="1:26" ht="57.75" customHeight="1">
      <c r="A24" s="212">
        <v>20</v>
      </c>
      <c r="B24" s="208" t="s">
        <v>90</v>
      </c>
      <c r="C24" s="249" t="s">
        <v>91</v>
      </c>
      <c r="D24" s="209">
        <v>75026457</v>
      </c>
      <c r="E24" s="210">
        <v>102068755</v>
      </c>
      <c r="F24" s="210">
        <v>600134199</v>
      </c>
      <c r="G24" s="208" t="s">
        <v>111</v>
      </c>
      <c r="H24" s="208" t="s">
        <v>36</v>
      </c>
      <c r="I24" s="209" t="s">
        <v>37</v>
      </c>
      <c r="J24" s="209" t="s">
        <v>93</v>
      </c>
      <c r="K24" s="208" t="s">
        <v>112</v>
      </c>
      <c r="L24" s="211">
        <v>770000</v>
      </c>
      <c r="M24" s="211">
        <v>654500</v>
      </c>
      <c r="N24" s="188">
        <v>44927</v>
      </c>
      <c r="O24" s="188">
        <v>46722</v>
      </c>
      <c r="P24" s="212"/>
      <c r="Q24" s="212"/>
      <c r="R24" s="212"/>
      <c r="S24" s="212"/>
      <c r="T24" s="212"/>
      <c r="U24" s="212"/>
      <c r="V24" s="213"/>
      <c r="W24" s="213"/>
      <c r="X24" s="213"/>
      <c r="Y24" s="215" t="s">
        <v>113</v>
      </c>
      <c r="Z24" s="213"/>
    </row>
    <row r="25" spans="1:26" ht="54.75" customHeight="1">
      <c r="A25" s="212">
        <v>21</v>
      </c>
      <c r="B25" s="208" t="s">
        <v>90</v>
      </c>
      <c r="C25" s="249" t="s">
        <v>91</v>
      </c>
      <c r="D25" s="209">
        <v>75026457</v>
      </c>
      <c r="E25" s="210">
        <v>102068755</v>
      </c>
      <c r="F25" s="210">
        <v>600134199</v>
      </c>
      <c r="G25" s="208" t="s">
        <v>114</v>
      </c>
      <c r="H25" s="208" t="s">
        <v>36</v>
      </c>
      <c r="I25" s="209" t="s">
        <v>37</v>
      </c>
      <c r="J25" s="209" t="s">
        <v>93</v>
      </c>
      <c r="K25" s="208" t="s">
        <v>115</v>
      </c>
      <c r="L25" s="198">
        <v>6000000</v>
      </c>
      <c r="M25" s="198">
        <v>5100000</v>
      </c>
      <c r="N25" s="186">
        <v>45658</v>
      </c>
      <c r="O25" s="188">
        <v>46722</v>
      </c>
      <c r="P25" s="212"/>
      <c r="Q25" s="212"/>
      <c r="R25" s="212"/>
      <c r="S25" s="212"/>
      <c r="T25" s="212"/>
      <c r="U25" s="212"/>
      <c r="V25" s="213"/>
      <c r="W25" s="213"/>
      <c r="X25" s="213"/>
      <c r="Y25" s="214" t="s">
        <v>100</v>
      </c>
      <c r="Z25" s="213"/>
    </row>
    <row r="26" spans="1:26" ht="67.5" customHeight="1">
      <c r="A26" s="212">
        <v>22</v>
      </c>
      <c r="B26" s="208" t="s">
        <v>90</v>
      </c>
      <c r="C26" s="249" t="s">
        <v>91</v>
      </c>
      <c r="D26" s="209">
        <v>75026457</v>
      </c>
      <c r="E26" s="210">
        <v>102068755</v>
      </c>
      <c r="F26" s="210">
        <v>600134199</v>
      </c>
      <c r="G26" s="208" t="s">
        <v>116</v>
      </c>
      <c r="H26" s="208" t="s">
        <v>36</v>
      </c>
      <c r="I26" s="209" t="s">
        <v>37</v>
      </c>
      <c r="J26" s="209" t="s">
        <v>93</v>
      </c>
      <c r="K26" s="208" t="s">
        <v>117</v>
      </c>
      <c r="L26" s="198">
        <v>3530000</v>
      </c>
      <c r="M26" s="198">
        <v>3000500</v>
      </c>
      <c r="N26" s="186">
        <v>45658</v>
      </c>
      <c r="O26" s="188">
        <v>46722</v>
      </c>
      <c r="P26" s="212"/>
      <c r="Q26" s="212"/>
      <c r="R26" s="212" t="s">
        <v>40</v>
      </c>
      <c r="S26" s="212"/>
      <c r="T26" s="207" t="s">
        <v>40</v>
      </c>
      <c r="U26" s="212" t="s">
        <v>40</v>
      </c>
      <c r="V26" s="213" t="s">
        <v>40</v>
      </c>
      <c r="W26" s="213" t="s">
        <v>40</v>
      </c>
      <c r="X26" s="213"/>
      <c r="Y26" s="214" t="s">
        <v>100</v>
      </c>
      <c r="Z26" s="213"/>
    </row>
    <row r="27" spans="1:26" ht="121.5" customHeight="1">
      <c r="A27" s="212">
        <v>23</v>
      </c>
      <c r="B27" s="208" t="s">
        <v>118</v>
      </c>
      <c r="C27" s="208" t="s">
        <v>119</v>
      </c>
      <c r="D27" s="209">
        <v>70640009</v>
      </c>
      <c r="E27" s="210">
        <v>102092681</v>
      </c>
      <c r="F27" s="210">
        <v>600134377</v>
      </c>
      <c r="G27" s="242" t="s">
        <v>120</v>
      </c>
      <c r="H27" s="242" t="s">
        <v>36</v>
      </c>
      <c r="I27" s="209" t="s">
        <v>37</v>
      </c>
      <c r="J27" s="209" t="s">
        <v>37</v>
      </c>
      <c r="K27" s="242" t="s">
        <v>121</v>
      </c>
      <c r="L27" s="211">
        <v>19000000</v>
      </c>
      <c r="M27" s="211">
        <v>16150000</v>
      </c>
      <c r="N27" s="188">
        <v>44927</v>
      </c>
      <c r="O27" s="188">
        <v>45627</v>
      </c>
      <c r="P27" s="212" t="s">
        <v>40</v>
      </c>
      <c r="Q27" s="212" t="s">
        <v>40</v>
      </c>
      <c r="R27" s="212" t="s">
        <v>40</v>
      </c>
      <c r="S27" s="212" t="s">
        <v>40</v>
      </c>
      <c r="T27" s="212"/>
      <c r="U27" s="212"/>
      <c r="V27" s="213"/>
      <c r="W27" s="213"/>
      <c r="X27" s="213"/>
      <c r="Y27" s="250" t="s">
        <v>46</v>
      </c>
      <c r="Z27" s="213" t="s">
        <v>122</v>
      </c>
    </row>
    <row r="28" spans="1:26" ht="132" customHeight="1">
      <c r="A28" s="212">
        <v>24</v>
      </c>
      <c r="B28" s="208" t="s">
        <v>123</v>
      </c>
      <c r="C28" s="242" t="s">
        <v>119</v>
      </c>
      <c r="D28" s="209">
        <v>847119</v>
      </c>
      <c r="E28" s="210">
        <v>847119</v>
      </c>
      <c r="F28" s="210">
        <v>600134369</v>
      </c>
      <c r="G28" s="242" t="s">
        <v>124</v>
      </c>
      <c r="H28" s="242" t="s">
        <v>36</v>
      </c>
      <c r="I28" s="209" t="s">
        <v>37</v>
      </c>
      <c r="J28" s="209" t="s">
        <v>37</v>
      </c>
      <c r="K28" s="242" t="s">
        <v>125</v>
      </c>
      <c r="L28" s="211">
        <v>5613775</v>
      </c>
      <c r="M28" s="211">
        <v>4771709</v>
      </c>
      <c r="N28" s="188">
        <v>45474</v>
      </c>
      <c r="O28" s="188">
        <v>45536</v>
      </c>
      <c r="P28" s="212" t="s">
        <v>40</v>
      </c>
      <c r="Q28" s="212" t="s">
        <v>40</v>
      </c>
      <c r="R28" s="212" t="s">
        <v>40</v>
      </c>
      <c r="S28" s="212" t="s">
        <v>40</v>
      </c>
      <c r="T28" s="212"/>
      <c r="U28" s="212"/>
      <c r="V28" s="213"/>
      <c r="W28" s="213"/>
      <c r="X28" s="213" t="s">
        <v>40</v>
      </c>
      <c r="Y28" s="242" t="s">
        <v>126</v>
      </c>
      <c r="Z28" s="212" t="s">
        <v>47</v>
      </c>
    </row>
    <row r="29" spans="1:26" ht="89.25">
      <c r="A29" s="212">
        <v>25</v>
      </c>
      <c r="B29" s="208" t="s">
        <v>127</v>
      </c>
      <c r="C29" s="208" t="s">
        <v>119</v>
      </c>
      <c r="D29" s="209">
        <v>61955612</v>
      </c>
      <c r="E29" s="210">
        <v>61955612</v>
      </c>
      <c r="F29" s="210">
        <v>600134270</v>
      </c>
      <c r="G29" s="208" t="s">
        <v>124</v>
      </c>
      <c r="H29" s="208" t="s">
        <v>36</v>
      </c>
      <c r="I29" s="209" t="s">
        <v>37</v>
      </c>
      <c r="J29" s="209" t="s">
        <v>37</v>
      </c>
      <c r="K29" s="208" t="s">
        <v>128</v>
      </c>
      <c r="L29" s="211">
        <v>5447125</v>
      </c>
      <c r="M29" s="211">
        <v>4630056</v>
      </c>
      <c r="N29" s="188">
        <v>45474</v>
      </c>
      <c r="O29" s="251">
        <v>45536</v>
      </c>
      <c r="P29" s="212" t="s">
        <v>40</v>
      </c>
      <c r="Q29" s="212" t="s">
        <v>40</v>
      </c>
      <c r="R29" s="212" t="s">
        <v>40</v>
      </c>
      <c r="S29" s="212" t="s">
        <v>40</v>
      </c>
      <c r="T29" s="212"/>
      <c r="U29" s="212"/>
      <c r="V29" s="213"/>
      <c r="W29" s="213"/>
      <c r="X29" s="213"/>
      <c r="Y29" s="242" t="s">
        <v>129</v>
      </c>
      <c r="Z29" s="212" t="s">
        <v>47</v>
      </c>
    </row>
    <row r="30" spans="1:26" ht="63.75">
      <c r="A30" s="213">
        <v>26</v>
      </c>
      <c r="B30" s="245" t="s">
        <v>127</v>
      </c>
      <c r="C30" s="245" t="s">
        <v>119</v>
      </c>
      <c r="D30" s="243">
        <v>61955612</v>
      </c>
      <c r="E30" s="246">
        <v>61955612</v>
      </c>
      <c r="F30" s="246">
        <v>600134270</v>
      </c>
      <c r="G30" s="245" t="s">
        <v>130</v>
      </c>
      <c r="H30" s="245" t="s">
        <v>36</v>
      </c>
      <c r="I30" s="243" t="s">
        <v>37</v>
      </c>
      <c r="J30" s="243" t="s">
        <v>37</v>
      </c>
      <c r="K30" s="245" t="s">
        <v>131</v>
      </c>
      <c r="L30" s="211">
        <v>1830000</v>
      </c>
      <c r="M30" s="211">
        <v>1555500</v>
      </c>
      <c r="N30" s="189">
        <v>45108</v>
      </c>
      <c r="O30" s="189">
        <v>45566</v>
      </c>
      <c r="P30" s="213" t="s">
        <v>40</v>
      </c>
      <c r="Q30" s="213" t="s">
        <v>40</v>
      </c>
      <c r="R30" s="212" t="s">
        <v>40</v>
      </c>
      <c r="S30" s="213" t="s">
        <v>40</v>
      </c>
      <c r="T30" s="252"/>
      <c r="U30" s="252"/>
      <c r="V30" s="252"/>
      <c r="W30" s="252"/>
      <c r="X30" s="252"/>
      <c r="Y30" s="214" t="s">
        <v>132</v>
      </c>
      <c r="Z30" s="213" t="s">
        <v>42</v>
      </c>
    </row>
    <row r="31" spans="1:26" ht="54" customHeight="1">
      <c r="A31" s="213">
        <v>27</v>
      </c>
      <c r="B31" s="245" t="s">
        <v>127</v>
      </c>
      <c r="C31" s="245" t="s">
        <v>119</v>
      </c>
      <c r="D31" s="243">
        <v>61955612</v>
      </c>
      <c r="E31" s="246">
        <v>61955612</v>
      </c>
      <c r="F31" s="246">
        <v>600134270</v>
      </c>
      <c r="G31" s="245" t="s">
        <v>130</v>
      </c>
      <c r="H31" s="245" t="s">
        <v>36</v>
      </c>
      <c r="I31" s="243" t="s">
        <v>37</v>
      </c>
      <c r="J31" s="243" t="s">
        <v>37</v>
      </c>
      <c r="K31" s="245" t="s">
        <v>133</v>
      </c>
      <c r="L31" s="247">
        <v>3100000</v>
      </c>
      <c r="M31" s="211">
        <v>2635000</v>
      </c>
      <c r="N31" s="189">
        <v>45108</v>
      </c>
      <c r="O31" s="189">
        <v>45566</v>
      </c>
      <c r="P31" s="213" t="s">
        <v>40</v>
      </c>
      <c r="Q31" s="213" t="s">
        <v>40</v>
      </c>
      <c r="R31" s="213"/>
      <c r="S31" s="213" t="s">
        <v>40</v>
      </c>
      <c r="T31" s="213"/>
      <c r="U31" s="213"/>
      <c r="V31" s="213"/>
      <c r="W31" s="213"/>
      <c r="X31" s="213"/>
      <c r="Y31" s="214" t="s">
        <v>134</v>
      </c>
      <c r="Z31" s="213" t="s">
        <v>42</v>
      </c>
    </row>
    <row r="32" spans="1:26" ht="58.5" customHeight="1">
      <c r="A32" s="212">
        <v>28</v>
      </c>
      <c r="B32" s="208" t="s">
        <v>135</v>
      </c>
      <c r="C32" s="208" t="s">
        <v>119</v>
      </c>
      <c r="D32" s="209">
        <v>847135</v>
      </c>
      <c r="E32" s="210">
        <v>847135</v>
      </c>
      <c r="F32" s="210">
        <v>600134288</v>
      </c>
      <c r="G32" s="208" t="s">
        <v>124</v>
      </c>
      <c r="H32" s="208" t="s">
        <v>36</v>
      </c>
      <c r="I32" s="209" t="s">
        <v>37</v>
      </c>
      <c r="J32" s="209" t="s">
        <v>37</v>
      </c>
      <c r="K32" s="208" t="s">
        <v>136</v>
      </c>
      <c r="L32" s="211">
        <v>4312187</v>
      </c>
      <c r="M32" s="211">
        <v>3665359</v>
      </c>
      <c r="N32" s="188">
        <v>45474</v>
      </c>
      <c r="O32" s="251">
        <v>45536</v>
      </c>
      <c r="P32" s="212" t="s">
        <v>40</v>
      </c>
      <c r="Q32" s="212" t="s">
        <v>40</v>
      </c>
      <c r="R32" s="212" t="s">
        <v>40</v>
      </c>
      <c r="S32" s="212" t="s">
        <v>40</v>
      </c>
      <c r="T32" s="212"/>
      <c r="U32" s="212"/>
      <c r="V32" s="213"/>
      <c r="W32" s="213"/>
      <c r="X32" s="213"/>
      <c r="Y32" s="242" t="s">
        <v>129</v>
      </c>
      <c r="Z32" s="212" t="s">
        <v>47</v>
      </c>
    </row>
    <row r="33" spans="1:26" ht="106.5" customHeight="1">
      <c r="A33" s="213">
        <v>29</v>
      </c>
      <c r="B33" s="214" t="s">
        <v>137</v>
      </c>
      <c r="C33" s="214" t="s">
        <v>119</v>
      </c>
      <c r="D33" s="243">
        <v>619555319</v>
      </c>
      <c r="E33" s="246">
        <v>61955531</v>
      </c>
      <c r="F33" s="246">
        <v>600134334</v>
      </c>
      <c r="G33" s="214" t="s">
        <v>138</v>
      </c>
      <c r="H33" s="214" t="s">
        <v>36</v>
      </c>
      <c r="I33" s="243" t="s">
        <v>37</v>
      </c>
      <c r="J33" s="243" t="s">
        <v>37</v>
      </c>
      <c r="K33" s="242" t="s">
        <v>139</v>
      </c>
      <c r="L33" s="211">
        <v>5000000</v>
      </c>
      <c r="M33" s="211">
        <v>4250000</v>
      </c>
      <c r="N33" s="188">
        <v>45444</v>
      </c>
      <c r="O33" s="188">
        <v>45992</v>
      </c>
      <c r="P33" s="213"/>
      <c r="Q33" s="213" t="s">
        <v>40</v>
      </c>
      <c r="R33" s="213" t="s">
        <v>40</v>
      </c>
      <c r="S33" s="213" t="s">
        <v>40</v>
      </c>
      <c r="T33" s="213"/>
      <c r="U33" s="213"/>
      <c r="V33" s="213" t="s">
        <v>40</v>
      </c>
      <c r="W33" s="213" t="s">
        <v>40</v>
      </c>
      <c r="X33" s="213" t="s">
        <v>40</v>
      </c>
      <c r="Y33" s="214" t="s">
        <v>68</v>
      </c>
      <c r="Z33" s="213" t="s">
        <v>42</v>
      </c>
    </row>
    <row r="34" spans="1:26" ht="57" customHeight="1">
      <c r="A34" s="213">
        <v>30</v>
      </c>
      <c r="B34" s="214" t="s">
        <v>137</v>
      </c>
      <c r="C34" s="214" t="s">
        <v>119</v>
      </c>
      <c r="D34" s="243">
        <v>619555319</v>
      </c>
      <c r="E34" s="246">
        <v>61955531</v>
      </c>
      <c r="F34" s="246">
        <v>600134334</v>
      </c>
      <c r="G34" s="214" t="s">
        <v>140</v>
      </c>
      <c r="H34" s="214" t="s">
        <v>36</v>
      </c>
      <c r="I34" s="243" t="s">
        <v>37</v>
      </c>
      <c r="J34" s="243" t="s">
        <v>37</v>
      </c>
      <c r="K34" s="214" t="s">
        <v>141</v>
      </c>
      <c r="L34" s="247">
        <v>19000000</v>
      </c>
      <c r="M34" s="211">
        <v>16150000</v>
      </c>
      <c r="N34" s="189">
        <v>44805</v>
      </c>
      <c r="O34" s="189">
        <v>45627</v>
      </c>
      <c r="P34" s="213"/>
      <c r="Q34" s="213"/>
      <c r="R34" s="213"/>
      <c r="S34" s="213"/>
      <c r="T34" s="213" t="s">
        <v>40</v>
      </c>
      <c r="U34" s="213"/>
      <c r="V34" s="213"/>
      <c r="W34" s="213" t="s">
        <v>40</v>
      </c>
      <c r="X34" s="213"/>
      <c r="Y34" s="214" t="s">
        <v>68</v>
      </c>
      <c r="Z34" s="213" t="s">
        <v>62</v>
      </c>
    </row>
    <row r="35" spans="1:26" ht="63.75">
      <c r="A35" s="213">
        <v>31</v>
      </c>
      <c r="B35" s="214" t="s">
        <v>137</v>
      </c>
      <c r="C35" s="245" t="s">
        <v>119</v>
      </c>
      <c r="D35" s="243">
        <v>619555319</v>
      </c>
      <c r="E35" s="246">
        <v>61955531</v>
      </c>
      <c r="F35" s="246">
        <v>600134334</v>
      </c>
      <c r="G35" s="214" t="s">
        <v>142</v>
      </c>
      <c r="H35" s="214" t="s">
        <v>36</v>
      </c>
      <c r="I35" s="243" t="s">
        <v>37</v>
      </c>
      <c r="J35" s="243" t="s">
        <v>37</v>
      </c>
      <c r="K35" s="214" t="s">
        <v>143</v>
      </c>
      <c r="L35" s="247">
        <v>10000000</v>
      </c>
      <c r="M35" s="211">
        <v>8500000</v>
      </c>
      <c r="N35" s="189">
        <v>45292</v>
      </c>
      <c r="O35" s="189">
        <v>45992</v>
      </c>
      <c r="P35" s="213"/>
      <c r="Q35" s="213"/>
      <c r="R35" s="213"/>
      <c r="S35" s="213"/>
      <c r="T35" s="213" t="s">
        <v>40</v>
      </c>
      <c r="U35" s="213"/>
      <c r="V35" s="213"/>
      <c r="W35" s="213" t="s">
        <v>40</v>
      </c>
      <c r="X35" s="213"/>
      <c r="Y35" s="214" t="s">
        <v>68</v>
      </c>
      <c r="Z35" s="213" t="s">
        <v>62</v>
      </c>
    </row>
    <row r="36" spans="1:26" ht="51">
      <c r="A36" s="212">
        <v>32</v>
      </c>
      <c r="B36" s="214" t="s">
        <v>137</v>
      </c>
      <c r="C36" s="245" t="s">
        <v>119</v>
      </c>
      <c r="D36" s="243">
        <v>619555319</v>
      </c>
      <c r="E36" s="246">
        <v>61955531</v>
      </c>
      <c r="F36" s="246">
        <v>600134334</v>
      </c>
      <c r="G36" s="214" t="s">
        <v>144</v>
      </c>
      <c r="H36" s="214" t="s">
        <v>36</v>
      </c>
      <c r="I36" s="243" t="s">
        <v>37</v>
      </c>
      <c r="J36" s="243" t="s">
        <v>37</v>
      </c>
      <c r="K36" s="214" t="s">
        <v>145</v>
      </c>
      <c r="L36" s="253">
        <v>5000000</v>
      </c>
      <c r="M36" s="253">
        <v>4250000</v>
      </c>
      <c r="N36" s="189">
        <v>44927</v>
      </c>
      <c r="O36" s="189">
        <v>46357</v>
      </c>
      <c r="P36" s="213"/>
      <c r="Q36" s="213" t="s">
        <v>40</v>
      </c>
      <c r="R36" s="213"/>
      <c r="S36" s="213"/>
      <c r="T36" s="213"/>
      <c r="U36" s="213"/>
      <c r="V36" s="213" t="s">
        <v>40</v>
      </c>
      <c r="W36" s="213" t="s">
        <v>40</v>
      </c>
      <c r="X36" s="213"/>
      <c r="Y36" s="214" t="s">
        <v>104</v>
      </c>
      <c r="Z36" s="213" t="s">
        <v>62</v>
      </c>
    </row>
    <row r="37" spans="1:26" ht="68.25" customHeight="1">
      <c r="A37" s="213">
        <v>33</v>
      </c>
      <c r="B37" s="214" t="s">
        <v>137</v>
      </c>
      <c r="C37" s="245" t="s">
        <v>119</v>
      </c>
      <c r="D37" s="243">
        <v>619555319</v>
      </c>
      <c r="E37" s="246">
        <v>61955531</v>
      </c>
      <c r="F37" s="246">
        <v>600134334</v>
      </c>
      <c r="G37" s="214" t="s">
        <v>146</v>
      </c>
      <c r="H37" s="214" t="s">
        <v>36</v>
      </c>
      <c r="I37" s="243" t="s">
        <v>37</v>
      </c>
      <c r="J37" s="243" t="s">
        <v>37</v>
      </c>
      <c r="K37" s="214" t="s">
        <v>147</v>
      </c>
      <c r="L37" s="247">
        <v>1500000</v>
      </c>
      <c r="M37" s="211">
        <v>1275000</v>
      </c>
      <c r="N37" s="189">
        <v>44927</v>
      </c>
      <c r="O37" s="189">
        <v>45261</v>
      </c>
      <c r="P37" s="213"/>
      <c r="Q37" s="213"/>
      <c r="R37" s="213"/>
      <c r="S37" s="213" t="s">
        <v>40</v>
      </c>
      <c r="T37" s="213"/>
      <c r="U37" s="213"/>
      <c r="V37" s="213"/>
      <c r="W37" s="213"/>
      <c r="X37" s="213"/>
      <c r="Y37" s="214" t="s">
        <v>104</v>
      </c>
      <c r="Z37" s="213" t="s">
        <v>42</v>
      </c>
    </row>
    <row r="38" spans="1:26" ht="54.75" customHeight="1">
      <c r="A38" s="213">
        <v>34</v>
      </c>
      <c r="B38" s="245" t="s">
        <v>137</v>
      </c>
      <c r="C38" s="245" t="s">
        <v>119</v>
      </c>
      <c r="D38" s="243">
        <v>61955531</v>
      </c>
      <c r="E38" s="246">
        <v>600134334</v>
      </c>
      <c r="F38" s="246">
        <v>61955531</v>
      </c>
      <c r="G38" s="245" t="s">
        <v>148</v>
      </c>
      <c r="H38" s="245" t="s">
        <v>36</v>
      </c>
      <c r="I38" s="243" t="s">
        <v>37</v>
      </c>
      <c r="J38" s="243" t="s">
        <v>37</v>
      </c>
      <c r="K38" s="245" t="s">
        <v>149</v>
      </c>
      <c r="L38" s="247">
        <v>12000000</v>
      </c>
      <c r="M38" s="211">
        <v>10200000</v>
      </c>
      <c r="N38" s="189">
        <v>42675</v>
      </c>
      <c r="O38" s="189">
        <v>45261</v>
      </c>
      <c r="P38" s="213"/>
      <c r="Q38" s="213"/>
      <c r="R38" s="213"/>
      <c r="S38" s="213"/>
      <c r="T38" s="213"/>
      <c r="U38" s="213"/>
      <c r="V38" s="213"/>
      <c r="W38" s="213"/>
      <c r="X38" s="213"/>
      <c r="Y38" s="214" t="s">
        <v>46</v>
      </c>
      <c r="Z38" s="213" t="s">
        <v>42</v>
      </c>
    </row>
    <row r="39" spans="1:26" ht="204">
      <c r="A39" s="213">
        <v>35</v>
      </c>
      <c r="B39" s="214" t="s">
        <v>150</v>
      </c>
      <c r="C39" s="245" t="s">
        <v>119</v>
      </c>
      <c r="D39" s="243">
        <v>70983712</v>
      </c>
      <c r="E39" s="246">
        <v>650019776</v>
      </c>
      <c r="F39" s="246">
        <v>650019776</v>
      </c>
      <c r="G39" s="214" t="s">
        <v>151</v>
      </c>
      <c r="H39" s="214" t="s">
        <v>36</v>
      </c>
      <c r="I39" s="243" t="s">
        <v>37</v>
      </c>
      <c r="J39" s="243" t="s">
        <v>37</v>
      </c>
      <c r="K39" s="214" t="s">
        <v>152</v>
      </c>
      <c r="L39" s="247">
        <v>5000000</v>
      </c>
      <c r="M39" s="211">
        <v>4250000</v>
      </c>
      <c r="N39" s="189">
        <v>44927</v>
      </c>
      <c r="O39" s="189">
        <v>45261</v>
      </c>
      <c r="P39" s="213"/>
      <c r="Q39" s="213"/>
      <c r="R39" s="213"/>
      <c r="S39" s="213" t="s">
        <v>40</v>
      </c>
      <c r="T39" s="213"/>
      <c r="U39" s="213"/>
      <c r="V39" s="213"/>
      <c r="W39" s="213"/>
      <c r="X39" s="213" t="s">
        <v>40</v>
      </c>
      <c r="Y39" s="250" t="s">
        <v>46</v>
      </c>
      <c r="Z39" s="213" t="s">
        <v>62</v>
      </c>
    </row>
    <row r="40" spans="1:26" ht="145.5" customHeight="1">
      <c r="A40" s="213">
        <v>36</v>
      </c>
      <c r="B40" s="214" t="s">
        <v>153</v>
      </c>
      <c r="C40" s="245" t="s">
        <v>119</v>
      </c>
      <c r="D40" s="243">
        <v>70983712</v>
      </c>
      <c r="E40" s="246">
        <v>650019776</v>
      </c>
      <c r="F40" s="246">
        <v>650019776</v>
      </c>
      <c r="G40" s="214" t="s">
        <v>154</v>
      </c>
      <c r="H40" s="214" t="s">
        <v>36</v>
      </c>
      <c r="I40" s="243" t="s">
        <v>37</v>
      </c>
      <c r="J40" s="243" t="s">
        <v>37</v>
      </c>
      <c r="K40" s="214" t="s">
        <v>155</v>
      </c>
      <c r="L40" s="247">
        <v>5000000</v>
      </c>
      <c r="M40" s="211">
        <v>4250000</v>
      </c>
      <c r="N40" s="189">
        <v>44927</v>
      </c>
      <c r="O40" s="189">
        <v>45261</v>
      </c>
      <c r="P40" s="213"/>
      <c r="Q40" s="213"/>
      <c r="R40" s="213"/>
      <c r="S40" s="213" t="s">
        <v>40</v>
      </c>
      <c r="T40" s="213"/>
      <c r="U40" s="213"/>
      <c r="V40" s="213"/>
      <c r="W40" s="213"/>
      <c r="X40" s="213" t="s">
        <v>40</v>
      </c>
      <c r="Y40" s="250" t="s">
        <v>46</v>
      </c>
      <c r="Z40" s="213" t="s">
        <v>62</v>
      </c>
    </row>
    <row r="41" spans="1:26" ht="63.75">
      <c r="A41" s="213">
        <v>37</v>
      </c>
      <c r="B41" s="245" t="s">
        <v>156</v>
      </c>
      <c r="C41" s="214" t="s">
        <v>119</v>
      </c>
      <c r="D41" s="243">
        <v>70983712</v>
      </c>
      <c r="E41" s="246">
        <v>650019776</v>
      </c>
      <c r="F41" s="246">
        <v>650019776</v>
      </c>
      <c r="G41" s="245" t="s">
        <v>157</v>
      </c>
      <c r="H41" s="245" t="s">
        <v>36</v>
      </c>
      <c r="I41" s="243" t="s">
        <v>37</v>
      </c>
      <c r="J41" s="243" t="s">
        <v>37</v>
      </c>
      <c r="K41" s="245" t="s">
        <v>158</v>
      </c>
      <c r="L41" s="247">
        <v>6000000</v>
      </c>
      <c r="M41" s="211">
        <v>5100000</v>
      </c>
      <c r="N41" s="189">
        <v>44927</v>
      </c>
      <c r="O41" s="189">
        <v>46722</v>
      </c>
      <c r="P41" s="213"/>
      <c r="Q41" s="213"/>
      <c r="R41" s="213"/>
      <c r="S41" s="213"/>
      <c r="T41" s="213"/>
      <c r="U41" s="213"/>
      <c r="V41" s="213"/>
      <c r="W41" s="213"/>
      <c r="X41" s="213" t="s">
        <v>40</v>
      </c>
      <c r="Y41" s="214" t="s">
        <v>159</v>
      </c>
      <c r="Z41" s="213" t="s">
        <v>42</v>
      </c>
    </row>
    <row r="42" spans="1:26" ht="114.75">
      <c r="A42" s="212">
        <v>38</v>
      </c>
      <c r="B42" s="208" t="s">
        <v>160</v>
      </c>
      <c r="C42" s="208" t="s">
        <v>119</v>
      </c>
      <c r="D42" s="209">
        <v>847097</v>
      </c>
      <c r="E42" s="210">
        <v>847097</v>
      </c>
      <c r="F42" s="210">
        <v>600134261</v>
      </c>
      <c r="G42" s="208" t="s">
        <v>124</v>
      </c>
      <c r="H42" s="208" t="s">
        <v>36</v>
      </c>
      <c r="I42" s="209" t="s">
        <v>37</v>
      </c>
      <c r="J42" s="209" t="s">
        <v>37</v>
      </c>
      <c r="K42" s="208" t="s">
        <v>161</v>
      </c>
      <c r="L42" s="211">
        <v>2244456</v>
      </c>
      <c r="M42" s="211">
        <v>1907788</v>
      </c>
      <c r="N42" s="251">
        <v>45474</v>
      </c>
      <c r="O42" s="251">
        <v>45536</v>
      </c>
      <c r="P42" s="212" t="s">
        <v>40</v>
      </c>
      <c r="Q42" s="212" t="s">
        <v>40</v>
      </c>
      <c r="R42" s="212" t="s">
        <v>40</v>
      </c>
      <c r="S42" s="212" t="s">
        <v>40</v>
      </c>
      <c r="T42" s="212"/>
      <c r="U42" s="212"/>
      <c r="V42" s="213"/>
      <c r="W42" s="213"/>
      <c r="X42" s="213"/>
      <c r="Y42" s="242" t="s">
        <v>129</v>
      </c>
      <c r="Z42" s="212" t="s">
        <v>47</v>
      </c>
    </row>
    <row r="43" spans="1:26" ht="191.25">
      <c r="A43" s="212">
        <v>39</v>
      </c>
      <c r="B43" s="214" t="s">
        <v>162</v>
      </c>
      <c r="C43" s="214" t="s">
        <v>119</v>
      </c>
      <c r="D43" s="243">
        <v>70983721</v>
      </c>
      <c r="E43" s="246">
        <v>102092664</v>
      </c>
      <c r="F43" s="246">
        <v>650019962</v>
      </c>
      <c r="G43" s="242" t="s">
        <v>163</v>
      </c>
      <c r="H43" s="214" t="s">
        <v>36</v>
      </c>
      <c r="I43" s="243" t="s">
        <v>37</v>
      </c>
      <c r="J43" s="243" t="s">
        <v>37</v>
      </c>
      <c r="K43" s="242" t="s">
        <v>164</v>
      </c>
      <c r="L43" s="247">
        <v>27000000</v>
      </c>
      <c r="M43" s="211">
        <v>22950000</v>
      </c>
      <c r="N43" s="207">
        <v>2026</v>
      </c>
      <c r="O43" s="207">
        <v>2028</v>
      </c>
      <c r="P43" s="213"/>
      <c r="Q43" s="213"/>
      <c r="R43" s="213" t="s">
        <v>40</v>
      </c>
      <c r="S43" s="213" t="s">
        <v>40</v>
      </c>
      <c r="T43" s="213"/>
      <c r="U43" s="213"/>
      <c r="V43" s="213"/>
      <c r="W43" s="213"/>
      <c r="X43" s="212" t="s">
        <v>40</v>
      </c>
      <c r="Y43" s="254" t="s">
        <v>165</v>
      </c>
      <c r="Z43" s="213" t="s">
        <v>42</v>
      </c>
    </row>
    <row r="44" spans="1:26" ht="127.5">
      <c r="A44" s="213">
        <v>40</v>
      </c>
      <c r="B44" s="245" t="s">
        <v>166</v>
      </c>
      <c r="C44" s="245" t="s">
        <v>167</v>
      </c>
      <c r="D44" s="243">
        <v>61955639</v>
      </c>
      <c r="E44" s="246">
        <v>102092699</v>
      </c>
      <c r="F44" s="246">
        <v>600134407</v>
      </c>
      <c r="G44" s="245" t="s">
        <v>168</v>
      </c>
      <c r="H44" s="245" t="s">
        <v>36</v>
      </c>
      <c r="I44" s="243" t="s">
        <v>37</v>
      </c>
      <c r="J44" s="243" t="s">
        <v>169</v>
      </c>
      <c r="K44" s="245" t="s">
        <v>170</v>
      </c>
      <c r="L44" s="247">
        <v>7000000</v>
      </c>
      <c r="M44" s="247">
        <v>5950000</v>
      </c>
      <c r="N44" s="189">
        <v>45658</v>
      </c>
      <c r="O44" s="189">
        <v>45992</v>
      </c>
      <c r="P44" s="213" t="s">
        <v>40</v>
      </c>
      <c r="Q44" s="213" t="s">
        <v>40</v>
      </c>
      <c r="R44" s="213" t="s">
        <v>40</v>
      </c>
      <c r="S44" s="213" t="s">
        <v>40</v>
      </c>
      <c r="T44" s="255"/>
      <c r="U44" s="213"/>
      <c r="V44" s="213"/>
      <c r="W44" s="213"/>
      <c r="X44" s="213"/>
      <c r="Y44" s="214" t="s">
        <v>171</v>
      </c>
      <c r="Z44" s="213" t="s">
        <v>42</v>
      </c>
    </row>
    <row r="45" spans="1:26" ht="42.75" customHeight="1">
      <c r="A45" s="213">
        <v>41</v>
      </c>
      <c r="B45" s="245" t="s">
        <v>166</v>
      </c>
      <c r="C45" s="245" t="s">
        <v>167</v>
      </c>
      <c r="D45" s="243">
        <v>61955639</v>
      </c>
      <c r="E45" s="246">
        <v>102092699</v>
      </c>
      <c r="F45" s="246">
        <v>600134407</v>
      </c>
      <c r="G45" s="245" t="s">
        <v>172</v>
      </c>
      <c r="H45" s="245" t="s">
        <v>36</v>
      </c>
      <c r="I45" s="243" t="s">
        <v>37</v>
      </c>
      <c r="J45" s="243" t="s">
        <v>169</v>
      </c>
      <c r="K45" s="245" t="s">
        <v>173</v>
      </c>
      <c r="L45" s="247">
        <v>5000000</v>
      </c>
      <c r="M45" s="247">
        <v>4250000</v>
      </c>
      <c r="N45" s="189">
        <v>44927</v>
      </c>
      <c r="O45" s="189">
        <v>45261</v>
      </c>
      <c r="P45" s="213"/>
      <c r="Q45" s="213"/>
      <c r="R45" s="213"/>
      <c r="S45" s="213"/>
      <c r="T45" s="255"/>
      <c r="U45" s="213"/>
      <c r="V45" s="213"/>
      <c r="W45" s="213"/>
      <c r="X45" s="213"/>
      <c r="Y45" s="214" t="s">
        <v>174</v>
      </c>
      <c r="Z45" s="213" t="s">
        <v>42</v>
      </c>
    </row>
    <row r="46" spans="1:26" ht="41.25" customHeight="1">
      <c r="A46" s="213">
        <v>42</v>
      </c>
      <c r="B46" s="245" t="s">
        <v>166</v>
      </c>
      <c r="C46" s="245" t="s">
        <v>167</v>
      </c>
      <c r="D46" s="243">
        <v>61955639</v>
      </c>
      <c r="E46" s="246">
        <v>102092699</v>
      </c>
      <c r="F46" s="246">
        <v>600134407</v>
      </c>
      <c r="G46" s="245" t="s">
        <v>175</v>
      </c>
      <c r="H46" s="245" t="s">
        <v>36</v>
      </c>
      <c r="I46" s="243" t="s">
        <v>37</v>
      </c>
      <c r="J46" s="243" t="s">
        <v>169</v>
      </c>
      <c r="K46" s="245" t="s">
        <v>176</v>
      </c>
      <c r="L46" s="247">
        <v>4000000</v>
      </c>
      <c r="M46" s="247">
        <v>3400000</v>
      </c>
      <c r="N46" s="189">
        <v>44927</v>
      </c>
      <c r="O46" s="189">
        <v>45261</v>
      </c>
      <c r="P46" s="213"/>
      <c r="Q46" s="213"/>
      <c r="R46" s="213"/>
      <c r="S46" s="213"/>
      <c r="T46" s="212"/>
      <c r="U46" s="213"/>
      <c r="V46" s="213"/>
      <c r="W46" s="213"/>
      <c r="X46" s="213"/>
      <c r="Y46" s="244" t="s">
        <v>46</v>
      </c>
      <c r="Z46" s="213" t="s">
        <v>42</v>
      </c>
    </row>
    <row r="47" spans="1:26" ht="56.25" customHeight="1">
      <c r="A47" s="213">
        <v>43</v>
      </c>
      <c r="B47" s="245" t="s">
        <v>177</v>
      </c>
      <c r="C47" s="245" t="s">
        <v>178</v>
      </c>
      <c r="D47" s="243">
        <v>70645973</v>
      </c>
      <c r="E47" s="246">
        <v>102068739</v>
      </c>
      <c r="F47" s="246">
        <v>600134148</v>
      </c>
      <c r="G47" s="245" t="s">
        <v>98</v>
      </c>
      <c r="H47" s="245" t="s">
        <v>36</v>
      </c>
      <c r="I47" s="243" t="s">
        <v>37</v>
      </c>
      <c r="J47" s="243" t="s">
        <v>179</v>
      </c>
      <c r="K47" s="245" t="s">
        <v>180</v>
      </c>
      <c r="L47" s="247">
        <v>10000000</v>
      </c>
      <c r="M47" s="211">
        <v>8500000</v>
      </c>
      <c r="N47" s="189">
        <v>44927</v>
      </c>
      <c r="O47" s="256">
        <v>47848</v>
      </c>
      <c r="P47" s="213"/>
      <c r="Q47" s="213"/>
      <c r="R47" s="213"/>
      <c r="S47" s="213"/>
      <c r="T47" s="255"/>
      <c r="U47" s="213"/>
      <c r="V47" s="213"/>
      <c r="W47" s="213"/>
      <c r="X47" s="213"/>
      <c r="Y47" s="243" t="s">
        <v>100</v>
      </c>
      <c r="Z47" s="213" t="s">
        <v>159</v>
      </c>
    </row>
    <row r="48" spans="1:26" ht="79.5" customHeight="1">
      <c r="A48" s="213">
        <v>44</v>
      </c>
      <c r="B48" s="245" t="s">
        <v>181</v>
      </c>
      <c r="C48" s="245" t="s">
        <v>119</v>
      </c>
      <c r="D48" s="243">
        <v>70983739</v>
      </c>
      <c r="E48" s="246">
        <v>102068976</v>
      </c>
      <c r="F48" s="246">
        <v>650018443</v>
      </c>
      <c r="G48" s="245" t="s">
        <v>182</v>
      </c>
      <c r="H48" s="245" t="s">
        <v>36</v>
      </c>
      <c r="I48" s="243" t="s">
        <v>37</v>
      </c>
      <c r="J48" s="243" t="s">
        <v>37</v>
      </c>
      <c r="K48" s="245" t="s">
        <v>183</v>
      </c>
      <c r="L48" s="247">
        <v>7000000</v>
      </c>
      <c r="M48" s="211">
        <v>5950000</v>
      </c>
      <c r="N48" s="189">
        <v>45078</v>
      </c>
      <c r="O48" s="189">
        <v>45627</v>
      </c>
      <c r="P48" s="213"/>
      <c r="Q48" s="213"/>
      <c r="R48" s="213"/>
      <c r="S48" s="213" t="s">
        <v>40</v>
      </c>
      <c r="T48" s="213"/>
      <c r="U48" s="213"/>
      <c r="V48" s="213"/>
      <c r="W48" s="213"/>
      <c r="X48" s="213" t="s">
        <v>40</v>
      </c>
      <c r="Y48" s="244" t="s">
        <v>46</v>
      </c>
      <c r="Z48" s="213" t="s">
        <v>42</v>
      </c>
    </row>
    <row r="49" spans="1:26" ht="79.5" customHeight="1">
      <c r="A49" s="213">
        <v>45</v>
      </c>
      <c r="B49" s="214" t="s">
        <v>184</v>
      </c>
      <c r="C49" s="245" t="s">
        <v>119</v>
      </c>
      <c r="D49" s="243">
        <v>70983712</v>
      </c>
      <c r="E49" s="246">
        <v>650019776</v>
      </c>
      <c r="F49" s="246">
        <v>650019776</v>
      </c>
      <c r="G49" s="214" t="s">
        <v>185</v>
      </c>
      <c r="H49" s="214" t="s">
        <v>36</v>
      </c>
      <c r="I49" s="243" t="s">
        <v>37</v>
      </c>
      <c r="J49" s="243" t="s">
        <v>37</v>
      </c>
      <c r="K49" s="214" t="s">
        <v>186</v>
      </c>
      <c r="L49" s="247">
        <v>3700000</v>
      </c>
      <c r="M49" s="211">
        <v>3145000</v>
      </c>
      <c r="N49" s="189">
        <v>45017</v>
      </c>
      <c r="O49" s="189">
        <v>45627</v>
      </c>
      <c r="P49" s="213"/>
      <c r="Q49" s="213"/>
      <c r="R49" s="213"/>
      <c r="S49" s="213" t="s">
        <v>40</v>
      </c>
      <c r="T49" s="213"/>
      <c r="U49" s="213"/>
      <c r="V49" s="213"/>
      <c r="W49" s="213"/>
      <c r="X49" s="213" t="s">
        <v>40</v>
      </c>
      <c r="Y49" s="244" t="s">
        <v>46</v>
      </c>
      <c r="Z49" s="213" t="s">
        <v>62</v>
      </c>
    </row>
    <row r="50" spans="1:26" ht="79.5" customHeight="1">
      <c r="A50" s="212">
        <v>46</v>
      </c>
      <c r="B50" s="208" t="s">
        <v>118</v>
      </c>
      <c r="C50" s="208" t="s">
        <v>119</v>
      </c>
      <c r="D50" s="209">
        <v>70640009</v>
      </c>
      <c r="E50" s="210">
        <v>102092681</v>
      </c>
      <c r="F50" s="210">
        <v>600134377</v>
      </c>
      <c r="G50" s="242" t="s">
        <v>187</v>
      </c>
      <c r="H50" s="242" t="s">
        <v>36</v>
      </c>
      <c r="I50" s="209" t="s">
        <v>37</v>
      </c>
      <c r="J50" s="209" t="s">
        <v>37</v>
      </c>
      <c r="K50" s="242" t="s">
        <v>188</v>
      </c>
      <c r="L50" s="211">
        <v>8636737</v>
      </c>
      <c r="M50" s="211">
        <v>7341226</v>
      </c>
      <c r="N50" s="251">
        <v>45017</v>
      </c>
      <c r="O50" s="188">
        <v>45992</v>
      </c>
      <c r="P50" s="212"/>
      <c r="Q50" s="212"/>
      <c r="R50" s="212"/>
      <c r="S50" s="212" t="s">
        <v>40</v>
      </c>
      <c r="T50" s="212"/>
      <c r="U50" s="212"/>
      <c r="V50" s="212"/>
      <c r="W50" s="212"/>
      <c r="X50" s="212" t="s">
        <v>40</v>
      </c>
      <c r="Y50" s="257" t="s">
        <v>46</v>
      </c>
      <c r="Z50" s="212" t="s">
        <v>122</v>
      </c>
    </row>
    <row r="51" spans="1:26" ht="102">
      <c r="A51" s="212">
        <v>47</v>
      </c>
      <c r="B51" s="208" t="s">
        <v>118</v>
      </c>
      <c r="C51" s="208" t="s">
        <v>119</v>
      </c>
      <c r="D51" s="209">
        <v>70640009</v>
      </c>
      <c r="E51" s="210">
        <v>102092681</v>
      </c>
      <c r="F51" s="210">
        <v>600134377</v>
      </c>
      <c r="G51" s="242" t="s">
        <v>189</v>
      </c>
      <c r="H51" s="242" t="s">
        <v>36</v>
      </c>
      <c r="I51" s="209" t="s">
        <v>37</v>
      </c>
      <c r="J51" s="209" t="s">
        <v>37</v>
      </c>
      <c r="K51" s="242" t="s">
        <v>190</v>
      </c>
      <c r="L51" s="211">
        <v>30000000</v>
      </c>
      <c r="M51" s="211">
        <v>25500000</v>
      </c>
      <c r="N51" s="251">
        <v>45658</v>
      </c>
      <c r="O51" s="188">
        <v>46357</v>
      </c>
      <c r="P51" s="258"/>
      <c r="Q51" s="258"/>
      <c r="R51" s="258"/>
      <c r="S51" s="258"/>
      <c r="T51" s="258"/>
      <c r="U51" s="258"/>
      <c r="V51" s="258"/>
      <c r="W51" s="258"/>
      <c r="X51" s="258"/>
      <c r="Y51" s="242" t="s">
        <v>104</v>
      </c>
      <c r="Z51" s="212" t="s">
        <v>42</v>
      </c>
    </row>
    <row r="52" spans="1:26" ht="144.75" customHeight="1">
      <c r="A52" s="212">
        <v>48</v>
      </c>
      <c r="B52" s="208" t="s">
        <v>135</v>
      </c>
      <c r="C52" s="208" t="s">
        <v>119</v>
      </c>
      <c r="D52" s="209">
        <v>847135</v>
      </c>
      <c r="E52" s="210">
        <v>847135</v>
      </c>
      <c r="F52" s="210">
        <v>600134407</v>
      </c>
      <c r="G52" s="208" t="s">
        <v>191</v>
      </c>
      <c r="H52" s="208" t="s">
        <v>36</v>
      </c>
      <c r="I52" s="209" t="s">
        <v>37</v>
      </c>
      <c r="J52" s="209" t="s">
        <v>37</v>
      </c>
      <c r="K52" s="208" t="s">
        <v>192</v>
      </c>
      <c r="L52" s="211">
        <v>20000000</v>
      </c>
      <c r="M52" s="211">
        <v>17000000</v>
      </c>
      <c r="N52" s="188">
        <v>45292</v>
      </c>
      <c r="O52" s="188">
        <v>46722</v>
      </c>
      <c r="P52" s="212"/>
      <c r="Q52" s="212"/>
      <c r="R52" s="212"/>
      <c r="S52" s="212"/>
      <c r="T52" s="212"/>
      <c r="U52" s="212"/>
      <c r="V52" s="212"/>
      <c r="W52" s="212"/>
      <c r="X52" s="212"/>
      <c r="Y52" s="209" t="s">
        <v>100</v>
      </c>
      <c r="Z52" s="212" t="s">
        <v>42</v>
      </c>
    </row>
    <row r="53" spans="1:26" ht="89.25">
      <c r="A53" s="212">
        <v>49</v>
      </c>
      <c r="B53" s="208" t="s">
        <v>135</v>
      </c>
      <c r="C53" s="208" t="s">
        <v>119</v>
      </c>
      <c r="D53" s="209">
        <v>847135</v>
      </c>
      <c r="E53" s="210">
        <v>847135</v>
      </c>
      <c r="F53" s="210">
        <v>600134407</v>
      </c>
      <c r="G53" s="208" t="s">
        <v>193</v>
      </c>
      <c r="H53" s="208" t="s">
        <v>36</v>
      </c>
      <c r="I53" s="209" t="s">
        <v>37</v>
      </c>
      <c r="J53" s="209" t="s">
        <v>37</v>
      </c>
      <c r="K53" s="208" t="s">
        <v>194</v>
      </c>
      <c r="L53" s="211">
        <v>25000000</v>
      </c>
      <c r="M53" s="211">
        <v>21250000</v>
      </c>
      <c r="N53" s="188">
        <v>45444</v>
      </c>
      <c r="O53" s="188">
        <v>46722</v>
      </c>
      <c r="P53" s="212"/>
      <c r="Q53" s="212"/>
      <c r="R53" s="212"/>
      <c r="S53" s="212"/>
      <c r="T53" s="212"/>
      <c r="U53" s="212"/>
      <c r="V53" s="212"/>
      <c r="W53" s="212"/>
      <c r="X53" s="212"/>
      <c r="Y53" s="209" t="s">
        <v>100</v>
      </c>
      <c r="Z53" s="212" t="s">
        <v>42</v>
      </c>
    </row>
    <row r="54" spans="1:26" ht="89.25">
      <c r="A54" s="212">
        <v>50</v>
      </c>
      <c r="B54" s="208" t="s">
        <v>135</v>
      </c>
      <c r="C54" s="208" t="s">
        <v>119</v>
      </c>
      <c r="D54" s="209">
        <v>847135</v>
      </c>
      <c r="E54" s="210">
        <v>847135</v>
      </c>
      <c r="F54" s="210">
        <v>600134407</v>
      </c>
      <c r="G54" s="208" t="s">
        <v>195</v>
      </c>
      <c r="H54" s="208" t="s">
        <v>36</v>
      </c>
      <c r="I54" s="209" t="s">
        <v>37</v>
      </c>
      <c r="J54" s="209" t="s">
        <v>37</v>
      </c>
      <c r="K54" s="208" t="s">
        <v>196</v>
      </c>
      <c r="L54" s="211">
        <v>5000000</v>
      </c>
      <c r="M54" s="211">
        <v>4250000</v>
      </c>
      <c r="N54" s="188">
        <v>45292</v>
      </c>
      <c r="O54" s="188">
        <v>46722</v>
      </c>
      <c r="P54" s="212"/>
      <c r="Q54" s="212"/>
      <c r="R54" s="212"/>
      <c r="S54" s="212"/>
      <c r="T54" s="212"/>
      <c r="U54" s="212"/>
      <c r="V54" s="212"/>
      <c r="W54" s="212"/>
      <c r="X54" s="212"/>
      <c r="Y54" s="209" t="s">
        <v>100</v>
      </c>
      <c r="Z54" s="212" t="s">
        <v>42</v>
      </c>
    </row>
    <row r="55" spans="1:26" ht="144.75" customHeight="1">
      <c r="A55" s="212">
        <v>51</v>
      </c>
      <c r="B55" s="242" t="s">
        <v>160</v>
      </c>
      <c r="C55" s="208" t="s">
        <v>119</v>
      </c>
      <c r="D55" s="209">
        <v>847097</v>
      </c>
      <c r="E55" s="210">
        <v>847097</v>
      </c>
      <c r="F55" s="210">
        <v>600134261</v>
      </c>
      <c r="G55" s="208" t="s">
        <v>197</v>
      </c>
      <c r="H55" s="242" t="s">
        <v>36</v>
      </c>
      <c r="I55" s="209" t="s">
        <v>37</v>
      </c>
      <c r="J55" s="209" t="s">
        <v>37</v>
      </c>
      <c r="K55" s="242" t="s">
        <v>198</v>
      </c>
      <c r="L55" s="211">
        <v>755614</v>
      </c>
      <c r="M55" s="211">
        <v>642272</v>
      </c>
      <c r="N55" s="188">
        <v>45536</v>
      </c>
      <c r="O55" s="188">
        <v>45809</v>
      </c>
      <c r="P55" s="212"/>
      <c r="Q55" s="212" t="s">
        <v>40</v>
      </c>
      <c r="R55" s="212"/>
      <c r="S55" s="212"/>
      <c r="T55" s="212"/>
      <c r="U55" s="212"/>
      <c r="V55" s="212"/>
      <c r="W55" s="212"/>
      <c r="X55" s="212"/>
      <c r="Y55" s="209" t="s">
        <v>104</v>
      </c>
      <c r="Z55" s="212" t="s">
        <v>42</v>
      </c>
    </row>
    <row r="56" spans="1:26" ht="38.25">
      <c r="A56" s="212">
        <v>52</v>
      </c>
      <c r="B56" s="242" t="s">
        <v>184</v>
      </c>
      <c r="C56" s="242" t="s">
        <v>119</v>
      </c>
      <c r="D56" s="209">
        <v>70983712</v>
      </c>
      <c r="E56" s="210">
        <v>650019776</v>
      </c>
      <c r="F56" s="210">
        <v>650019776</v>
      </c>
      <c r="G56" s="242" t="s">
        <v>199</v>
      </c>
      <c r="H56" s="242" t="s">
        <v>36</v>
      </c>
      <c r="I56" s="209" t="s">
        <v>37</v>
      </c>
      <c r="J56" s="209" t="s">
        <v>37</v>
      </c>
      <c r="K56" s="242" t="s">
        <v>200</v>
      </c>
      <c r="L56" s="211">
        <v>2500000</v>
      </c>
      <c r="M56" s="211">
        <v>2125000</v>
      </c>
      <c r="N56" s="188">
        <v>45292</v>
      </c>
      <c r="O56" s="188">
        <v>46357</v>
      </c>
      <c r="P56" s="212"/>
      <c r="Q56" s="212"/>
      <c r="R56" s="212"/>
      <c r="S56" s="212"/>
      <c r="T56" s="212"/>
      <c r="U56" s="212"/>
      <c r="V56" s="212"/>
      <c r="W56" s="212"/>
      <c r="X56" s="212"/>
      <c r="Y56" s="209" t="s">
        <v>100</v>
      </c>
      <c r="Z56" s="212" t="s">
        <v>42</v>
      </c>
    </row>
    <row r="57" spans="1:26" ht="63.75">
      <c r="A57" s="212">
        <v>53</v>
      </c>
      <c r="B57" s="242" t="s">
        <v>201</v>
      </c>
      <c r="C57" s="242" t="s">
        <v>202</v>
      </c>
      <c r="D57" s="209">
        <v>75028930</v>
      </c>
      <c r="E57" s="210">
        <v>102068551</v>
      </c>
      <c r="F57" s="210">
        <v>650023501</v>
      </c>
      <c r="G57" s="242" t="s">
        <v>203</v>
      </c>
      <c r="H57" s="242" t="s">
        <v>36</v>
      </c>
      <c r="I57" s="209" t="s">
        <v>37</v>
      </c>
      <c r="J57" s="209" t="s">
        <v>204</v>
      </c>
      <c r="K57" s="242" t="s">
        <v>205</v>
      </c>
      <c r="L57" s="211">
        <v>5000000</v>
      </c>
      <c r="M57" s="211">
        <v>4250000</v>
      </c>
      <c r="N57" s="188">
        <v>45292</v>
      </c>
      <c r="O57" s="188">
        <v>46722</v>
      </c>
      <c r="P57" s="209"/>
      <c r="Q57" s="258"/>
      <c r="R57" s="209"/>
      <c r="S57" s="258"/>
      <c r="T57" s="187" t="s">
        <v>40</v>
      </c>
      <c r="U57" s="258"/>
      <c r="V57" s="209"/>
      <c r="W57" s="258"/>
      <c r="X57" s="209"/>
      <c r="Y57" s="242" t="s">
        <v>206</v>
      </c>
      <c r="Z57" s="212" t="s">
        <v>42</v>
      </c>
    </row>
    <row r="58" spans="1:26" ht="127.5">
      <c r="A58" s="212">
        <v>54</v>
      </c>
      <c r="B58" s="208" t="s">
        <v>52</v>
      </c>
      <c r="C58" s="208" t="s">
        <v>53</v>
      </c>
      <c r="D58" s="209">
        <v>73184209</v>
      </c>
      <c r="E58" s="210">
        <v>102068712</v>
      </c>
      <c r="F58" s="210">
        <v>600134610</v>
      </c>
      <c r="G58" s="208" t="s">
        <v>207</v>
      </c>
      <c r="H58" s="208" t="s">
        <v>36</v>
      </c>
      <c r="I58" s="209" t="s">
        <v>37</v>
      </c>
      <c r="J58" s="209" t="s">
        <v>55</v>
      </c>
      <c r="K58" s="208" t="s">
        <v>208</v>
      </c>
      <c r="L58" s="211">
        <v>15000000</v>
      </c>
      <c r="M58" s="211">
        <v>12750000</v>
      </c>
      <c r="N58" s="188">
        <v>45292</v>
      </c>
      <c r="O58" s="188">
        <v>45992</v>
      </c>
      <c r="P58" s="212"/>
      <c r="Q58" s="212"/>
      <c r="R58" s="212"/>
      <c r="S58" s="212" t="s">
        <v>40</v>
      </c>
      <c r="T58" s="207"/>
      <c r="U58" s="212"/>
      <c r="V58" s="212"/>
      <c r="W58" s="212" t="s">
        <v>40</v>
      </c>
      <c r="X58" s="212"/>
      <c r="Y58" s="259" t="s">
        <v>209</v>
      </c>
      <c r="Z58" s="212" t="s">
        <v>42</v>
      </c>
    </row>
    <row r="59" spans="1:26" ht="51">
      <c r="A59" s="212">
        <v>55</v>
      </c>
      <c r="B59" s="208" t="s">
        <v>52</v>
      </c>
      <c r="C59" s="208" t="s">
        <v>53</v>
      </c>
      <c r="D59" s="209">
        <v>73184209</v>
      </c>
      <c r="E59" s="210">
        <v>102068712</v>
      </c>
      <c r="F59" s="210">
        <v>600134610</v>
      </c>
      <c r="G59" s="208" t="s">
        <v>210</v>
      </c>
      <c r="H59" s="208" t="s">
        <v>36</v>
      </c>
      <c r="I59" s="209" t="s">
        <v>37</v>
      </c>
      <c r="J59" s="209" t="s">
        <v>55</v>
      </c>
      <c r="K59" s="208" t="s">
        <v>211</v>
      </c>
      <c r="L59" s="211">
        <v>2700000</v>
      </c>
      <c r="M59" s="211">
        <v>2295000</v>
      </c>
      <c r="N59" s="188">
        <v>45444</v>
      </c>
      <c r="O59" s="188">
        <v>45901</v>
      </c>
      <c r="P59" s="212"/>
      <c r="Q59" s="212"/>
      <c r="R59" s="212"/>
      <c r="S59" s="212" t="s">
        <v>40</v>
      </c>
      <c r="T59" s="207"/>
      <c r="U59" s="212"/>
      <c r="V59" s="212"/>
      <c r="W59" s="212"/>
      <c r="X59" s="212" t="s">
        <v>40</v>
      </c>
      <c r="Y59" s="259" t="s">
        <v>46</v>
      </c>
      <c r="Z59" s="212" t="s">
        <v>42</v>
      </c>
    </row>
    <row r="60" spans="1:26" ht="132.75" customHeight="1">
      <c r="A60" s="192">
        <v>56</v>
      </c>
      <c r="B60" s="200" t="s">
        <v>127</v>
      </c>
      <c r="C60" s="200" t="s">
        <v>119</v>
      </c>
      <c r="D60" s="202">
        <v>61955612</v>
      </c>
      <c r="E60" s="203">
        <v>61955612</v>
      </c>
      <c r="F60" s="203">
        <v>600134270</v>
      </c>
      <c r="G60" s="200" t="s">
        <v>212</v>
      </c>
      <c r="H60" s="200" t="s">
        <v>36</v>
      </c>
      <c r="I60" s="201" t="s">
        <v>37</v>
      </c>
      <c r="J60" s="201" t="s">
        <v>37</v>
      </c>
      <c r="K60" s="200" t="s">
        <v>213</v>
      </c>
      <c r="L60" s="197">
        <v>3000000</v>
      </c>
      <c r="M60" s="197">
        <v>2550000</v>
      </c>
      <c r="N60" s="192">
        <v>2024</v>
      </c>
      <c r="O60" s="192">
        <v>2027</v>
      </c>
      <c r="P60" s="192" t="s">
        <v>40</v>
      </c>
      <c r="Q60" s="192" t="s">
        <v>40</v>
      </c>
      <c r="R60" s="192" t="s">
        <v>40</v>
      </c>
      <c r="S60" s="192" t="s">
        <v>40</v>
      </c>
      <c r="T60" s="192"/>
      <c r="U60" s="192"/>
      <c r="V60" s="192"/>
      <c r="W60" s="192" t="s">
        <v>40</v>
      </c>
      <c r="X60" s="192" t="s">
        <v>40</v>
      </c>
      <c r="Y60" s="260" t="s">
        <v>214</v>
      </c>
      <c r="Z60" s="192" t="s">
        <v>42</v>
      </c>
    </row>
    <row r="61" spans="1:26" ht="71.25" customHeight="1">
      <c r="A61" s="192">
        <v>57</v>
      </c>
      <c r="B61" s="200" t="s">
        <v>177</v>
      </c>
      <c r="C61" s="200" t="s">
        <v>178</v>
      </c>
      <c r="D61" s="202">
        <v>70645973</v>
      </c>
      <c r="E61" s="203">
        <v>102068739</v>
      </c>
      <c r="F61" s="203">
        <v>600134148</v>
      </c>
      <c r="G61" s="200" t="s">
        <v>215</v>
      </c>
      <c r="H61" s="200" t="s">
        <v>36</v>
      </c>
      <c r="I61" s="201" t="s">
        <v>37</v>
      </c>
      <c r="J61" s="201" t="s">
        <v>179</v>
      </c>
      <c r="K61" s="200" t="s">
        <v>216</v>
      </c>
      <c r="L61" s="197">
        <v>1500000</v>
      </c>
      <c r="M61" s="197">
        <v>1275000</v>
      </c>
      <c r="N61" s="261">
        <v>45839</v>
      </c>
      <c r="O61" s="261">
        <v>46752</v>
      </c>
      <c r="P61" s="192"/>
      <c r="Q61" s="192"/>
      <c r="R61" s="192"/>
      <c r="S61" s="192"/>
      <c r="T61" s="207" t="s">
        <v>40</v>
      </c>
      <c r="U61" s="192"/>
      <c r="V61" s="192" t="s">
        <v>40</v>
      </c>
      <c r="W61" s="192"/>
      <c r="X61" s="192"/>
      <c r="Y61" s="260" t="s">
        <v>104</v>
      </c>
      <c r="Z61" s="192" t="s">
        <v>42</v>
      </c>
    </row>
    <row r="62" spans="1:26" ht="98.25" customHeight="1">
      <c r="A62" s="192">
        <v>58</v>
      </c>
      <c r="B62" s="200" t="s">
        <v>177</v>
      </c>
      <c r="C62" s="201" t="s">
        <v>178</v>
      </c>
      <c r="D62" s="202">
        <v>70645973</v>
      </c>
      <c r="E62" s="203">
        <v>102068734</v>
      </c>
      <c r="F62" s="203">
        <v>600134148</v>
      </c>
      <c r="G62" s="193" t="s">
        <v>212</v>
      </c>
      <c r="H62" s="193" t="s">
        <v>36</v>
      </c>
      <c r="I62" s="194" t="s">
        <v>37</v>
      </c>
      <c r="J62" s="194" t="s">
        <v>179</v>
      </c>
      <c r="K62" s="193" t="s">
        <v>217</v>
      </c>
      <c r="L62" s="198">
        <v>600000</v>
      </c>
      <c r="M62" s="198">
        <v>510000</v>
      </c>
      <c r="N62" s="205">
        <v>45839</v>
      </c>
      <c r="O62" s="206">
        <v>47848</v>
      </c>
      <c r="P62" s="199" t="s">
        <v>40</v>
      </c>
      <c r="Q62" s="199" t="s">
        <v>40</v>
      </c>
      <c r="R62" s="199" t="s">
        <v>40</v>
      </c>
      <c r="S62" s="199"/>
      <c r="T62" s="207" t="s">
        <v>40</v>
      </c>
      <c r="U62" s="199"/>
      <c r="V62" s="199"/>
      <c r="W62" s="199" t="s">
        <v>40</v>
      </c>
      <c r="X62" s="199" t="s">
        <v>40</v>
      </c>
      <c r="Y62" s="196" t="s">
        <v>41</v>
      </c>
      <c r="Z62" s="199" t="s">
        <v>218</v>
      </c>
    </row>
    <row r="63" spans="1:26" ht="76.5">
      <c r="A63" s="192">
        <v>59</v>
      </c>
      <c r="B63" s="193" t="s">
        <v>57</v>
      </c>
      <c r="C63" s="204" t="s">
        <v>58</v>
      </c>
      <c r="D63" s="194">
        <v>60801701</v>
      </c>
      <c r="E63" s="195">
        <v>60801701</v>
      </c>
      <c r="F63" s="195">
        <v>600134059</v>
      </c>
      <c r="G63" s="193" t="s">
        <v>219</v>
      </c>
      <c r="H63" s="193" t="s">
        <v>36</v>
      </c>
      <c r="I63" s="194" t="s">
        <v>37</v>
      </c>
      <c r="J63" s="194" t="s">
        <v>60</v>
      </c>
      <c r="K63" s="193" t="s">
        <v>220</v>
      </c>
      <c r="L63" s="198">
        <v>600000</v>
      </c>
      <c r="M63" s="198">
        <v>510000</v>
      </c>
      <c r="N63" s="199">
        <v>2025</v>
      </c>
      <c r="O63" s="199">
        <v>2026</v>
      </c>
      <c r="P63" s="199" t="s">
        <v>40</v>
      </c>
      <c r="Q63" s="199" t="s">
        <v>40</v>
      </c>
      <c r="R63" s="199" t="s">
        <v>40</v>
      </c>
      <c r="S63" s="199"/>
      <c r="T63" s="207" t="s">
        <v>40</v>
      </c>
      <c r="U63" s="199"/>
      <c r="V63" s="199" t="s">
        <v>40</v>
      </c>
      <c r="W63" s="199" t="s">
        <v>40</v>
      </c>
      <c r="X63" s="199"/>
      <c r="Y63" s="196" t="s">
        <v>104</v>
      </c>
      <c r="Z63" s="199" t="s">
        <v>42</v>
      </c>
    </row>
    <row r="64" spans="1:26" ht="191.25">
      <c r="A64" s="192">
        <v>60</v>
      </c>
      <c r="B64" s="200" t="s">
        <v>57</v>
      </c>
      <c r="C64" s="201" t="s">
        <v>58</v>
      </c>
      <c r="D64" s="202">
        <v>60801701</v>
      </c>
      <c r="E64" s="203">
        <v>60801701</v>
      </c>
      <c r="F64" s="203">
        <v>600134059</v>
      </c>
      <c r="G64" s="200" t="s">
        <v>221</v>
      </c>
      <c r="H64" s="200" t="s">
        <v>36</v>
      </c>
      <c r="I64" s="202" t="s">
        <v>37</v>
      </c>
      <c r="J64" s="202" t="s">
        <v>60</v>
      </c>
      <c r="K64" s="200" t="s">
        <v>222</v>
      </c>
      <c r="L64" s="262">
        <v>20000000</v>
      </c>
      <c r="M64" s="262">
        <v>17000000</v>
      </c>
      <c r="N64" s="207">
        <v>2027</v>
      </c>
      <c r="O64" s="207">
        <v>2030</v>
      </c>
      <c r="P64" s="192"/>
      <c r="Q64" s="192" t="s">
        <v>40</v>
      </c>
      <c r="R64" s="192"/>
      <c r="S64" s="192"/>
      <c r="T64" s="207" t="s">
        <v>40</v>
      </c>
      <c r="U64" s="192"/>
      <c r="V64" s="192" t="s">
        <v>40</v>
      </c>
      <c r="W64" s="192" t="s">
        <v>40</v>
      </c>
      <c r="X64" s="192"/>
      <c r="Y64" s="260" t="s">
        <v>223</v>
      </c>
      <c r="Z64" s="192" t="s">
        <v>42</v>
      </c>
    </row>
    <row r="65" spans="1:26" ht="51">
      <c r="A65" s="192">
        <v>61</v>
      </c>
      <c r="B65" s="200" t="s">
        <v>57</v>
      </c>
      <c r="C65" s="201" t="s">
        <v>58</v>
      </c>
      <c r="D65" s="202">
        <v>60801701</v>
      </c>
      <c r="E65" s="203">
        <v>60801701</v>
      </c>
      <c r="F65" s="203">
        <v>600134059</v>
      </c>
      <c r="G65" s="200" t="s">
        <v>224</v>
      </c>
      <c r="H65" s="200" t="s">
        <v>36</v>
      </c>
      <c r="I65" s="202" t="s">
        <v>37</v>
      </c>
      <c r="J65" s="202" t="s">
        <v>60</v>
      </c>
      <c r="K65" s="200" t="s">
        <v>225</v>
      </c>
      <c r="L65" s="197">
        <v>5000000</v>
      </c>
      <c r="M65" s="198">
        <v>4250000</v>
      </c>
      <c r="N65" s="192">
        <v>2025</v>
      </c>
      <c r="O65" s="192">
        <v>2028</v>
      </c>
      <c r="P65" s="192"/>
      <c r="Q65" s="192"/>
      <c r="R65" s="192"/>
      <c r="S65" s="192"/>
      <c r="T65" s="207" t="s">
        <v>40</v>
      </c>
      <c r="U65" s="192"/>
      <c r="V65" s="192"/>
      <c r="W65" s="192"/>
      <c r="X65" s="192"/>
      <c r="Y65" s="260" t="s">
        <v>104</v>
      </c>
      <c r="Z65" s="192" t="s">
        <v>42</v>
      </c>
    </row>
    <row r="66" spans="1:26" ht="172.5" customHeight="1">
      <c r="A66" s="192">
        <v>62</v>
      </c>
      <c r="B66" s="200" t="s">
        <v>57</v>
      </c>
      <c r="C66" s="201" t="s">
        <v>58</v>
      </c>
      <c r="D66" s="202">
        <v>60801701</v>
      </c>
      <c r="E66" s="203">
        <v>60801701</v>
      </c>
      <c r="F66" s="203">
        <v>600134059</v>
      </c>
      <c r="G66" s="200" t="s">
        <v>226</v>
      </c>
      <c r="H66" s="200" t="s">
        <v>36</v>
      </c>
      <c r="I66" s="202" t="s">
        <v>37</v>
      </c>
      <c r="J66" s="202" t="s">
        <v>60</v>
      </c>
      <c r="K66" s="200" t="s">
        <v>227</v>
      </c>
      <c r="L66" s="197">
        <v>5000000</v>
      </c>
      <c r="M66" s="198">
        <v>4250000</v>
      </c>
      <c r="N66" s="192">
        <v>2025</v>
      </c>
      <c r="O66" s="192">
        <v>2028</v>
      </c>
      <c r="P66" s="192"/>
      <c r="Q66" s="192"/>
      <c r="R66" s="192"/>
      <c r="S66" s="192"/>
      <c r="T66" s="207" t="s">
        <v>40</v>
      </c>
      <c r="U66" s="192"/>
      <c r="V66" s="192"/>
      <c r="W66" s="192"/>
      <c r="X66" s="192"/>
      <c r="Y66" s="260" t="s">
        <v>223</v>
      </c>
      <c r="Z66" s="192" t="s">
        <v>42</v>
      </c>
    </row>
    <row r="67" spans="1:26" ht="140.25">
      <c r="A67" s="192">
        <v>63</v>
      </c>
      <c r="B67" s="200" t="s">
        <v>57</v>
      </c>
      <c r="C67" s="201" t="s">
        <v>58</v>
      </c>
      <c r="D67" s="202">
        <v>60801701</v>
      </c>
      <c r="E67" s="203">
        <v>60801701</v>
      </c>
      <c r="F67" s="203">
        <v>600134059</v>
      </c>
      <c r="G67" s="200" t="s">
        <v>228</v>
      </c>
      <c r="H67" s="200" t="s">
        <v>36</v>
      </c>
      <c r="I67" s="202" t="s">
        <v>37</v>
      </c>
      <c r="J67" s="202" t="s">
        <v>60</v>
      </c>
      <c r="K67" s="200" t="s">
        <v>229</v>
      </c>
      <c r="L67" s="197">
        <v>1000000</v>
      </c>
      <c r="M67" s="198">
        <v>850000</v>
      </c>
      <c r="N67" s="192">
        <v>2025</v>
      </c>
      <c r="O67" s="192">
        <v>2028</v>
      </c>
      <c r="P67" s="192"/>
      <c r="Q67" s="192"/>
      <c r="R67" s="192"/>
      <c r="S67" s="192"/>
      <c r="T67" s="207" t="s">
        <v>40</v>
      </c>
      <c r="U67" s="192"/>
      <c r="V67" s="192"/>
      <c r="W67" s="192"/>
      <c r="X67" s="192"/>
      <c r="Y67" s="260" t="s">
        <v>230</v>
      </c>
      <c r="Z67" s="192" t="s">
        <v>42</v>
      </c>
    </row>
    <row r="68" spans="1:26" ht="255">
      <c r="A68" s="192">
        <v>64</v>
      </c>
      <c r="B68" s="200" t="s">
        <v>57</v>
      </c>
      <c r="C68" s="201" t="s">
        <v>58</v>
      </c>
      <c r="D68" s="202">
        <v>60801701</v>
      </c>
      <c r="E68" s="203">
        <v>119600579</v>
      </c>
      <c r="F68" s="203">
        <v>600134059</v>
      </c>
      <c r="G68" s="200" t="s">
        <v>231</v>
      </c>
      <c r="H68" s="200" t="s">
        <v>36</v>
      </c>
      <c r="I68" s="202" t="s">
        <v>37</v>
      </c>
      <c r="J68" s="202" t="s">
        <v>60</v>
      </c>
      <c r="K68" s="196" t="s">
        <v>232</v>
      </c>
      <c r="L68" s="197">
        <v>20000000</v>
      </c>
      <c r="M68" s="198">
        <v>17000000</v>
      </c>
      <c r="N68" s="192">
        <v>2025</v>
      </c>
      <c r="O68" s="192">
        <v>2028</v>
      </c>
      <c r="P68" s="192"/>
      <c r="Q68" s="192"/>
      <c r="R68" s="192"/>
      <c r="S68" s="192"/>
      <c r="T68" s="263" t="s">
        <v>40</v>
      </c>
      <c r="U68" s="192"/>
      <c r="V68" s="192"/>
      <c r="W68" s="192"/>
      <c r="X68" s="192"/>
      <c r="Y68" s="260" t="s">
        <v>230</v>
      </c>
      <c r="Z68" s="192" t="s">
        <v>42</v>
      </c>
    </row>
    <row r="69" spans="1:26" ht="331.5">
      <c r="A69" s="192">
        <v>65</v>
      </c>
      <c r="B69" s="200" t="s">
        <v>57</v>
      </c>
      <c r="C69" s="201" t="s">
        <v>58</v>
      </c>
      <c r="D69" s="202">
        <v>60801701</v>
      </c>
      <c r="E69" s="203">
        <v>60801701</v>
      </c>
      <c r="F69" s="203">
        <v>600134059</v>
      </c>
      <c r="G69" s="200" t="s">
        <v>233</v>
      </c>
      <c r="H69" s="200" t="s">
        <v>36</v>
      </c>
      <c r="I69" s="202" t="s">
        <v>37</v>
      </c>
      <c r="J69" s="202" t="s">
        <v>60</v>
      </c>
      <c r="K69" s="196" t="s">
        <v>234</v>
      </c>
      <c r="L69" s="197">
        <v>10000000</v>
      </c>
      <c r="M69" s="198">
        <v>8500000</v>
      </c>
      <c r="N69" s="192">
        <v>2025</v>
      </c>
      <c r="O69" s="192">
        <v>2028</v>
      </c>
      <c r="P69" s="207" t="s">
        <v>40</v>
      </c>
      <c r="Q69" s="207" t="s">
        <v>40</v>
      </c>
      <c r="R69" s="207" t="s">
        <v>40</v>
      </c>
      <c r="S69" s="192" t="s">
        <v>40</v>
      </c>
      <c r="T69" s="207" t="s">
        <v>40</v>
      </c>
      <c r="U69" s="192"/>
      <c r="V69" s="192"/>
      <c r="W69" s="192"/>
      <c r="X69" s="192" t="s">
        <v>40</v>
      </c>
      <c r="Y69" s="260" t="s">
        <v>223</v>
      </c>
      <c r="Z69" s="192" t="s">
        <v>235</v>
      </c>
    </row>
    <row r="70" spans="1:26" ht="73.5" customHeight="1">
      <c r="A70" s="192">
        <v>66</v>
      </c>
      <c r="B70" s="200" t="s">
        <v>57</v>
      </c>
      <c r="C70" s="201" t="s">
        <v>58</v>
      </c>
      <c r="D70" s="202">
        <v>60801701</v>
      </c>
      <c r="E70" s="203">
        <v>60801701</v>
      </c>
      <c r="F70" s="203">
        <v>600134059</v>
      </c>
      <c r="G70" s="200" t="s">
        <v>236</v>
      </c>
      <c r="H70" s="200" t="s">
        <v>36</v>
      </c>
      <c r="I70" s="202" t="s">
        <v>37</v>
      </c>
      <c r="J70" s="202" t="s">
        <v>60</v>
      </c>
      <c r="K70" s="200" t="s">
        <v>237</v>
      </c>
      <c r="L70" s="262">
        <v>5000000</v>
      </c>
      <c r="M70" s="262">
        <v>4250000</v>
      </c>
      <c r="N70" s="192">
        <v>2025</v>
      </c>
      <c r="O70" s="192">
        <v>2028</v>
      </c>
      <c r="P70" s="192"/>
      <c r="Q70" s="192"/>
      <c r="R70" s="192"/>
      <c r="S70" s="192"/>
      <c r="T70" s="207" t="s">
        <v>40</v>
      </c>
      <c r="U70" s="192"/>
      <c r="V70" s="192"/>
      <c r="W70" s="192"/>
      <c r="X70" s="192"/>
      <c r="Y70" s="260" t="s">
        <v>223</v>
      </c>
      <c r="Z70" s="192" t="s">
        <v>235</v>
      </c>
    </row>
    <row r="71" spans="1:26" ht="107.25" customHeight="1">
      <c r="A71" s="192">
        <v>67</v>
      </c>
      <c r="B71" s="200" t="s">
        <v>57</v>
      </c>
      <c r="C71" s="201" t="s">
        <v>58</v>
      </c>
      <c r="D71" s="202">
        <v>60801701</v>
      </c>
      <c r="E71" s="203">
        <v>60801701</v>
      </c>
      <c r="F71" s="203">
        <v>600134059</v>
      </c>
      <c r="G71" s="200" t="s">
        <v>238</v>
      </c>
      <c r="H71" s="200" t="s">
        <v>36</v>
      </c>
      <c r="I71" s="202" t="s">
        <v>37</v>
      </c>
      <c r="J71" s="202" t="s">
        <v>60</v>
      </c>
      <c r="K71" s="200" t="s">
        <v>239</v>
      </c>
      <c r="L71" s="197">
        <v>200000</v>
      </c>
      <c r="M71" s="198">
        <v>170000</v>
      </c>
      <c r="N71" s="192">
        <v>2025</v>
      </c>
      <c r="O71" s="192">
        <v>2028</v>
      </c>
      <c r="P71" s="192"/>
      <c r="Q71" s="192"/>
      <c r="R71" s="192"/>
      <c r="S71" s="192"/>
      <c r="T71" s="207"/>
      <c r="U71" s="192"/>
      <c r="V71" s="192"/>
      <c r="W71" s="192"/>
      <c r="X71" s="192"/>
      <c r="Y71" s="260" t="s">
        <v>46</v>
      </c>
      <c r="Z71" s="192" t="s">
        <v>42</v>
      </c>
    </row>
    <row r="72" spans="1:26" ht="81.75" customHeight="1">
      <c r="A72" s="192">
        <v>68</v>
      </c>
      <c r="B72" s="200" t="s">
        <v>57</v>
      </c>
      <c r="C72" s="201" t="s">
        <v>58</v>
      </c>
      <c r="D72" s="202">
        <v>60801701</v>
      </c>
      <c r="E72" s="203">
        <v>60801701</v>
      </c>
      <c r="F72" s="203">
        <v>600134059</v>
      </c>
      <c r="G72" s="200" t="s">
        <v>240</v>
      </c>
      <c r="H72" s="200" t="s">
        <v>36</v>
      </c>
      <c r="I72" s="202" t="s">
        <v>37</v>
      </c>
      <c r="J72" s="202" t="s">
        <v>60</v>
      </c>
      <c r="K72" s="200" t="s">
        <v>241</v>
      </c>
      <c r="L72" s="197">
        <v>1300000</v>
      </c>
      <c r="M72" s="198">
        <v>1105000</v>
      </c>
      <c r="N72" s="192">
        <v>2025</v>
      </c>
      <c r="O72" s="192">
        <v>2028</v>
      </c>
      <c r="P72" s="192"/>
      <c r="Q72" s="192"/>
      <c r="R72" s="192"/>
      <c r="S72" s="192"/>
      <c r="T72" s="207" t="s">
        <v>40</v>
      </c>
      <c r="U72" s="192"/>
      <c r="V72" s="192"/>
      <c r="W72" s="192"/>
      <c r="X72" s="192"/>
      <c r="Y72" s="260" t="s">
        <v>223</v>
      </c>
      <c r="Z72" s="192" t="s">
        <v>42</v>
      </c>
    </row>
    <row r="73" spans="1:26" ht="111.75" customHeight="1">
      <c r="A73" s="192">
        <v>69</v>
      </c>
      <c r="B73" s="200" t="s">
        <v>57</v>
      </c>
      <c r="C73" s="201" t="s">
        <v>58</v>
      </c>
      <c r="D73" s="202">
        <v>60801701</v>
      </c>
      <c r="E73" s="203">
        <v>60801701</v>
      </c>
      <c r="F73" s="203">
        <v>600134059</v>
      </c>
      <c r="G73" s="200" t="s">
        <v>242</v>
      </c>
      <c r="H73" s="200" t="s">
        <v>36</v>
      </c>
      <c r="I73" s="202" t="s">
        <v>37</v>
      </c>
      <c r="J73" s="202" t="s">
        <v>60</v>
      </c>
      <c r="K73" s="200" t="s">
        <v>243</v>
      </c>
      <c r="L73" s="197">
        <v>600000</v>
      </c>
      <c r="M73" s="198">
        <v>510000</v>
      </c>
      <c r="N73" s="192">
        <v>2025</v>
      </c>
      <c r="O73" s="192">
        <v>2028</v>
      </c>
      <c r="P73" s="192"/>
      <c r="Q73" s="192"/>
      <c r="R73" s="192"/>
      <c r="S73" s="192"/>
      <c r="T73" s="207" t="s">
        <v>40</v>
      </c>
      <c r="U73" s="192"/>
      <c r="V73" s="192"/>
      <c r="W73" s="192"/>
      <c r="X73" s="192"/>
      <c r="Y73" s="260" t="s">
        <v>104</v>
      </c>
      <c r="Z73" s="192" t="s">
        <v>42</v>
      </c>
    </row>
    <row r="74" spans="1:26" ht="134.25" customHeight="1">
      <c r="A74" s="192">
        <v>70</v>
      </c>
      <c r="B74" s="200" t="s">
        <v>57</v>
      </c>
      <c r="C74" s="201" t="s">
        <v>58</v>
      </c>
      <c r="D74" s="202">
        <v>60801701</v>
      </c>
      <c r="E74" s="264">
        <v>119600587</v>
      </c>
      <c r="F74" s="203">
        <v>600134059</v>
      </c>
      <c r="G74" s="200" t="s">
        <v>212</v>
      </c>
      <c r="H74" s="200" t="s">
        <v>36</v>
      </c>
      <c r="I74" s="202" t="s">
        <v>37</v>
      </c>
      <c r="J74" s="202" t="s">
        <v>60</v>
      </c>
      <c r="K74" s="265" t="s">
        <v>388</v>
      </c>
      <c r="L74" s="197">
        <v>5000000</v>
      </c>
      <c r="M74" s="198">
        <v>4250000</v>
      </c>
      <c r="N74" s="192">
        <v>2025</v>
      </c>
      <c r="O74" s="192">
        <v>2027</v>
      </c>
      <c r="P74" s="192"/>
      <c r="Q74" s="192"/>
      <c r="R74" s="192" t="s">
        <v>40</v>
      </c>
      <c r="S74" s="192" t="s">
        <v>40</v>
      </c>
      <c r="T74" s="207" t="s">
        <v>40</v>
      </c>
      <c r="U74" s="192"/>
      <c r="V74" s="192"/>
      <c r="W74" s="192" t="s">
        <v>40</v>
      </c>
      <c r="X74" s="192" t="s">
        <v>40</v>
      </c>
      <c r="Y74" s="260" t="s">
        <v>104</v>
      </c>
      <c r="Z74" s="192" t="s">
        <v>42</v>
      </c>
    </row>
    <row r="75" spans="1:26" ht="133.5" customHeight="1">
      <c r="A75" s="192">
        <v>71</v>
      </c>
      <c r="B75" s="200" t="s">
        <v>71</v>
      </c>
      <c r="C75" s="201" t="s">
        <v>72</v>
      </c>
      <c r="D75" s="203">
        <v>75026708</v>
      </c>
      <c r="E75" s="203">
        <v>103008781</v>
      </c>
      <c r="F75" s="203">
        <v>600133851</v>
      </c>
      <c r="G75" s="200" t="s">
        <v>244</v>
      </c>
      <c r="H75" s="200" t="s">
        <v>36</v>
      </c>
      <c r="I75" s="201" t="s">
        <v>37</v>
      </c>
      <c r="J75" s="201" t="s">
        <v>74</v>
      </c>
      <c r="K75" s="200" t="s">
        <v>245</v>
      </c>
      <c r="L75" s="197">
        <v>20000000</v>
      </c>
      <c r="M75" s="198">
        <v>17000000</v>
      </c>
      <c r="N75" s="192">
        <v>2025</v>
      </c>
      <c r="O75" s="192">
        <v>2028</v>
      </c>
      <c r="P75" s="192"/>
      <c r="Q75" s="192"/>
      <c r="R75" s="192"/>
      <c r="S75" s="192"/>
      <c r="T75" s="207" t="s">
        <v>40</v>
      </c>
      <c r="U75" s="192"/>
      <c r="V75" s="192"/>
      <c r="W75" s="192"/>
      <c r="X75" s="192"/>
      <c r="Y75" s="260" t="s">
        <v>104</v>
      </c>
      <c r="Z75" s="192" t="s">
        <v>42</v>
      </c>
    </row>
    <row r="76" spans="1:26" ht="71.25" customHeight="1">
      <c r="A76" s="192">
        <v>72</v>
      </c>
      <c r="B76" s="200" t="s">
        <v>71</v>
      </c>
      <c r="C76" s="201" t="s">
        <v>72</v>
      </c>
      <c r="D76" s="203">
        <v>75026708</v>
      </c>
      <c r="E76" s="203">
        <v>102092001</v>
      </c>
      <c r="F76" s="203">
        <v>600133851</v>
      </c>
      <c r="G76" s="200" t="s">
        <v>246</v>
      </c>
      <c r="H76" s="200" t="s">
        <v>36</v>
      </c>
      <c r="I76" s="201" t="s">
        <v>37</v>
      </c>
      <c r="J76" s="201" t="s">
        <v>74</v>
      </c>
      <c r="K76" s="200" t="s">
        <v>247</v>
      </c>
      <c r="L76" s="197">
        <v>25000000</v>
      </c>
      <c r="M76" s="198">
        <v>21250000</v>
      </c>
      <c r="N76" s="192">
        <v>2025</v>
      </c>
      <c r="O76" s="192">
        <v>2028</v>
      </c>
      <c r="P76" s="192"/>
      <c r="Q76" s="192"/>
      <c r="R76" s="192"/>
      <c r="S76" s="192"/>
      <c r="T76" s="207" t="s">
        <v>40</v>
      </c>
      <c r="U76" s="192"/>
      <c r="V76" s="192"/>
      <c r="W76" s="192"/>
      <c r="X76" s="192"/>
      <c r="Y76" s="260" t="s">
        <v>104</v>
      </c>
      <c r="Z76" s="192" t="s">
        <v>42</v>
      </c>
    </row>
    <row r="77" spans="1:26" ht="147" customHeight="1">
      <c r="A77" s="192">
        <v>73</v>
      </c>
      <c r="B77" s="200" t="s">
        <v>71</v>
      </c>
      <c r="C77" s="201" t="s">
        <v>72</v>
      </c>
      <c r="D77" s="203">
        <v>75026708</v>
      </c>
      <c r="E77" s="203">
        <v>102092001</v>
      </c>
      <c r="F77" s="203">
        <v>600133851</v>
      </c>
      <c r="G77" s="200" t="s">
        <v>212</v>
      </c>
      <c r="H77" s="200" t="s">
        <v>36</v>
      </c>
      <c r="I77" s="201" t="s">
        <v>37</v>
      </c>
      <c r="J77" s="201" t="s">
        <v>74</v>
      </c>
      <c r="K77" s="200" t="s">
        <v>248</v>
      </c>
      <c r="L77" s="197">
        <v>5000000</v>
      </c>
      <c r="M77" s="198">
        <v>4250000</v>
      </c>
      <c r="N77" s="192">
        <v>2025</v>
      </c>
      <c r="O77" s="192">
        <v>2028</v>
      </c>
      <c r="P77" s="192"/>
      <c r="Q77" s="192"/>
      <c r="R77" s="192" t="s">
        <v>40</v>
      </c>
      <c r="S77" s="192" t="s">
        <v>40</v>
      </c>
      <c r="T77" s="207" t="s">
        <v>40</v>
      </c>
      <c r="U77" s="192"/>
      <c r="V77" s="192" t="s">
        <v>40</v>
      </c>
      <c r="W77" s="192" t="s">
        <v>40</v>
      </c>
      <c r="X77" s="192"/>
      <c r="Y77" s="260" t="s">
        <v>104</v>
      </c>
      <c r="Z77" s="192" t="s">
        <v>42</v>
      </c>
    </row>
    <row r="78" spans="1:26" ht="267.75">
      <c r="A78" s="192">
        <v>74</v>
      </c>
      <c r="B78" s="193" t="s">
        <v>249</v>
      </c>
      <c r="C78" s="193" t="s">
        <v>119</v>
      </c>
      <c r="D78" s="195">
        <v>61955531</v>
      </c>
      <c r="E78" s="195">
        <v>119600846</v>
      </c>
      <c r="F78" s="195">
        <v>600134334</v>
      </c>
      <c r="G78" s="193" t="s">
        <v>212</v>
      </c>
      <c r="H78" s="200" t="s">
        <v>36</v>
      </c>
      <c r="I78" s="266" t="s">
        <v>37</v>
      </c>
      <c r="J78" s="199" t="s">
        <v>37</v>
      </c>
      <c r="K78" s="200" t="s">
        <v>250</v>
      </c>
      <c r="L78" s="197">
        <v>9000000</v>
      </c>
      <c r="M78" s="198">
        <v>7650000</v>
      </c>
      <c r="N78" s="199">
        <v>2024</v>
      </c>
      <c r="O78" s="199">
        <v>2027</v>
      </c>
      <c r="P78" s="267" t="s">
        <v>40</v>
      </c>
      <c r="Q78" s="267" t="s">
        <v>40</v>
      </c>
      <c r="R78" s="192" t="s">
        <v>40</v>
      </c>
      <c r="S78" s="192" t="s">
        <v>40</v>
      </c>
      <c r="T78" s="192"/>
      <c r="U78" s="192"/>
      <c r="V78" s="192"/>
      <c r="W78" s="192" t="s">
        <v>40</v>
      </c>
      <c r="X78" s="192"/>
      <c r="Y78" s="260" t="s">
        <v>251</v>
      </c>
      <c r="Z78" s="192" t="s">
        <v>42</v>
      </c>
    </row>
    <row r="79" spans="1:26" ht="57" customHeight="1">
      <c r="A79" s="192">
        <v>75</v>
      </c>
      <c r="B79" s="193" t="s">
        <v>118</v>
      </c>
      <c r="C79" s="193" t="s">
        <v>119</v>
      </c>
      <c r="D79" s="194">
        <v>70640009</v>
      </c>
      <c r="E79" s="195">
        <v>119600901</v>
      </c>
      <c r="F79" s="195">
        <v>600134377</v>
      </c>
      <c r="G79" s="196" t="s">
        <v>252</v>
      </c>
      <c r="H79" s="196" t="s">
        <v>36</v>
      </c>
      <c r="I79" s="194" t="s">
        <v>37</v>
      </c>
      <c r="J79" s="194" t="s">
        <v>37</v>
      </c>
      <c r="K79" s="196" t="s">
        <v>253</v>
      </c>
      <c r="L79" s="197">
        <v>9000000</v>
      </c>
      <c r="M79" s="198">
        <v>7650000</v>
      </c>
      <c r="N79" s="199">
        <v>2024</v>
      </c>
      <c r="O79" s="199">
        <v>2027</v>
      </c>
      <c r="P79" s="199" t="s">
        <v>40</v>
      </c>
      <c r="Q79" s="199" t="s">
        <v>40</v>
      </c>
      <c r="R79" s="199" t="s">
        <v>40</v>
      </c>
      <c r="S79" s="199" t="s">
        <v>40</v>
      </c>
      <c r="T79" s="199"/>
      <c r="U79" s="199"/>
      <c r="V79" s="199"/>
      <c r="W79" s="199" t="s">
        <v>40</v>
      </c>
      <c r="X79" s="199"/>
      <c r="Y79" s="196" t="s">
        <v>104</v>
      </c>
      <c r="Z79" s="199" t="s">
        <v>42</v>
      </c>
    </row>
    <row r="80" spans="1:26" ht="80.25" customHeight="1">
      <c r="A80" s="199">
        <v>76</v>
      </c>
      <c r="B80" s="193" t="s">
        <v>118</v>
      </c>
      <c r="C80" s="193" t="s">
        <v>119</v>
      </c>
      <c r="D80" s="194">
        <v>70640009</v>
      </c>
      <c r="E80" s="195">
        <v>102092681</v>
      </c>
      <c r="F80" s="195">
        <v>600134377</v>
      </c>
      <c r="G80" s="196" t="s">
        <v>254</v>
      </c>
      <c r="H80" s="196" t="s">
        <v>36</v>
      </c>
      <c r="I80" s="194" t="s">
        <v>37</v>
      </c>
      <c r="J80" s="194" t="s">
        <v>37</v>
      </c>
      <c r="K80" s="196" t="s">
        <v>255</v>
      </c>
      <c r="L80" s="253">
        <v>15000000</v>
      </c>
      <c r="M80" s="253">
        <v>12750000</v>
      </c>
      <c r="N80" s="199">
        <v>2025</v>
      </c>
      <c r="O80" s="199">
        <v>2028</v>
      </c>
      <c r="P80" s="199" t="s">
        <v>40</v>
      </c>
      <c r="Q80" s="199" t="s">
        <v>40</v>
      </c>
      <c r="R80" s="199" t="s">
        <v>40</v>
      </c>
      <c r="S80" s="199" t="s">
        <v>40</v>
      </c>
      <c r="T80" s="199"/>
      <c r="U80" s="199"/>
      <c r="V80" s="199"/>
      <c r="W80" s="199"/>
      <c r="X80" s="199"/>
      <c r="Y80" s="196" t="s">
        <v>104</v>
      </c>
      <c r="Z80" s="199" t="s">
        <v>42</v>
      </c>
    </row>
    <row r="81" spans="1:26" ht="84" customHeight="1">
      <c r="A81" s="192">
        <v>77</v>
      </c>
      <c r="B81" s="193" t="s">
        <v>118</v>
      </c>
      <c r="C81" s="193" t="s">
        <v>119</v>
      </c>
      <c r="D81" s="194">
        <v>70640009</v>
      </c>
      <c r="E81" s="195">
        <v>102092681</v>
      </c>
      <c r="F81" s="195">
        <v>600134377</v>
      </c>
      <c r="G81" s="196" t="s">
        <v>256</v>
      </c>
      <c r="H81" s="196" t="s">
        <v>36</v>
      </c>
      <c r="I81" s="194" t="s">
        <v>37</v>
      </c>
      <c r="J81" s="194" t="s">
        <v>37</v>
      </c>
      <c r="K81" s="196" t="s">
        <v>257</v>
      </c>
      <c r="L81" s="197">
        <v>9000000</v>
      </c>
      <c r="M81" s="198">
        <v>7650000</v>
      </c>
      <c r="N81" s="199">
        <v>2025</v>
      </c>
      <c r="O81" s="199">
        <v>2028</v>
      </c>
      <c r="P81" s="199" t="s">
        <v>40</v>
      </c>
      <c r="Q81" s="199" t="s">
        <v>40</v>
      </c>
      <c r="R81" s="199" t="s">
        <v>40</v>
      </c>
      <c r="S81" s="199" t="s">
        <v>40</v>
      </c>
      <c r="T81" s="199"/>
      <c r="U81" s="199"/>
      <c r="V81" s="199" t="s">
        <v>40</v>
      </c>
      <c r="W81" s="199"/>
      <c r="X81" s="199"/>
      <c r="Y81" s="196" t="s">
        <v>104</v>
      </c>
      <c r="Z81" s="199" t="s">
        <v>42</v>
      </c>
    </row>
    <row r="82" spans="1:26" ht="54.75" customHeight="1">
      <c r="A82" s="192">
        <v>78</v>
      </c>
      <c r="B82" s="193" t="s">
        <v>118</v>
      </c>
      <c r="C82" s="193" t="s">
        <v>119</v>
      </c>
      <c r="D82" s="194">
        <v>70640009</v>
      </c>
      <c r="E82" s="195">
        <v>102092681</v>
      </c>
      <c r="F82" s="195">
        <v>600134377</v>
      </c>
      <c r="G82" s="196" t="s">
        <v>219</v>
      </c>
      <c r="H82" s="196" t="s">
        <v>36</v>
      </c>
      <c r="I82" s="194" t="s">
        <v>37</v>
      </c>
      <c r="J82" s="194" t="s">
        <v>37</v>
      </c>
      <c r="K82" s="196" t="s">
        <v>258</v>
      </c>
      <c r="L82" s="197">
        <v>400000</v>
      </c>
      <c r="M82" s="198">
        <v>340000</v>
      </c>
      <c r="N82" s="199">
        <v>2024</v>
      </c>
      <c r="O82" s="199">
        <v>2028</v>
      </c>
      <c r="P82" s="199" t="s">
        <v>40</v>
      </c>
      <c r="Q82" s="199" t="s">
        <v>40</v>
      </c>
      <c r="R82" s="199" t="s">
        <v>40</v>
      </c>
      <c r="S82" s="199" t="s">
        <v>40</v>
      </c>
      <c r="T82" s="199"/>
      <c r="U82" s="199"/>
      <c r="V82" s="199" t="s">
        <v>40</v>
      </c>
      <c r="W82" s="199"/>
      <c r="X82" s="199"/>
      <c r="Y82" s="196" t="s">
        <v>104</v>
      </c>
      <c r="Z82" s="199" t="s">
        <v>42</v>
      </c>
    </row>
    <row r="83" spans="1:26" ht="204">
      <c r="A83" s="192">
        <v>79</v>
      </c>
      <c r="B83" s="193" t="s">
        <v>259</v>
      </c>
      <c r="C83" s="193" t="s">
        <v>260</v>
      </c>
      <c r="D83" s="194">
        <v>75026473</v>
      </c>
      <c r="E83" s="195">
        <v>102080038</v>
      </c>
      <c r="F83" s="195">
        <v>650016718</v>
      </c>
      <c r="G83" s="196" t="s">
        <v>261</v>
      </c>
      <c r="H83" s="196" t="s">
        <v>36</v>
      </c>
      <c r="I83" s="194" t="s">
        <v>37</v>
      </c>
      <c r="J83" s="194" t="s">
        <v>262</v>
      </c>
      <c r="K83" s="196" t="s">
        <v>263</v>
      </c>
      <c r="L83" s="197">
        <v>1500000</v>
      </c>
      <c r="M83" s="198">
        <v>1275000</v>
      </c>
      <c r="N83" s="186">
        <v>45658</v>
      </c>
      <c r="O83" s="186">
        <v>45992</v>
      </c>
      <c r="P83" s="199" t="s">
        <v>40</v>
      </c>
      <c r="Q83" s="199" t="s">
        <v>40</v>
      </c>
      <c r="R83" s="199" t="s">
        <v>40</v>
      </c>
      <c r="S83" s="199" t="s">
        <v>40</v>
      </c>
      <c r="T83" s="207" t="s">
        <v>40</v>
      </c>
      <c r="U83" s="199"/>
      <c r="V83" s="199"/>
      <c r="W83" s="199"/>
      <c r="X83" s="199" t="s">
        <v>40</v>
      </c>
      <c r="Y83" s="196" t="s">
        <v>264</v>
      </c>
      <c r="Z83" s="199"/>
    </row>
    <row r="84" spans="1:26" ht="209.25" customHeight="1">
      <c r="A84" s="192">
        <v>80</v>
      </c>
      <c r="B84" s="193" t="s">
        <v>259</v>
      </c>
      <c r="C84" s="193" t="s">
        <v>260</v>
      </c>
      <c r="D84" s="194">
        <v>75026473</v>
      </c>
      <c r="E84" s="195">
        <v>102068941</v>
      </c>
      <c r="F84" s="195">
        <v>650016718</v>
      </c>
      <c r="G84" s="196" t="s">
        <v>265</v>
      </c>
      <c r="H84" s="196" t="s">
        <v>36</v>
      </c>
      <c r="I84" s="194" t="s">
        <v>37</v>
      </c>
      <c r="J84" s="194" t="s">
        <v>262</v>
      </c>
      <c r="K84" s="196" t="s">
        <v>266</v>
      </c>
      <c r="L84" s="197">
        <v>7500000</v>
      </c>
      <c r="M84" s="198">
        <v>6375000</v>
      </c>
      <c r="N84" s="199">
        <v>2026</v>
      </c>
      <c r="O84" s="199">
        <v>2028</v>
      </c>
      <c r="P84" s="199" t="s">
        <v>40</v>
      </c>
      <c r="Q84" s="199" t="s">
        <v>40</v>
      </c>
      <c r="R84" s="199" t="s">
        <v>40</v>
      </c>
      <c r="S84" s="199" t="s">
        <v>40</v>
      </c>
      <c r="T84" s="207" t="s">
        <v>40</v>
      </c>
      <c r="U84" s="199"/>
      <c r="V84" s="199"/>
      <c r="W84" s="199"/>
      <c r="X84" s="199" t="s">
        <v>40</v>
      </c>
      <c r="Y84" s="196" t="s">
        <v>51</v>
      </c>
      <c r="Z84" s="192"/>
    </row>
    <row r="85" spans="1:26" ht="120.75" customHeight="1">
      <c r="A85" s="192">
        <v>81</v>
      </c>
      <c r="B85" s="193" t="s">
        <v>259</v>
      </c>
      <c r="C85" s="193" t="s">
        <v>260</v>
      </c>
      <c r="D85" s="194">
        <v>75026473</v>
      </c>
      <c r="E85" s="195">
        <v>102068941</v>
      </c>
      <c r="F85" s="195">
        <v>650016718</v>
      </c>
      <c r="G85" s="196" t="s">
        <v>267</v>
      </c>
      <c r="H85" s="196" t="s">
        <v>36</v>
      </c>
      <c r="I85" s="194" t="s">
        <v>37</v>
      </c>
      <c r="J85" s="194" t="s">
        <v>262</v>
      </c>
      <c r="K85" s="196" t="s">
        <v>268</v>
      </c>
      <c r="L85" s="197">
        <v>2000000</v>
      </c>
      <c r="M85" s="198">
        <v>1700000</v>
      </c>
      <c r="N85" s="199">
        <v>2026</v>
      </c>
      <c r="O85" s="199">
        <v>2028</v>
      </c>
      <c r="P85" s="199"/>
      <c r="Q85" s="199" t="s">
        <v>40</v>
      </c>
      <c r="R85" s="201"/>
      <c r="S85" s="268" t="s">
        <v>40</v>
      </c>
      <c r="T85" s="207" t="s">
        <v>40</v>
      </c>
      <c r="U85" s="269"/>
      <c r="V85" s="201"/>
      <c r="W85" s="201"/>
      <c r="X85" s="199" t="s">
        <v>40</v>
      </c>
      <c r="Y85" s="196" t="s">
        <v>51</v>
      </c>
      <c r="Z85" s="192"/>
    </row>
    <row r="86" spans="1:26" ht="153">
      <c r="A86" s="192">
        <v>82</v>
      </c>
      <c r="B86" s="193" t="s">
        <v>259</v>
      </c>
      <c r="C86" s="193" t="s">
        <v>260</v>
      </c>
      <c r="D86" s="194">
        <v>75026473</v>
      </c>
      <c r="E86" s="195">
        <v>102068941</v>
      </c>
      <c r="F86" s="195">
        <v>650016718</v>
      </c>
      <c r="G86" s="196" t="s">
        <v>269</v>
      </c>
      <c r="H86" s="196" t="s">
        <v>36</v>
      </c>
      <c r="I86" s="194" t="s">
        <v>37</v>
      </c>
      <c r="J86" s="194" t="s">
        <v>262</v>
      </c>
      <c r="K86" s="196" t="s">
        <v>270</v>
      </c>
      <c r="L86" s="197">
        <v>5000000</v>
      </c>
      <c r="M86" s="198">
        <v>4250000</v>
      </c>
      <c r="N86" s="199">
        <v>2026</v>
      </c>
      <c r="O86" s="199">
        <v>2028</v>
      </c>
      <c r="P86" s="199"/>
      <c r="Q86" s="201"/>
      <c r="R86" s="201"/>
      <c r="S86" s="201"/>
      <c r="T86" s="207" t="s">
        <v>40</v>
      </c>
      <c r="U86" s="201"/>
      <c r="V86" s="201"/>
      <c r="W86" s="199" t="s">
        <v>40</v>
      </c>
      <c r="X86" s="201"/>
      <c r="Y86" s="196" t="s">
        <v>51</v>
      </c>
      <c r="Z86" s="192"/>
    </row>
    <row r="87" spans="1:26" ht="91.5" customHeight="1">
      <c r="A87" s="192">
        <v>83</v>
      </c>
      <c r="B87" s="193" t="s">
        <v>271</v>
      </c>
      <c r="C87" s="193" t="s">
        <v>167</v>
      </c>
      <c r="D87" s="194">
        <v>70640271</v>
      </c>
      <c r="E87" s="195">
        <v>119600927</v>
      </c>
      <c r="F87" s="195">
        <v>600134661</v>
      </c>
      <c r="G87" s="196" t="s">
        <v>272</v>
      </c>
      <c r="H87" s="196" t="s">
        <v>36</v>
      </c>
      <c r="I87" s="194" t="s">
        <v>37</v>
      </c>
      <c r="J87" s="194" t="s">
        <v>169</v>
      </c>
      <c r="K87" s="196" t="s">
        <v>273</v>
      </c>
      <c r="L87" s="197">
        <v>20000000</v>
      </c>
      <c r="M87" s="198">
        <v>17000000</v>
      </c>
      <c r="N87" s="199">
        <v>2025</v>
      </c>
      <c r="O87" s="199">
        <v>2028</v>
      </c>
      <c r="P87" s="199" t="s">
        <v>40</v>
      </c>
      <c r="Q87" s="192" t="s">
        <v>40</v>
      </c>
      <c r="R87" s="192" t="s">
        <v>40</v>
      </c>
      <c r="S87" s="192" t="s">
        <v>40</v>
      </c>
      <c r="T87" s="207" t="s">
        <v>40</v>
      </c>
      <c r="U87" s="192"/>
      <c r="V87" s="192"/>
      <c r="W87" s="199" t="s">
        <v>40</v>
      </c>
      <c r="X87" s="192" t="s">
        <v>40</v>
      </c>
      <c r="Y87" s="196" t="s">
        <v>274</v>
      </c>
      <c r="Z87" s="192"/>
    </row>
    <row r="88" spans="1:26" ht="93" customHeight="1">
      <c r="A88" s="268">
        <v>84</v>
      </c>
      <c r="B88" s="270" t="s">
        <v>127</v>
      </c>
      <c r="C88" s="270" t="s">
        <v>119</v>
      </c>
      <c r="D88" s="257">
        <v>61955612</v>
      </c>
      <c r="E88" s="271">
        <v>61955612</v>
      </c>
      <c r="F88" s="271">
        <v>600134270</v>
      </c>
      <c r="G88" s="270" t="s">
        <v>275</v>
      </c>
      <c r="H88" s="270" t="s">
        <v>36</v>
      </c>
      <c r="I88" s="257" t="s">
        <v>37</v>
      </c>
      <c r="J88" s="257" t="s">
        <v>37</v>
      </c>
      <c r="K88" s="270" t="s">
        <v>276</v>
      </c>
      <c r="L88" s="253">
        <v>9400000</v>
      </c>
      <c r="M88" s="253">
        <v>7990000</v>
      </c>
      <c r="N88" s="268" t="s">
        <v>277</v>
      </c>
      <c r="O88" s="268">
        <v>2027</v>
      </c>
      <c r="P88" s="268"/>
      <c r="Q88" s="268" t="s">
        <v>40</v>
      </c>
      <c r="R88" s="268" t="s">
        <v>40</v>
      </c>
      <c r="S88" s="268" t="s">
        <v>40</v>
      </c>
      <c r="T88" s="268"/>
      <c r="U88" s="268"/>
      <c r="V88" s="272"/>
      <c r="W88" s="272"/>
      <c r="X88" s="272"/>
      <c r="Y88" s="254" t="s">
        <v>278</v>
      </c>
      <c r="Z88" s="268" t="s">
        <v>42</v>
      </c>
    </row>
    <row r="89" spans="1:26" ht="76.5">
      <c r="A89" s="268">
        <v>85</v>
      </c>
      <c r="B89" s="273" t="s">
        <v>184</v>
      </c>
      <c r="C89" s="273" t="s">
        <v>119</v>
      </c>
      <c r="D89" s="244">
        <v>70983712</v>
      </c>
      <c r="E89" s="274">
        <v>650019776</v>
      </c>
      <c r="F89" s="274">
        <v>650019776</v>
      </c>
      <c r="G89" s="273" t="s">
        <v>279</v>
      </c>
      <c r="H89" s="250" t="s">
        <v>36</v>
      </c>
      <c r="I89" s="275" t="s">
        <v>37</v>
      </c>
      <c r="J89" s="275" t="s">
        <v>37</v>
      </c>
      <c r="K89" s="273" t="s">
        <v>280</v>
      </c>
      <c r="L89" s="276">
        <v>5000000</v>
      </c>
      <c r="M89" s="253">
        <v>4250000</v>
      </c>
      <c r="N89" s="277">
        <v>46023</v>
      </c>
      <c r="O89" s="277">
        <v>47088</v>
      </c>
      <c r="P89" s="278"/>
      <c r="Q89" s="278"/>
      <c r="R89" s="278"/>
      <c r="S89" s="272" t="s">
        <v>40</v>
      </c>
      <c r="T89" s="278"/>
      <c r="U89" s="278"/>
      <c r="V89" s="278"/>
      <c r="W89" s="278"/>
      <c r="X89" s="272" t="s">
        <v>40</v>
      </c>
      <c r="Y89" s="250" t="s">
        <v>51</v>
      </c>
      <c r="Z89" s="269"/>
    </row>
    <row r="90" spans="1:26" ht="79.5" customHeight="1">
      <c r="A90" s="268">
        <v>86</v>
      </c>
      <c r="B90" s="273" t="s">
        <v>184</v>
      </c>
      <c r="C90" s="273" t="s">
        <v>119</v>
      </c>
      <c r="D90" s="244">
        <v>70983712</v>
      </c>
      <c r="E90" s="274">
        <v>650019776</v>
      </c>
      <c r="F90" s="274">
        <v>650019776</v>
      </c>
      <c r="G90" s="279" t="s">
        <v>387</v>
      </c>
      <c r="H90" s="250" t="s">
        <v>36</v>
      </c>
      <c r="I90" s="275" t="s">
        <v>37</v>
      </c>
      <c r="J90" s="275" t="s">
        <v>37</v>
      </c>
      <c r="K90" s="273" t="s">
        <v>281</v>
      </c>
      <c r="L90" s="276">
        <v>5000000</v>
      </c>
      <c r="M90" s="276">
        <v>4250000</v>
      </c>
      <c r="N90" s="272">
        <v>2025</v>
      </c>
      <c r="O90" s="272">
        <v>2028</v>
      </c>
      <c r="P90" s="272" t="s">
        <v>40</v>
      </c>
      <c r="Q90" s="272" t="s">
        <v>40</v>
      </c>
      <c r="R90" s="272" t="s">
        <v>40</v>
      </c>
      <c r="S90" s="272" t="s">
        <v>40</v>
      </c>
      <c r="T90" s="269"/>
      <c r="U90" s="269"/>
      <c r="V90" s="269"/>
      <c r="W90" s="269"/>
      <c r="X90" s="269"/>
      <c r="Y90" s="250" t="s">
        <v>51</v>
      </c>
      <c r="Z90" s="269"/>
    </row>
    <row r="91" spans="1:26" ht="82.5" customHeight="1">
      <c r="A91" s="268">
        <v>87</v>
      </c>
      <c r="B91" s="273" t="s">
        <v>184</v>
      </c>
      <c r="C91" s="273" t="s">
        <v>119</v>
      </c>
      <c r="D91" s="244">
        <v>70983712</v>
      </c>
      <c r="E91" s="274">
        <v>650019776</v>
      </c>
      <c r="F91" s="274">
        <v>650019776</v>
      </c>
      <c r="G91" s="273" t="s">
        <v>282</v>
      </c>
      <c r="H91" s="250" t="s">
        <v>36</v>
      </c>
      <c r="I91" s="275" t="s">
        <v>37</v>
      </c>
      <c r="J91" s="275" t="s">
        <v>37</v>
      </c>
      <c r="K91" s="273" t="s">
        <v>283</v>
      </c>
      <c r="L91" s="276">
        <v>5000000</v>
      </c>
      <c r="M91" s="276">
        <v>4250000</v>
      </c>
      <c r="N91" s="272">
        <v>2025</v>
      </c>
      <c r="O91" s="272">
        <v>2028</v>
      </c>
      <c r="P91" s="272" t="s">
        <v>40</v>
      </c>
      <c r="Q91" s="272" t="s">
        <v>40</v>
      </c>
      <c r="R91" s="272" t="s">
        <v>40</v>
      </c>
      <c r="S91" s="272" t="s">
        <v>40</v>
      </c>
      <c r="T91" s="269"/>
      <c r="U91" s="269"/>
      <c r="V91" s="269"/>
      <c r="W91" s="269"/>
      <c r="X91" s="269"/>
      <c r="Y91" s="250" t="s">
        <v>51</v>
      </c>
      <c r="Z91" s="269"/>
    </row>
    <row r="92" spans="1:26" ht="82.5" customHeight="1">
      <c r="A92" s="268">
        <v>88</v>
      </c>
      <c r="B92" s="273" t="s">
        <v>184</v>
      </c>
      <c r="C92" s="273" t="s">
        <v>119</v>
      </c>
      <c r="D92" s="244">
        <v>70983712</v>
      </c>
      <c r="E92" s="274">
        <v>650019776</v>
      </c>
      <c r="F92" s="274">
        <v>650019776</v>
      </c>
      <c r="G92" s="273" t="s">
        <v>284</v>
      </c>
      <c r="H92" s="250" t="s">
        <v>36</v>
      </c>
      <c r="I92" s="275" t="s">
        <v>37</v>
      </c>
      <c r="J92" s="275" t="s">
        <v>37</v>
      </c>
      <c r="K92" s="273" t="s">
        <v>285</v>
      </c>
      <c r="L92" s="276">
        <v>5000000</v>
      </c>
      <c r="M92" s="276">
        <v>4250000</v>
      </c>
      <c r="N92" s="272">
        <v>2025</v>
      </c>
      <c r="O92" s="272">
        <v>2028</v>
      </c>
      <c r="P92" s="272" t="s">
        <v>40</v>
      </c>
      <c r="Q92" s="272" t="s">
        <v>40</v>
      </c>
      <c r="R92" s="272" t="s">
        <v>40</v>
      </c>
      <c r="S92" s="272" t="s">
        <v>40</v>
      </c>
      <c r="T92" s="272"/>
      <c r="U92" s="272"/>
      <c r="V92" s="272"/>
      <c r="W92" s="272"/>
      <c r="X92" s="272"/>
      <c r="Y92" s="250" t="s">
        <v>51</v>
      </c>
      <c r="Z92" s="269"/>
    </row>
    <row r="93" spans="1:26" ht="107.25" customHeight="1">
      <c r="A93" s="268">
        <v>89</v>
      </c>
      <c r="B93" s="273" t="s">
        <v>184</v>
      </c>
      <c r="C93" s="273" t="s">
        <v>119</v>
      </c>
      <c r="D93" s="244">
        <v>70983712</v>
      </c>
      <c r="E93" s="274">
        <v>650019776</v>
      </c>
      <c r="F93" s="274">
        <v>650019776</v>
      </c>
      <c r="G93" s="273" t="s">
        <v>219</v>
      </c>
      <c r="H93" s="250" t="s">
        <v>36</v>
      </c>
      <c r="I93" s="275" t="s">
        <v>37</v>
      </c>
      <c r="J93" s="275" t="s">
        <v>37</v>
      </c>
      <c r="K93" s="273" t="s">
        <v>286</v>
      </c>
      <c r="L93" s="276">
        <v>4000000</v>
      </c>
      <c r="M93" s="276">
        <v>3400000</v>
      </c>
      <c r="N93" s="272">
        <v>2025</v>
      </c>
      <c r="O93" s="272">
        <v>2028</v>
      </c>
      <c r="P93" s="272" t="s">
        <v>40</v>
      </c>
      <c r="Q93" s="272" t="s">
        <v>40</v>
      </c>
      <c r="R93" s="272" t="s">
        <v>40</v>
      </c>
      <c r="S93" s="272" t="s">
        <v>40</v>
      </c>
      <c r="T93" s="272"/>
      <c r="U93" s="272"/>
      <c r="V93" s="272" t="s">
        <v>40</v>
      </c>
      <c r="W93" s="272"/>
      <c r="X93" s="272"/>
      <c r="Y93" s="250" t="s">
        <v>51</v>
      </c>
      <c r="Z93" s="269"/>
    </row>
    <row r="94" spans="1:26" ht="96" customHeight="1">
      <c r="A94" s="268">
        <v>90</v>
      </c>
      <c r="B94" s="273" t="s">
        <v>287</v>
      </c>
      <c r="C94" s="273" t="s">
        <v>119</v>
      </c>
      <c r="D94" s="244">
        <v>70983739</v>
      </c>
      <c r="E94" s="274">
        <v>102068976</v>
      </c>
      <c r="F94" s="274">
        <v>650018443</v>
      </c>
      <c r="G94" s="273" t="s">
        <v>288</v>
      </c>
      <c r="H94" s="250" t="s">
        <v>36</v>
      </c>
      <c r="I94" s="275" t="s">
        <v>37</v>
      </c>
      <c r="J94" s="275" t="s">
        <v>37</v>
      </c>
      <c r="K94" s="273" t="s">
        <v>289</v>
      </c>
      <c r="L94" s="276">
        <v>5000000</v>
      </c>
      <c r="M94" s="276">
        <v>4250000</v>
      </c>
      <c r="N94" s="272">
        <v>2025</v>
      </c>
      <c r="O94" s="272">
        <v>2028</v>
      </c>
      <c r="P94" s="272" t="s">
        <v>40</v>
      </c>
      <c r="Q94" s="272" t="s">
        <v>40</v>
      </c>
      <c r="R94" s="272" t="s">
        <v>40</v>
      </c>
      <c r="S94" s="272" t="s">
        <v>40</v>
      </c>
      <c r="T94" s="272" t="s">
        <v>40</v>
      </c>
      <c r="U94" s="272"/>
      <c r="V94" s="272"/>
      <c r="W94" s="272"/>
      <c r="X94" s="272"/>
      <c r="Y94" s="250" t="s">
        <v>290</v>
      </c>
      <c r="Z94" s="269"/>
    </row>
    <row r="95" spans="1:26" ht="105" customHeight="1">
      <c r="A95" s="268">
        <v>91</v>
      </c>
      <c r="B95" s="273" t="s">
        <v>287</v>
      </c>
      <c r="C95" s="273" t="s">
        <v>119</v>
      </c>
      <c r="D95" s="244">
        <v>70983739</v>
      </c>
      <c r="E95" s="274">
        <v>102068976</v>
      </c>
      <c r="F95" s="274">
        <v>650018443</v>
      </c>
      <c r="G95" s="273" t="s">
        <v>291</v>
      </c>
      <c r="H95" s="250" t="s">
        <v>36</v>
      </c>
      <c r="I95" s="275" t="s">
        <v>37</v>
      </c>
      <c r="J95" s="275" t="s">
        <v>37</v>
      </c>
      <c r="K95" s="273" t="s">
        <v>292</v>
      </c>
      <c r="L95" s="276">
        <v>4000000</v>
      </c>
      <c r="M95" s="276">
        <v>3400000</v>
      </c>
      <c r="N95" s="272">
        <v>2025</v>
      </c>
      <c r="O95" s="272">
        <v>2028</v>
      </c>
      <c r="P95" s="272" t="s">
        <v>40</v>
      </c>
      <c r="Q95" s="272" t="s">
        <v>40</v>
      </c>
      <c r="R95" s="272" t="s">
        <v>40</v>
      </c>
      <c r="S95" s="272" t="s">
        <v>40</v>
      </c>
      <c r="T95" s="272" t="s">
        <v>40</v>
      </c>
      <c r="U95" s="272"/>
      <c r="V95" s="272"/>
      <c r="W95" s="272"/>
      <c r="X95" s="272"/>
      <c r="Y95" s="250" t="s">
        <v>290</v>
      </c>
      <c r="Z95" s="269"/>
    </row>
    <row r="96" spans="1:26" ht="93" customHeight="1">
      <c r="A96" s="268">
        <v>92</v>
      </c>
      <c r="B96" s="273" t="s">
        <v>287</v>
      </c>
      <c r="C96" s="273" t="s">
        <v>119</v>
      </c>
      <c r="D96" s="244">
        <v>70983739</v>
      </c>
      <c r="E96" s="274">
        <v>102068976</v>
      </c>
      <c r="F96" s="274">
        <v>650018443</v>
      </c>
      <c r="G96" s="273" t="s">
        <v>254</v>
      </c>
      <c r="H96" s="250" t="s">
        <v>36</v>
      </c>
      <c r="I96" s="275" t="s">
        <v>37</v>
      </c>
      <c r="J96" s="275" t="s">
        <v>37</v>
      </c>
      <c r="K96" s="273" t="s">
        <v>293</v>
      </c>
      <c r="L96" s="276">
        <v>6000000</v>
      </c>
      <c r="M96" s="276">
        <v>5100000</v>
      </c>
      <c r="N96" s="272">
        <v>2025</v>
      </c>
      <c r="O96" s="272">
        <v>2028</v>
      </c>
      <c r="P96" s="272" t="s">
        <v>40</v>
      </c>
      <c r="Q96" s="272" t="s">
        <v>40</v>
      </c>
      <c r="R96" s="272" t="s">
        <v>40</v>
      </c>
      <c r="S96" s="272" t="s">
        <v>40</v>
      </c>
      <c r="T96" s="272" t="s">
        <v>40</v>
      </c>
      <c r="U96" s="272"/>
      <c r="V96" s="272"/>
      <c r="W96" s="272"/>
      <c r="X96" s="272"/>
      <c r="Y96" s="250" t="s">
        <v>290</v>
      </c>
      <c r="Z96" s="269"/>
    </row>
    <row r="97" spans="1:26" ht="134.25" customHeight="1">
      <c r="A97" s="268">
        <v>93</v>
      </c>
      <c r="B97" s="250" t="s">
        <v>137</v>
      </c>
      <c r="C97" s="259" t="s">
        <v>119</v>
      </c>
      <c r="D97" s="257">
        <v>619555319</v>
      </c>
      <c r="E97" s="271">
        <v>61955531</v>
      </c>
      <c r="F97" s="271">
        <v>600134334</v>
      </c>
      <c r="G97" s="259" t="s">
        <v>294</v>
      </c>
      <c r="H97" s="259" t="s">
        <v>36</v>
      </c>
      <c r="I97" s="257" t="s">
        <v>37</v>
      </c>
      <c r="J97" s="257" t="s">
        <v>37</v>
      </c>
      <c r="K97" s="259" t="s">
        <v>295</v>
      </c>
      <c r="L97" s="253">
        <v>8900000</v>
      </c>
      <c r="M97" s="253">
        <v>7565000</v>
      </c>
      <c r="N97" s="280">
        <v>46054</v>
      </c>
      <c r="O97" s="280">
        <v>46722</v>
      </c>
      <c r="P97" s="268"/>
      <c r="Q97" s="268"/>
      <c r="R97" s="268"/>
      <c r="S97" s="268" t="s">
        <v>40</v>
      </c>
      <c r="T97" s="268"/>
      <c r="U97" s="268"/>
      <c r="V97" s="268"/>
      <c r="W97" s="268"/>
      <c r="X97" s="268" t="s">
        <v>40</v>
      </c>
      <c r="Y97" s="259" t="s">
        <v>95</v>
      </c>
      <c r="Z97" s="268" t="s">
        <v>42</v>
      </c>
    </row>
    <row r="98" spans="1:26" ht="133.5" customHeight="1">
      <c r="A98" s="268">
        <v>94</v>
      </c>
      <c r="B98" s="250" t="s">
        <v>137</v>
      </c>
      <c r="C98" s="259" t="s">
        <v>119</v>
      </c>
      <c r="D98" s="257">
        <v>619555319</v>
      </c>
      <c r="E98" s="271">
        <v>61955531</v>
      </c>
      <c r="F98" s="271">
        <v>600134334</v>
      </c>
      <c r="G98" s="259" t="s">
        <v>296</v>
      </c>
      <c r="H98" s="259" t="s">
        <v>36</v>
      </c>
      <c r="I98" s="257" t="s">
        <v>37</v>
      </c>
      <c r="J98" s="257" t="s">
        <v>37</v>
      </c>
      <c r="K98" s="259" t="s">
        <v>297</v>
      </c>
      <c r="L98" s="253">
        <v>8000000</v>
      </c>
      <c r="M98" s="253">
        <v>6800000</v>
      </c>
      <c r="N98" s="280">
        <v>45689</v>
      </c>
      <c r="O98" s="280">
        <v>46722</v>
      </c>
      <c r="P98" s="268" t="s">
        <v>40</v>
      </c>
      <c r="Q98" s="268" t="s">
        <v>40</v>
      </c>
      <c r="R98" s="268" t="s">
        <v>40</v>
      </c>
      <c r="S98" s="268" t="s">
        <v>40</v>
      </c>
      <c r="T98" s="268"/>
      <c r="U98" s="268"/>
      <c r="V98" s="268"/>
      <c r="W98" s="268"/>
      <c r="X98" s="268"/>
      <c r="Y98" s="259" t="s">
        <v>95</v>
      </c>
      <c r="Z98" s="272" t="s">
        <v>42</v>
      </c>
    </row>
    <row r="99" spans="1:26" ht="81" customHeight="1">
      <c r="A99" s="268">
        <v>95</v>
      </c>
      <c r="B99" s="250" t="s">
        <v>137</v>
      </c>
      <c r="C99" s="259" t="s">
        <v>119</v>
      </c>
      <c r="D99" s="257">
        <v>619555319</v>
      </c>
      <c r="E99" s="271">
        <v>61955531</v>
      </c>
      <c r="F99" s="271">
        <v>600134334</v>
      </c>
      <c r="G99" s="259" t="s">
        <v>298</v>
      </c>
      <c r="H99" s="259" t="s">
        <v>36</v>
      </c>
      <c r="I99" s="257" t="s">
        <v>37</v>
      </c>
      <c r="J99" s="257" t="s">
        <v>37</v>
      </c>
      <c r="K99" s="259" t="s">
        <v>299</v>
      </c>
      <c r="L99" s="253">
        <v>6000000</v>
      </c>
      <c r="M99" s="253">
        <v>5100000</v>
      </c>
      <c r="N99" s="280">
        <v>45689</v>
      </c>
      <c r="O99" s="280">
        <v>47088</v>
      </c>
      <c r="P99" s="268" t="s">
        <v>40</v>
      </c>
      <c r="Q99" s="268" t="s">
        <v>40</v>
      </c>
      <c r="R99" s="268" t="s">
        <v>40</v>
      </c>
      <c r="S99" s="268" t="s">
        <v>40</v>
      </c>
      <c r="T99" s="268"/>
      <c r="U99" s="268"/>
      <c r="V99" s="268"/>
      <c r="W99" s="268"/>
      <c r="X99" s="268"/>
      <c r="Y99" s="259" t="s">
        <v>300</v>
      </c>
      <c r="Z99" s="269"/>
    </row>
    <row r="100" spans="1:26" ht="255">
      <c r="A100" s="268">
        <v>96</v>
      </c>
      <c r="B100" s="250" t="s">
        <v>123</v>
      </c>
      <c r="C100" s="259" t="s">
        <v>119</v>
      </c>
      <c r="D100" s="257">
        <v>847119</v>
      </c>
      <c r="E100" s="271">
        <v>847119</v>
      </c>
      <c r="F100" s="271">
        <v>600134369</v>
      </c>
      <c r="G100" s="259" t="s">
        <v>301</v>
      </c>
      <c r="H100" s="259" t="s">
        <v>36</v>
      </c>
      <c r="I100" s="257" t="s">
        <v>37</v>
      </c>
      <c r="J100" s="257" t="s">
        <v>37</v>
      </c>
      <c r="K100" s="259" t="s">
        <v>302</v>
      </c>
      <c r="L100" s="253">
        <v>6000000</v>
      </c>
      <c r="M100" s="253">
        <v>5100000</v>
      </c>
      <c r="N100" s="280">
        <v>45689</v>
      </c>
      <c r="O100" s="280">
        <v>46722</v>
      </c>
      <c r="P100" s="268"/>
      <c r="Q100" s="268" t="s">
        <v>40</v>
      </c>
      <c r="R100" s="268" t="s">
        <v>40</v>
      </c>
      <c r="S100" s="268" t="s">
        <v>40</v>
      </c>
      <c r="T100" s="268"/>
      <c r="U100" s="268"/>
      <c r="V100" s="268" t="s">
        <v>40</v>
      </c>
      <c r="W100" s="268" t="s">
        <v>40</v>
      </c>
      <c r="X100" s="268"/>
      <c r="Y100" s="259" t="s">
        <v>104</v>
      </c>
      <c r="Z100" s="272" t="s">
        <v>42</v>
      </c>
    </row>
    <row r="101" spans="1:26" ht="135" customHeight="1">
      <c r="A101" s="268">
        <v>97</v>
      </c>
      <c r="B101" s="270" t="s">
        <v>57</v>
      </c>
      <c r="C101" s="270" t="s">
        <v>58</v>
      </c>
      <c r="D101" s="271">
        <v>60801701</v>
      </c>
      <c r="E101" s="271">
        <v>60801701</v>
      </c>
      <c r="F101" s="271">
        <v>600134059</v>
      </c>
      <c r="G101" s="259" t="s">
        <v>303</v>
      </c>
      <c r="H101" s="259" t="s">
        <v>36</v>
      </c>
      <c r="I101" s="257" t="s">
        <v>37</v>
      </c>
      <c r="J101" s="257" t="s">
        <v>60</v>
      </c>
      <c r="K101" s="259" t="s">
        <v>295</v>
      </c>
      <c r="L101" s="253">
        <v>4000000</v>
      </c>
      <c r="M101" s="253">
        <v>3400000</v>
      </c>
      <c r="N101" s="280">
        <v>46023</v>
      </c>
      <c r="O101" s="280">
        <v>47088</v>
      </c>
      <c r="P101" s="268"/>
      <c r="Q101" s="268"/>
      <c r="R101" s="268"/>
      <c r="S101" s="268" t="s">
        <v>40</v>
      </c>
      <c r="T101" s="268"/>
      <c r="U101" s="268"/>
      <c r="V101" s="268"/>
      <c r="W101" s="268"/>
      <c r="X101" s="268" t="s">
        <v>40</v>
      </c>
      <c r="Y101" s="259" t="s">
        <v>290</v>
      </c>
      <c r="Z101" s="272" t="s">
        <v>42</v>
      </c>
    </row>
    <row r="102" spans="1:26" ht="260.25" customHeight="1">
      <c r="A102" s="268">
        <v>98</v>
      </c>
      <c r="B102" s="250" t="s">
        <v>259</v>
      </c>
      <c r="C102" s="257" t="s">
        <v>260</v>
      </c>
      <c r="D102" s="257">
        <v>75026473</v>
      </c>
      <c r="E102" s="271">
        <v>102068941</v>
      </c>
      <c r="F102" s="271">
        <v>650016718</v>
      </c>
      <c r="G102" s="259" t="s">
        <v>304</v>
      </c>
      <c r="H102" s="259" t="s">
        <v>36</v>
      </c>
      <c r="I102" s="257" t="s">
        <v>37</v>
      </c>
      <c r="J102" s="257" t="s">
        <v>262</v>
      </c>
      <c r="K102" s="259" t="s">
        <v>305</v>
      </c>
      <c r="L102" s="253">
        <v>3000000</v>
      </c>
      <c r="M102" s="253">
        <v>2550000</v>
      </c>
      <c r="N102" s="280">
        <v>46023</v>
      </c>
      <c r="O102" s="280">
        <v>46357</v>
      </c>
      <c r="P102" s="268" t="s">
        <v>40</v>
      </c>
      <c r="Q102" s="268" t="s">
        <v>40</v>
      </c>
      <c r="R102" s="268" t="s">
        <v>40</v>
      </c>
      <c r="S102" s="268" t="s">
        <v>40</v>
      </c>
      <c r="T102" s="207" t="s">
        <v>40</v>
      </c>
      <c r="U102" s="268"/>
      <c r="V102" s="268"/>
      <c r="W102" s="268"/>
      <c r="X102" s="268" t="s">
        <v>40</v>
      </c>
      <c r="Y102" s="259" t="s">
        <v>306</v>
      </c>
      <c r="Z102" s="269"/>
    </row>
    <row r="103" spans="1:26" ht="84" customHeight="1">
      <c r="A103" s="263">
        <v>99</v>
      </c>
      <c r="B103" s="281" t="s">
        <v>162</v>
      </c>
      <c r="C103" s="265" t="s">
        <v>119</v>
      </c>
      <c r="D103" s="282">
        <v>70983721</v>
      </c>
      <c r="E103" s="283">
        <v>650019962</v>
      </c>
      <c r="F103" s="283">
        <v>600134687</v>
      </c>
      <c r="G103" s="265" t="s">
        <v>256</v>
      </c>
      <c r="H103" s="265" t="s">
        <v>36</v>
      </c>
      <c r="I103" s="282" t="s">
        <v>37</v>
      </c>
      <c r="J103" s="282" t="s">
        <v>37</v>
      </c>
      <c r="K103" s="265" t="s">
        <v>257</v>
      </c>
      <c r="L103" s="284">
        <v>3000000</v>
      </c>
      <c r="M103" s="284">
        <f>L103/100*85</f>
        <v>2550000</v>
      </c>
      <c r="N103" s="207">
        <v>2026</v>
      </c>
      <c r="O103" s="207">
        <v>2028</v>
      </c>
      <c r="P103" s="207" t="s">
        <v>40</v>
      </c>
      <c r="Q103" s="207" t="s">
        <v>40</v>
      </c>
      <c r="R103" s="207" t="s">
        <v>40</v>
      </c>
      <c r="S103" s="207" t="s">
        <v>40</v>
      </c>
      <c r="T103" s="285"/>
      <c r="U103" s="285"/>
      <c r="V103" s="207" t="s">
        <v>40</v>
      </c>
      <c r="W103" s="285"/>
      <c r="X103" s="285"/>
      <c r="Y103" s="265" t="s">
        <v>40</v>
      </c>
      <c r="Z103" s="207" t="s">
        <v>42</v>
      </c>
    </row>
    <row r="104" spans="1:26" ht="158.25" customHeight="1">
      <c r="A104" s="263">
        <v>100</v>
      </c>
      <c r="B104" s="281" t="s">
        <v>162</v>
      </c>
      <c r="C104" s="265" t="s">
        <v>119</v>
      </c>
      <c r="D104" s="282">
        <v>70983721</v>
      </c>
      <c r="E104" s="283">
        <v>650019962</v>
      </c>
      <c r="F104" s="283">
        <v>600134687</v>
      </c>
      <c r="G104" s="265" t="s">
        <v>307</v>
      </c>
      <c r="H104" s="265" t="s">
        <v>36</v>
      </c>
      <c r="I104" s="282" t="s">
        <v>37</v>
      </c>
      <c r="J104" s="282" t="s">
        <v>37</v>
      </c>
      <c r="K104" s="281" t="s">
        <v>308</v>
      </c>
      <c r="L104" s="284">
        <v>6000000</v>
      </c>
      <c r="M104" s="284">
        <v>6000000</v>
      </c>
      <c r="N104" s="263">
        <v>2027</v>
      </c>
      <c r="O104" s="263">
        <v>2028</v>
      </c>
      <c r="P104" s="263"/>
      <c r="Q104" s="263"/>
      <c r="R104" s="263"/>
      <c r="S104" s="263"/>
      <c r="T104" s="263"/>
      <c r="U104" s="263"/>
      <c r="V104" s="263"/>
      <c r="W104" s="263"/>
      <c r="X104" s="263"/>
      <c r="Y104" s="215"/>
      <c r="Z104" s="263"/>
    </row>
    <row r="105" spans="1:26" ht="84" customHeight="1">
      <c r="A105" s="263">
        <v>101</v>
      </c>
      <c r="B105" s="281" t="s">
        <v>160</v>
      </c>
      <c r="C105" s="265" t="s">
        <v>119</v>
      </c>
      <c r="D105" s="286" t="s">
        <v>309</v>
      </c>
      <c r="E105" s="286" t="s">
        <v>309</v>
      </c>
      <c r="F105" s="287">
        <v>600134261</v>
      </c>
      <c r="G105" s="265" t="s">
        <v>256</v>
      </c>
      <c r="H105" s="265" t="s">
        <v>36</v>
      </c>
      <c r="I105" s="282" t="s">
        <v>37</v>
      </c>
      <c r="J105" s="282" t="s">
        <v>37</v>
      </c>
      <c r="K105" s="281" t="s">
        <v>310</v>
      </c>
      <c r="L105" s="284">
        <v>2300000</v>
      </c>
      <c r="M105" s="287">
        <f t="shared" ref="M105:M107" si="0">L105/100*85</f>
        <v>1955000</v>
      </c>
      <c r="N105" s="288" t="s">
        <v>389</v>
      </c>
      <c r="O105" s="288" t="s">
        <v>390</v>
      </c>
      <c r="P105" s="263" t="s">
        <v>40</v>
      </c>
      <c r="Q105" s="263" t="s">
        <v>40</v>
      </c>
      <c r="R105" s="263" t="s">
        <v>40</v>
      </c>
      <c r="S105" s="263" t="s">
        <v>40</v>
      </c>
      <c r="T105" s="263"/>
      <c r="U105" s="263"/>
      <c r="V105" s="263" t="s">
        <v>40</v>
      </c>
      <c r="W105" s="263"/>
      <c r="X105" s="263"/>
      <c r="Y105" s="215" t="s">
        <v>40</v>
      </c>
      <c r="Z105" s="263" t="s">
        <v>42</v>
      </c>
    </row>
    <row r="106" spans="1:26" ht="51">
      <c r="A106" s="263">
        <v>102</v>
      </c>
      <c r="B106" s="281" t="s">
        <v>160</v>
      </c>
      <c r="C106" s="265" t="s">
        <v>119</v>
      </c>
      <c r="D106" s="286" t="s">
        <v>309</v>
      </c>
      <c r="E106" s="286" t="s">
        <v>309</v>
      </c>
      <c r="F106" s="287">
        <v>600134261</v>
      </c>
      <c r="G106" s="265" t="s">
        <v>311</v>
      </c>
      <c r="H106" s="265" t="s">
        <v>36</v>
      </c>
      <c r="I106" s="282" t="s">
        <v>37</v>
      </c>
      <c r="J106" s="282" t="s">
        <v>37</v>
      </c>
      <c r="K106" s="281" t="s">
        <v>312</v>
      </c>
      <c r="L106" s="284">
        <v>2500000</v>
      </c>
      <c r="M106" s="287">
        <f t="shared" si="0"/>
        <v>2125000</v>
      </c>
      <c r="N106" s="288" t="s">
        <v>391</v>
      </c>
      <c r="O106" s="288" t="s">
        <v>390</v>
      </c>
      <c r="P106" s="263" t="s">
        <v>40</v>
      </c>
      <c r="Q106" s="263" t="s">
        <v>40</v>
      </c>
      <c r="R106" s="263" t="s">
        <v>40</v>
      </c>
      <c r="S106" s="263" t="s">
        <v>40</v>
      </c>
      <c r="T106" s="263"/>
      <c r="U106" s="263"/>
      <c r="V106" s="263" t="s">
        <v>40</v>
      </c>
      <c r="W106" s="263"/>
      <c r="X106" s="263"/>
      <c r="Y106" s="215" t="s">
        <v>40</v>
      </c>
      <c r="Z106" s="263" t="s">
        <v>42</v>
      </c>
    </row>
    <row r="107" spans="1:26" ht="51">
      <c r="A107" s="263">
        <v>103</v>
      </c>
      <c r="B107" s="281" t="s">
        <v>160</v>
      </c>
      <c r="C107" s="265" t="s">
        <v>119</v>
      </c>
      <c r="D107" s="286" t="s">
        <v>309</v>
      </c>
      <c r="E107" s="286" t="s">
        <v>309</v>
      </c>
      <c r="F107" s="287">
        <v>600134261</v>
      </c>
      <c r="G107" s="265" t="s">
        <v>313</v>
      </c>
      <c r="H107" s="265" t="s">
        <v>36</v>
      </c>
      <c r="I107" s="282" t="s">
        <v>37</v>
      </c>
      <c r="J107" s="282" t="s">
        <v>37</v>
      </c>
      <c r="K107" s="281" t="s">
        <v>314</v>
      </c>
      <c r="L107" s="284">
        <v>4500000</v>
      </c>
      <c r="M107" s="287">
        <f t="shared" si="0"/>
        <v>3825000</v>
      </c>
      <c r="N107" s="288" t="s">
        <v>391</v>
      </c>
      <c r="O107" s="288" t="s">
        <v>390</v>
      </c>
      <c r="P107" s="263" t="s">
        <v>40</v>
      </c>
      <c r="Q107" s="263" t="s">
        <v>40</v>
      </c>
      <c r="R107" s="263" t="s">
        <v>40</v>
      </c>
      <c r="S107" s="263" t="s">
        <v>40</v>
      </c>
      <c r="T107" s="289"/>
      <c r="U107" s="289"/>
      <c r="V107" s="289"/>
      <c r="W107" s="289"/>
      <c r="X107" s="289"/>
      <c r="Y107" s="290"/>
      <c r="Z107" s="263" t="s">
        <v>42</v>
      </c>
    </row>
    <row r="108" spans="1:26" ht="69" customHeight="1">
      <c r="A108" s="263">
        <v>104</v>
      </c>
      <c r="B108" s="281" t="s">
        <v>177</v>
      </c>
      <c r="C108" s="291" t="s">
        <v>178</v>
      </c>
      <c r="D108" s="287">
        <v>70645973</v>
      </c>
      <c r="E108" s="287">
        <v>102068734</v>
      </c>
      <c r="F108" s="287">
        <v>600134148</v>
      </c>
      <c r="G108" s="265" t="s">
        <v>315</v>
      </c>
      <c r="H108" s="265" t="s">
        <v>36</v>
      </c>
      <c r="I108" s="292" t="s">
        <v>37</v>
      </c>
      <c r="J108" s="292" t="s">
        <v>179</v>
      </c>
      <c r="K108" s="265" t="s">
        <v>316</v>
      </c>
      <c r="L108" s="262">
        <v>500000</v>
      </c>
      <c r="M108" s="283">
        <v>100000</v>
      </c>
      <c r="N108" s="206">
        <v>46569</v>
      </c>
      <c r="O108" s="206">
        <v>47848</v>
      </c>
      <c r="P108" s="207"/>
      <c r="Q108" s="207" t="s">
        <v>40</v>
      </c>
      <c r="R108" s="207"/>
      <c r="S108" s="207"/>
      <c r="T108" s="207" t="s">
        <v>40</v>
      </c>
      <c r="U108" s="207"/>
      <c r="V108" s="207" t="s">
        <v>40</v>
      </c>
      <c r="W108" s="207"/>
      <c r="X108" s="207"/>
      <c r="Y108" s="293" t="s">
        <v>41</v>
      </c>
      <c r="Z108" s="207" t="s">
        <v>218</v>
      </c>
    </row>
    <row r="109" spans="1:26" ht="43.5" customHeight="1">
      <c r="A109" s="263">
        <v>105</v>
      </c>
      <c r="B109" s="265" t="s">
        <v>127</v>
      </c>
      <c r="C109" s="265" t="s">
        <v>119</v>
      </c>
      <c r="D109" s="282">
        <v>61955612</v>
      </c>
      <c r="E109" s="283">
        <v>61955612</v>
      </c>
      <c r="F109" s="283">
        <v>600134270</v>
      </c>
      <c r="G109" s="265" t="s">
        <v>317</v>
      </c>
      <c r="H109" s="265" t="s">
        <v>36</v>
      </c>
      <c r="I109" s="282" t="s">
        <v>37</v>
      </c>
      <c r="J109" s="282" t="s">
        <v>37</v>
      </c>
      <c r="K109" s="265" t="s">
        <v>318</v>
      </c>
      <c r="L109" s="262">
        <v>80000000</v>
      </c>
      <c r="M109" s="294">
        <v>68000000</v>
      </c>
      <c r="N109" s="207">
        <v>2027</v>
      </c>
      <c r="O109" s="207">
        <v>2028</v>
      </c>
      <c r="P109" s="295"/>
      <c r="Q109" s="295"/>
      <c r="R109" s="295"/>
      <c r="S109" s="295"/>
      <c r="T109" s="296"/>
      <c r="U109" s="296"/>
      <c r="V109" s="297"/>
      <c r="W109" s="297"/>
      <c r="X109" s="297"/>
      <c r="Y109" s="265" t="s">
        <v>319</v>
      </c>
      <c r="Z109" s="207" t="s">
        <v>42</v>
      </c>
    </row>
    <row r="110" spans="1:26" ht="38.25">
      <c r="A110" s="263">
        <v>106</v>
      </c>
      <c r="B110" s="265" t="s">
        <v>127</v>
      </c>
      <c r="C110" s="265" t="s">
        <v>119</v>
      </c>
      <c r="D110" s="282">
        <v>61955612</v>
      </c>
      <c r="E110" s="283">
        <v>61955612</v>
      </c>
      <c r="F110" s="283">
        <v>600134270</v>
      </c>
      <c r="G110" s="265" t="s">
        <v>320</v>
      </c>
      <c r="H110" s="265" t="s">
        <v>36</v>
      </c>
      <c r="I110" s="282" t="s">
        <v>37</v>
      </c>
      <c r="J110" s="282" t="s">
        <v>37</v>
      </c>
      <c r="K110" s="265" t="s">
        <v>321</v>
      </c>
      <c r="L110" s="262">
        <v>10000000</v>
      </c>
      <c r="M110" s="294">
        <v>8500000</v>
      </c>
      <c r="N110" s="207">
        <v>2027</v>
      </c>
      <c r="O110" s="207">
        <v>2028</v>
      </c>
      <c r="P110" s="298"/>
      <c r="Q110" s="298"/>
      <c r="R110" s="298"/>
      <c r="S110" s="298"/>
      <c r="T110" s="298"/>
      <c r="U110" s="298"/>
      <c r="V110" s="298"/>
      <c r="W110" s="299" t="s">
        <v>40</v>
      </c>
      <c r="X110" s="299"/>
      <c r="Y110" s="265" t="s">
        <v>319</v>
      </c>
      <c r="Z110" s="207" t="s">
        <v>42</v>
      </c>
    </row>
    <row r="111" spans="1:26" ht="55.5" customHeight="1">
      <c r="A111" s="263">
        <v>107</v>
      </c>
      <c r="B111" s="265" t="s">
        <v>127</v>
      </c>
      <c r="C111" s="265" t="s">
        <v>119</v>
      </c>
      <c r="D111" s="282">
        <v>61955612</v>
      </c>
      <c r="E111" s="283">
        <v>61955612</v>
      </c>
      <c r="F111" s="283">
        <v>600134270</v>
      </c>
      <c r="G111" s="265" t="s">
        <v>322</v>
      </c>
      <c r="H111" s="265" t="s">
        <v>36</v>
      </c>
      <c r="I111" s="282" t="s">
        <v>37</v>
      </c>
      <c r="J111" s="282" t="s">
        <v>37</v>
      </c>
      <c r="K111" s="265" t="s">
        <v>323</v>
      </c>
      <c r="L111" s="262">
        <v>4200000</v>
      </c>
      <c r="M111" s="294">
        <v>3570000</v>
      </c>
      <c r="N111" s="207">
        <v>2027</v>
      </c>
      <c r="O111" s="207">
        <v>2028</v>
      </c>
      <c r="P111" s="298"/>
      <c r="Q111" s="298"/>
      <c r="R111" s="298"/>
      <c r="S111" s="298"/>
      <c r="T111" s="298"/>
      <c r="U111" s="298"/>
      <c r="V111" s="298"/>
      <c r="W111" s="299"/>
      <c r="X111" s="300" t="s">
        <v>40</v>
      </c>
      <c r="Y111" s="265" t="s">
        <v>319</v>
      </c>
      <c r="Z111" s="207" t="s">
        <v>42</v>
      </c>
    </row>
    <row r="112" spans="1:26" ht="47.25" customHeight="1">
      <c r="A112" s="263">
        <v>108</v>
      </c>
      <c r="B112" s="265" t="s">
        <v>127</v>
      </c>
      <c r="C112" s="265" t="s">
        <v>119</v>
      </c>
      <c r="D112" s="282">
        <v>61955612</v>
      </c>
      <c r="E112" s="283">
        <v>61955612</v>
      </c>
      <c r="F112" s="283">
        <v>600134270</v>
      </c>
      <c r="G112" s="265" t="s">
        <v>102</v>
      </c>
      <c r="H112" s="265" t="s">
        <v>36</v>
      </c>
      <c r="I112" s="282" t="s">
        <v>37</v>
      </c>
      <c r="J112" s="282" t="s">
        <v>37</v>
      </c>
      <c r="K112" s="265" t="s">
        <v>324</v>
      </c>
      <c r="L112" s="262">
        <v>6650000</v>
      </c>
      <c r="M112" s="294">
        <f>L112*0.85</f>
        <v>5652500</v>
      </c>
      <c r="N112" s="207">
        <v>2027</v>
      </c>
      <c r="O112" s="207">
        <v>2028</v>
      </c>
      <c r="P112" s="299"/>
      <c r="Q112" s="299"/>
      <c r="R112" s="299"/>
      <c r="S112" s="299"/>
      <c r="T112" s="299"/>
      <c r="U112" s="299"/>
      <c r="V112" s="207" t="s">
        <v>40</v>
      </c>
      <c r="W112" s="298"/>
      <c r="X112" s="298"/>
      <c r="Y112" s="265" t="s">
        <v>319</v>
      </c>
      <c r="Z112" s="207" t="s">
        <v>42</v>
      </c>
    </row>
    <row r="113" spans="1:26" ht="65.25" customHeight="1">
      <c r="A113" s="263">
        <v>109</v>
      </c>
      <c r="B113" s="281" t="s">
        <v>287</v>
      </c>
      <c r="C113" s="281" t="s">
        <v>119</v>
      </c>
      <c r="D113" s="287">
        <v>70983739</v>
      </c>
      <c r="E113" s="287">
        <v>102068976</v>
      </c>
      <c r="F113" s="287">
        <v>650018443</v>
      </c>
      <c r="G113" s="265" t="s">
        <v>325</v>
      </c>
      <c r="H113" s="265" t="s">
        <v>36</v>
      </c>
      <c r="I113" s="282" t="s">
        <v>37</v>
      </c>
      <c r="J113" s="282" t="s">
        <v>37</v>
      </c>
      <c r="K113" s="265" t="s">
        <v>326</v>
      </c>
      <c r="L113" s="262">
        <v>600000</v>
      </c>
      <c r="M113" s="294">
        <v>510000</v>
      </c>
      <c r="N113" s="263">
        <v>2027</v>
      </c>
      <c r="O113" s="263">
        <v>2028</v>
      </c>
      <c r="P113" s="298"/>
      <c r="Q113" s="298"/>
      <c r="R113" s="298"/>
      <c r="S113" s="298"/>
      <c r="T113" s="298"/>
      <c r="U113" s="298"/>
      <c r="V113" s="298"/>
      <c r="W113" s="299"/>
      <c r="X113" s="300"/>
      <c r="Y113" s="265" t="s">
        <v>395</v>
      </c>
      <c r="Z113" s="207" t="s">
        <v>42</v>
      </c>
    </row>
    <row r="114" spans="1:26" ht="63.75">
      <c r="A114" s="263">
        <v>110</v>
      </c>
      <c r="B114" s="281" t="s">
        <v>287</v>
      </c>
      <c r="C114" s="281" t="s">
        <v>119</v>
      </c>
      <c r="D114" s="287">
        <v>70983739</v>
      </c>
      <c r="E114" s="287">
        <v>102068976</v>
      </c>
      <c r="F114" s="287">
        <v>650018443</v>
      </c>
      <c r="G114" s="265" t="s">
        <v>327</v>
      </c>
      <c r="H114" s="265" t="s">
        <v>36</v>
      </c>
      <c r="I114" s="282" t="s">
        <v>37</v>
      </c>
      <c r="J114" s="282" t="s">
        <v>37</v>
      </c>
      <c r="K114" s="301" t="s">
        <v>328</v>
      </c>
      <c r="L114" s="262">
        <v>400000</v>
      </c>
      <c r="M114" s="294">
        <v>340000</v>
      </c>
      <c r="N114" s="263">
        <v>2027</v>
      </c>
      <c r="O114" s="263">
        <v>2028</v>
      </c>
      <c r="P114" s="298"/>
      <c r="Q114" s="298"/>
      <c r="R114" s="298"/>
      <c r="S114" s="298"/>
      <c r="T114" s="298"/>
      <c r="U114" s="298"/>
      <c r="V114" s="298"/>
      <c r="W114" s="299"/>
      <c r="X114" s="300"/>
      <c r="Y114" s="265"/>
      <c r="Z114" s="207" t="s">
        <v>42</v>
      </c>
    </row>
    <row r="115" spans="1:26" ht="72" customHeight="1">
      <c r="A115" s="263">
        <v>111</v>
      </c>
      <c r="B115" s="265" t="s">
        <v>135</v>
      </c>
      <c r="C115" s="265" t="s">
        <v>119</v>
      </c>
      <c r="D115" s="302" t="s">
        <v>329</v>
      </c>
      <c r="E115" s="302" t="s">
        <v>329</v>
      </c>
      <c r="F115" s="283">
        <v>600134288</v>
      </c>
      <c r="G115" s="293" t="s">
        <v>330</v>
      </c>
      <c r="H115" s="303" t="s">
        <v>36</v>
      </c>
      <c r="I115" s="292" t="s">
        <v>37</v>
      </c>
      <c r="J115" s="292" t="s">
        <v>37</v>
      </c>
      <c r="K115" s="265" t="s">
        <v>331</v>
      </c>
      <c r="L115" s="262">
        <v>1800000</v>
      </c>
      <c r="M115" s="262">
        <f t="shared" ref="M115:M117" si="1">L115*0.85</f>
        <v>1530000</v>
      </c>
      <c r="N115" s="263">
        <v>2027</v>
      </c>
      <c r="O115" s="263">
        <v>2028</v>
      </c>
      <c r="P115" s="300" t="s">
        <v>40</v>
      </c>
      <c r="Q115" s="300" t="s">
        <v>40</v>
      </c>
      <c r="R115" s="300" t="s">
        <v>40</v>
      </c>
      <c r="S115" s="300" t="s">
        <v>40</v>
      </c>
      <c r="T115" s="299"/>
      <c r="U115" s="299"/>
      <c r="V115" s="298"/>
      <c r="W115" s="298"/>
      <c r="X115" s="298"/>
      <c r="Y115" s="298"/>
      <c r="Z115" s="304" t="s">
        <v>42</v>
      </c>
    </row>
    <row r="116" spans="1:26" ht="144.75" customHeight="1">
      <c r="A116" s="263">
        <v>112</v>
      </c>
      <c r="B116" s="265" t="s">
        <v>166</v>
      </c>
      <c r="C116" s="265" t="s">
        <v>167</v>
      </c>
      <c r="D116" s="287">
        <v>61955639</v>
      </c>
      <c r="E116" s="287">
        <v>102092699</v>
      </c>
      <c r="F116" s="287">
        <v>600134407</v>
      </c>
      <c r="G116" s="293" t="s">
        <v>332</v>
      </c>
      <c r="H116" s="303" t="s">
        <v>36</v>
      </c>
      <c r="I116" s="292" t="s">
        <v>37</v>
      </c>
      <c r="J116" s="292" t="s">
        <v>169</v>
      </c>
      <c r="K116" s="265" t="s">
        <v>333</v>
      </c>
      <c r="L116" s="262">
        <v>25000000</v>
      </c>
      <c r="M116" s="262">
        <f t="shared" si="1"/>
        <v>21250000</v>
      </c>
      <c r="N116" s="263">
        <v>2028</v>
      </c>
      <c r="O116" s="263">
        <v>2029</v>
      </c>
      <c r="P116" s="300" t="s">
        <v>40</v>
      </c>
      <c r="Q116" s="300" t="s">
        <v>40</v>
      </c>
      <c r="R116" s="300" t="s">
        <v>40</v>
      </c>
      <c r="S116" s="300" t="s">
        <v>40</v>
      </c>
      <c r="T116" s="300"/>
      <c r="U116" s="300"/>
      <c r="V116" s="300"/>
      <c r="W116" s="300" t="s">
        <v>40</v>
      </c>
      <c r="X116" s="300"/>
      <c r="Y116" s="215" t="s">
        <v>334</v>
      </c>
      <c r="Z116" s="300" t="s">
        <v>42</v>
      </c>
    </row>
    <row r="117" spans="1:26" ht="81.75" customHeight="1">
      <c r="A117" s="263">
        <v>113</v>
      </c>
      <c r="B117" s="293" t="s">
        <v>201</v>
      </c>
      <c r="C117" s="293" t="s">
        <v>202</v>
      </c>
      <c r="D117" s="283">
        <v>75028930</v>
      </c>
      <c r="E117" s="305" t="s">
        <v>335</v>
      </c>
      <c r="F117" s="305">
        <v>650023501</v>
      </c>
      <c r="G117" s="293" t="s">
        <v>336</v>
      </c>
      <c r="H117" s="293" t="s">
        <v>36</v>
      </c>
      <c r="I117" s="292" t="s">
        <v>37</v>
      </c>
      <c r="J117" s="292" t="s">
        <v>204</v>
      </c>
      <c r="K117" s="265" t="s">
        <v>337</v>
      </c>
      <c r="L117" s="262">
        <v>10000000</v>
      </c>
      <c r="M117" s="262">
        <f t="shared" si="1"/>
        <v>8500000</v>
      </c>
      <c r="N117" s="263">
        <v>2027</v>
      </c>
      <c r="O117" s="263">
        <v>2030</v>
      </c>
      <c r="P117" s="300"/>
      <c r="Q117" s="300"/>
      <c r="R117" s="300"/>
      <c r="S117" s="300"/>
      <c r="T117" s="300" t="s">
        <v>40</v>
      </c>
      <c r="U117" s="300"/>
      <c r="V117" s="300"/>
      <c r="W117" s="300" t="s">
        <v>40</v>
      </c>
      <c r="X117" s="300" t="s">
        <v>40</v>
      </c>
      <c r="Y117" s="291" t="s">
        <v>394</v>
      </c>
      <c r="Z117" s="300" t="s">
        <v>42</v>
      </c>
    </row>
    <row r="118" spans="1:26" ht="94.5" customHeight="1">
      <c r="A118" s="263">
        <v>114</v>
      </c>
      <c r="B118" s="293" t="s">
        <v>84</v>
      </c>
      <c r="C118" s="293" t="s">
        <v>72</v>
      </c>
      <c r="D118" s="283">
        <v>75026716</v>
      </c>
      <c r="E118" s="305">
        <v>102080224</v>
      </c>
      <c r="F118" s="305">
        <v>600134644</v>
      </c>
      <c r="G118" s="293" t="s">
        <v>338</v>
      </c>
      <c r="H118" s="293" t="s">
        <v>36</v>
      </c>
      <c r="I118" s="292" t="s">
        <v>37</v>
      </c>
      <c r="J118" s="292" t="s">
        <v>74</v>
      </c>
      <c r="K118" s="265" t="s">
        <v>339</v>
      </c>
      <c r="L118" s="262">
        <v>6000000</v>
      </c>
      <c r="M118" s="262">
        <v>5100000</v>
      </c>
      <c r="N118" s="306" t="s">
        <v>392</v>
      </c>
      <c r="O118" s="306" t="s">
        <v>393</v>
      </c>
      <c r="P118" s="263" t="s">
        <v>40</v>
      </c>
      <c r="Q118" s="263" t="s">
        <v>40</v>
      </c>
      <c r="R118" s="263" t="s">
        <v>40</v>
      </c>
      <c r="S118" s="263" t="s">
        <v>40</v>
      </c>
      <c r="T118" s="263" t="s">
        <v>40</v>
      </c>
      <c r="U118" s="263"/>
      <c r="V118" s="263" t="s">
        <v>40</v>
      </c>
      <c r="W118" s="263"/>
      <c r="X118" s="263" t="s">
        <v>40</v>
      </c>
      <c r="Y118" s="281" t="s">
        <v>340</v>
      </c>
      <c r="Z118" s="263" t="s">
        <v>62</v>
      </c>
    </row>
    <row r="119" spans="1:26" ht="94.5" customHeight="1">
      <c r="A119" s="263">
        <v>115</v>
      </c>
      <c r="B119" s="293" t="s">
        <v>84</v>
      </c>
      <c r="C119" s="293" t="s">
        <v>72</v>
      </c>
      <c r="D119" s="283">
        <v>75026716</v>
      </c>
      <c r="E119" s="305">
        <v>102080224</v>
      </c>
      <c r="F119" s="305">
        <v>600134644</v>
      </c>
      <c r="G119" s="293" t="s">
        <v>341</v>
      </c>
      <c r="H119" s="293" t="s">
        <v>36</v>
      </c>
      <c r="I119" s="292" t="s">
        <v>37</v>
      </c>
      <c r="J119" s="292" t="s">
        <v>74</v>
      </c>
      <c r="K119" s="265" t="s">
        <v>342</v>
      </c>
      <c r="L119" s="262">
        <v>4000000</v>
      </c>
      <c r="M119" s="262">
        <v>3400000</v>
      </c>
      <c r="N119" s="306" t="s">
        <v>392</v>
      </c>
      <c r="O119" s="306" t="s">
        <v>393</v>
      </c>
      <c r="P119" s="263" t="s">
        <v>40</v>
      </c>
      <c r="Q119" s="263" t="s">
        <v>40</v>
      </c>
      <c r="R119" s="263" t="s">
        <v>40</v>
      </c>
      <c r="S119" s="263" t="s">
        <v>40</v>
      </c>
      <c r="T119" s="263" t="s">
        <v>40</v>
      </c>
      <c r="U119" s="263"/>
      <c r="V119" s="263" t="s">
        <v>40</v>
      </c>
      <c r="W119" s="263"/>
      <c r="X119" s="263"/>
      <c r="Y119" s="281" t="s">
        <v>340</v>
      </c>
      <c r="Z119" s="263" t="s">
        <v>62</v>
      </c>
    </row>
    <row r="120" spans="1:26" ht="12.75">
      <c r="Y120" s="94"/>
    </row>
    <row r="121" spans="1:26" ht="12.75">
      <c r="Y121" s="94"/>
    </row>
    <row r="122" spans="1:26" ht="15">
      <c r="A122" s="310" t="s">
        <v>396</v>
      </c>
      <c r="B122" s="311"/>
      <c r="C122" s="311"/>
      <c r="D122" s="311"/>
      <c r="E122" s="311"/>
      <c r="F122" s="311"/>
      <c r="Y122" s="94"/>
    </row>
    <row r="123" spans="1:26" ht="12.75">
      <c r="Y123" s="94"/>
    </row>
    <row r="124" spans="1:26" ht="12.75">
      <c r="Y124" s="94"/>
    </row>
    <row r="125" spans="1:26" ht="12.75">
      <c r="A125" s="239" t="s">
        <v>397</v>
      </c>
      <c r="Y125" s="94"/>
    </row>
    <row r="126" spans="1:26" ht="12.75">
      <c r="Y126" s="94"/>
    </row>
    <row r="127" spans="1:26" ht="12.75">
      <c r="Y127" s="94"/>
    </row>
    <row r="128" spans="1:26" ht="12.75">
      <c r="Y128" s="94"/>
    </row>
    <row r="129" spans="25:25" ht="12.75">
      <c r="Y129" s="94"/>
    </row>
    <row r="130" spans="25:25" ht="12.75">
      <c r="Y130" s="94"/>
    </row>
    <row r="131" spans="25:25" ht="12.75">
      <c r="Y131" s="94"/>
    </row>
    <row r="132" spans="25:25" ht="12.75">
      <c r="Y132" s="94"/>
    </row>
    <row r="133" spans="25:25" ht="12.75">
      <c r="Y133" s="94"/>
    </row>
    <row r="134" spans="25:25" ht="12.75">
      <c r="Y134" s="94"/>
    </row>
    <row r="135" spans="25:25" ht="12.75">
      <c r="Y135" s="94"/>
    </row>
    <row r="136" spans="25:25" ht="12.75">
      <c r="Y136" s="94"/>
    </row>
    <row r="137" spans="25:25" ht="12.75">
      <c r="Y137" s="94"/>
    </row>
    <row r="138" spans="25:25" ht="12.75">
      <c r="Y138" s="94"/>
    </row>
    <row r="139" spans="25:25" ht="12.75">
      <c r="Y139" s="94"/>
    </row>
    <row r="140" spans="25:25" ht="12.75">
      <c r="Y140" s="94"/>
    </row>
    <row r="141" spans="25:25" ht="12.75">
      <c r="Y141" s="94"/>
    </row>
    <row r="142" spans="25:25" ht="12.75">
      <c r="Y142" s="94"/>
    </row>
    <row r="143" spans="25:25" ht="12.75">
      <c r="Y143" s="94"/>
    </row>
    <row r="144" spans="25:25" ht="12.75">
      <c r="Y144" s="94"/>
    </row>
    <row r="145" spans="25:25" ht="12.75">
      <c r="Y145" s="94"/>
    </row>
    <row r="146" spans="25:25" ht="12.75">
      <c r="Y146" s="94"/>
    </row>
    <row r="147" spans="25:25" ht="12.75">
      <c r="Y147" s="94"/>
    </row>
    <row r="148" spans="25:25" ht="12.75">
      <c r="Y148" s="94"/>
    </row>
    <row r="149" spans="25:25" ht="12.75">
      <c r="Y149" s="94"/>
    </row>
    <row r="150" spans="25:25" ht="12.75">
      <c r="Y150" s="94"/>
    </row>
    <row r="151" spans="25:25" ht="12.75">
      <c r="Y151" s="94"/>
    </row>
    <row r="152" spans="25:25" ht="12.75">
      <c r="Y152" s="94"/>
    </row>
    <row r="153" spans="25:25" ht="12.75">
      <c r="Y153" s="94"/>
    </row>
    <row r="154" spans="25:25" ht="12.75">
      <c r="Y154" s="94"/>
    </row>
    <row r="155" spans="25:25" ht="12.75">
      <c r="Y155" s="94"/>
    </row>
    <row r="156" spans="25:25" ht="12.75">
      <c r="Y156" s="94"/>
    </row>
    <row r="157" spans="25:25" ht="12.75">
      <c r="Y157" s="94"/>
    </row>
    <row r="158" spans="25:25" ht="12.75">
      <c r="Y158" s="94"/>
    </row>
    <row r="159" spans="25:25" ht="12.75">
      <c r="Y159" s="94"/>
    </row>
    <row r="160" spans="25:25" ht="12.75">
      <c r="Y160" s="94"/>
    </row>
    <row r="161" spans="25:25" ht="12.75">
      <c r="Y161" s="94"/>
    </row>
    <row r="162" spans="25:25" ht="12.75">
      <c r="Y162" s="94"/>
    </row>
    <row r="163" spans="25:25" ht="12.75">
      <c r="Y163" s="94"/>
    </row>
    <row r="164" spans="25:25" ht="12.75">
      <c r="Y164" s="94"/>
    </row>
    <row r="165" spans="25:25" ht="12.75">
      <c r="Y165" s="94"/>
    </row>
    <row r="166" spans="25:25" ht="12.75">
      <c r="Y166" s="94"/>
    </row>
    <row r="167" spans="25:25" ht="12.75">
      <c r="Y167" s="94"/>
    </row>
    <row r="168" spans="25:25" ht="12.75">
      <c r="Y168" s="94"/>
    </row>
    <row r="169" spans="25:25" ht="12.75">
      <c r="Y169" s="94"/>
    </row>
    <row r="170" spans="25:25" ht="12.75">
      <c r="Y170" s="94"/>
    </row>
    <row r="171" spans="25:25" ht="12.75">
      <c r="Y171" s="94"/>
    </row>
    <row r="172" spans="25:25" ht="12.75">
      <c r="Y172" s="94"/>
    </row>
    <row r="173" spans="25:25" ht="12.75">
      <c r="Y173" s="94"/>
    </row>
    <row r="174" spans="25:25" ht="12.75">
      <c r="Y174" s="94"/>
    </row>
    <row r="175" spans="25:25" ht="12.75">
      <c r="Y175" s="94"/>
    </row>
    <row r="176" spans="25:25" ht="12.75">
      <c r="Y176" s="94"/>
    </row>
    <row r="177" spans="25:25" ht="12.75">
      <c r="Y177" s="94"/>
    </row>
    <row r="178" spans="25:25" ht="12.75">
      <c r="Y178" s="94"/>
    </row>
    <row r="179" spans="25:25" ht="12.75">
      <c r="Y179" s="94"/>
    </row>
    <row r="180" spans="25:25" ht="12.75">
      <c r="Y180" s="94"/>
    </row>
    <row r="181" spans="25:25" ht="12.75">
      <c r="Y181" s="94"/>
    </row>
    <row r="182" spans="25:25" ht="12.75">
      <c r="Y182" s="94"/>
    </row>
    <row r="183" spans="25:25" ht="12.75">
      <c r="Y183" s="94"/>
    </row>
    <row r="184" spans="25:25" ht="12.75">
      <c r="Y184" s="94"/>
    </row>
    <row r="185" spans="25:25" ht="12.75">
      <c r="Y185" s="94"/>
    </row>
    <row r="186" spans="25:25" ht="12.75">
      <c r="Y186" s="94"/>
    </row>
    <row r="187" spans="25:25" ht="12.75">
      <c r="Y187" s="94"/>
    </row>
    <row r="188" spans="25:25" ht="12.75">
      <c r="Y188" s="94"/>
    </row>
    <row r="189" spans="25:25" ht="12.75">
      <c r="Y189" s="94"/>
    </row>
    <row r="190" spans="25:25" ht="12.75">
      <c r="Y190" s="94"/>
    </row>
    <row r="191" spans="25:25" ht="12.75">
      <c r="Y191" s="94"/>
    </row>
    <row r="192" spans="25:25" ht="12.75">
      <c r="Y192" s="94"/>
    </row>
    <row r="193" spans="25:25" ht="12.75">
      <c r="Y193" s="94"/>
    </row>
    <row r="194" spans="25:25" ht="12.75">
      <c r="Y194" s="94"/>
    </row>
    <row r="195" spans="25:25" ht="12.75">
      <c r="Y195" s="94"/>
    </row>
    <row r="196" spans="25:25" ht="12.75">
      <c r="Y196" s="94"/>
    </row>
    <row r="197" spans="25:25" ht="12.75">
      <c r="Y197" s="94"/>
    </row>
    <row r="198" spans="25:25" ht="12.75">
      <c r="Y198" s="94"/>
    </row>
    <row r="199" spans="25:25" ht="12.75">
      <c r="Y199" s="94"/>
    </row>
    <row r="200" spans="25:25" ht="12.75">
      <c r="Y200" s="94"/>
    </row>
    <row r="201" spans="25:25" ht="12.75">
      <c r="Y201" s="94"/>
    </row>
    <row r="202" spans="25:25" ht="12.75">
      <c r="Y202" s="94"/>
    </row>
    <row r="203" spans="25:25" ht="12.75">
      <c r="Y203" s="94"/>
    </row>
    <row r="204" spans="25:25" ht="12.75">
      <c r="Y204" s="94"/>
    </row>
    <row r="205" spans="25:25" ht="12.75">
      <c r="Y205" s="94"/>
    </row>
    <row r="206" spans="25:25" ht="12.75">
      <c r="Y206" s="94"/>
    </row>
    <row r="207" spans="25:25" ht="12.75">
      <c r="Y207" s="94"/>
    </row>
    <row r="208" spans="25:25" ht="12.75">
      <c r="Y208" s="94"/>
    </row>
    <row r="209" spans="25:25" ht="12.75">
      <c r="Y209" s="94"/>
    </row>
    <row r="210" spans="25:25" ht="12.75">
      <c r="Y210" s="94"/>
    </row>
    <row r="211" spans="25:25" ht="12.75">
      <c r="Y211" s="94"/>
    </row>
    <row r="212" spans="25:25" ht="12.75">
      <c r="Y212" s="94"/>
    </row>
    <row r="213" spans="25:25" ht="12.75">
      <c r="Y213" s="94"/>
    </row>
    <row r="214" spans="25:25" ht="12.75">
      <c r="Y214" s="94"/>
    </row>
    <row r="215" spans="25:25" ht="12.75">
      <c r="Y215" s="94"/>
    </row>
    <row r="216" spans="25:25" ht="12.75">
      <c r="Y216" s="94"/>
    </row>
    <row r="217" spans="25:25" ht="12.75">
      <c r="Y217" s="94"/>
    </row>
    <row r="218" spans="25:25" ht="12.75">
      <c r="Y218" s="94"/>
    </row>
    <row r="219" spans="25:25" ht="12.75">
      <c r="Y219" s="94"/>
    </row>
    <row r="220" spans="25:25" ht="12.75">
      <c r="Y220" s="94"/>
    </row>
    <row r="221" spans="25:25" ht="12.75">
      <c r="Y221" s="94"/>
    </row>
    <row r="222" spans="25:25" ht="12.75">
      <c r="Y222" s="94"/>
    </row>
    <row r="223" spans="25:25" ht="12.75">
      <c r="Y223" s="94"/>
    </row>
    <row r="224" spans="25:25" ht="12.75">
      <c r="Y224" s="94"/>
    </row>
    <row r="225" spans="25:25" ht="12.75">
      <c r="Y225" s="94"/>
    </row>
    <row r="226" spans="25:25" ht="12.75">
      <c r="Y226" s="94"/>
    </row>
    <row r="227" spans="25:25" ht="12.75">
      <c r="Y227" s="94"/>
    </row>
    <row r="228" spans="25:25" ht="12.75">
      <c r="Y228" s="94"/>
    </row>
    <row r="229" spans="25:25" ht="12.75">
      <c r="Y229" s="94"/>
    </row>
    <row r="230" spans="25:25" ht="12.75">
      <c r="Y230" s="94"/>
    </row>
    <row r="231" spans="25:25" ht="12.75">
      <c r="Y231" s="94"/>
    </row>
    <row r="232" spans="25:25" ht="12.75">
      <c r="Y232" s="94"/>
    </row>
    <row r="233" spans="25:25" ht="12.75">
      <c r="Y233" s="94"/>
    </row>
    <row r="234" spans="25:25" ht="12.75">
      <c r="Y234" s="94"/>
    </row>
    <row r="235" spans="25:25" ht="12.75">
      <c r="Y235" s="94"/>
    </row>
    <row r="236" spans="25:25" ht="12.75">
      <c r="Y236" s="94"/>
    </row>
    <row r="237" spans="25:25" ht="12.75">
      <c r="Y237" s="94"/>
    </row>
    <row r="238" spans="25:25" ht="12.75">
      <c r="Y238" s="94"/>
    </row>
    <row r="239" spans="25:25" ht="12.75">
      <c r="Y239" s="94"/>
    </row>
    <row r="240" spans="25:25" ht="12.75">
      <c r="Y240" s="94"/>
    </row>
    <row r="241" spans="25:25" ht="12.75">
      <c r="Y241" s="94"/>
    </row>
    <row r="242" spans="25:25" ht="12.75">
      <c r="Y242" s="94"/>
    </row>
    <row r="243" spans="25:25" ht="12.75">
      <c r="Y243" s="94"/>
    </row>
    <row r="244" spans="25:25" ht="12.75">
      <c r="Y244" s="94"/>
    </row>
    <row r="245" spans="25:25" ht="12.75">
      <c r="Y245" s="94"/>
    </row>
    <row r="246" spans="25:25" ht="12.75">
      <c r="Y246" s="94"/>
    </row>
    <row r="247" spans="25:25" ht="12.75">
      <c r="Y247" s="94"/>
    </row>
    <row r="248" spans="25:25" ht="12.75">
      <c r="Y248" s="94"/>
    </row>
    <row r="249" spans="25:25" ht="12.75">
      <c r="Y249" s="94"/>
    </row>
    <row r="250" spans="25:25" ht="12.75">
      <c r="Y250" s="94"/>
    </row>
    <row r="251" spans="25:25" ht="12.75">
      <c r="Y251" s="94"/>
    </row>
    <row r="252" spans="25:25" ht="12.75">
      <c r="Y252" s="94"/>
    </row>
    <row r="253" spans="25:25" ht="12.75">
      <c r="Y253" s="94"/>
    </row>
    <row r="254" spans="25:25" ht="12.75">
      <c r="Y254" s="94"/>
    </row>
    <row r="255" spans="25:25" ht="12.75">
      <c r="Y255" s="94"/>
    </row>
    <row r="256" spans="25:25" ht="12.75">
      <c r="Y256" s="94"/>
    </row>
    <row r="257" spans="25:25" ht="12.75">
      <c r="Y257" s="94"/>
    </row>
    <row r="258" spans="25:25" ht="12.75">
      <c r="Y258" s="94"/>
    </row>
    <row r="259" spans="25:25" ht="12.75">
      <c r="Y259" s="94"/>
    </row>
    <row r="260" spans="25:25" ht="12.75">
      <c r="Y260" s="94"/>
    </row>
    <row r="261" spans="25:25" ht="12.75">
      <c r="Y261" s="94"/>
    </row>
    <row r="262" spans="25:25" ht="12.75">
      <c r="Y262" s="94"/>
    </row>
    <row r="263" spans="25:25" ht="12.75">
      <c r="Y263" s="94"/>
    </row>
    <row r="264" spans="25:25" ht="12.75">
      <c r="Y264" s="94"/>
    </row>
    <row r="265" spans="25:25" ht="12.75">
      <c r="Y265" s="94"/>
    </row>
    <row r="266" spans="25:25" ht="12.75">
      <c r="Y266" s="94"/>
    </row>
    <row r="267" spans="25:25" ht="12.75">
      <c r="Y267" s="94"/>
    </row>
    <row r="268" spans="25:25" ht="12.75">
      <c r="Y268" s="94"/>
    </row>
    <row r="269" spans="25:25" ht="12.75">
      <c r="Y269" s="94"/>
    </row>
    <row r="270" spans="25:25" ht="12.75">
      <c r="Y270" s="94"/>
    </row>
    <row r="271" spans="25:25" ht="12.75">
      <c r="Y271" s="94"/>
    </row>
    <row r="272" spans="25:25" ht="12.75">
      <c r="Y272" s="94"/>
    </row>
    <row r="273" spans="25:25" ht="12.75">
      <c r="Y273" s="94"/>
    </row>
    <row r="274" spans="25:25" ht="12.75">
      <c r="Y274" s="94"/>
    </row>
    <row r="275" spans="25:25" ht="12.75">
      <c r="Y275" s="94"/>
    </row>
    <row r="276" spans="25:25" ht="12.75">
      <c r="Y276" s="94"/>
    </row>
    <row r="277" spans="25:25" ht="12.75">
      <c r="Y277" s="94"/>
    </row>
    <row r="278" spans="25:25" ht="12.75">
      <c r="Y278" s="94"/>
    </row>
    <row r="279" spans="25:25" ht="12.75">
      <c r="Y279" s="94"/>
    </row>
    <row r="280" spans="25:25" ht="12.75">
      <c r="Y280" s="94"/>
    </row>
    <row r="281" spans="25:25" ht="12.75">
      <c r="Y281" s="94"/>
    </row>
    <row r="282" spans="25:25" ht="12.75">
      <c r="Y282" s="94"/>
    </row>
    <row r="283" spans="25:25" ht="12.75">
      <c r="Y283" s="94"/>
    </row>
    <row r="284" spans="25:25" ht="12.75">
      <c r="Y284" s="94"/>
    </row>
    <row r="285" spans="25:25" ht="12.75">
      <c r="Y285" s="94"/>
    </row>
    <row r="286" spans="25:25" ht="12.75">
      <c r="Y286" s="94"/>
    </row>
    <row r="287" spans="25:25" ht="12.75">
      <c r="Y287" s="94"/>
    </row>
    <row r="288" spans="25:25" ht="12.75">
      <c r="Y288" s="94"/>
    </row>
    <row r="289" spans="25:25" ht="12.75">
      <c r="Y289" s="94"/>
    </row>
    <row r="290" spans="25:25" ht="12.75">
      <c r="Y290" s="94"/>
    </row>
    <row r="291" spans="25:25" ht="12.75">
      <c r="Y291" s="94"/>
    </row>
    <row r="292" spans="25:25" ht="12.75">
      <c r="Y292" s="94"/>
    </row>
    <row r="293" spans="25:25" ht="12.75">
      <c r="Y293" s="94"/>
    </row>
    <row r="294" spans="25:25" ht="12.75">
      <c r="Y294" s="94"/>
    </row>
    <row r="295" spans="25:25" ht="12.75">
      <c r="Y295" s="94"/>
    </row>
    <row r="296" spans="25:25" ht="12.75">
      <c r="Y296" s="94"/>
    </row>
    <row r="297" spans="25:25" ht="12.75">
      <c r="Y297" s="94"/>
    </row>
    <row r="298" spans="25:25" ht="12.75">
      <c r="Y298" s="94"/>
    </row>
    <row r="299" spans="25:25" ht="12.75">
      <c r="Y299" s="94"/>
    </row>
    <row r="300" spans="25:25" ht="12.75">
      <c r="Y300" s="94"/>
    </row>
    <row r="301" spans="25:25" ht="12.75">
      <c r="Y301" s="94"/>
    </row>
    <row r="302" spans="25:25" ht="12.75">
      <c r="Y302" s="94"/>
    </row>
    <row r="303" spans="25:25" ht="12.75">
      <c r="Y303" s="94"/>
    </row>
    <row r="304" spans="25:25" ht="12.75">
      <c r="Y304" s="94"/>
    </row>
    <row r="305" spans="25:25" ht="12.75">
      <c r="Y305" s="94"/>
    </row>
    <row r="306" spans="25:25" ht="12.75">
      <c r="Y306" s="94"/>
    </row>
    <row r="307" spans="25:25" ht="12.75">
      <c r="Y307" s="94"/>
    </row>
    <row r="308" spans="25:25" ht="12.75">
      <c r="Y308" s="94"/>
    </row>
    <row r="309" spans="25:25" ht="12.75">
      <c r="Y309" s="94"/>
    </row>
    <row r="310" spans="25:25" ht="12.75">
      <c r="Y310" s="94"/>
    </row>
    <row r="311" spans="25:25" ht="12.75">
      <c r="Y311" s="94"/>
    </row>
    <row r="312" spans="25:25" ht="12.75">
      <c r="Y312" s="94"/>
    </row>
    <row r="313" spans="25:25" ht="12.75">
      <c r="Y313" s="94"/>
    </row>
    <row r="314" spans="25:25" ht="12.75">
      <c r="Y314" s="94"/>
    </row>
    <row r="315" spans="25:25" ht="12.75">
      <c r="Y315" s="94"/>
    </row>
    <row r="316" spans="25:25" ht="12.75">
      <c r="Y316" s="94"/>
    </row>
    <row r="317" spans="25:25" ht="12.75">
      <c r="Y317" s="94"/>
    </row>
    <row r="318" spans="25:25" ht="12.75">
      <c r="Y318" s="94"/>
    </row>
    <row r="319" spans="25:25" ht="12.75">
      <c r="Y319" s="94"/>
    </row>
    <row r="320" spans="25:25" ht="12.75">
      <c r="Y320" s="94"/>
    </row>
    <row r="321" spans="25:25" ht="12.75">
      <c r="Y321" s="94"/>
    </row>
    <row r="322" spans="25:25" ht="12.75">
      <c r="Y322" s="94"/>
    </row>
    <row r="323" spans="25:25" ht="12.75">
      <c r="Y323" s="94"/>
    </row>
    <row r="324" spans="25:25" ht="12.75">
      <c r="Y324" s="94"/>
    </row>
    <row r="325" spans="25:25" ht="12.75">
      <c r="Y325" s="94"/>
    </row>
    <row r="326" spans="25:25" ht="12.75">
      <c r="Y326" s="94"/>
    </row>
    <row r="327" spans="25:25" ht="12.75">
      <c r="Y327" s="94"/>
    </row>
    <row r="328" spans="25:25" ht="12.75">
      <c r="Y328" s="94"/>
    </row>
    <row r="329" spans="25:25" ht="12.75">
      <c r="Y329" s="94"/>
    </row>
    <row r="330" spans="25:25" ht="12.75">
      <c r="Y330" s="94"/>
    </row>
    <row r="331" spans="25:25" ht="12.75">
      <c r="Y331" s="94"/>
    </row>
    <row r="332" spans="25:25" ht="12.75">
      <c r="Y332" s="94"/>
    </row>
    <row r="333" spans="25:25" ht="12.75">
      <c r="Y333" s="94"/>
    </row>
    <row r="334" spans="25:25" ht="12.75">
      <c r="Y334" s="94"/>
    </row>
    <row r="335" spans="25:25" ht="12.75">
      <c r="Y335" s="94"/>
    </row>
    <row r="336" spans="25:25" ht="12.75">
      <c r="Y336" s="94"/>
    </row>
    <row r="337" spans="25:25" ht="12.75">
      <c r="Y337" s="94"/>
    </row>
    <row r="338" spans="25:25" ht="12.75">
      <c r="Y338" s="94"/>
    </row>
    <row r="339" spans="25:25" ht="12.75">
      <c r="Y339" s="94"/>
    </row>
    <row r="340" spans="25:25" ht="12.75">
      <c r="Y340" s="94"/>
    </row>
    <row r="341" spans="25:25" ht="12.75">
      <c r="Y341" s="94"/>
    </row>
    <row r="342" spans="25:25" ht="12.75">
      <c r="Y342" s="94"/>
    </row>
    <row r="343" spans="25:25" ht="12.75">
      <c r="Y343" s="94"/>
    </row>
    <row r="344" spans="25:25" ht="12.75">
      <c r="Y344" s="94"/>
    </row>
    <row r="345" spans="25:25" ht="12.75">
      <c r="Y345" s="94"/>
    </row>
    <row r="346" spans="25:25" ht="12.75">
      <c r="Y346" s="94"/>
    </row>
    <row r="347" spans="25:25" ht="12.75">
      <c r="Y347" s="94"/>
    </row>
    <row r="348" spans="25:25" ht="12.75">
      <c r="Y348" s="94"/>
    </row>
    <row r="349" spans="25:25" ht="12.75">
      <c r="Y349" s="94"/>
    </row>
    <row r="350" spans="25:25" ht="12.75">
      <c r="Y350" s="94"/>
    </row>
    <row r="351" spans="25:25" ht="12.75">
      <c r="Y351" s="94"/>
    </row>
    <row r="352" spans="25:25" ht="12.75">
      <c r="Y352" s="94"/>
    </row>
    <row r="353" spans="25:25" ht="12.75">
      <c r="Y353" s="94"/>
    </row>
    <row r="354" spans="25:25" ht="12.75">
      <c r="Y354" s="94"/>
    </row>
    <row r="355" spans="25:25" ht="12.75">
      <c r="Y355" s="94"/>
    </row>
    <row r="356" spans="25:25" ht="12.75">
      <c r="Y356" s="94"/>
    </row>
    <row r="357" spans="25:25" ht="12.75">
      <c r="Y357" s="94"/>
    </row>
    <row r="358" spans="25:25" ht="12.75">
      <c r="Y358" s="94"/>
    </row>
    <row r="359" spans="25:25" ht="12.75">
      <c r="Y359" s="94"/>
    </row>
    <row r="360" spans="25:25" ht="12.75">
      <c r="Y360" s="94"/>
    </row>
    <row r="361" spans="25:25" ht="12.75">
      <c r="Y361" s="94"/>
    </row>
    <row r="362" spans="25:25" ht="12.75">
      <c r="Y362" s="94"/>
    </row>
    <row r="363" spans="25:25" ht="12.75">
      <c r="Y363" s="94"/>
    </row>
    <row r="364" spans="25:25" ht="12.75">
      <c r="Y364" s="94"/>
    </row>
    <row r="365" spans="25:25" ht="12.75">
      <c r="Y365" s="94"/>
    </row>
    <row r="366" spans="25:25" ht="12.75">
      <c r="Y366" s="94"/>
    </row>
    <row r="367" spans="25:25" ht="12.75">
      <c r="Y367" s="94"/>
    </row>
    <row r="368" spans="25:25" ht="12.75">
      <c r="Y368" s="94"/>
    </row>
    <row r="369" spans="25:25" ht="12.75">
      <c r="Y369" s="94"/>
    </row>
    <row r="370" spans="25:25" ht="12.75">
      <c r="Y370" s="94"/>
    </row>
    <row r="371" spans="25:25" ht="12.75">
      <c r="Y371" s="94"/>
    </row>
    <row r="372" spans="25:25" ht="12.75">
      <c r="Y372" s="94"/>
    </row>
    <row r="373" spans="25:25" ht="12.75">
      <c r="Y373" s="94"/>
    </row>
    <row r="374" spans="25:25" ht="12.75">
      <c r="Y374" s="94"/>
    </row>
    <row r="375" spans="25:25" ht="12.75">
      <c r="Y375" s="94"/>
    </row>
    <row r="376" spans="25:25" ht="12.75">
      <c r="Y376" s="94"/>
    </row>
    <row r="377" spans="25:25" ht="12.75">
      <c r="Y377" s="94"/>
    </row>
    <row r="378" spans="25:25" ht="12.75">
      <c r="Y378" s="94"/>
    </row>
    <row r="379" spans="25:25" ht="12.75">
      <c r="Y379" s="94"/>
    </row>
    <row r="380" spans="25:25" ht="12.75">
      <c r="Y380" s="94"/>
    </row>
    <row r="381" spans="25:25" ht="12.75">
      <c r="Y381" s="94"/>
    </row>
    <row r="382" spans="25:25" ht="12.75">
      <c r="Y382" s="94"/>
    </row>
    <row r="383" spans="25:25" ht="12.75">
      <c r="Y383" s="94"/>
    </row>
    <row r="384" spans="25:25" ht="12.75">
      <c r="Y384" s="94"/>
    </row>
    <row r="385" spans="25:25" ht="12.75">
      <c r="Y385" s="94"/>
    </row>
    <row r="386" spans="25:25" ht="12.75">
      <c r="Y386" s="94"/>
    </row>
    <row r="387" spans="25:25" ht="12.75">
      <c r="Y387" s="94"/>
    </row>
    <row r="388" spans="25:25" ht="12.75">
      <c r="Y388" s="94"/>
    </row>
    <row r="389" spans="25:25" ht="12.75">
      <c r="Y389" s="94"/>
    </row>
    <row r="390" spans="25:25" ht="12.75">
      <c r="Y390" s="94"/>
    </row>
    <row r="391" spans="25:25" ht="12.75">
      <c r="Y391" s="94"/>
    </row>
    <row r="392" spans="25:25" ht="12.75">
      <c r="Y392" s="94"/>
    </row>
    <row r="393" spans="25:25" ht="12.75">
      <c r="Y393" s="94"/>
    </row>
    <row r="394" spans="25:25" ht="12.75">
      <c r="Y394" s="94"/>
    </row>
    <row r="395" spans="25:25" ht="12.75">
      <c r="Y395" s="94"/>
    </row>
    <row r="396" spans="25:25" ht="12.75">
      <c r="Y396" s="94"/>
    </row>
    <row r="397" spans="25:25" ht="12.75">
      <c r="Y397" s="94"/>
    </row>
    <row r="398" spans="25:25" ht="12.75">
      <c r="Y398" s="94"/>
    </row>
    <row r="399" spans="25:25" ht="12.75">
      <c r="Y399" s="94"/>
    </row>
    <row r="400" spans="25:25" ht="12.75">
      <c r="Y400" s="94"/>
    </row>
    <row r="401" spans="25:25" ht="12.75">
      <c r="Y401" s="94"/>
    </row>
    <row r="402" spans="25:25" ht="12.75">
      <c r="Y402" s="94"/>
    </row>
    <row r="403" spans="25:25" ht="12.75">
      <c r="Y403" s="94"/>
    </row>
    <row r="404" spans="25:25" ht="12.75">
      <c r="Y404" s="94"/>
    </row>
    <row r="405" spans="25:25" ht="12.75">
      <c r="Y405" s="94"/>
    </row>
    <row r="406" spans="25:25" ht="12.75">
      <c r="Y406" s="94"/>
    </row>
    <row r="407" spans="25:25" ht="12.75">
      <c r="Y407" s="94"/>
    </row>
    <row r="408" spans="25:25" ht="12.75">
      <c r="Y408" s="94"/>
    </row>
    <row r="409" spans="25:25" ht="12.75">
      <c r="Y409" s="94"/>
    </row>
    <row r="410" spans="25:25" ht="12.75">
      <c r="Y410" s="94"/>
    </row>
    <row r="411" spans="25:25" ht="12.75">
      <c r="Y411" s="94"/>
    </row>
    <row r="412" spans="25:25" ht="12.75">
      <c r="Y412" s="94"/>
    </row>
    <row r="413" spans="25:25" ht="12.75">
      <c r="Y413" s="94"/>
    </row>
    <row r="414" spans="25:25" ht="12.75">
      <c r="Y414" s="94"/>
    </row>
    <row r="415" spans="25:25" ht="12.75">
      <c r="Y415" s="94"/>
    </row>
    <row r="416" spans="25:25" ht="12.75">
      <c r="Y416" s="94"/>
    </row>
    <row r="417" spans="25:25" ht="12.75">
      <c r="Y417" s="94"/>
    </row>
    <row r="418" spans="25:25" ht="12.75">
      <c r="Y418" s="94"/>
    </row>
    <row r="419" spans="25:25" ht="12.75">
      <c r="Y419" s="94"/>
    </row>
    <row r="420" spans="25:25" ht="12.75">
      <c r="Y420" s="94"/>
    </row>
    <row r="421" spans="25:25" ht="12.75">
      <c r="Y421" s="94"/>
    </row>
    <row r="422" spans="25:25" ht="12.75">
      <c r="Y422" s="94"/>
    </row>
    <row r="423" spans="25:25" ht="12.75">
      <c r="Y423" s="94"/>
    </row>
    <row r="424" spans="25:25" ht="12.75">
      <c r="Y424" s="94"/>
    </row>
    <row r="425" spans="25:25" ht="12.75">
      <c r="Y425" s="94"/>
    </row>
    <row r="426" spans="25:25" ht="12.75">
      <c r="Y426" s="94"/>
    </row>
    <row r="427" spans="25:25" ht="12.75">
      <c r="Y427" s="94"/>
    </row>
    <row r="428" spans="25:25" ht="12.75">
      <c r="Y428" s="94"/>
    </row>
    <row r="429" spans="25:25" ht="12.75">
      <c r="Y429" s="94"/>
    </row>
    <row r="430" spans="25:25" ht="12.75">
      <c r="Y430" s="94"/>
    </row>
    <row r="431" spans="25:25" ht="12.75">
      <c r="Y431" s="94"/>
    </row>
    <row r="432" spans="25:25" ht="12.75">
      <c r="Y432" s="94"/>
    </row>
    <row r="433" spans="25:25" ht="12.75">
      <c r="Y433" s="94"/>
    </row>
    <row r="434" spans="25:25" ht="12.75">
      <c r="Y434" s="94"/>
    </row>
    <row r="435" spans="25:25" ht="12.75">
      <c r="Y435" s="94"/>
    </row>
    <row r="436" spans="25:25" ht="12.75">
      <c r="Y436" s="94"/>
    </row>
    <row r="437" spans="25:25" ht="12.75">
      <c r="Y437" s="94"/>
    </row>
    <row r="438" spans="25:25" ht="12.75">
      <c r="Y438" s="94"/>
    </row>
    <row r="439" spans="25:25" ht="12.75">
      <c r="Y439" s="94"/>
    </row>
    <row r="440" spans="25:25" ht="12.75">
      <c r="Y440" s="94"/>
    </row>
    <row r="441" spans="25:25" ht="12.75">
      <c r="Y441" s="94"/>
    </row>
    <row r="442" spans="25:25" ht="12.75">
      <c r="Y442" s="94"/>
    </row>
    <row r="443" spans="25:25" ht="12.75">
      <c r="Y443" s="94"/>
    </row>
    <row r="444" spans="25:25" ht="12.75">
      <c r="Y444" s="94"/>
    </row>
    <row r="445" spans="25:25" ht="12.75">
      <c r="Y445" s="94"/>
    </row>
    <row r="446" spans="25:25" ht="12.75">
      <c r="Y446" s="94"/>
    </row>
    <row r="447" spans="25:25" ht="12.75">
      <c r="Y447" s="94"/>
    </row>
    <row r="448" spans="25:25" ht="12.75">
      <c r="Y448" s="94"/>
    </row>
    <row r="449" spans="25:25" ht="12.75">
      <c r="Y449" s="94"/>
    </row>
    <row r="450" spans="25:25" ht="12.75">
      <c r="Y450" s="94"/>
    </row>
    <row r="451" spans="25:25" ht="12.75">
      <c r="Y451" s="94"/>
    </row>
    <row r="452" spans="25:25" ht="12.75">
      <c r="Y452" s="94"/>
    </row>
    <row r="453" spans="25:25" ht="12.75">
      <c r="Y453" s="94"/>
    </row>
    <row r="454" spans="25:25" ht="12.75">
      <c r="Y454" s="94"/>
    </row>
    <row r="455" spans="25:25" ht="12.75">
      <c r="Y455" s="94"/>
    </row>
    <row r="456" spans="25:25" ht="12.75">
      <c r="Y456" s="94"/>
    </row>
    <row r="457" spans="25:25" ht="12.75">
      <c r="Y457" s="94"/>
    </row>
    <row r="458" spans="25:25" ht="12.75">
      <c r="Y458" s="94"/>
    </row>
    <row r="459" spans="25:25" ht="12.75">
      <c r="Y459" s="94"/>
    </row>
    <row r="460" spans="25:25" ht="12.75">
      <c r="Y460" s="94"/>
    </row>
    <row r="461" spans="25:25" ht="12.75">
      <c r="Y461" s="94"/>
    </row>
    <row r="462" spans="25:25" ht="12.75">
      <c r="Y462" s="94"/>
    </row>
    <row r="463" spans="25:25" ht="12.75">
      <c r="Y463" s="94"/>
    </row>
    <row r="464" spans="25:25" ht="12.75">
      <c r="Y464" s="94"/>
    </row>
    <row r="465" spans="25:25" ht="12.75">
      <c r="Y465" s="94"/>
    </row>
    <row r="466" spans="25:25" ht="12.75">
      <c r="Y466" s="94"/>
    </row>
    <row r="467" spans="25:25" ht="12.75">
      <c r="Y467" s="94"/>
    </row>
    <row r="468" spans="25:25" ht="12.75">
      <c r="Y468" s="94"/>
    </row>
    <row r="469" spans="25:25" ht="12.75">
      <c r="Y469" s="94"/>
    </row>
    <row r="470" spans="25:25" ht="12.75">
      <c r="Y470" s="94"/>
    </row>
    <row r="471" spans="25:25" ht="12.75">
      <c r="Y471" s="94"/>
    </row>
    <row r="472" spans="25:25" ht="12.75">
      <c r="Y472" s="94"/>
    </row>
    <row r="473" spans="25:25" ht="12.75">
      <c r="Y473" s="94"/>
    </row>
    <row r="474" spans="25:25" ht="12.75">
      <c r="Y474" s="94"/>
    </row>
    <row r="475" spans="25:25" ht="12.75">
      <c r="Y475" s="94"/>
    </row>
    <row r="476" spans="25:25" ht="12.75">
      <c r="Y476" s="94"/>
    </row>
    <row r="477" spans="25:25" ht="12.75">
      <c r="Y477" s="94"/>
    </row>
    <row r="478" spans="25:25" ht="12.75">
      <c r="Y478" s="94"/>
    </row>
    <row r="479" spans="25:25" ht="12.75">
      <c r="Y479" s="94"/>
    </row>
    <row r="480" spans="25:25" ht="12.75">
      <c r="Y480" s="94"/>
    </row>
    <row r="481" spans="25:25" ht="12.75">
      <c r="Y481" s="94"/>
    </row>
    <row r="482" spans="25:25" ht="12.75">
      <c r="Y482" s="94"/>
    </row>
    <row r="483" spans="25:25" ht="12.75">
      <c r="Y483" s="94"/>
    </row>
    <row r="484" spans="25:25" ht="12.75">
      <c r="Y484" s="94"/>
    </row>
    <row r="485" spans="25:25" ht="12.75">
      <c r="Y485" s="94"/>
    </row>
    <row r="486" spans="25:25" ht="12.75">
      <c r="Y486" s="94"/>
    </row>
    <row r="487" spans="25:25" ht="12.75">
      <c r="Y487" s="94"/>
    </row>
    <row r="488" spans="25:25" ht="12.75">
      <c r="Y488" s="94"/>
    </row>
    <row r="489" spans="25:25" ht="12.75">
      <c r="Y489" s="94"/>
    </row>
    <row r="490" spans="25:25" ht="12.75">
      <c r="Y490" s="94"/>
    </row>
    <row r="491" spans="25:25" ht="12.75">
      <c r="Y491" s="94"/>
    </row>
    <row r="492" spans="25:25" ht="12.75">
      <c r="Y492" s="94"/>
    </row>
    <row r="493" spans="25:25" ht="12.75">
      <c r="Y493" s="94"/>
    </row>
    <row r="494" spans="25:25" ht="12.75">
      <c r="Y494" s="94"/>
    </row>
    <row r="495" spans="25:25" ht="12.75">
      <c r="Y495" s="94"/>
    </row>
    <row r="496" spans="25:25" ht="12.75">
      <c r="Y496" s="94"/>
    </row>
    <row r="497" spans="25:25" ht="12.75">
      <c r="Y497" s="94"/>
    </row>
    <row r="498" spans="25:25" ht="12.75">
      <c r="Y498" s="94"/>
    </row>
    <row r="499" spans="25:25" ht="12.75">
      <c r="Y499" s="94"/>
    </row>
    <row r="500" spans="25:25" ht="12.75">
      <c r="Y500" s="94"/>
    </row>
    <row r="501" spans="25:25" ht="12.75">
      <c r="Y501" s="94"/>
    </row>
    <row r="502" spans="25:25" ht="12.75">
      <c r="Y502" s="94"/>
    </row>
    <row r="503" spans="25:25" ht="12.75">
      <c r="Y503" s="94"/>
    </row>
    <row r="504" spans="25:25" ht="12.75">
      <c r="Y504" s="94"/>
    </row>
    <row r="505" spans="25:25" ht="12.75">
      <c r="Y505" s="94"/>
    </row>
    <row r="506" spans="25:25" ht="12.75">
      <c r="Y506" s="94"/>
    </row>
    <row r="507" spans="25:25" ht="12.75">
      <c r="Y507" s="94"/>
    </row>
    <row r="508" spans="25:25" ht="12.75">
      <c r="Y508" s="94"/>
    </row>
    <row r="509" spans="25:25" ht="12.75">
      <c r="Y509" s="94"/>
    </row>
    <row r="510" spans="25:25" ht="12.75">
      <c r="Y510" s="94"/>
    </row>
    <row r="511" spans="25:25" ht="12.75">
      <c r="Y511" s="94"/>
    </row>
    <row r="512" spans="25:25" ht="12.75">
      <c r="Y512" s="94"/>
    </row>
    <row r="513" spans="25:25" ht="12.75">
      <c r="Y513" s="94"/>
    </row>
    <row r="514" spans="25:25" ht="12.75">
      <c r="Y514" s="94"/>
    </row>
    <row r="515" spans="25:25" ht="12.75">
      <c r="Y515" s="94"/>
    </row>
    <row r="516" spans="25:25" ht="12.75">
      <c r="Y516" s="94"/>
    </row>
    <row r="517" spans="25:25" ht="12.75">
      <c r="Y517" s="94"/>
    </row>
    <row r="518" spans="25:25" ht="12.75">
      <c r="Y518" s="94"/>
    </row>
    <row r="519" spans="25:25" ht="12.75">
      <c r="Y519" s="94"/>
    </row>
    <row r="520" spans="25:25" ht="12.75">
      <c r="Y520" s="94"/>
    </row>
    <row r="521" spans="25:25" ht="12.75">
      <c r="Y521" s="94"/>
    </row>
    <row r="522" spans="25:25" ht="12.75">
      <c r="Y522" s="94"/>
    </row>
    <row r="523" spans="25:25" ht="12.75">
      <c r="Y523" s="94"/>
    </row>
    <row r="524" spans="25:25" ht="12.75">
      <c r="Y524" s="94"/>
    </row>
    <row r="525" spans="25:25" ht="12.75">
      <c r="Y525" s="94"/>
    </row>
    <row r="526" spans="25:25" ht="12.75">
      <c r="Y526" s="94"/>
    </row>
    <row r="527" spans="25:25" ht="12.75">
      <c r="Y527" s="94"/>
    </row>
    <row r="528" spans="25:25" ht="12.75">
      <c r="Y528" s="94"/>
    </row>
    <row r="529" spans="25:25" ht="12.75">
      <c r="Y529" s="94"/>
    </row>
    <row r="530" spans="25:25" ht="12.75">
      <c r="Y530" s="94"/>
    </row>
    <row r="531" spans="25:25" ht="12.75">
      <c r="Y531" s="94"/>
    </row>
    <row r="532" spans="25:25" ht="12.75">
      <c r="Y532" s="94"/>
    </row>
    <row r="533" spans="25:25" ht="12.75">
      <c r="Y533" s="94"/>
    </row>
    <row r="534" spans="25:25" ht="12.75">
      <c r="Y534" s="94"/>
    </row>
    <row r="535" spans="25:25" ht="12.75">
      <c r="Y535" s="94"/>
    </row>
    <row r="536" spans="25:25" ht="12.75">
      <c r="Y536" s="94"/>
    </row>
    <row r="537" spans="25:25" ht="12.75">
      <c r="Y537" s="94"/>
    </row>
    <row r="538" spans="25:25" ht="12.75">
      <c r="Y538" s="94"/>
    </row>
    <row r="539" spans="25:25" ht="12.75">
      <c r="Y539" s="94"/>
    </row>
    <row r="540" spans="25:25" ht="12.75">
      <c r="Y540" s="94"/>
    </row>
    <row r="541" spans="25:25" ht="12.75">
      <c r="Y541" s="94"/>
    </row>
    <row r="542" spans="25:25" ht="12.75">
      <c r="Y542" s="94"/>
    </row>
    <row r="543" spans="25:25" ht="12.75">
      <c r="Y543" s="94"/>
    </row>
    <row r="544" spans="25:25" ht="12.75">
      <c r="Y544" s="94"/>
    </row>
    <row r="545" spans="25:25" ht="12.75">
      <c r="Y545" s="94"/>
    </row>
    <row r="546" spans="25:25" ht="12.75">
      <c r="Y546" s="94"/>
    </row>
    <row r="547" spans="25:25" ht="12.75">
      <c r="Y547" s="94"/>
    </row>
    <row r="548" spans="25:25" ht="12.75">
      <c r="Y548" s="94"/>
    </row>
    <row r="549" spans="25:25" ht="12.75">
      <c r="Y549" s="94"/>
    </row>
    <row r="550" spans="25:25" ht="12.75">
      <c r="Y550" s="94"/>
    </row>
    <row r="551" spans="25:25" ht="12.75">
      <c r="Y551" s="94"/>
    </row>
    <row r="552" spans="25:25" ht="12.75">
      <c r="Y552" s="94"/>
    </row>
    <row r="553" spans="25:25" ht="12.75">
      <c r="Y553" s="94"/>
    </row>
    <row r="554" spans="25:25" ht="12.75">
      <c r="Y554" s="94"/>
    </row>
    <row r="555" spans="25:25" ht="12.75">
      <c r="Y555" s="94"/>
    </row>
    <row r="556" spans="25:25" ht="12.75">
      <c r="Y556" s="94"/>
    </row>
    <row r="557" spans="25:25" ht="12.75">
      <c r="Y557" s="94"/>
    </row>
    <row r="558" spans="25:25" ht="12.75">
      <c r="Y558" s="94"/>
    </row>
    <row r="559" spans="25:25" ht="12.75">
      <c r="Y559" s="94"/>
    </row>
    <row r="560" spans="25:25" ht="12.75">
      <c r="Y560" s="94"/>
    </row>
    <row r="561" spans="25:25" ht="12.75">
      <c r="Y561" s="94"/>
    </row>
    <row r="562" spans="25:25" ht="12.75">
      <c r="Y562" s="94"/>
    </row>
    <row r="563" spans="25:25" ht="12.75">
      <c r="Y563" s="94"/>
    </row>
    <row r="564" spans="25:25" ht="12.75">
      <c r="Y564" s="94"/>
    </row>
    <row r="565" spans="25:25" ht="12.75">
      <c r="Y565" s="94"/>
    </row>
    <row r="566" spans="25:25" ht="12.75">
      <c r="Y566" s="94"/>
    </row>
    <row r="567" spans="25:25" ht="12.75">
      <c r="Y567" s="94"/>
    </row>
    <row r="568" spans="25:25" ht="12.75">
      <c r="Y568" s="94"/>
    </row>
    <row r="569" spans="25:25" ht="12.75">
      <c r="Y569" s="94"/>
    </row>
    <row r="570" spans="25:25" ht="12.75">
      <c r="Y570" s="94"/>
    </row>
    <row r="571" spans="25:25" ht="12.75">
      <c r="Y571" s="94"/>
    </row>
    <row r="572" spans="25:25" ht="12.75">
      <c r="Y572" s="94"/>
    </row>
    <row r="573" spans="25:25" ht="12.75">
      <c r="Y573" s="94"/>
    </row>
    <row r="574" spans="25:25" ht="12.75">
      <c r="Y574" s="94"/>
    </row>
    <row r="575" spans="25:25" ht="12.75">
      <c r="Y575" s="94"/>
    </row>
    <row r="576" spans="25:25" ht="12.75">
      <c r="Y576" s="94"/>
    </row>
    <row r="577" spans="25:25" ht="12.75">
      <c r="Y577" s="94"/>
    </row>
    <row r="578" spans="25:25" ht="12.75">
      <c r="Y578" s="94"/>
    </row>
    <row r="579" spans="25:25" ht="12.75">
      <c r="Y579" s="94"/>
    </row>
    <row r="580" spans="25:25" ht="12.75">
      <c r="Y580" s="94"/>
    </row>
    <row r="581" spans="25:25" ht="12.75">
      <c r="Y581" s="94"/>
    </row>
    <row r="582" spans="25:25" ht="12.75">
      <c r="Y582" s="94"/>
    </row>
    <row r="583" spans="25:25" ht="12.75">
      <c r="Y583" s="94"/>
    </row>
    <row r="584" spans="25:25" ht="12.75">
      <c r="Y584" s="94"/>
    </row>
    <row r="585" spans="25:25" ht="12.75">
      <c r="Y585" s="94"/>
    </row>
    <row r="586" spans="25:25" ht="12.75">
      <c r="Y586" s="94"/>
    </row>
    <row r="587" spans="25:25" ht="12.75">
      <c r="Y587" s="94"/>
    </row>
    <row r="588" spans="25:25" ht="12.75">
      <c r="Y588" s="94"/>
    </row>
    <row r="589" spans="25:25" ht="12.75">
      <c r="Y589" s="94"/>
    </row>
    <row r="590" spans="25:25" ht="12.75">
      <c r="Y590" s="94"/>
    </row>
    <row r="591" spans="25:25" ht="12.75">
      <c r="Y591" s="94"/>
    </row>
    <row r="592" spans="25:25" ht="12.75">
      <c r="Y592" s="94"/>
    </row>
    <row r="593" spans="25:25" ht="12.75">
      <c r="Y593" s="94"/>
    </row>
    <row r="594" spans="25:25" ht="12.75">
      <c r="Y594" s="94"/>
    </row>
    <row r="595" spans="25:25" ht="12.75">
      <c r="Y595" s="94"/>
    </row>
    <row r="596" spans="25:25" ht="12.75">
      <c r="Y596" s="94"/>
    </row>
    <row r="597" spans="25:25" ht="12.75">
      <c r="Y597" s="94"/>
    </row>
    <row r="598" spans="25:25" ht="12.75">
      <c r="Y598" s="94"/>
    </row>
    <row r="599" spans="25:25" ht="12.75">
      <c r="Y599" s="94"/>
    </row>
    <row r="600" spans="25:25" ht="12.75">
      <c r="Y600" s="94"/>
    </row>
    <row r="601" spans="25:25" ht="12.75">
      <c r="Y601" s="94"/>
    </row>
    <row r="602" spans="25:25" ht="12.75">
      <c r="Y602" s="94"/>
    </row>
    <row r="603" spans="25:25" ht="12.75">
      <c r="Y603" s="94"/>
    </row>
    <row r="604" spans="25:25" ht="12.75">
      <c r="Y604" s="94"/>
    </row>
    <row r="605" spans="25:25" ht="12.75">
      <c r="Y605" s="94"/>
    </row>
    <row r="606" spans="25:25" ht="12.75">
      <c r="Y606" s="94"/>
    </row>
    <row r="607" spans="25:25" ht="12.75">
      <c r="Y607" s="94"/>
    </row>
    <row r="608" spans="25:25" ht="12.75">
      <c r="Y608" s="94"/>
    </row>
    <row r="609" spans="25:25" ht="12.75">
      <c r="Y609" s="94"/>
    </row>
    <row r="610" spans="25:25" ht="12.75">
      <c r="Y610" s="94"/>
    </row>
    <row r="611" spans="25:25" ht="12.75">
      <c r="Y611" s="94"/>
    </row>
    <row r="612" spans="25:25" ht="12.75">
      <c r="Y612" s="94"/>
    </row>
    <row r="613" spans="25:25" ht="12.75">
      <c r="Y613" s="94"/>
    </row>
    <row r="614" spans="25:25" ht="12.75">
      <c r="Y614" s="94"/>
    </row>
    <row r="615" spans="25:25" ht="12.75">
      <c r="Y615" s="94"/>
    </row>
    <row r="616" spans="25:25" ht="12.75">
      <c r="Y616" s="94"/>
    </row>
    <row r="617" spans="25:25" ht="12.75">
      <c r="Y617" s="94"/>
    </row>
    <row r="618" spans="25:25" ht="12.75">
      <c r="Y618" s="94"/>
    </row>
    <row r="619" spans="25:25" ht="12.75">
      <c r="Y619" s="94"/>
    </row>
    <row r="620" spans="25:25" ht="12.75">
      <c r="Y620" s="94"/>
    </row>
    <row r="621" spans="25:25" ht="12.75">
      <c r="Y621" s="94"/>
    </row>
    <row r="622" spans="25:25" ht="12.75">
      <c r="Y622" s="94"/>
    </row>
    <row r="623" spans="25:25" ht="12.75">
      <c r="Y623" s="94"/>
    </row>
    <row r="624" spans="25:25" ht="12.75">
      <c r="Y624" s="94"/>
    </row>
    <row r="625" spans="25:25" ht="12.75">
      <c r="Y625" s="94"/>
    </row>
    <row r="626" spans="25:25" ht="12.75">
      <c r="Y626" s="94"/>
    </row>
    <row r="627" spans="25:25" ht="12.75">
      <c r="Y627" s="94"/>
    </row>
    <row r="628" spans="25:25" ht="12.75">
      <c r="Y628" s="94"/>
    </row>
    <row r="629" spans="25:25" ht="12.75">
      <c r="Y629" s="94"/>
    </row>
    <row r="630" spans="25:25" ht="12.75">
      <c r="Y630" s="94"/>
    </row>
    <row r="631" spans="25:25" ht="12.75">
      <c r="Y631" s="94"/>
    </row>
    <row r="632" spans="25:25" ht="12.75">
      <c r="Y632" s="94"/>
    </row>
    <row r="633" spans="25:25" ht="12.75">
      <c r="Y633" s="94"/>
    </row>
    <row r="634" spans="25:25" ht="12.75">
      <c r="Y634" s="94"/>
    </row>
    <row r="635" spans="25:25" ht="12.75">
      <c r="Y635" s="94"/>
    </row>
    <row r="636" spans="25:25" ht="12.75">
      <c r="Y636" s="94"/>
    </row>
    <row r="637" spans="25:25" ht="12.75">
      <c r="Y637" s="94"/>
    </row>
    <row r="638" spans="25:25" ht="12.75">
      <c r="Y638" s="94"/>
    </row>
    <row r="639" spans="25:25" ht="12.75">
      <c r="Y639" s="94"/>
    </row>
    <row r="640" spans="25:25" ht="12.75">
      <c r="Y640" s="94"/>
    </row>
    <row r="641" spans="25:25" ht="12.75">
      <c r="Y641" s="94"/>
    </row>
    <row r="642" spans="25:25" ht="12.75">
      <c r="Y642" s="94"/>
    </row>
    <row r="643" spans="25:25" ht="12.75">
      <c r="Y643" s="94"/>
    </row>
    <row r="644" spans="25:25" ht="12.75">
      <c r="Y644" s="94"/>
    </row>
    <row r="645" spans="25:25" ht="12.75">
      <c r="Y645" s="94"/>
    </row>
    <row r="646" spans="25:25" ht="12.75">
      <c r="Y646" s="94"/>
    </row>
    <row r="647" spans="25:25" ht="12.75">
      <c r="Y647" s="94"/>
    </row>
    <row r="648" spans="25:25" ht="12.75">
      <c r="Y648" s="94"/>
    </row>
    <row r="649" spans="25:25" ht="12.75">
      <c r="Y649" s="94"/>
    </row>
    <row r="650" spans="25:25" ht="12.75">
      <c r="Y650" s="94"/>
    </row>
    <row r="651" spans="25:25" ht="12.75">
      <c r="Y651" s="94"/>
    </row>
    <row r="652" spans="25:25" ht="12.75">
      <c r="Y652" s="94"/>
    </row>
    <row r="653" spans="25:25" ht="12.75">
      <c r="Y653" s="94"/>
    </row>
    <row r="654" spans="25:25" ht="12.75">
      <c r="Y654" s="94"/>
    </row>
    <row r="655" spans="25:25" ht="12.75">
      <c r="Y655" s="94"/>
    </row>
    <row r="656" spans="25:25" ht="12.75">
      <c r="Y656" s="94"/>
    </row>
    <row r="657" spans="25:25" ht="12.75">
      <c r="Y657" s="94"/>
    </row>
    <row r="658" spans="25:25" ht="12.75">
      <c r="Y658" s="94"/>
    </row>
    <row r="659" spans="25:25" ht="12.75">
      <c r="Y659" s="94"/>
    </row>
    <row r="660" spans="25:25" ht="12.75">
      <c r="Y660" s="94"/>
    </row>
    <row r="661" spans="25:25" ht="12.75">
      <c r="Y661" s="94"/>
    </row>
    <row r="662" spans="25:25" ht="12.75">
      <c r="Y662" s="94"/>
    </row>
    <row r="663" spans="25:25" ht="12.75">
      <c r="Y663" s="94"/>
    </row>
    <row r="664" spans="25:25" ht="12.75">
      <c r="Y664" s="94"/>
    </row>
    <row r="665" spans="25:25" ht="12.75">
      <c r="Y665" s="94"/>
    </row>
    <row r="666" spans="25:25" ht="12.75">
      <c r="Y666" s="94"/>
    </row>
    <row r="667" spans="25:25" ht="12.75">
      <c r="Y667" s="94"/>
    </row>
    <row r="668" spans="25:25" ht="12.75">
      <c r="Y668" s="94"/>
    </row>
    <row r="669" spans="25:25" ht="12.75">
      <c r="Y669" s="94"/>
    </row>
    <row r="670" spans="25:25" ht="12.75">
      <c r="Y670" s="94"/>
    </row>
    <row r="671" spans="25:25" ht="12.75">
      <c r="Y671" s="94"/>
    </row>
    <row r="672" spans="25:25" ht="12.75">
      <c r="Y672" s="94"/>
    </row>
    <row r="673" spans="25:25" ht="12.75">
      <c r="Y673" s="94"/>
    </row>
    <row r="674" spans="25:25" ht="12.75">
      <c r="Y674" s="94"/>
    </row>
    <row r="675" spans="25:25" ht="12.75">
      <c r="Y675" s="94"/>
    </row>
    <row r="676" spans="25:25" ht="12.75">
      <c r="Y676" s="94"/>
    </row>
    <row r="677" spans="25:25" ht="12.75">
      <c r="Y677" s="94"/>
    </row>
    <row r="678" spans="25:25" ht="12.75">
      <c r="Y678" s="94"/>
    </row>
    <row r="679" spans="25:25" ht="12.75">
      <c r="Y679" s="94"/>
    </row>
    <row r="680" spans="25:25" ht="12.75">
      <c r="Y680" s="94"/>
    </row>
    <row r="681" spans="25:25" ht="12.75">
      <c r="Y681" s="94"/>
    </row>
    <row r="682" spans="25:25" ht="12.75">
      <c r="Y682" s="94"/>
    </row>
    <row r="683" spans="25:25" ht="12.75">
      <c r="Y683" s="94"/>
    </row>
    <row r="684" spans="25:25" ht="12.75">
      <c r="Y684" s="94"/>
    </row>
    <row r="685" spans="25:25" ht="12.75">
      <c r="Y685" s="94"/>
    </row>
    <row r="686" spans="25:25" ht="12.75">
      <c r="Y686" s="94"/>
    </row>
    <row r="687" spans="25:25" ht="12.75">
      <c r="Y687" s="94"/>
    </row>
    <row r="688" spans="25:25" ht="12.75">
      <c r="Y688" s="94"/>
    </row>
    <row r="689" spans="25:25" ht="12.75">
      <c r="Y689" s="94"/>
    </row>
    <row r="690" spans="25:25" ht="12.75">
      <c r="Y690" s="94"/>
    </row>
    <row r="691" spans="25:25" ht="12.75">
      <c r="Y691" s="94"/>
    </row>
    <row r="692" spans="25:25" ht="12.75">
      <c r="Y692" s="94"/>
    </row>
    <row r="693" spans="25:25" ht="12.75">
      <c r="Y693" s="94"/>
    </row>
    <row r="694" spans="25:25" ht="12.75">
      <c r="Y694" s="94"/>
    </row>
    <row r="695" spans="25:25" ht="12.75">
      <c r="Y695" s="94"/>
    </row>
    <row r="696" spans="25:25" ht="12.75">
      <c r="Y696" s="94"/>
    </row>
    <row r="697" spans="25:25" ht="12.75">
      <c r="Y697" s="94"/>
    </row>
    <row r="698" spans="25:25" ht="12.75">
      <c r="Y698" s="94"/>
    </row>
    <row r="699" spans="25:25" ht="12.75">
      <c r="Y699" s="94"/>
    </row>
    <row r="700" spans="25:25" ht="12.75">
      <c r="Y700" s="94"/>
    </row>
    <row r="701" spans="25:25" ht="12.75">
      <c r="Y701" s="94"/>
    </row>
    <row r="702" spans="25:25" ht="12.75">
      <c r="Y702" s="94"/>
    </row>
    <row r="703" spans="25:25" ht="12.75">
      <c r="Y703" s="94"/>
    </row>
    <row r="704" spans="25:25" ht="12.75">
      <c r="Y704" s="94"/>
    </row>
    <row r="705" spans="25:25" ht="12.75">
      <c r="Y705" s="94"/>
    </row>
    <row r="706" spans="25:25" ht="12.75">
      <c r="Y706" s="94"/>
    </row>
    <row r="707" spans="25:25" ht="12.75">
      <c r="Y707" s="94"/>
    </row>
    <row r="708" spans="25:25" ht="12.75">
      <c r="Y708" s="94"/>
    </row>
    <row r="709" spans="25:25" ht="12.75">
      <c r="Y709" s="94"/>
    </row>
    <row r="710" spans="25:25" ht="12.75">
      <c r="Y710" s="94"/>
    </row>
    <row r="711" spans="25:25" ht="12.75">
      <c r="Y711" s="94"/>
    </row>
    <row r="712" spans="25:25" ht="12.75">
      <c r="Y712" s="94"/>
    </row>
    <row r="713" spans="25:25" ht="12.75">
      <c r="Y713" s="94"/>
    </row>
    <row r="714" spans="25:25" ht="12.75">
      <c r="Y714" s="94"/>
    </row>
    <row r="715" spans="25:25" ht="12.75">
      <c r="Y715" s="94"/>
    </row>
    <row r="716" spans="25:25" ht="12.75">
      <c r="Y716" s="94"/>
    </row>
    <row r="717" spans="25:25" ht="12.75">
      <c r="Y717" s="94"/>
    </row>
    <row r="718" spans="25:25" ht="12.75">
      <c r="Y718" s="94"/>
    </row>
    <row r="719" spans="25:25" ht="12.75">
      <c r="Y719" s="94"/>
    </row>
    <row r="720" spans="25:25" ht="12.75">
      <c r="Y720" s="94"/>
    </row>
    <row r="721" spans="25:25" ht="12.75">
      <c r="Y721" s="94"/>
    </row>
    <row r="722" spans="25:25" ht="12.75">
      <c r="Y722" s="94"/>
    </row>
    <row r="723" spans="25:25" ht="12.75">
      <c r="Y723" s="94"/>
    </row>
    <row r="724" spans="25:25" ht="12.75">
      <c r="Y724" s="94"/>
    </row>
    <row r="725" spans="25:25" ht="12.75">
      <c r="Y725" s="94"/>
    </row>
    <row r="726" spans="25:25" ht="12.75">
      <c r="Y726" s="94"/>
    </row>
    <row r="727" spans="25:25" ht="12.75">
      <c r="Y727" s="94"/>
    </row>
    <row r="728" spans="25:25" ht="12.75">
      <c r="Y728" s="94"/>
    </row>
    <row r="729" spans="25:25" ht="12.75">
      <c r="Y729" s="94"/>
    </row>
    <row r="730" spans="25:25" ht="12.75">
      <c r="Y730" s="94"/>
    </row>
    <row r="731" spans="25:25" ht="12.75">
      <c r="Y731" s="94"/>
    </row>
    <row r="732" spans="25:25" ht="12.75">
      <c r="Y732" s="94"/>
    </row>
    <row r="733" spans="25:25" ht="12.75">
      <c r="Y733" s="94"/>
    </row>
    <row r="734" spans="25:25" ht="12.75">
      <c r="Y734" s="94"/>
    </row>
    <row r="735" spans="25:25" ht="12.75">
      <c r="Y735" s="94"/>
    </row>
    <row r="736" spans="25:25" ht="12.75">
      <c r="Y736" s="94"/>
    </row>
    <row r="737" spans="25:25" ht="12.75">
      <c r="Y737" s="94"/>
    </row>
    <row r="738" spans="25:25" ht="12.75">
      <c r="Y738" s="94"/>
    </row>
    <row r="739" spans="25:25" ht="12.75">
      <c r="Y739" s="94"/>
    </row>
    <row r="740" spans="25:25" ht="12.75">
      <c r="Y740" s="94"/>
    </row>
    <row r="741" spans="25:25" ht="12.75">
      <c r="Y741" s="94"/>
    </row>
    <row r="742" spans="25:25" ht="12.75">
      <c r="Y742" s="94"/>
    </row>
    <row r="743" spans="25:25" ht="12.75">
      <c r="Y743" s="94"/>
    </row>
    <row r="744" spans="25:25" ht="12.75">
      <c r="Y744" s="94"/>
    </row>
    <row r="745" spans="25:25" ht="12.75">
      <c r="Y745" s="94"/>
    </row>
    <row r="746" spans="25:25" ht="12.75">
      <c r="Y746" s="94"/>
    </row>
    <row r="747" spans="25:25" ht="12.75">
      <c r="Y747" s="94"/>
    </row>
    <row r="748" spans="25:25" ht="12.75">
      <c r="Y748" s="94"/>
    </row>
    <row r="749" spans="25:25" ht="12.75">
      <c r="Y749" s="94"/>
    </row>
    <row r="750" spans="25:25" ht="12.75">
      <c r="Y750" s="94"/>
    </row>
    <row r="751" spans="25:25" ht="12.75">
      <c r="Y751" s="94"/>
    </row>
    <row r="752" spans="25:25" ht="12.75">
      <c r="Y752" s="94"/>
    </row>
    <row r="753" spans="25:25" ht="12.75">
      <c r="Y753" s="94"/>
    </row>
    <row r="754" spans="25:25" ht="12.75">
      <c r="Y754" s="94"/>
    </row>
    <row r="755" spans="25:25" ht="12.75">
      <c r="Y755" s="94"/>
    </row>
    <row r="756" spans="25:25" ht="12.75">
      <c r="Y756" s="94"/>
    </row>
    <row r="757" spans="25:25" ht="12.75">
      <c r="Y757" s="94"/>
    </row>
    <row r="758" spans="25:25" ht="12.75">
      <c r="Y758" s="94"/>
    </row>
    <row r="759" spans="25:25" ht="12.75">
      <c r="Y759" s="94"/>
    </row>
    <row r="760" spans="25:25" ht="12.75">
      <c r="Y760" s="94"/>
    </row>
    <row r="761" spans="25:25" ht="12.75">
      <c r="Y761" s="94"/>
    </row>
    <row r="762" spans="25:25" ht="12.75">
      <c r="Y762" s="94"/>
    </row>
    <row r="763" spans="25:25" ht="12.75">
      <c r="Y763" s="94"/>
    </row>
    <row r="764" spans="25:25" ht="12.75">
      <c r="Y764" s="94"/>
    </row>
    <row r="765" spans="25:25" ht="12.75">
      <c r="Y765" s="94"/>
    </row>
    <row r="766" spans="25:25" ht="12.75">
      <c r="Y766" s="94"/>
    </row>
    <row r="767" spans="25:25" ht="12.75">
      <c r="Y767" s="94"/>
    </row>
    <row r="768" spans="25:25" ht="12.75">
      <c r="Y768" s="94"/>
    </row>
    <row r="769" spans="25:25" ht="12.75">
      <c r="Y769" s="94"/>
    </row>
    <row r="770" spans="25:25" ht="12.75">
      <c r="Y770" s="94"/>
    </row>
    <row r="771" spans="25:25" ht="12.75">
      <c r="Y771" s="94"/>
    </row>
    <row r="772" spans="25:25" ht="12.75">
      <c r="Y772" s="94"/>
    </row>
    <row r="773" spans="25:25" ht="12.75">
      <c r="Y773" s="94"/>
    </row>
    <row r="774" spans="25:25" ht="12.75">
      <c r="Y774" s="94"/>
    </row>
    <row r="775" spans="25:25" ht="12.75">
      <c r="Y775" s="94"/>
    </row>
    <row r="776" spans="25:25" ht="12.75">
      <c r="Y776" s="94"/>
    </row>
    <row r="777" spans="25:25" ht="12.75">
      <c r="Y777" s="94"/>
    </row>
    <row r="778" spans="25:25" ht="12.75">
      <c r="Y778" s="94"/>
    </row>
    <row r="779" spans="25:25" ht="12.75">
      <c r="Y779" s="94"/>
    </row>
    <row r="780" spans="25:25" ht="12.75">
      <c r="Y780" s="94"/>
    </row>
    <row r="781" spans="25:25" ht="12.75">
      <c r="Y781" s="94"/>
    </row>
    <row r="782" spans="25:25" ht="12.75">
      <c r="Y782" s="94"/>
    </row>
    <row r="783" spans="25:25" ht="12.75">
      <c r="Y783" s="94"/>
    </row>
    <row r="784" spans="25:25" ht="12.75">
      <c r="Y784" s="94"/>
    </row>
    <row r="785" spans="25:25" ht="12.75">
      <c r="Y785" s="94"/>
    </row>
    <row r="786" spans="25:25" ht="12.75">
      <c r="Y786" s="94"/>
    </row>
    <row r="787" spans="25:25" ht="12.75">
      <c r="Y787" s="94"/>
    </row>
    <row r="788" spans="25:25" ht="12.75">
      <c r="Y788" s="94"/>
    </row>
    <row r="789" spans="25:25" ht="12.75">
      <c r="Y789" s="94"/>
    </row>
    <row r="790" spans="25:25" ht="12.75">
      <c r="Y790" s="94"/>
    </row>
    <row r="791" spans="25:25" ht="12.75">
      <c r="Y791" s="94"/>
    </row>
    <row r="792" spans="25:25" ht="12.75">
      <c r="Y792" s="94"/>
    </row>
    <row r="793" spans="25:25" ht="12.75">
      <c r="Y793" s="94"/>
    </row>
    <row r="794" spans="25:25" ht="12.75">
      <c r="Y794" s="94"/>
    </row>
    <row r="795" spans="25:25" ht="12.75">
      <c r="Y795" s="94"/>
    </row>
    <row r="796" spans="25:25" ht="12.75">
      <c r="Y796" s="94"/>
    </row>
    <row r="797" spans="25:25" ht="12.75">
      <c r="Y797" s="94"/>
    </row>
    <row r="798" spans="25:25" ht="12.75">
      <c r="Y798" s="94"/>
    </row>
    <row r="799" spans="25:25" ht="12.75">
      <c r="Y799" s="94"/>
    </row>
    <row r="800" spans="25:25" ht="12.75">
      <c r="Y800" s="94"/>
    </row>
    <row r="801" spans="25:25" ht="12.75">
      <c r="Y801" s="94"/>
    </row>
    <row r="802" spans="25:25" ht="12.75">
      <c r="Y802" s="94"/>
    </row>
    <row r="803" spans="25:25" ht="12.75">
      <c r="Y803" s="94"/>
    </row>
    <row r="804" spans="25:25" ht="12.75">
      <c r="Y804" s="94"/>
    </row>
    <row r="805" spans="25:25" ht="12.75">
      <c r="Y805" s="94"/>
    </row>
    <row r="806" spans="25:25" ht="12.75">
      <c r="Y806" s="94"/>
    </row>
    <row r="807" spans="25:25" ht="12.75">
      <c r="Y807" s="94"/>
    </row>
    <row r="808" spans="25:25" ht="12.75">
      <c r="Y808" s="94"/>
    </row>
    <row r="809" spans="25:25" ht="12.75">
      <c r="Y809" s="94"/>
    </row>
    <row r="810" spans="25:25" ht="12.75">
      <c r="Y810" s="94"/>
    </row>
    <row r="811" spans="25:25" ht="12.75">
      <c r="Y811" s="94"/>
    </row>
    <row r="812" spans="25:25" ht="12.75">
      <c r="Y812" s="94"/>
    </row>
    <row r="813" spans="25:25" ht="12.75">
      <c r="Y813" s="94"/>
    </row>
    <row r="814" spans="25:25" ht="12.75">
      <c r="Y814" s="94"/>
    </row>
    <row r="815" spans="25:25" ht="12.75">
      <c r="Y815" s="94"/>
    </row>
    <row r="816" spans="25:25" ht="12.75">
      <c r="Y816" s="94"/>
    </row>
    <row r="817" spans="25:25" ht="12.75">
      <c r="Y817" s="94"/>
    </row>
    <row r="818" spans="25:25" ht="12.75">
      <c r="Y818" s="94"/>
    </row>
    <row r="819" spans="25:25" ht="12.75">
      <c r="Y819" s="94"/>
    </row>
    <row r="820" spans="25:25" ht="12.75">
      <c r="Y820" s="94"/>
    </row>
    <row r="821" spans="25:25" ht="12.75">
      <c r="Y821" s="94"/>
    </row>
    <row r="822" spans="25:25" ht="12.75">
      <c r="Y822" s="94"/>
    </row>
    <row r="823" spans="25:25" ht="12.75">
      <c r="Y823" s="94"/>
    </row>
    <row r="824" spans="25:25" ht="12.75">
      <c r="Y824" s="94"/>
    </row>
    <row r="825" spans="25:25" ht="12.75">
      <c r="Y825" s="94"/>
    </row>
    <row r="826" spans="25:25" ht="12.75">
      <c r="Y826" s="94"/>
    </row>
    <row r="827" spans="25:25" ht="12.75">
      <c r="Y827" s="94"/>
    </row>
    <row r="828" spans="25:25" ht="12.75">
      <c r="Y828" s="94"/>
    </row>
    <row r="829" spans="25:25" ht="12.75">
      <c r="Y829" s="94"/>
    </row>
    <row r="830" spans="25:25" ht="12.75">
      <c r="Y830" s="94"/>
    </row>
    <row r="831" spans="25:25" ht="12.75">
      <c r="Y831" s="94"/>
    </row>
    <row r="832" spans="25:25" ht="12.75">
      <c r="Y832" s="94"/>
    </row>
    <row r="833" spans="25:25" ht="12.75">
      <c r="Y833" s="94"/>
    </row>
    <row r="834" spans="25:25" ht="12.75">
      <c r="Y834" s="94"/>
    </row>
    <row r="835" spans="25:25" ht="12.75">
      <c r="Y835" s="94"/>
    </row>
    <row r="836" spans="25:25" ht="12.75">
      <c r="Y836" s="94"/>
    </row>
    <row r="837" spans="25:25" ht="12.75">
      <c r="Y837" s="94"/>
    </row>
    <row r="838" spans="25:25" ht="12.75">
      <c r="Y838" s="94"/>
    </row>
    <row r="839" spans="25:25" ht="12.75">
      <c r="Y839" s="94"/>
    </row>
    <row r="840" spans="25:25" ht="12.75">
      <c r="Y840" s="94"/>
    </row>
    <row r="841" spans="25:25" ht="12.75">
      <c r="Y841" s="94"/>
    </row>
    <row r="842" spans="25:25" ht="12.75">
      <c r="Y842" s="94"/>
    </row>
    <row r="843" spans="25:25" ht="12.75">
      <c r="Y843" s="94"/>
    </row>
    <row r="844" spans="25:25" ht="12.75">
      <c r="Y844" s="94"/>
    </row>
    <row r="845" spans="25:25" ht="12.75">
      <c r="Y845" s="94"/>
    </row>
    <row r="846" spans="25:25" ht="12.75">
      <c r="Y846" s="94"/>
    </row>
    <row r="847" spans="25:25" ht="12.75">
      <c r="Y847" s="94"/>
    </row>
    <row r="848" spans="25:25" ht="12.75">
      <c r="Y848" s="94"/>
    </row>
    <row r="849" spans="25:25" ht="12.75">
      <c r="Y849" s="94"/>
    </row>
    <row r="850" spans="25:25" ht="12.75">
      <c r="Y850" s="94"/>
    </row>
    <row r="851" spans="25:25" ht="12.75">
      <c r="Y851" s="94"/>
    </row>
    <row r="852" spans="25:25" ht="12.75">
      <c r="Y852" s="94"/>
    </row>
    <row r="853" spans="25:25" ht="12.75">
      <c r="Y853" s="94"/>
    </row>
    <row r="854" spans="25:25" ht="12.75">
      <c r="Y854" s="94"/>
    </row>
    <row r="855" spans="25:25" ht="12.75">
      <c r="Y855" s="94"/>
    </row>
    <row r="856" spans="25:25" ht="12.75">
      <c r="Y856" s="94"/>
    </row>
    <row r="857" spans="25:25" ht="12.75">
      <c r="Y857" s="94"/>
    </row>
    <row r="858" spans="25:25" ht="12.75">
      <c r="Y858" s="94"/>
    </row>
    <row r="859" spans="25:25" ht="12.75">
      <c r="Y859" s="94"/>
    </row>
    <row r="860" spans="25:25" ht="12.75">
      <c r="Y860" s="94"/>
    </row>
    <row r="861" spans="25:25" ht="12.75">
      <c r="Y861" s="94"/>
    </row>
    <row r="862" spans="25:25" ht="12.75">
      <c r="Y862" s="94"/>
    </row>
    <row r="863" spans="25:25" ht="12.75">
      <c r="Y863" s="94"/>
    </row>
    <row r="864" spans="25:25" ht="12.75">
      <c r="Y864" s="94"/>
    </row>
    <row r="865" spans="25:25" ht="12.75">
      <c r="Y865" s="94"/>
    </row>
    <row r="866" spans="25:25" ht="12.75">
      <c r="Y866" s="94"/>
    </row>
    <row r="867" spans="25:25" ht="12.75">
      <c r="Y867" s="94"/>
    </row>
    <row r="868" spans="25:25" ht="12.75">
      <c r="Y868" s="94"/>
    </row>
    <row r="869" spans="25:25" ht="12.75">
      <c r="Y869" s="94"/>
    </row>
    <row r="870" spans="25:25" ht="12.75">
      <c r="Y870" s="94"/>
    </row>
    <row r="871" spans="25:25" ht="12.75">
      <c r="Y871" s="94"/>
    </row>
    <row r="872" spans="25:25" ht="12.75">
      <c r="Y872" s="94"/>
    </row>
    <row r="873" spans="25:25" ht="12.75">
      <c r="Y873" s="94"/>
    </row>
    <row r="874" spans="25:25" ht="12.75">
      <c r="Y874" s="94"/>
    </row>
    <row r="875" spans="25:25" ht="12.75">
      <c r="Y875" s="94"/>
    </row>
    <row r="876" spans="25:25" ht="12.75">
      <c r="Y876" s="94"/>
    </row>
    <row r="877" spans="25:25" ht="12.75">
      <c r="Y877" s="94"/>
    </row>
    <row r="878" spans="25:25" ht="12.75">
      <c r="Y878" s="94"/>
    </row>
    <row r="879" spans="25:25" ht="12.75">
      <c r="Y879" s="94"/>
    </row>
    <row r="880" spans="25:25" ht="12.75">
      <c r="Y880" s="94"/>
    </row>
    <row r="881" spans="25:25" ht="12.75">
      <c r="Y881" s="94"/>
    </row>
    <row r="882" spans="25:25" ht="12.75">
      <c r="Y882" s="94"/>
    </row>
    <row r="883" spans="25:25" ht="12.75">
      <c r="Y883" s="94"/>
    </row>
    <row r="884" spans="25:25" ht="12.75">
      <c r="Y884" s="94"/>
    </row>
    <row r="885" spans="25:25" ht="12.75">
      <c r="Y885" s="94"/>
    </row>
    <row r="886" spans="25:25" ht="12.75">
      <c r="Y886" s="94"/>
    </row>
    <row r="887" spans="25:25" ht="12.75">
      <c r="Y887" s="94"/>
    </row>
    <row r="888" spans="25:25" ht="12.75">
      <c r="Y888" s="94"/>
    </row>
    <row r="889" spans="25:25" ht="12.75">
      <c r="Y889" s="94"/>
    </row>
    <row r="890" spans="25:25" ht="12.75">
      <c r="Y890" s="94"/>
    </row>
    <row r="891" spans="25:25" ht="12.75">
      <c r="Y891" s="94"/>
    </row>
    <row r="892" spans="25:25" ht="12.75">
      <c r="Y892" s="94"/>
    </row>
    <row r="893" spans="25:25" ht="12.75">
      <c r="Y893" s="94"/>
    </row>
    <row r="894" spans="25:25" ht="12.75">
      <c r="Y894" s="94"/>
    </row>
    <row r="895" spans="25:25" ht="12.75">
      <c r="Y895" s="94"/>
    </row>
    <row r="896" spans="25:25" ht="12.75">
      <c r="Y896" s="94"/>
    </row>
    <row r="897" spans="25:25" ht="12.75">
      <c r="Y897" s="94"/>
    </row>
    <row r="898" spans="25:25" ht="12.75">
      <c r="Y898" s="94"/>
    </row>
    <row r="899" spans="25:25" ht="12.75">
      <c r="Y899" s="94"/>
    </row>
    <row r="900" spans="25:25" ht="12.75">
      <c r="Y900" s="94"/>
    </row>
    <row r="901" spans="25:25" ht="12.75">
      <c r="Y901" s="94"/>
    </row>
    <row r="902" spans="25:25" ht="12.75">
      <c r="Y902" s="94"/>
    </row>
    <row r="903" spans="25:25" ht="12.75">
      <c r="Y903" s="94"/>
    </row>
    <row r="904" spans="25:25" ht="12.75">
      <c r="Y904" s="94"/>
    </row>
    <row r="905" spans="25:25" ht="12.75">
      <c r="Y905" s="94"/>
    </row>
    <row r="906" spans="25:25" ht="12.75">
      <c r="Y906" s="94"/>
    </row>
    <row r="907" spans="25:25" ht="12.75">
      <c r="Y907" s="94"/>
    </row>
    <row r="908" spans="25:25" ht="12.75">
      <c r="Y908" s="94"/>
    </row>
    <row r="909" spans="25:25" ht="12.75">
      <c r="Y909" s="94"/>
    </row>
    <row r="910" spans="25:25" ht="12.75">
      <c r="Y910" s="94"/>
    </row>
    <row r="911" spans="25:25" ht="12.75">
      <c r="Y911" s="94"/>
    </row>
    <row r="912" spans="25:25" ht="12.75">
      <c r="Y912" s="94"/>
    </row>
    <row r="913" spans="25:25" ht="12.75">
      <c r="Y913" s="94"/>
    </row>
    <row r="914" spans="25:25" ht="12.75">
      <c r="Y914" s="94"/>
    </row>
    <row r="915" spans="25:25" ht="12.75">
      <c r="Y915" s="94"/>
    </row>
    <row r="916" spans="25:25" ht="12.75">
      <c r="Y916" s="94"/>
    </row>
    <row r="917" spans="25:25" ht="12.75">
      <c r="Y917" s="94"/>
    </row>
    <row r="918" spans="25:25" ht="12.75">
      <c r="Y918" s="94"/>
    </row>
    <row r="919" spans="25:25" ht="12.75">
      <c r="Y919" s="94"/>
    </row>
    <row r="920" spans="25:25" ht="12.75">
      <c r="Y920" s="94"/>
    </row>
    <row r="921" spans="25:25" ht="12.75">
      <c r="Y921" s="94"/>
    </row>
    <row r="922" spans="25:25" ht="12.75">
      <c r="Y922" s="94"/>
    </row>
    <row r="923" spans="25:25" ht="12.75">
      <c r="Y923" s="94"/>
    </row>
    <row r="924" spans="25:25" ht="12.75">
      <c r="Y924" s="94"/>
    </row>
    <row r="925" spans="25:25" ht="12.75">
      <c r="Y925" s="94"/>
    </row>
    <row r="926" spans="25:25" ht="12.75">
      <c r="Y926" s="94"/>
    </row>
    <row r="927" spans="25:25" ht="12.75">
      <c r="Y927" s="94"/>
    </row>
    <row r="928" spans="25:25" ht="12.75">
      <c r="Y928" s="94"/>
    </row>
    <row r="929" spans="25:25" ht="12.75">
      <c r="Y929" s="94"/>
    </row>
    <row r="930" spans="25:25" ht="12.75">
      <c r="Y930" s="94"/>
    </row>
    <row r="931" spans="25:25" ht="12.75">
      <c r="Y931" s="94"/>
    </row>
    <row r="932" spans="25:25" ht="12.75">
      <c r="Y932" s="94"/>
    </row>
    <row r="933" spans="25:25" ht="12.75">
      <c r="Y933" s="94"/>
    </row>
    <row r="934" spans="25:25" ht="12.75">
      <c r="Y934" s="94"/>
    </row>
    <row r="935" spans="25:25" ht="12.75">
      <c r="Y935" s="94"/>
    </row>
    <row r="936" spans="25:25" ht="12.75">
      <c r="Y936" s="94"/>
    </row>
    <row r="937" spans="25:25" ht="12.75">
      <c r="Y937" s="94"/>
    </row>
    <row r="938" spans="25:25" ht="12.75">
      <c r="Y938" s="94"/>
    </row>
    <row r="939" spans="25:25" ht="12.75">
      <c r="Y939" s="94"/>
    </row>
    <row r="940" spans="25:25" ht="12.75">
      <c r="Y940" s="94"/>
    </row>
    <row r="941" spans="25:25" ht="12.75">
      <c r="Y941" s="94"/>
    </row>
    <row r="942" spans="25:25" ht="12.75">
      <c r="Y942" s="94"/>
    </row>
    <row r="943" spans="25:25" ht="12.75">
      <c r="Y943" s="94"/>
    </row>
    <row r="944" spans="25:25" ht="12.75">
      <c r="Y944" s="94"/>
    </row>
    <row r="945" spans="25:25" ht="12.75">
      <c r="Y945" s="94"/>
    </row>
    <row r="946" spans="25:25" ht="12.75">
      <c r="Y946" s="94"/>
    </row>
    <row r="947" spans="25:25" ht="12.75">
      <c r="Y947" s="94"/>
    </row>
    <row r="948" spans="25:25" ht="12.75">
      <c r="Y948" s="94"/>
    </row>
    <row r="949" spans="25:25" ht="12.75">
      <c r="Y949" s="94"/>
    </row>
    <row r="950" spans="25:25" ht="12.75">
      <c r="Y950" s="94"/>
    </row>
    <row r="951" spans="25:25" ht="12.75">
      <c r="Y951" s="94"/>
    </row>
    <row r="952" spans="25:25" ht="12.75">
      <c r="Y952" s="94"/>
    </row>
    <row r="953" spans="25:25" ht="12.75">
      <c r="Y953" s="94"/>
    </row>
    <row r="954" spans="25:25" ht="12.75">
      <c r="Y954" s="94"/>
    </row>
    <row r="955" spans="25:25" ht="12.75">
      <c r="Y955" s="94"/>
    </row>
    <row r="956" spans="25:25" ht="12.75">
      <c r="Y956" s="94"/>
    </row>
    <row r="957" spans="25:25" ht="12.75">
      <c r="Y957" s="94"/>
    </row>
    <row r="958" spans="25:25" ht="12.75">
      <c r="Y958" s="94"/>
    </row>
    <row r="959" spans="25:25" ht="12.75">
      <c r="Y959" s="94"/>
    </row>
    <row r="960" spans="25:25" ht="12.75">
      <c r="Y960" s="94"/>
    </row>
    <row r="961" spans="25:25" ht="12.75">
      <c r="Y961" s="94"/>
    </row>
    <row r="962" spans="25:25" ht="12.75">
      <c r="Y962" s="94"/>
    </row>
    <row r="963" spans="25:25" ht="12.75">
      <c r="Y963" s="94"/>
    </row>
    <row r="964" spans="25:25" ht="12.75">
      <c r="Y964" s="94"/>
    </row>
    <row r="965" spans="25:25" ht="12.75">
      <c r="Y965" s="94"/>
    </row>
    <row r="966" spans="25:25" ht="12.75">
      <c r="Y966" s="94"/>
    </row>
    <row r="967" spans="25:25" ht="12.75">
      <c r="Y967" s="94"/>
    </row>
    <row r="968" spans="25:25" ht="12.75">
      <c r="Y968" s="94"/>
    </row>
    <row r="969" spans="25:25" ht="12.75">
      <c r="Y969" s="94"/>
    </row>
    <row r="970" spans="25:25" ht="12.75">
      <c r="Y970" s="94"/>
    </row>
    <row r="971" spans="25:25" ht="12.75">
      <c r="Y971" s="94"/>
    </row>
    <row r="972" spans="25:25" ht="12.75">
      <c r="Y972" s="94"/>
    </row>
    <row r="973" spans="25:25" ht="12.75">
      <c r="Y973" s="94"/>
    </row>
    <row r="974" spans="25:25" ht="12.75">
      <c r="Y974" s="94"/>
    </row>
    <row r="975" spans="25:25" ht="12.75">
      <c r="Y975" s="94"/>
    </row>
    <row r="976" spans="25:25" ht="12.75">
      <c r="Y976" s="94"/>
    </row>
    <row r="977" spans="25:25" ht="12.75">
      <c r="Y977" s="94"/>
    </row>
    <row r="978" spans="25:25" ht="12.75">
      <c r="Y978" s="94"/>
    </row>
    <row r="979" spans="25:25" ht="12.75">
      <c r="Y979" s="94"/>
    </row>
    <row r="980" spans="25:25" ht="12.75">
      <c r="Y980" s="94"/>
    </row>
    <row r="981" spans="25:25" ht="12.75">
      <c r="Y981" s="94"/>
    </row>
    <row r="982" spans="25:25" ht="12.75">
      <c r="Y982" s="94"/>
    </row>
    <row r="983" spans="25:25" ht="12.75">
      <c r="Y983" s="94"/>
    </row>
    <row r="984" spans="25:25" ht="12.75">
      <c r="Y984" s="94"/>
    </row>
    <row r="985" spans="25:25" ht="12.75">
      <c r="Y985" s="94"/>
    </row>
    <row r="986" spans="25:25" ht="12.75">
      <c r="Y986" s="94"/>
    </row>
    <row r="987" spans="25:25" ht="12.75">
      <c r="Y987" s="94"/>
    </row>
    <row r="988" spans="25:25" ht="12.75">
      <c r="Y988" s="94"/>
    </row>
    <row r="989" spans="25:25" ht="12.75">
      <c r="Y989" s="94"/>
    </row>
    <row r="990" spans="25:25" ht="12.75">
      <c r="Y990" s="94"/>
    </row>
    <row r="991" spans="25:25" ht="12.75">
      <c r="Y991" s="94"/>
    </row>
    <row r="992" spans="25:25" ht="12.75">
      <c r="Y992" s="94"/>
    </row>
    <row r="993" spans="25:25" ht="12.75">
      <c r="Y993" s="94"/>
    </row>
    <row r="994" spans="25:25" ht="12.75">
      <c r="Y994" s="94"/>
    </row>
    <row r="995" spans="25:25" ht="12.75">
      <c r="Y995" s="94"/>
    </row>
    <row r="996" spans="25:25" ht="12.75">
      <c r="Y996" s="94"/>
    </row>
    <row r="997" spans="25:25" ht="12.75">
      <c r="Y997" s="94"/>
    </row>
    <row r="998" spans="25:25" ht="12.75">
      <c r="Y998" s="94"/>
    </row>
  </sheetData>
  <mergeCells count="30">
    <mergeCell ref="P2:X2"/>
    <mergeCell ref="W3:W4"/>
    <mergeCell ref="X3:X4"/>
    <mergeCell ref="Y3:Y4"/>
    <mergeCell ref="O3:O4"/>
    <mergeCell ref="P3:S3"/>
    <mergeCell ref="T3:T4"/>
    <mergeCell ref="U3:U4"/>
    <mergeCell ref="V3:V4"/>
    <mergeCell ref="A1:Z1"/>
    <mergeCell ref="B2:F2"/>
    <mergeCell ref="G2:G4"/>
    <mergeCell ref="H2:H4"/>
    <mergeCell ref="I2:I4"/>
    <mergeCell ref="J2:J4"/>
    <mergeCell ref="Y2:Z2"/>
    <mergeCell ref="K2:K4"/>
    <mergeCell ref="L2:M2"/>
    <mergeCell ref="L3:L4"/>
    <mergeCell ref="M3:M4"/>
    <mergeCell ref="A2:A4"/>
    <mergeCell ref="B3:B4"/>
    <mergeCell ref="C3:C4"/>
    <mergeCell ref="D3:D4"/>
    <mergeCell ref="N2:O2"/>
    <mergeCell ref="E3:E4"/>
    <mergeCell ref="F3:F4"/>
    <mergeCell ref="N3:N4"/>
    <mergeCell ref="A122:F122"/>
    <mergeCell ref="Z3:Z4"/>
  </mergeCells>
  <pageMargins left="0.7" right="0.7" top="0.78740157499999996" bottom="0.78740157499999996" header="0.3" footer="0.3"/>
  <pageSetup paperSize="8" scale="57" fitToHeight="0" orientation="landscape" r:id="rId1"/>
  <ignoredErrors>
    <ignoredError sqref="D105:E105 D115:E115" numberStoredAsText="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S30"/>
  <sheetViews>
    <sheetView workbookViewId="0">
      <pane ySplit="3" topLeftCell="A18" activePane="bottomLeft" state="frozen"/>
      <selection pane="bottomLeft" activeCell="A28" sqref="A28:J28"/>
    </sheetView>
  </sheetViews>
  <sheetFormatPr defaultColWidth="12.5703125" defaultRowHeight="15.75" customHeight="1"/>
  <cols>
    <col min="1" max="1" width="8.7109375" customWidth="1"/>
    <col min="2" max="2" width="23.42578125" customWidth="1"/>
    <col min="4" max="4" width="10.42578125" customWidth="1"/>
    <col min="5" max="5" width="10.7109375" customWidth="1"/>
    <col min="6" max="6" width="11.7109375" customWidth="1"/>
    <col min="7" max="7" width="19.7109375" customWidth="1"/>
    <col min="11" max="11" width="23.7109375" customWidth="1"/>
    <col min="12" max="13" width="13.5703125" bestFit="1" customWidth="1"/>
  </cols>
  <sheetData>
    <row r="1" spans="1:19" ht="15.75" customHeight="1">
      <c r="A1" s="328" t="s">
        <v>343</v>
      </c>
      <c r="B1" s="326"/>
      <c r="C1" s="326"/>
      <c r="D1" s="326"/>
      <c r="E1" s="326"/>
      <c r="F1" s="326"/>
      <c r="G1" s="326"/>
      <c r="H1" s="326"/>
      <c r="I1" s="326"/>
      <c r="J1" s="326"/>
      <c r="K1" s="326"/>
      <c r="L1" s="326"/>
      <c r="M1" s="326"/>
      <c r="N1" s="326"/>
      <c r="O1" s="326"/>
      <c r="P1" s="326"/>
      <c r="Q1" s="326"/>
      <c r="R1" s="326"/>
      <c r="S1" s="324"/>
    </row>
    <row r="2" spans="1:19" ht="12.75">
      <c r="A2" s="329" t="s">
        <v>1</v>
      </c>
      <c r="B2" s="325" t="s">
        <v>2</v>
      </c>
      <c r="C2" s="326"/>
      <c r="D2" s="326"/>
      <c r="E2" s="326"/>
      <c r="F2" s="324"/>
      <c r="G2" s="329" t="s">
        <v>3</v>
      </c>
      <c r="H2" s="331" t="s">
        <v>4</v>
      </c>
      <c r="I2" s="332" t="s">
        <v>5</v>
      </c>
      <c r="J2" s="329" t="s">
        <v>6</v>
      </c>
      <c r="K2" s="329" t="s">
        <v>7</v>
      </c>
      <c r="L2" s="323" t="s">
        <v>8</v>
      </c>
      <c r="M2" s="324"/>
      <c r="N2" s="333" t="s">
        <v>9</v>
      </c>
      <c r="O2" s="324"/>
      <c r="P2" s="323" t="s">
        <v>10</v>
      </c>
      <c r="Q2" s="324"/>
      <c r="R2" s="333" t="s">
        <v>11</v>
      </c>
      <c r="S2" s="324"/>
    </row>
    <row r="3" spans="1:19" ht="89.25">
      <c r="A3" s="330"/>
      <c r="B3" s="95" t="s">
        <v>12</v>
      </c>
      <c r="C3" s="96" t="s">
        <v>13</v>
      </c>
      <c r="D3" s="95" t="s">
        <v>14</v>
      </c>
      <c r="E3" s="95" t="s">
        <v>15</v>
      </c>
      <c r="F3" s="95" t="s">
        <v>16</v>
      </c>
      <c r="G3" s="330"/>
      <c r="H3" s="330"/>
      <c r="I3" s="330"/>
      <c r="J3" s="330"/>
      <c r="K3" s="330"/>
      <c r="L3" s="97" t="s">
        <v>17</v>
      </c>
      <c r="M3" s="97" t="s">
        <v>18</v>
      </c>
      <c r="N3" s="97" t="s">
        <v>19</v>
      </c>
      <c r="O3" s="97" t="s">
        <v>20</v>
      </c>
      <c r="P3" s="98" t="s">
        <v>344</v>
      </c>
      <c r="Q3" s="99" t="s">
        <v>345</v>
      </c>
      <c r="R3" s="100" t="s">
        <v>27</v>
      </c>
      <c r="S3" s="97" t="s">
        <v>28</v>
      </c>
    </row>
    <row r="4" spans="1:19" ht="409.5">
      <c r="A4" s="25">
        <v>1</v>
      </c>
      <c r="B4" s="39" t="s">
        <v>259</v>
      </c>
      <c r="C4" s="103" t="s">
        <v>260</v>
      </c>
      <c r="D4" s="104">
        <v>75026473</v>
      </c>
      <c r="E4" s="105">
        <v>150017367</v>
      </c>
      <c r="F4" s="38">
        <v>650016718</v>
      </c>
      <c r="G4" s="39" t="s">
        <v>346</v>
      </c>
      <c r="H4" s="106" t="s">
        <v>36</v>
      </c>
      <c r="I4" s="106" t="s">
        <v>37</v>
      </c>
      <c r="J4" s="101" t="s">
        <v>262</v>
      </c>
      <c r="K4" s="20" t="s">
        <v>347</v>
      </c>
      <c r="L4" s="217">
        <v>50000000</v>
      </c>
      <c r="M4" s="227">
        <f>L4/100*85</f>
        <v>42500000</v>
      </c>
      <c r="N4" s="107">
        <v>45017</v>
      </c>
      <c r="O4" s="107">
        <v>45992</v>
      </c>
      <c r="P4" s="108"/>
      <c r="Q4" s="2" t="s">
        <v>40</v>
      </c>
      <c r="R4" s="36" t="s">
        <v>348</v>
      </c>
      <c r="S4" s="2" t="s">
        <v>42</v>
      </c>
    </row>
    <row r="5" spans="1:19" ht="51">
      <c r="A5" s="26">
        <v>2</v>
      </c>
      <c r="B5" s="109" t="s">
        <v>90</v>
      </c>
      <c r="C5" s="110" t="s">
        <v>91</v>
      </c>
      <c r="D5" s="111">
        <v>75026457</v>
      </c>
      <c r="E5" s="112">
        <v>150019289</v>
      </c>
      <c r="F5" s="23">
        <v>600134199</v>
      </c>
      <c r="G5" s="113" t="s">
        <v>92</v>
      </c>
      <c r="H5" s="114" t="s">
        <v>36</v>
      </c>
      <c r="I5" s="45" t="s">
        <v>37</v>
      </c>
      <c r="J5" s="32" t="s">
        <v>93</v>
      </c>
      <c r="K5" s="27" t="s">
        <v>94</v>
      </c>
      <c r="L5" s="218">
        <v>6600000</v>
      </c>
      <c r="M5" s="227">
        <f>L5/100*85</f>
        <v>5610000</v>
      </c>
      <c r="N5" s="115">
        <v>45108</v>
      </c>
      <c r="O5" s="116">
        <v>45627</v>
      </c>
      <c r="P5" s="9"/>
      <c r="Q5" s="10"/>
      <c r="R5" s="36" t="s">
        <v>95</v>
      </c>
      <c r="S5" s="9"/>
    </row>
    <row r="6" spans="1:19" ht="51">
      <c r="A6" s="25">
        <v>3</v>
      </c>
      <c r="B6" s="20" t="s">
        <v>90</v>
      </c>
      <c r="C6" s="31" t="s">
        <v>91</v>
      </c>
      <c r="D6" s="117">
        <v>75026457</v>
      </c>
      <c r="E6" s="118">
        <v>150019289</v>
      </c>
      <c r="F6" s="24">
        <v>600134199</v>
      </c>
      <c r="G6" s="27" t="s">
        <v>96</v>
      </c>
      <c r="H6" s="119" t="s">
        <v>36</v>
      </c>
      <c r="I6" s="32" t="s">
        <v>37</v>
      </c>
      <c r="J6" s="28" t="s">
        <v>93</v>
      </c>
      <c r="K6" s="21" t="s">
        <v>97</v>
      </c>
      <c r="L6" s="219">
        <v>5000000</v>
      </c>
      <c r="M6" s="227">
        <f t="shared" ref="M6:M7" si="0">L6/100*85</f>
        <v>4250000</v>
      </c>
      <c r="N6" s="120">
        <v>45658</v>
      </c>
      <c r="O6" s="121">
        <v>46722</v>
      </c>
      <c r="P6" s="9"/>
      <c r="Q6" s="9"/>
      <c r="R6" s="122" t="s">
        <v>100</v>
      </c>
      <c r="S6" s="25" t="s">
        <v>100</v>
      </c>
    </row>
    <row r="7" spans="1:19" ht="63.75">
      <c r="A7" s="26">
        <v>4</v>
      </c>
      <c r="B7" s="19" t="s">
        <v>90</v>
      </c>
      <c r="C7" s="31" t="s">
        <v>91</v>
      </c>
      <c r="D7" s="117">
        <v>75026457</v>
      </c>
      <c r="E7" s="123">
        <v>150019289</v>
      </c>
      <c r="F7" s="48">
        <v>600134199</v>
      </c>
      <c r="G7" s="27" t="s">
        <v>98</v>
      </c>
      <c r="H7" s="119" t="s">
        <v>36</v>
      </c>
      <c r="I7" s="28" t="s">
        <v>37</v>
      </c>
      <c r="J7" s="22" t="s">
        <v>93</v>
      </c>
      <c r="K7" s="20" t="s">
        <v>99</v>
      </c>
      <c r="L7" s="217">
        <v>5500000</v>
      </c>
      <c r="M7" s="227">
        <f t="shared" si="0"/>
        <v>4675000</v>
      </c>
      <c r="N7" s="120">
        <v>45658</v>
      </c>
      <c r="O7" s="121">
        <v>46722</v>
      </c>
      <c r="P7" s="9"/>
      <c r="Q7" s="9"/>
      <c r="R7" s="124" t="s">
        <v>100</v>
      </c>
      <c r="S7" s="8" t="s">
        <v>100</v>
      </c>
    </row>
    <row r="8" spans="1:19" ht="57.75" customHeight="1">
      <c r="A8" s="55">
        <v>5</v>
      </c>
      <c r="B8" s="6" t="s">
        <v>90</v>
      </c>
      <c r="C8" s="125" t="s">
        <v>91</v>
      </c>
      <c r="D8" s="126">
        <v>75026457</v>
      </c>
      <c r="E8" s="127" t="s">
        <v>349</v>
      </c>
      <c r="F8" s="3">
        <v>600134199</v>
      </c>
      <c r="G8" s="11" t="s">
        <v>102</v>
      </c>
      <c r="H8" s="128" t="s">
        <v>36</v>
      </c>
      <c r="I8" s="12" t="s">
        <v>37</v>
      </c>
      <c r="J8" s="7" t="s">
        <v>93</v>
      </c>
      <c r="K8" s="11" t="s">
        <v>103</v>
      </c>
      <c r="L8" s="220">
        <v>6000000</v>
      </c>
      <c r="M8" s="228">
        <f t="shared" ref="M8:M19" si="1">L8/100*85</f>
        <v>5100000</v>
      </c>
      <c r="N8" s="120">
        <v>45658</v>
      </c>
      <c r="O8" s="121">
        <v>46722</v>
      </c>
      <c r="P8" s="53"/>
      <c r="Q8" s="54"/>
      <c r="R8" s="5" t="s">
        <v>100</v>
      </c>
      <c r="S8" s="15" t="s">
        <v>100</v>
      </c>
    </row>
    <row r="9" spans="1:19" ht="54" customHeight="1">
      <c r="A9" s="2">
        <v>6</v>
      </c>
      <c r="B9" s="20" t="s">
        <v>90</v>
      </c>
      <c r="C9" s="129" t="s">
        <v>91</v>
      </c>
      <c r="D9" s="117">
        <v>75026457</v>
      </c>
      <c r="E9" s="130">
        <v>150019289</v>
      </c>
      <c r="F9" s="24">
        <v>600134199</v>
      </c>
      <c r="G9" s="131" t="s">
        <v>107</v>
      </c>
      <c r="H9" s="132" t="s">
        <v>36</v>
      </c>
      <c r="I9" s="44" t="s">
        <v>37</v>
      </c>
      <c r="J9" s="28" t="s">
        <v>93</v>
      </c>
      <c r="K9" s="43" t="s">
        <v>108</v>
      </c>
      <c r="L9" s="221">
        <v>2500000</v>
      </c>
      <c r="M9" s="228">
        <f t="shared" si="1"/>
        <v>2125000</v>
      </c>
      <c r="N9" s="120">
        <v>45658</v>
      </c>
      <c r="O9" s="121">
        <v>46722</v>
      </c>
      <c r="P9" s="46"/>
      <c r="Q9" s="47"/>
      <c r="R9" s="18" t="s">
        <v>100</v>
      </c>
      <c r="S9" s="25" t="s">
        <v>100</v>
      </c>
    </row>
    <row r="10" spans="1:19" ht="89.25">
      <c r="A10" s="25">
        <v>7</v>
      </c>
      <c r="B10" s="20" t="s">
        <v>90</v>
      </c>
      <c r="C10" s="31" t="s">
        <v>91</v>
      </c>
      <c r="D10" s="117">
        <v>75026457</v>
      </c>
      <c r="E10" s="118">
        <v>150019289</v>
      </c>
      <c r="F10" s="24">
        <v>600134199</v>
      </c>
      <c r="G10" s="27" t="s">
        <v>109</v>
      </c>
      <c r="H10" s="119" t="s">
        <v>36</v>
      </c>
      <c r="I10" s="32" t="s">
        <v>37</v>
      </c>
      <c r="J10" s="28" t="s">
        <v>93</v>
      </c>
      <c r="K10" s="20" t="s">
        <v>110</v>
      </c>
      <c r="L10" s="222">
        <v>23600000</v>
      </c>
      <c r="M10" s="228">
        <f t="shared" si="1"/>
        <v>20060000</v>
      </c>
      <c r="N10" s="120">
        <v>45658</v>
      </c>
      <c r="O10" s="121">
        <v>46722</v>
      </c>
      <c r="P10" s="9"/>
      <c r="Q10" s="9"/>
      <c r="R10" s="124" t="s">
        <v>100</v>
      </c>
      <c r="S10" s="2" t="s">
        <v>100</v>
      </c>
    </row>
    <row r="11" spans="1:19" ht="54.75" customHeight="1">
      <c r="A11" s="25">
        <v>8</v>
      </c>
      <c r="B11" s="20" t="s">
        <v>90</v>
      </c>
      <c r="C11" s="31" t="s">
        <v>91</v>
      </c>
      <c r="D11" s="117">
        <v>75026457</v>
      </c>
      <c r="E11" s="118">
        <v>150019289</v>
      </c>
      <c r="F11" s="24">
        <v>600134199</v>
      </c>
      <c r="G11" s="19" t="s">
        <v>111</v>
      </c>
      <c r="H11" s="101" t="s">
        <v>36</v>
      </c>
      <c r="I11" s="22" t="s">
        <v>37</v>
      </c>
      <c r="J11" s="22" t="s">
        <v>93</v>
      </c>
      <c r="K11" s="21" t="s">
        <v>112</v>
      </c>
      <c r="L11" s="223">
        <v>770000</v>
      </c>
      <c r="M11" s="227">
        <f t="shared" si="1"/>
        <v>654500</v>
      </c>
      <c r="N11" s="102">
        <v>44927</v>
      </c>
      <c r="O11" s="121">
        <v>46722</v>
      </c>
      <c r="P11" s="9"/>
      <c r="Q11" s="10"/>
      <c r="R11" s="18" t="s">
        <v>100</v>
      </c>
      <c r="S11" s="25" t="s">
        <v>100</v>
      </c>
    </row>
    <row r="12" spans="1:19" ht="56.25" customHeight="1">
      <c r="A12" s="25">
        <v>9</v>
      </c>
      <c r="B12" s="20" t="s">
        <v>90</v>
      </c>
      <c r="C12" s="31" t="s">
        <v>91</v>
      </c>
      <c r="D12" s="117">
        <v>75026457</v>
      </c>
      <c r="E12" s="118">
        <v>150019289</v>
      </c>
      <c r="F12" s="24">
        <v>600134199</v>
      </c>
      <c r="G12" s="19" t="s">
        <v>114</v>
      </c>
      <c r="H12" s="101" t="s">
        <v>36</v>
      </c>
      <c r="I12" s="29" t="s">
        <v>37</v>
      </c>
      <c r="J12" s="28" t="s">
        <v>93</v>
      </c>
      <c r="K12" s="21" t="s">
        <v>115</v>
      </c>
      <c r="L12" s="219">
        <v>6000000</v>
      </c>
      <c r="M12" s="228">
        <f t="shared" si="1"/>
        <v>5100000</v>
      </c>
      <c r="N12" s="120">
        <v>45658</v>
      </c>
      <c r="O12" s="121">
        <v>46722</v>
      </c>
      <c r="P12" s="9"/>
      <c r="Q12" s="10"/>
      <c r="R12" s="18" t="s">
        <v>100</v>
      </c>
      <c r="S12" s="25" t="s">
        <v>100</v>
      </c>
    </row>
    <row r="13" spans="1:19" ht="63.75">
      <c r="A13" s="133">
        <v>10</v>
      </c>
      <c r="B13" s="50" t="s">
        <v>90</v>
      </c>
      <c r="C13" s="103" t="s">
        <v>91</v>
      </c>
      <c r="D13" s="117">
        <v>75026457</v>
      </c>
      <c r="E13" s="134">
        <v>150019289</v>
      </c>
      <c r="F13" s="135">
        <v>600134199</v>
      </c>
      <c r="G13" s="50" t="s">
        <v>116</v>
      </c>
      <c r="H13" s="106" t="s">
        <v>36</v>
      </c>
      <c r="I13" s="41" t="s">
        <v>37</v>
      </c>
      <c r="J13" s="28" t="s">
        <v>93</v>
      </c>
      <c r="K13" s="39" t="s">
        <v>117</v>
      </c>
      <c r="L13" s="224">
        <v>3530000</v>
      </c>
      <c r="M13" s="227">
        <f t="shared" si="1"/>
        <v>3000500</v>
      </c>
      <c r="N13" s="120">
        <v>45658</v>
      </c>
      <c r="O13" s="121">
        <v>46722</v>
      </c>
      <c r="P13" s="13"/>
      <c r="Q13" s="13"/>
      <c r="R13" s="136" t="s">
        <v>100</v>
      </c>
      <c r="S13" s="4" t="s">
        <v>100</v>
      </c>
    </row>
    <row r="14" spans="1:19" ht="56.25" customHeight="1">
      <c r="A14" s="137">
        <v>11</v>
      </c>
      <c r="B14" s="14" t="s">
        <v>201</v>
      </c>
      <c r="C14" s="138" t="s">
        <v>202</v>
      </c>
      <c r="D14" s="126">
        <v>75028930</v>
      </c>
      <c r="E14" s="139">
        <v>107621991</v>
      </c>
      <c r="F14" s="140">
        <v>650023501</v>
      </c>
      <c r="G14" s="141" t="s">
        <v>350</v>
      </c>
      <c r="H14" s="142" t="s">
        <v>36</v>
      </c>
      <c r="I14" s="1" t="s">
        <v>37</v>
      </c>
      <c r="J14" s="35" t="s">
        <v>204</v>
      </c>
      <c r="K14" s="141" t="s">
        <v>351</v>
      </c>
      <c r="L14" s="225">
        <v>2000000</v>
      </c>
      <c r="M14" s="229">
        <f t="shared" si="1"/>
        <v>1700000</v>
      </c>
      <c r="N14" s="121">
        <v>45292</v>
      </c>
      <c r="O14" s="121">
        <v>46722</v>
      </c>
      <c r="P14" s="52"/>
      <c r="Q14" s="52"/>
      <c r="R14" s="143" t="s">
        <v>100</v>
      </c>
      <c r="S14" s="16" t="s">
        <v>100</v>
      </c>
    </row>
    <row r="15" spans="1:19" ht="54" customHeight="1">
      <c r="A15" s="81">
        <v>12</v>
      </c>
      <c r="B15" s="65" t="s">
        <v>177</v>
      </c>
      <c r="C15" s="144" t="s">
        <v>178</v>
      </c>
      <c r="D15" s="145">
        <v>70645973</v>
      </c>
      <c r="E15" s="146">
        <v>107622289</v>
      </c>
      <c r="F15" s="34">
        <v>600134148</v>
      </c>
      <c r="G15" s="65" t="s">
        <v>352</v>
      </c>
      <c r="H15" s="147" t="s">
        <v>36</v>
      </c>
      <c r="I15" s="148" t="s">
        <v>37</v>
      </c>
      <c r="J15" s="148" t="s">
        <v>179</v>
      </c>
      <c r="K15" s="65" t="s">
        <v>353</v>
      </c>
      <c r="L15" s="226">
        <v>700000</v>
      </c>
      <c r="M15" s="226">
        <f t="shared" si="1"/>
        <v>595000</v>
      </c>
      <c r="N15" s="149">
        <v>45839</v>
      </c>
      <c r="O15" s="150">
        <v>46722</v>
      </c>
      <c r="P15" s="79"/>
      <c r="Q15" s="79"/>
      <c r="R15" s="151" t="s">
        <v>104</v>
      </c>
      <c r="S15" s="151" t="s">
        <v>62</v>
      </c>
    </row>
    <row r="16" spans="1:19" ht="120" customHeight="1">
      <c r="A16" s="81">
        <v>13</v>
      </c>
      <c r="B16" s="65" t="s">
        <v>71</v>
      </c>
      <c r="C16" s="144" t="s">
        <v>72</v>
      </c>
      <c r="D16" s="145">
        <v>75026708</v>
      </c>
      <c r="E16" s="146">
        <v>102092001</v>
      </c>
      <c r="F16" s="34">
        <v>600133851</v>
      </c>
      <c r="G16" s="65" t="s">
        <v>354</v>
      </c>
      <c r="H16" s="147" t="s">
        <v>36</v>
      </c>
      <c r="I16" s="148" t="s">
        <v>37</v>
      </c>
      <c r="J16" s="148" t="s">
        <v>74</v>
      </c>
      <c r="K16" s="65" t="s">
        <v>355</v>
      </c>
      <c r="L16" s="226">
        <v>3000000</v>
      </c>
      <c r="M16" s="226">
        <f t="shared" si="1"/>
        <v>2550000</v>
      </c>
      <c r="N16" s="150">
        <v>45839</v>
      </c>
      <c r="O16" s="150">
        <v>47088</v>
      </c>
      <c r="P16" s="79"/>
      <c r="Q16" s="79"/>
      <c r="R16" s="151" t="s">
        <v>95</v>
      </c>
      <c r="S16" s="151" t="s">
        <v>42</v>
      </c>
    </row>
    <row r="17" spans="1:19" ht="236.25" customHeight="1">
      <c r="A17" s="81">
        <v>14</v>
      </c>
      <c r="B17" s="69" t="s">
        <v>57</v>
      </c>
      <c r="C17" s="144" t="s">
        <v>58</v>
      </c>
      <c r="D17" s="145">
        <v>60801701</v>
      </c>
      <c r="E17" s="146">
        <v>107622084</v>
      </c>
      <c r="F17" s="72">
        <v>600134059</v>
      </c>
      <c r="G17" s="65" t="s">
        <v>356</v>
      </c>
      <c r="H17" s="70" t="s">
        <v>36</v>
      </c>
      <c r="I17" s="71" t="s">
        <v>37</v>
      </c>
      <c r="J17" s="74" t="s">
        <v>60</v>
      </c>
      <c r="K17" s="65" t="s">
        <v>357</v>
      </c>
      <c r="L17" s="222">
        <v>20000000</v>
      </c>
      <c r="M17" s="222">
        <f t="shared" si="1"/>
        <v>17000000</v>
      </c>
      <c r="N17" s="76">
        <v>2025</v>
      </c>
      <c r="O17" s="76">
        <v>2028</v>
      </c>
      <c r="P17" s="79"/>
      <c r="Q17" s="79"/>
      <c r="R17" s="78" t="s">
        <v>104</v>
      </c>
      <c r="S17" s="76" t="s">
        <v>42</v>
      </c>
    </row>
    <row r="18" spans="1:19" ht="191.25">
      <c r="A18" s="152">
        <v>15</v>
      </c>
      <c r="B18" s="69" t="s">
        <v>57</v>
      </c>
      <c r="C18" s="65" t="s">
        <v>58</v>
      </c>
      <c r="D18" s="145">
        <v>60801701</v>
      </c>
      <c r="E18" s="146">
        <v>107622084</v>
      </c>
      <c r="F18" s="72">
        <v>600134059</v>
      </c>
      <c r="G18" s="65" t="s">
        <v>221</v>
      </c>
      <c r="H18" s="70" t="s">
        <v>36</v>
      </c>
      <c r="I18" s="71" t="s">
        <v>37</v>
      </c>
      <c r="J18" s="74" t="s">
        <v>60</v>
      </c>
      <c r="K18" s="73" t="s">
        <v>222</v>
      </c>
      <c r="L18" s="222">
        <v>5000000</v>
      </c>
      <c r="M18" s="222">
        <f t="shared" si="1"/>
        <v>4250000</v>
      </c>
      <c r="N18" s="76">
        <v>2025</v>
      </c>
      <c r="O18" s="76">
        <v>2027</v>
      </c>
      <c r="P18" s="79"/>
      <c r="Q18" s="79"/>
      <c r="R18" s="76" t="s">
        <v>223</v>
      </c>
      <c r="S18" s="76" t="s">
        <v>42</v>
      </c>
    </row>
    <row r="19" spans="1:19" ht="48.75" customHeight="1">
      <c r="A19" s="153">
        <v>16</v>
      </c>
      <c r="B19" s="89" t="s">
        <v>358</v>
      </c>
      <c r="C19" s="89" t="s">
        <v>359</v>
      </c>
      <c r="D19" s="91">
        <v>70983682</v>
      </c>
      <c r="E19" s="91">
        <v>107622491</v>
      </c>
      <c r="F19" s="91">
        <v>674000285</v>
      </c>
      <c r="G19" s="89" t="s">
        <v>360</v>
      </c>
      <c r="H19" s="90" t="s">
        <v>361</v>
      </c>
      <c r="I19" s="90" t="s">
        <v>37</v>
      </c>
      <c r="J19" s="90" t="s">
        <v>37</v>
      </c>
      <c r="K19" s="89" t="s">
        <v>362</v>
      </c>
      <c r="L19" s="87">
        <v>500000</v>
      </c>
      <c r="M19" s="230">
        <f t="shared" si="1"/>
        <v>425000</v>
      </c>
      <c r="N19" s="88">
        <v>2027</v>
      </c>
      <c r="O19" s="88">
        <v>2028</v>
      </c>
      <c r="P19" s="155"/>
      <c r="Q19" s="155"/>
      <c r="R19" s="154" t="s">
        <v>100</v>
      </c>
      <c r="S19" s="154" t="s">
        <v>42</v>
      </c>
    </row>
    <row r="20" spans="1:19" ht="15.75" customHeight="1">
      <c r="A20" s="156"/>
      <c r="B20" s="156"/>
      <c r="C20" s="157"/>
      <c r="D20" s="156"/>
      <c r="E20" s="156"/>
      <c r="F20" s="156"/>
      <c r="G20" s="156"/>
      <c r="H20" s="156"/>
      <c r="I20" s="156"/>
      <c r="J20" s="156"/>
      <c r="K20" s="156"/>
      <c r="L20" s="156"/>
      <c r="M20" s="156"/>
      <c r="N20" s="156"/>
      <c r="O20" s="156"/>
      <c r="P20" s="156"/>
      <c r="Q20" s="156"/>
      <c r="R20" s="158"/>
      <c r="S20" s="158"/>
    </row>
    <row r="21" spans="1:19" ht="15.75" customHeight="1">
      <c r="G21" s="156"/>
      <c r="H21" s="156"/>
      <c r="I21" s="156"/>
      <c r="J21" s="156"/>
      <c r="K21" s="156"/>
      <c r="L21" s="156"/>
      <c r="M21" s="156"/>
      <c r="N21" s="156"/>
      <c r="O21" s="156"/>
      <c r="P21" s="156"/>
      <c r="Q21" s="156"/>
      <c r="R21" s="158"/>
      <c r="S21" s="158"/>
    </row>
    <row r="22" spans="1:19" s="191" customFormat="1" ht="15.75" customHeight="1">
      <c r="G22" s="190"/>
      <c r="H22" s="190"/>
      <c r="I22" s="190"/>
      <c r="J22" s="190"/>
      <c r="K22" s="190"/>
      <c r="L22" s="190"/>
      <c r="M22" s="190"/>
      <c r="N22" s="190"/>
      <c r="O22" s="190"/>
      <c r="P22" s="190"/>
      <c r="Q22" s="190"/>
      <c r="R22" s="158"/>
      <c r="S22" s="158"/>
    </row>
    <row r="23" spans="1:19" s="191" customFormat="1" ht="15.75" customHeight="1">
      <c r="A23" s="310" t="s">
        <v>396</v>
      </c>
      <c r="B23" s="311"/>
      <c r="C23" s="311"/>
      <c r="D23" s="311"/>
      <c r="E23" s="311"/>
      <c r="F23" s="311"/>
      <c r="G23" s="190"/>
      <c r="H23" s="190"/>
      <c r="I23" s="190"/>
      <c r="J23" s="190"/>
      <c r="K23" s="190"/>
      <c r="L23" s="190"/>
      <c r="M23" s="190"/>
      <c r="N23" s="190"/>
      <c r="O23" s="190"/>
      <c r="P23" s="190"/>
      <c r="Q23" s="190"/>
      <c r="R23" s="158"/>
      <c r="S23" s="158"/>
    </row>
    <row r="24" spans="1:19" ht="15.75" customHeight="1">
      <c r="B24" s="191"/>
      <c r="C24" s="191"/>
      <c r="D24" s="191"/>
      <c r="E24" s="191"/>
      <c r="F24" s="191"/>
      <c r="G24" s="156"/>
      <c r="H24" s="156"/>
      <c r="I24" s="156"/>
      <c r="J24" s="156"/>
      <c r="K24" s="156"/>
      <c r="L24" s="156"/>
      <c r="M24" s="156"/>
      <c r="N24" s="156"/>
      <c r="O24" s="156"/>
      <c r="P24" s="156"/>
      <c r="Q24" s="156"/>
      <c r="R24" s="158"/>
      <c r="S24" s="158"/>
    </row>
    <row r="25" spans="1:19" s="191" customFormat="1" ht="15.75" customHeight="1">
      <c r="A25" s="239"/>
      <c r="G25" s="190"/>
      <c r="H25" s="190"/>
      <c r="I25" s="190"/>
      <c r="J25" s="190"/>
      <c r="K25" s="190"/>
      <c r="L25" s="190"/>
      <c r="M25" s="190"/>
      <c r="N25" s="190"/>
      <c r="O25" s="190"/>
      <c r="P25" s="190"/>
      <c r="Q25" s="190"/>
      <c r="R25" s="158"/>
      <c r="S25" s="158"/>
    </row>
    <row r="26" spans="1:19" ht="15.75" customHeight="1">
      <c r="A26" s="327"/>
      <c r="B26" s="311"/>
      <c r="C26" s="311"/>
      <c r="D26" s="311"/>
      <c r="E26" s="311"/>
      <c r="F26" s="311"/>
      <c r="G26" s="311"/>
      <c r="H26" s="311"/>
      <c r="I26" s="311"/>
      <c r="J26" s="311"/>
      <c r="K26" s="311"/>
      <c r="L26" s="311"/>
      <c r="M26" s="311"/>
      <c r="N26" s="311"/>
      <c r="O26" s="156"/>
      <c r="P26" s="156"/>
      <c r="Q26" s="156"/>
      <c r="R26" s="158"/>
      <c r="S26" s="158"/>
    </row>
    <row r="27" spans="1:19" ht="15.75" customHeight="1">
      <c r="A27" s="239" t="s">
        <v>397</v>
      </c>
      <c r="B27" s="156"/>
      <c r="C27" s="157"/>
      <c r="D27" s="156"/>
      <c r="E27" s="156"/>
      <c r="F27" s="156"/>
      <c r="G27" s="156"/>
      <c r="H27" s="156"/>
      <c r="I27" s="156"/>
      <c r="J27" s="156"/>
      <c r="K27" s="156"/>
      <c r="L27" s="156"/>
      <c r="M27" s="156"/>
      <c r="N27" s="156"/>
      <c r="O27" s="156"/>
      <c r="P27" s="156"/>
      <c r="Q27" s="156"/>
      <c r="R27" s="158"/>
      <c r="S27" s="158"/>
    </row>
    <row r="28" spans="1:19" ht="15.75" customHeight="1">
      <c r="A28" s="327"/>
      <c r="B28" s="311"/>
      <c r="C28" s="311"/>
      <c r="D28" s="311"/>
      <c r="E28" s="311"/>
      <c r="F28" s="311"/>
      <c r="G28" s="311"/>
      <c r="H28" s="311"/>
      <c r="I28" s="311"/>
      <c r="J28" s="311"/>
      <c r="K28" s="159"/>
      <c r="L28" s="159"/>
      <c r="M28" s="159"/>
      <c r="N28" s="159"/>
      <c r="O28" s="159"/>
      <c r="P28" s="159"/>
      <c r="Q28" s="159"/>
      <c r="R28" s="160"/>
      <c r="S28" s="160"/>
    </row>
    <row r="29" spans="1:19" ht="15.75" customHeight="1">
      <c r="A29" s="156"/>
      <c r="B29" s="156"/>
      <c r="C29" s="157"/>
      <c r="D29" s="156"/>
      <c r="E29" s="156"/>
      <c r="F29" s="156"/>
      <c r="G29" s="156"/>
      <c r="H29" s="156"/>
      <c r="I29" s="156"/>
      <c r="J29" s="156"/>
      <c r="K29" s="156"/>
      <c r="L29" s="156"/>
      <c r="M29" s="156"/>
      <c r="N29" s="156"/>
      <c r="O29" s="156"/>
      <c r="P29" s="156"/>
      <c r="Q29" s="156"/>
      <c r="R29" s="158"/>
      <c r="S29" s="158"/>
    </row>
    <row r="30" spans="1:19" ht="15.75" customHeight="1">
      <c r="A30" s="327"/>
      <c r="B30" s="311"/>
      <c r="C30" s="311"/>
      <c r="D30" s="311"/>
      <c r="E30" s="311"/>
      <c r="F30" s="311"/>
      <c r="G30" s="311"/>
      <c r="H30" s="311"/>
      <c r="I30" s="311"/>
      <c r="J30" s="311"/>
      <c r="K30" s="311"/>
      <c r="L30" s="156"/>
      <c r="M30" s="156"/>
      <c r="N30" s="156"/>
      <c r="O30" s="156"/>
      <c r="P30" s="156"/>
      <c r="Q30" s="156"/>
      <c r="R30" s="158"/>
      <c r="S30" s="158"/>
    </row>
  </sheetData>
  <mergeCells count="16">
    <mergeCell ref="P2:Q2"/>
    <mergeCell ref="B2:F2"/>
    <mergeCell ref="A30:K30"/>
    <mergeCell ref="A1:S1"/>
    <mergeCell ref="A2:A3"/>
    <mergeCell ref="G2:G3"/>
    <mergeCell ref="H2:H3"/>
    <mergeCell ref="I2:I3"/>
    <mergeCell ref="J2:J3"/>
    <mergeCell ref="R2:S2"/>
    <mergeCell ref="A26:N26"/>
    <mergeCell ref="A28:J28"/>
    <mergeCell ref="K2:K3"/>
    <mergeCell ref="L2:M2"/>
    <mergeCell ref="N2:O2"/>
    <mergeCell ref="A23:F23"/>
  </mergeCells>
  <pageMargins left="0.7" right="0.7" top="0.78740157499999996" bottom="0.78740157499999996" header="0.3" footer="0.3"/>
  <pageSetup paperSize="8" scale="7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S48"/>
  <sheetViews>
    <sheetView tabSelected="1" workbookViewId="0">
      <pane ySplit="4" topLeftCell="A17" activePane="bottomLeft" state="frozen"/>
      <selection pane="bottomLeft" activeCell="E23" sqref="E23"/>
    </sheetView>
  </sheetViews>
  <sheetFormatPr defaultColWidth="12.5703125" defaultRowHeight="15.75" customHeight="1"/>
  <cols>
    <col min="1" max="1" width="8.85546875" customWidth="1"/>
    <col min="2" max="2" width="23.42578125" customWidth="1"/>
    <col min="5" max="5" width="19.7109375" customWidth="1"/>
    <col min="9" max="9" width="23.7109375" customWidth="1"/>
    <col min="10" max="10" width="13" customWidth="1"/>
    <col min="11" max="11" width="12.85546875" customWidth="1"/>
  </cols>
  <sheetData>
    <row r="1" spans="1:19" ht="18.75">
      <c r="A1" s="336" t="s">
        <v>363</v>
      </c>
      <c r="B1" s="326"/>
      <c r="C1" s="326"/>
      <c r="D1" s="326"/>
      <c r="E1" s="326"/>
      <c r="F1" s="326"/>
      <c r="G1" s="326"/>
      <c r="H1" s="326"/>
      <c r="I1" s="326"/>
      <c r="J1" s="326"/>
      <c r="K1" s="326"/>
      <c r="L1" s="326"/>
      <c r="M1" s="326"/>
      <c r="N1" s="326"/>
      <c r="O1" s="326"/>
      <c r="P1" s="326"/>
      <c r="Q1" s="326"/>
      <c r="R1" s="326"/>
      <c r="S1" s="326"/>
    </row>
    <row r="2" spans="1:19" ht="12.75">
      <c r="A2" s="329" t="s">
        <v>1</v>
      </c>
      <c r="B2" s="325" t="s">
        <v>364</v>
      </c>
      <c r="C2" s="326"/>
      <c r="D2" s="324"/>
      <c r="E2" s="329" t="s">
        <v>3</v>
      </c>
      <c r="F2" s="331" t="s">
        <v>4</v>
      </c>
      <c r="G2" s="332" t="s">
        <v>5</v>
      </c>
      <c r="H2" s="331" t="s">
        <v>6</v>
      </c>
      <c r="I2" s="329" t="s">
        <v>7</v>
      </c>
      <c r="J2" s="323" t="s">
        <v>8</v>
      </c>
      <c r="K2" s="324"/>
      <c r="L2" s="333" t="s">
        <v>9</v>
      </c>
      <c r="M2" s="324"/>
      <c r="N2" s="339" t="s">
        <v>10</v>
      </c>
      <c r="O2" s="340"/>
      <c r="P2" s="340"/>
      <c r="Q2" s="340"/>
      <c r="R2" s="334" t="s">
        <v>11</v>
      </c>
      <c r="S2" s="324"/>
    </row>
    <row r="3" spans="1:19" ht="12.75">
      <c r="A3" s="337"/>
      <c r="B3" s="329" t="s">
        <v>365</v>
      </c>
      <c r="C3" s="341" t="s">
        <v>366</v>
      </c>
      <c r="D3" s="329" t="s">
        <v>367</v>
      </c>
      <c r="E3" s="337"/>
      <c r="F3" s="337"/>
      <c r="G3" s="337"/>
      <c r="H3" s="337"/>
      <c r="I3" s="337"/>
      <c r="J3" s="335" t="s">
        <v>17</v>
      </c>
      <c r="K3" s="335" t="s">
        <v>18</v>
      </c>
      <c r="L3" s="335" t="s">
        <v>19</v>
      </c>
      <c r="M3" s="335" t="s">
        <v>20</v>
      </c>
      <c r="N3" s="338" t="s">
        <v>21</v>
      </c>
      <c r="O3" s="326"/>
      <c r="P3" s="326"/>
      <c r="Q3" s="326"/>
      <c r="R3" s="335" t="s">
        <v>368</v>
      </c>
      <c r="S3" s="335" t="s">
        <v>28</v>
      </c>
    </row>
    <row r="4" spans="1:19" ht="54" customHeight="1">
      <c r="A4" s="330"/>
      <c r="B4" s="330"/>
      <c r="C4" s="342"/>
      <c r="D4" s="330"/>
      <c r="E4" s="330"/>
      <c r="F4" s="330"/>
      <c r="G4" s="330"/>
      <c r="H4" s="330"/>
      <c r="I4" s="330"/>
      <c r="J4" s="330"/>
      <c r="K4" s="330"/>
      <c r="L4" s="330"/>
      <c r="M4" s="330"/>
      <c r="N4" s="161" t="s">
        <v>29</v>
      </c>
      <c r="O4" s="161" t="s">
        <v>30</v>
      </c>
      <c r="P4" s="98" t="s">
        <v>31</v>
      </c>
      <c r="Q4" s="99" t="s">
        <v>369</v>
      </c>
      <c r="R4" s="330"/>
      <c r="S4" s="330"/>
    </row>
    <row r="5" spans="1:19" ht="67.5" customHeight="1">
      <c r="A5" s="26">
        <v>1</v>
      </c>
      <c r="B5" s="17" t="s">
        <v>370</v>
      </c>
      <c r="C5" s="9"/>
      <c r="D5" s="29">
        <v>8406057</v>
      </c>
      <c r="E5" s="162" t="s">
        <v>371</v>
      </c>
      <c r="F5" s="162" t="s">
        <v>36</v>
      </c>
      <c r="G5" s="26" t="s">
        <v>37</v>
      </c>
      <c r="H5" s="26" t="s">
        <v>37</v>
      </c>
      <c r="I5" s="17" t="s">
        <v>372</v>
      </c>
      <c r="J5" s="217">
        <v>2500000</v>
      </c>
      <c r="K5" s="217">
        <f>J5/100*85</f>
        <v>2125000</v>
      </c>
      <c r="L5" s="37">
        <v>44562</v>
      </c>
      <c r="M5" s="37">
        <v>46357</v>
      </c>
      <c r="N5" s="8" t="s">
        <v>40</v>
      </c>
      <c r="O5" s="8" t="s">
        <v>40</v>
      </c>
      <c r="P5" s="8" t="s">
        <v>40</v>
      </c>
      <c r="Q5" s="9"/>
      <c r="R5" s="124" t="s">
        <v>104</v>
      </c>
      <c r="S5" s="124" t="s">
        <v>373</v>
      </c>
    </row>
    <row r="6" spans="1:19" ht="185.25" customHeight="1">
      <c r="A6" s="26">
        <v>2</v>
      </c>
      <c r="B6" s="19" t="s">
        <v>90</v>
      </c>
      <c r="C6" s="101" t="s">
        <v>91</v>
      </c>
      <c r="D6" s="41">
        <v>75026457</v>
      </c>
      <c r="E6" s="40" t="s">
        <v>374</v>
      </c>
      <c r="F6" s="40" t="s">
        <v>36</v>
      </c>
      <c r="G6" s="133" t="s">
        <v>37</v>
      </c>
      <c r="H6" s="51" t="s">
        <v>93</v>
      </c>
      <c r="I6" s="131" t="s">
        <v>375</v>
      </c>
      <c r="J6" s="231">
        <v>31200000</v>
      </c>
      <c r="K6" s="237">
        <f>J6/100*85</f>
        <v>26520000</v>
      </c>
      <c r="L6" s="163">
        <v>44927</v>
      </c>
      <c r="M6" s="42">
        <v>46722</v>
      </c>
      <c r="N6" s="84" t="s">
        <v>40</v>
      </c>
      <c r="O6" s="84" t="s">
        <v>40</v>
      </c>
      <c r="P6" s="84" t="s">
        <v>40</v>
      </c>
      <c r="Q6" s="84" t="s">
        <v>40</v>
      </c>
      <c r="R6" s="4" t="s">
        <v>100</v>
      </c>
      <c r="S6" s="4" t="s">
        <v>42</v>
      </c>
    </row>
    <row r="7" spans="1:19" ht="130.5" customHeight="1">
      <c r="A7" s="56">
        <v>3</v>
      </c>
      <c r="B7" s="57" t="s">
        <v>376</v>
      </c>
      <c r="C7" s="60" t="s">
        <v>119</v>
      </c>
      <c r="D7" s="58">
        <v>61955612</v>
      </c>
      <c r="E7" s="57" t="s">
        <v>212</v>
      </c>
      <c r="F7" s="57" t="s">
        <v>36</v>
      </c>
      <c r="G7" s="60" t="s">
        <v>37</v>
      </c>
      <c r="H7" s="59" t="s">
        <v>37</v>
      </c>
      <c r="I7" s="164" t="s">
        <v>213</v>
      </c>
      <c r="J7" s="232">
        <v>3000000</v>
      </c>
      <c r="K7" s="232">
        <f>J7/100*85</f>
        <v>2550000</v>
      </c>
      <c r="L7" s="84">
        <v>2024</v>
      </c>
      <c r="M7" s="84">
        <v>2027</v>
      </c>
      <c r="N7" s="84" t="s">
        <v>40</v>
      </c>
      <c r="O7" s="84" t="s">
        <v>40</v>
      </c>
      <c r="P7" s="84" t="s">
        <v>40</v>
      </c>
      <c r="Q7" s="84" t="s">
        <v>40</v>
      </c>
      <c r="R7" s="61" t="s">
        <v>214</v>
      </c>
      <c r="S7" s="61" t="s">
        <v>42</v>
      </c>
    </row>
    <row r="8" spans="1:19" ht="89.25">
      <c r="A8" s="56">
        <v>4</v>
      </c>
      <c r="B8" s="57" t="s">
        <v>177</v>
      </c>
      <c r="C8" s="60" t="s">
        <v>178</v>
      </c>
      <c r="D8" s="166">
        <v>70645973</v>
      </c>
      <c r="E8" s="57" t="s">
        <v>212</v>
      </c>
      <c r="F8" s="57" t="s">
        <v>36</v>
      </c>
      <c r="G8" s="60" t="s">
        <v>37</v>
      </c>
      <c r="H8" s="60" t="s">
        <v>179</v>
      </c>
      <c r="I8" s="57" t="s">
        <v>377</v>
      </c>
      <c r="J8" s="233">
        <v>600000</v>
      </c>
      <c r="K8" s="233">
        <f>J8/100*85</f>
        <v>510000</v>
      </c>
      <c r="L8" s="62">
        <v>45839</v>
      </c>
      <c r="M8" s="62">
        <v>46752</v>
      </c>
      <c r="N8" s="167" t="s">
        <v>40</v>
      </c>
      <c r="O8" s="167" t="s">
        <v>40</v>
      </c>
      <c r="P8" s="61" t="s">
        <v>40</v>
      </c>
      <c r="Q8" s="61" t="s">
        <v>40</v>
      </c>
      <c r="R8" s="61" t="s">
        <v>41</v>
      </c>
      <c r="S8" s="61" t="s">
        <v>47</v>
      </c>
    </row>
    <row r="9" spans="1:19" ht="153">
      <c r="A9" s="56">
        <v>5</v>
      </c>
      <c r="B9" s="57" t="s">
        <v>71</v>
      </c>
      <c r="C9" s="60" t="s">
        <v>72</v>
      </c>
      <c r="D9" s="166">
        <v>75026708</v>
      </c>
      <c r="E9" s="57" t="s">
        <v>212</v>
      </c>
      <c r="F9" s="57" t="s">
        <v>36</v>
      </c>
      <c r="G9" s="60" t="s">
        <v>37</v>
      </c>
      <c r="H9" s="60" t="s">
        <v>74</v>
      </c>
      <c r="I9" s="69" t="s">
        <v>378</v>
      </c>
      <c r="J9" s="233">
        <v>5000000</v>
      </c>
      <c r="K9" s="233">
        <f t="shared" ref="K9:K12" si="0">J9/100*85</f>
        <v>4250000</v>
      </c>
      <c r="L9" s="61">
        <v>2025</v>
      </c>
      <c r="M9" s="61">
        <v>2028</v>
      </c>
      <c r="N9" s="168"/>
      <c r="O9" s="168"/>
      <c r="P9" s="61" t="s">
        <v>40</v>
      </c>
      <c r="Q9" s="61" t="s">
        <v>40</v>
      </c>
      <c r="R9" s="78" t="s">
        <v>104</v>
      </c>
      <c r="S9" s="61" t="s">
        <v>42</v>
      </c>
    </row>
    <row r="10" spans="1:19" ht="84.75" customHeight="1">
      <c r="A10" s="56">
        <v>6</v>
      </c>
      <c r="B10" s="69" t="s">
        <v>57</v>
      </c>
      <c r="C10" s="70" t="s">
        <v>58</v>
      </c>
      <c r="D10" s="71">
        <v>60801701</v>
      </c>
      <c r="E10" s="69" t="s">
        <v>219</v>
      </c>
      <c r="F10" s="69" t="s">
        <v>36</v>
      </c>
      <c r="G10" s="71" t="s">
        <v>37</v>
      </c>
      <c r="H10" s="74" t="s">
        <v>60</v>
      </c>
      <c r="I10" s="65" t="s">
        <v>220</v>
      </c>
      <c r="J10" s="234">
        <v>600000</v>
      </c>
      <c r="K10" s="233">
        <f t="shared" si="0"/>
        <v>510000</v>
      </c>
      <c r="L10" s="66">
        <v>2025</v>
      </c>
      <c r="M10" s="66">
        <v>2026</v>
      </c>
      <c r="N10" s="76" t="s">
        <v>40</v>
      </c>
      <c r="O10" s="76" t="s">
        <v>40</v>
      </c>
      <c r="P10" s="76" t="s">
        <v>40</v>
      </c>
      <c r="Q10" s="82"/>
      <c r="R10" s="169" t="s">
        <v>104</v>
      </c>
      <c r="S10" s="66" t="s">
        <v>42</v>
      </c>
    </row>
    <row r="11" spans="1:19" ht="191.25">
      <c r="A11" s="56">
        <v>7</v>
      </c>
      <c r="B11" s="69" t="s">
        <v>57</v>
      </c>
      <c r="C11" s="70" t="s">
        <v>58</v>
      </c>
      <c r="D11" s="71">
        <v>60801701</v>
      </c>
      <c r="E11" s="69" t="s">
        <v>221</v>
      </c>
      <c r="F11" s="69" t="s">
        <v>36</v>
      </c>
      <c r="G11" s="71" t="s">
        <v>37</v>
      </c>
      <c r="H11" s="74" t="s">
        <v>60</v>
      </c>
      <c r="I11" s="73" t="s">
        <v>222</v>
      </c>
      <c r="J11" s="222">
        <v>5000000</v>
      </c>
      <c r="K11" s="233">
        <f>J11/100*85</f>
        <v>4250000</v>
      </c>
      <c r="L11" s="76">
        <v>2025</v>
      </c>
      <c r="M11" s="76">
        <v>2027</v>
      </c>
      <c r="N11" s="75"/>
      <c r="O11" s="76" t="s">
        <v>40</v>
      </c>
      <c r="P11" s="76" t="s">
        <v>40</v>
      </c>
      <c r="Q11" s="82"/>
      <c r="R11" s="76" t="s">
        <v>223</v>
      </c>
      <c r="S11" s="76" t="s">
        <v>42</v>
      </c>
    </row>
    <row r="12" spans="1:19" ht="229.5">
      <c r="A12" s="56">
        <v>8</v>
      </c>
      <c r="B12" s="69" t="s">
        <v>57</v>
      </c>
      <c r="C12" s="70" t="s">
        <v>58</v>
      </c>
      <c r="D12" s="71">
        <v>60801701</v>
      </c>
      <c r="E12" s="69" t="s">
        <v>212</v>
      </c>
      <c r="F12" s="69" t="s">
        <v>36</v>
      </c>
      <c r="G12" s="71" t="s">
        <v>37</v>
      </c>
      <c r="H12" s="74" t="s">
        <v>60</v>
      </c>
      <c r="I12" s="73" t="s">
        <v>379</v>
      </c>
      <c r="J12" s="222">
        <v>5000000</v>
      </c>
      <c r="K12" s="233">
        <f t="shared" si="0"/>
        <v>4250000</v>
      </c>
      <c r="L12" s="76">
        <v>2025</v>
      </c>
      <c r="M12" s="76">
        <v>2027</v>
      </c>
      <c r="N12" s="170"/>
      <c r="O12" s="170"/>
      <c r="P12" s="61" t="s">
        <v>40</v>
      </c>
      <c r="Q12" s="61" t="s">
        <v>40</v>
      </c>
      <c r="R12" s="78" t="s">
        <v>104</v>
      </c>
      <c r="S12" s="76" t="s">
        <v>42</v>
      </c>
    </row>
    <row r="13" spans="1:19" ht="249" customHeight="1">
      <c r="A13" s="56">
        <v>9</v>
      </c>
      <c r="B13" s="69" t="s">
        <v>249</v>
      </c>
      <c r="C13" s="77" t="s">
        <v>119</v>
      </c>
      <c r="D13" s="171">
        <v>61955531</v>
      </c>
      <c r="E13" s="73" t="s">
        <v>212</v>
      </c>
      <c r="F13" s="57" t="s">
        <v>36</v>
      </c>
      <c r="G13" s="60" t="s">
        <v>37</v>
      </c>
      <c r="H13" s="59" t="s">
        <v>37</v>
      </c>
      <c r="I13" s="69" t="s">
        <v>250</v>
      </c>
      <c r="J13" s="232">
        <v>9000000</v>
      </c>
      <c r="K13" s="232">
        <f>J13/100*85</f>
        <v>7650000</v>
      </c>
      <c r="L13" s="84">
        <v>2024</v>
      </c>
      <c r="M13" s="76">
        <v>2025</v>
      </c>
      <c r="N13" s="84" t="s">
        <v>40</v>
      </c>
      <c r="O13" s="84" t="s">
        <v>40</v>
      </c>
      <c r="P13" s="84" t="s">
        <v>40</v>
      </c>
      <c r="Q13" s="84" t="s">
        <v>40</v>
      </c>
      <c r="R13" s="76" t="s">
        <v>251</v>
      </c>
      <c r="S13" s="76" t="s">
        <v>42</v>
      </c>
    </row>
    <row r="14" spans="1:19" ht="51">
      <c r="A14" s="81">
        <v>10</v>
      </c>
      <c r="B14" s="63" t="s">
        <v>118</v>
      </c>
      <c r="C14" s="172" t="s">
        <v>119</v>
      </c>
      <c r="D14" s="64">
        <v>70640009</v>
      </c>
      <c r="E14" s="68" t="s">
        <v>252</v>
      </c>
      <c r="F14" s="83" t="s">
        <v>36</v>
      </c>
      <c r="G14" s="64" t="s">
        <v>37</v>
      </c>
      <c r="H14" s="64" t="s">
        <v>37</v>
      </c>
      <c r="I14" s="68" t="s">
        <v>253</v>
      </c>
      <c r="J14" s="234">
        <v>9000000</v>
      </c>
      <c r="K14" s="222">
        <f>J14/100*85</f>
        <v>7650000</v>
      </c>
      <c r="L14" s="66">
        <v>2024</v>
      </c>
      <c r="M14" s="66">
        <v>2028</v>
      </c>
      <c r="N14" s="66" t="s">
        <v>40</v>
      </c>
      <c r="O14" s="66" t="s">
        <v>40</v>
      </c>
      <c r="P14" s="66" t="s">
        <v>40</v>
      </c>
      <c r="Q14" s="66" t="s">
        <v>40</v>
      </c>
      <c r="R14" s="169" t="s">
        <v>104</v>
      </c>
      <c r="S14" s="67"/>
    </row>
    <row r="15" spans="1:19" ht="51">
      <c r="A15" s="56">
        <v>11</v>
      </c>
      <c r="B15" s="63" t="s">
        <v>118</v>
      </c>
      <c r="C15" s="172" t="s">
        <v>119</v>
      </c>
      <c r="D15" s="64">
        <v>70640009</v>
      </c>
      <c r="E15" s="68" t="s">
        <v>219</v>
      </c>
      <c r="F15" s="83" t="s">
        <v>36</v>
      </c>
      <c r="G15" s="64" t="s">
        <v>37</v>
      </c>
      <c r="H15" s="64" t="s">
        <v>37</v>
      </c>
      <c r="I15" s="68" t="s">
        <v>258</v>
      </c>
      <c r="J15" s="234">
        <v>4000000</v>
      </c>
      <c r="K15" s="222">
        <f t="shared" ref="K15:K16" si="1">J15/100*85</f>
        <v>3400000</v>
      </c>
      <c r="L15" s="66">
        <v>2024</v>
      </c>
      <c r="M15" s="66">
        <v>2028</v>
      </c>
      <c r="N15" s="66" t="s">
        <v>40</v>
      </c>
      <c r="O15" s="66" t="s">
        <v>40</v>
      </c>
      <c r="P15" s="66" t="s">
        <v>40</v>
      </c>
      <c r="Q15" s="66" t="s">
        <v>40</v>
      </c>
      <c r="R15" s="169" t="s">
        <v>104</v>
      </c>
      <c r="S15" s="66" t="s">
        <v>42</v>
      </c>
    </row>
    <row r="16" spans="1:19" ht="147" customHeight="1">
      <c r="A16" s="80">
        <v>12</v>
      </c>
      <c r="B16" s="63" t="s">
        <v>90</v>
      </c>
      <c r="C16" s="172" t="s">
        <v>91</v>
      </c>
      <c r="D16" s="64">
        <v>75026457</v>
      </c>
      <c r="E16" s="173" t="s">
        <v>105</v>
      </c>
      <c r="F16" s="30" t="s">
        <v>36</v>
      </c>
      <c r="G16" s="64" t="s">
        <v>37</v>
      </c>
      <c r="H16" s="64" t="s">
        <v>93</v>
      </c>
      <c r="I16" s="63" t="s">
        <v>106</v>
      </c>
      <c r="J16" s="234">
        <v>17600000</v>
      </c>
      <c r="K16" s="222">
        <f t="shared" si="1"/>
        <v>14960000</v>
      </c>
      <c r="L16" s="33">
        <v>45658</v>
      </c>
      <c r="M16" s="33">
        <v>46722</v>
      </c>
      <c r="N16" s="67"/>
      <c r="O16" s="67"/>
      <c r="P16" s="67"/>
      <c r="Q16" s="67"/>
      <c r="R16" s="76" t="s">
        <v>100</v>
      </c>
      <c r="S16" s="76" t="s">
        <v>100</v>
      </c>
    </row>
    <row r="17" spans="1:19" ht="81.75" customHeight="1">
      <c r="A17" s="85">
        <v>13</v>
      </c>
      <c r="B17" s="86" t="s">
        <v>184</v>
      </c>
      <c r="C17" s="174" t="s">
        <v>119</v>
      </c>
      <c r="D17" s="165">
        <v>70983712</v>
      </c>
      <c r="E17" s="86" t="s">
        <v>380</v>
      </c>
      <c r="F17" s="86" t="s">
        <v>36</v>
      </c>
      <c r="G17" s="174" t="s">
        <v>37</v>
      </c>
      <c r="H17" s="174" t="s">
        <v>37</v>
      </c>
      <c r="I17" s="86" t="s">
        <v>381</v>
      </c>
      <c r="J17" s="232">
        <v>5000000</v>
      </c>
      <c r="K17" s="232">
        <f>J17/100*85</f>
        <v>4250000</v>
      </c>
      <c r="L17" s="84">
        <v>2025</v>
      </c>
      <c r="M17" s="84">
        <v>2028</v>
      </c>
      <c r="N17" s="84" t="s">
        <v>40</v>
      </c>
      <c r="O17" s="84" t="s">
        <v>40</v>
      </c>
      <c r="P17" s="85" t="s">
        <v>40</v>
      </c>
      <c r="Q17" s="85" t="s">
        <v>40</v>
      </c>
      <c r="R17" s="85" t="s">
        <v>51</v>
      </c>
      <c r="S17" s="85" t="s">
        <v>42</v>
      </c>
    </row>
    <row r="18" spans="1:19" ht="83.25" customHeight="1">
      <c r="A18" s="85">
        <v>14</v>
      </c>
      <c r="B18" s="86" t="s">
        <v>184</v>
      </c>
      <c r="C18" s="174" t="s">
        <v>119</v>
      </c>
      <c r="D18" s="165">
        <v>70983712</v>
      </c>
      <c r="E18" s="86" t="s">
        <v>380</v>
      </c>
      <c r="F18" s="86" t="s">
        <v>36</v>
      </c>
      <c r="G18" s="174" t="s">
        <v>37</v>
      </c>
      <c r="H18" s="174" t="s">
        <v>37</v>
      </c>
      <c r="I18" s="86" t="s">
        <v>382</v>
      </c>
      <c r="J18" s="235">
        <v>5000000</v>
      </c>
      <c r="K18" s="232">
        <f t="shared" ref="K18:K19" si="2">J18/100*85</f>
        <v>4250000</v>
      </c>
      <c r="L18" s="84">
        <v>2025</v>
      </c>
      <c r="M18" s="84">
        <v>2028</v>
      </c>
      <c r="N18" s="84" t="s">
        <v>40</v>
      </c>
      <c r="O18" s="84" t="s">
        <v>40</v>
      </c>
      <c r="P18" s="85" t="s">
        <v>40</v>
      </c>
      <c r="Q18" s="85" t="s">
        <v>40</v>
      </c>
      <c r="R18" s="85" t="s">
        <v>51</v>
      </c>
      <c r="S18" s="85" t="s">
        <v>42</v>
      </c>
    </row>
    <row r="19" spans="1:19" ht="83.25" customHeight="1">
      <c r="A19" s="85">
        <v>15</v>
      </c>
      <c r="B19" s="86" t="s">
        <v>184</v>
      </c>
      <c r="C19" s="174" t="s">
        <v>119</v>
      </c>
      <c r="D19" s="165">
        <v>70983712</v>
      </c>
      <c r="E19" s="86" t="s">
        <v>380</v>
      </c>
      <c r="F19" s="86" t="s">
        <v>36</v>
      </c>
      <c r="G19" s="174" t="s">
        <v>37</v>
      </c>
      <c r="H19" s="174" t="s">
        <v>37</v>
      </c>
      <c r="I19" s="86" t="s">
        <v>383</v>
      </c>
      <c r="J19" s="235">
        <v>5000000</v>
      </c>
      <c r="K19" s="232">
        <f t="shared" si="2"/>
        <v>4250000</v>
      </c>
      <c r="L19" s="84">
        <v>2025</v>
      </c>
      <c r="M19" s="84">
        <v>2028</v>
      </c>
      <c r="N19" s="84" t="s">
        <v>40</v>
      </c>
      <c r="O19" s="84" t="s">
        <v>40</v>
      </c>
      <c r="P19" s="85" t="s">
        <v>40</v>
      </c>
      <c r="Q19" s="85" t="s">
        <v>40</v>
      </c>
      <c r="R19" s="85" t="s">
        <v>51</v>
      </c>
      <c r="S19" s="85" t="s">
        <v>42</v>
      </c>
    </row>
    <row r="20" spans="1:19" ht="80.25" customHeight="1">
      <c r="A20" s="175">
        <v>16</v>
      </c>
      <c r="B20" s="176" t="s">
        <v>384</v>
      </c>
      <c r="C20" s="93" t="s">
        <v>384</v>
      </c>
      <c r="D20" s="177">
        <v>64085147</v>
      </c>
      <c r="E20" s="178" t="s">
        <v>385</v>
      </c>
      <c r="F20" s="178" t="s">
        <v>36</v>
      </c>
      <c r="G20" s="179" t="s">
        <v>37</v>
      </c>
      <c r="H20" s="49" t="s">
        <v>37</v>
      </c>
      <c r="I20" s="92" t="s">
        <v>386</v>
      </c>
      <c r="J20" s="236">
        <v>2000000</v>
      </c>
      <c r="K20" s="238">
        <f>J20/100*85</f>
        <v>1700000</v>
      </c>
      <c r="L20" s="180">
        <v>46174</v>
      </c>
      <c r="M20" s="180">
        <v>46722</v>
      </c>
      <c r="N20" s="181"/>
      <c r="O20" s="181"/>
      <c r="P20" s="181"/>
      <c r="Q20" s="181"/>
      <c r="R20" s="182" t="s">
        <v>300</v>
      </c>
      <c r="S20" s="183" t="s">
        <v>47</v>
      </c>
    </row>
    <row r="21" spans="1:19" s="240" customFormat="1" ht="12.75"/>
    <row r="22" spans="1:19" ht="15">
      <c r="A22" s="310" t="s">
        <v>396</v>
      </c>
      <c r="B22" s="311"/>
      <c r="C22" s="311"/>
      <c r="D22" s="311"/>
      <c r="E22" s="311"/>
      <c r="F22" s="311"/>
      <c r="G22" s="190"/>
      <c r="H22" s="190"/>
      <c r="I22" s="190"/>
      <c r="J22" s="190"/>
      <c r="K22" s="190"/>
      <c r="L22" s="190"/>
      <c r="M22" s="190"/>
      <c r="N22" s="190"/>
      <c r="O22" s="156"/>
      <c r="P22" s="156"/>
      <c r="Q22" s="156"/>
      <c r="R22" s="158"/>
      <c r="S22" s="158"/>
    </row>
    <row r="23" spans="1:19" ht="15">
      <c r="A23" s="191"/>
      <c r="B23" s="191"/>
      <c r="C23" s="191"/>
      <c r="D23" s="191"/>
      <c r="E23" s="191"/>
      <c r="F23" s="191"/>
      <c r="G23" s="190"/>
      <c r="H23" s="190"/>
      <c r="I23" s="190"/>
      <c r="J23" s="190"/>
      <c r="K23" s="190"/>
      <c r="L23" s="190"/>
      <c r="M23" s="190"/>
      <c r="N23" s="190"/>
      <c r="O23" s="156"/>
      <c r="P23" s="156"/>
      <c r="Q23" s="156"/>
      <c r="R23" s="158"/>
      <c r="S23" s="158"/>
    </row>
    <row r="24" spans="1:19" ht="15">
      <c r="A24" s="239"/>
      <c r="B24" s="191"/>
      <c r="C24" s="191"/>
      <c r="D24" s="191"/>
      <c r="E24" s="191"/>
      <c r="F24" s="191"/>
      <c r="G24" s="190"/>
      <c r="H24" s="190"/>
      <c r="I24" s="190"/>
      <c r="J24" s="190"/>
      <c r="K24" s="190"/>
      <c r="L24" s="190"/>
      <c r="M24" s="190"/>
      <c r="N24" s="190"/>
      <c r="O24" s="156"/>
      <c r="P24" s="156"/>
      <c r="Q24" s="156"/>
      <c r="R24" s="158"/>
      <c r="S24" s="158"/>
    </row>
    <row r="25" spans="1:19" ht="15">
      <c r="A25" s="190"/>
      <c r="B25" s="191"/>
      <c r="C25" s="191"/>
      <c r="D25" s="191"/>
      <c r="E25" s="191"/>
      <c r="F25" s="191"/>
      <c r="G25" s="191"/>
      <c r="H25" s="191"/>
      <c r="I25" s="191"/>
      <c r="J25" s="191"/>
      <c r="K25" s="191"/>
      <c r="L25" s="191"/>
      <c r="M25" s="191"/>
      <c r="N25" s="191"/>
      <c r="O25" s="156"/>
      <c r="P25" s="156"/>
      <c r="Q25" s="156"/>
      <c r="R25" s="158"/>
      <c r="S25" s="158"/>
    </row>
    <row r="26" spans="1:19" ht="15">
      <c r="A26" s="239" t="s">
        <v>397</v>
      </c>
      <c r="B26" s="190"/>
      <c r="C26" s="190"/>
      <c r="D26" s="190"/>
      <c r="E26" s="190"/>
      <c r="F26" s="190"/>
      <c r="G26" s="190"/>
      <c r="H26" s="190"/>
      <c r="I26" s="190"/>
      <c r="J26" s="190"/>
      <c r="K26" s="190"/>
      <c r="L26" s="190"/>
      <c r="M26" s="190"/>
      <c r="N26" s="190"/>
      <c r="O26" s="156"/>
      <c r="P26" s="156"/>
      <c r="Q26" s="156"/>
      <c r="R26" s="158"/>
      <c r="S26" s="158"/>
    </row>
    <row r="27" spans="1:19" ht="15">
      <c r="A27" s="156"/>
      <c r="B27" s="156"/>
      <c r="C27" s="156"/>
      <c r="D27" s="156"/>
      <c r="E27" s="156"/>
      <c r="F27" s="156"/>
      <c r="G27" s="156"/>
      <c r="H27" s="156"/>
      <c r="I27" s="156"/>
      <c r="J27" s="156"/>
      <c r="K27" s="156"/>
      <c r="L27" s="156"/>
      <c r="M27" s="156"/>
      <c r="N27" s="156"/>
      <c r="O27" s="156"/>
      <c r="P27" s="156"/>
      <c r="Q27" s="156"/>
      <c r="R27" s="158"/>
      <c r="S27" s="158"/>
    </row>
    <row r="28" spans="1:19" ht="15">
      <c r="A28" s="190"/>
      <c r="B28" s="191"/>
      <c r="C28" s="191"/>
      <c r="D28" s="191"/>
      <c r="E28" s="191"/>
      <c r="F28" s="191"/>
      <c r="G28" s="191"/>
      <c r="H28" s="191"/>
      <c r="I28" s="191"/>
      <c r="J28" s="191"/>
      <c r="K28" s="191"/>
      <c r="L28" s="191"/>
      <c r="M28" s="191"/>
      <c r="N28" s="156"/>
      <c r="O28" s="156"/>
      <c r="P28" s="156"/>
      <c r="Q28" s="156"/>
      <c r="R28" s="158"/>
      <c r="S28" s="158"/>
    </row>
    <row r="29" spans="1:19" ht="15">
      <c r="A29" s="156"/>
      <c r="B29" s="156"/>
      <c r="C29" s="156"/>
      <c r="D29" s="156"/>
      <c r="E29" s="156"/>
      <c r="F29" s="156"/>
      <c r="G29" s="156"/>
      <c r="H29" s="156"/>
      <c r="I29" s="156"/>
      <c r="J29" s="156"/>
      <c r="K29" s="156"/>
      <c r="L29" s="156"/>
      <c r="M29" s="156"/>
      <c r="N29" s="156"/>
      <c r="O29" s="156"/>
      <c r="P29" s="156"/>
      <c r="Q29" s="156"/>
      <c r="R29" s="158"/>
      <c r="S29" s="158"/>
    </row>
    <row r="30" spans="1:19" ht="15">
      <c r="A30" s="327"/>
      <c r="B30" s="311"/>
      <c r="C30" s="311"/>
      <c r="D30" s="311"/>
      <c r="E30" s="311"/>
      <c r="F30" s="311"/>
      <c r="G30" s="156"/>
      <c r="H30" s="156"/>
      <c r="I30" s="156"/>
      <c r="J30" s="156"/>
      <c r="K30" s="156"/>
      <c r="L30" s="156"/>
      <c r="M30" s="156"/>
      <c r="N30" s="156"/>
      <c r="O30" s="156"/>
      <c r="P30" s="156"/>
      <c r="Q30" s="156"/>
      <c r="R30" s="158"/>
      <c r="S30" s="158"/>
    </row>
    <row r="31" spans="1:19" ht="15">
      <c r="A31" s="327"/>
      <c r="B31" s="311"/>
      <c r="C31" s="311"/>
      <c r="D31" s="311"/>
      <c r="E31" s="311"/>
      <c r="F31" s="156"/>
      <c r="G31" s="156"/>
      <c r="H31" s="156"/>
      <c r="I31" s="156"/>
      <c r="J31" s="156"/>
      <c r="K31" s="156"/>
      <c r="L31" s="156"/>
      <c r="M31" s="156"/>
      <c r="N31" s="156"/>
      <c r="O31" s="156"/>
      <c r="P31" s="156"/>
      <c r="Q31" s="156"/>
      <c r="R31" s="158"/>
      <c r="S31" s="158"/>
    </row>
    <row r="32" spans="1:19" ht="15">
      <c r="A32" s="327"/>
      <c r="B32" s="311"/>
      <c r="C32" s="156"/>
      <c r="D32" s="156"/>
      <c r="E32" s="156"/>
      <c r="F32" s="156"/>
      <c r="G32" s="156"/>
      <c r="H32" s="156"/>
      <c r="I32" s="156"/>
      <c r="J32" s="156"/>
      <c r="K32" s="156"/>
      <c r="L32" s="156"/>
      <c r="M32" s="156"/>
      <c r="N32" s="156"/>
      <c r="O32" s="156"/>
      <c r="P32" s="156"/>
      <c r="Q32" s="156"/>
      <c r="R32" s="158"/>
      <c r="S32" s="158"/>
    </row>
    <row r="33" spans="1:19" ht="15">
      <c r="A33" s="327"/>
      <c r="B33" s="311"/>
      <c r="C33" s="311"/>
      <c r="D33" s="156"/>
      <c r="E33" s="156"/>
      <c r="F33" s="156"/>
      <c r="G33" s="156"/>
      <c r="H33" s="156"/>
      <c r="I33" s="156"/>
      <c r="J33" s="156"/>
      <c r="K33" s="156"/>
      <c r="L33" s="156"/>
      <c r="M33" s="156"/>
      <c r="N33" s="156"/>
      <c r="O33" s="156"/>
      <c r="P33" s="156"/>
      <c r="Q33" s="156"/>
      <c r="R33" s="158"/>
      <c r="S33" s="158"/>
    </row>
    <row r="34" spans="1:19" ht="15">
      <c r="A34" s="327"/>
      <c r="B34" s="311"/>
      <c r="C34" s="311"/>
      <c r="D34" s="311"/>
      <c r="E34" s="311"/>
      <c r="F34" s="156"/>
      <c r="G34" s="156"/>
      <c r="H34" s="156"/>
      <c r="I34" s="156"/>
      <c r="J34" s="156"/>
      <c r="K34" s="156"/>
      <c r="L34" s="156"/>
      <c r="M34" s="156"/>
      <c r="N34" s="156"/>
      <c r="O34" s="156"/>
      <c r="P34" s="156"/>
      <c r="Q34" s="156"/>
      <c r="R34" s="158"/>
      <c r="S34" s="158"/>
    </row>
    <row r="35" spans="1:19" ht="15">
      <c r="A35" s="327"/>
      <c r="B35" s="311"/>
      <c r="C35" s="156"/>
      <c r="D35" s="156"/>
      <c r="E35" s="156"/>
      <c r="F35" s="156"/>
      <c r="G35" s="156"/>
      <c r="H35" s="156"/>
      <c r="I35" s="156"/>
      <c r="J35" s="156"/>
      <c r="K35" s="156"/>
      <c r="L35" s="156"/>
      <c r="M35" s="156"/>
      <c r="N35" s="156"/>
      <c r="O35" s="156"/>
      <c r="P35" s="156"/>
      <c r="Q35" s="156"/>
      <c r="R35" s="158"/>
      <c r="S35" s="158"/>
    </row>
    <row r="36" spans="1:19" ht="15">
      <c r="A36" s="327"/>
      <c r="B36" s="311"/>
      <c r="C36" s="311"/>
      <c r="D36" s="311"/>
      <c r="E36" s="156"/>
      <c r="F36" s="156"/>
      <c r="G36" s="156"/>
      <c r="H36" s="156"/>
      <c r="I36" s="156"/>
      <c r="J36" s="156"/>
      <c r="K36" s="156"/>
      <c r="L36" s="156"/>
      <c r="M36" s="156"/>
      <c r="N36" s="156"/>
      <c r="O36" s="156"/>
      <c r="P36" s="156"/>
      <c r="Q36" s="156"/>
      <c r="R36" s="158"/>
      <c r="S36" s="158"/>
    </row>
    <row r="37" spans="1:19" ht="15">
      <c r="A37" s="327"/>
      <c r="B37" s="311"/>
      <c r="C37" s="311"/>
      <c r="D37" s="311"/>
      <c r="E37" s="156"/>
      <c r="F37" s="156"/>
      <c r="G37" s="156"/>
      <c r="H37" s="156"/>
      <c r="I37" s="156"/>
      <c r="J37" s="156"/>
      <c r="K37" s="156"/>
      <c r="L37" s="156"/>
      <c r="M37" s="156"/>
      <c r="N37" s="156"/>
      <c r="O37" s="156"/>
      <c r="P37" s="156"/>
      <c r="Q37" s="156"/>
      <c r="R37" s="158"/>
      <c r="S37" s="158"/>
    </row>
    <row r="38" spans="1:19" ht="15">
      <c r="A38" s="156"/>
      <c r="B38" s="156"/>
      <c r="C38" s="156"/>
      <c r="D38" s="156"/>
      <c r="E38" s="156"/>
      <c r="F38" s="156"/>
      <c r="G38" s="156"/>
      <c r="H38" s="156"/>
      <c r="I38" s="156"/>
      <c r="J38" s="156"/>
      <c r="K38" s="156"/>
      <c r="L38" s="156"/>
      <c r="M38" s="156"/>
      <c r="N38" s="156"/>
      <c r="O38" s="156"/>
      <c r="P38" s="156"/>
      <c r="Q38" s="156"/>
      <c r="R38" s="158"/>
      <c r="S38" s="158"/>
    </row>
    <row r="39" spans="1:19" ht="15">
      <c r="A39" s="327"/>
      <c r="B39" s="311"/>
      <c r="C39" s="311"/>
      <c r="D39" s="311"/>
      <c r="E39" s="311"/>
      <c r="F39" s="311"/>
      <c r="G39" s="311"/>
      <c r="H39" s="311"/>
      <c r="I39" s="311"/>
      <c r="J39" s="311"/>
      <c r="K39" s="311"/>
      <c r="L39" s="311"/>
      <c r="M39" s="311"/>
      <c r="N39" s="156"/>
      <c r="O39" s="156"/>
      <c r="P39" s="156"/>
      <c r="Q39" s="156"/>
      <c r="R39" s="158"/>
      <c r="S39" s="158"/>
    </row>
    <row r="40" spans="1:19" ht="15">
      <c r="A40" s="327"/>
      <c r="B40" s="311"/>
      <c r="C40" s="311"/>
      <c r="D40" s="311"/>
      <c r="E40" s="311"/>
      <c r="F40" s="311"/>
      <c r="G40" s="311"/>
      <c r="H40" s="311"/>
      <c r="I40" s="311"/>
      <c r="J40" s="156"/>
      <c r="K40" s="156"/>
      <c r="L40" s="156"/>
      <c r="M40" s="156"/>
      <c r="N40" s="156"/>
      <c r="O40" s="156"/>
      <c r="P40" s="156"/>
      <c r="Q40" s="156"/>
      <c r="R40" s="158"/>
      <c r="S40" s="158"/>
    </row>
    <row r="41" spans="1:19" ht="15">
      <c r="A41" s="156"/>
      <c r="B41" s="156"/>
      <c r="C41" s="156"/>
      <c r="D41" s="156"/>
      <c r="E41" s="156"/>
      <c r="F41" s="156"/>
      <c r="G41" s="156"/>
      <c r="H41" s="156"/>
      <c r="I41" s="156"/>
      <c r="J41" s="156"/>
      <c r="K41" s="156"/>
      <c r="L41" s="156"/>
      <c r="M41" s="156"/>
      <c r="N41" s="156"/>
      <c r="O41" s="156"/>
      <c r="P41" s="156"/>
      <c r="Q41" s="156"/>
      <c r="R41" s="158"/>
      <c r="S41" s="158"/>
    </row>
    <row r="42" spans="1:19" ht="15">
      <c r="A42" s="327"/>
      <c r="B42" s="311"/>
      <c r="C42" s="311"/>
      <c r="D42" s="311"/>
      <c r="E42" s="311"/>
      <c r="F42" s="311"/>
      <c r="G42" s="311"/>
      <c r="H42" s="311"/>
      <c r="I42" s="311"/>
      <c r="J42" s="311"/>
      <c r="K42" s="311"/>
      <c r="L42" s="156"/>
      <c r="M42" s="156"/>
      <c r="N42" s="156"/>
      <c r="O42" s="156"/>
      <c r="P42" s="156"/>
      <c r="Q42" s="156"/>
      <c r="R42" s="158"/>
      <c r="S42" s="158"/>
    </row>
    <row r="43" spans="1:19" ht="15">
      <c r="A43" s="327"/>
      <c r="B43" s="311"/>
      <c r="C43" s="311"/>
      <c r="D43" s="311"/>
      <c r="E43" s="156"/>
      <c r="F43" s="156"/>
      <c r="G43" s="156"/>
      <c r="H43" s="156"/>
      <c r="I43" s="156"/>
      <c r="J43" s="156"/>
      <c r="K43" s="156"/>
      <c r="L43" s="156"/>
      <c r="M43" s="156"/>
      <c r="N43" s="156"/>
      <c r="O43" s="156"/>
      <c r="P43" s="156"/>
      <c r="Q43" s="156"/>
      <c r="R43" s="158"/>
      <c r="S43" s="158"/>
    </row>
    <row r="44" spans="1:19" ht="15">
      <c r="A44" s="156"/>
      <c r="B44" s="156"/>
      <c r="C44" s="156"/>
      <c r="D44" s="156"/>
      <c r="E44" s="156"/>
      <c r="F44" s="156"/>
      <c r="G44" s="156"/>
      <c r="H44" s="156"/>
      <c r="I44" s="156"/>
      <c r="J44" s="156"/>
      <c r="K44" s="156"/>
      <c r="L44" s="156"/>
      <c r="M44" s="156"/>
      <c r="N44" s="156"/>
      <c r="O44" s="156"/>
      <c r="P44" s="156"/>
      <c r="Q44" s="156"/>
      <c r="R44" s="158"/>
      <c r="S44" s="158"/>
    </row>
    <row r="45" spans="1:19" ht="15">
      <c r="A45" s="327"/>
      <c r="B45" s="311"/>
      <c r="C45" s="311"/>
      <c r="D45" s="311"/>
      <c r="E45" s="311"/>
      <c r="F45" s="311"/>
      <c r="G45" s="311"/>
      <c r="H45" s="311"/>
      <c r="I45" s="311"/>
      <c r="J45" s="311"/>
      <c r="K45" s="311"/>
      <c r="L45" s="156"/>
      <c r="M45" s="156"/>
      <c r="N45" s="156"/>
      <c r="O45" s="156"/>
      <c r="P45" s="156"/>
      <c r="Q45" s="156"/>
      <c r="R45" s="158"/>
      <c r="S45" s="158"/>
    </row>
    <row r="46" spans="1:19" ht="15">
      <c r="A46" s="327"/>
      <c r="B46" s="311"/>
      <c r="C46" s="311"/>
      <c r="D46" s="311"/>
      <c r="E46" s="311"/>
      <c r="F46" s="311"/>
      <c r="G46" s="311"/>
      <c r="H46" s="311"/>
      <c r="I46" s="311"/>
      <c r="J46" s="311"/>
      <c r="K46" s="311"/>
      <c r="L46" s="311"/>
      <c r="M46" s="311"/>
      <c r="N46" s="156"/>
      <c r="O46" s="156"/>
      <c r="P46" s="156"/>
      <c r="Q46" s="156"/>
      <c r="R46" s="158"/>
      <c r="S46" s="158"/>
    </row>
    <row r="47" spans="1:19" ht="15">
      <c r="A47" s="327"/>
      <c r="B47" s="311"/>
      <c r="C47" s="311"/>
      <c r="D47" s="311"/>
      <c r="E47" s="311"/>
      <c r="F47" s="311"/>
      <c r="G47" s="311"/>
      <c r="H47" s="311"/>
      <c r="I47" s="311"/>
      <c r="J47" s="156"/>
      <c r="K47" s="156"/>
      <c r="L47" s="156"/>
      <c r="M47" s="156"/>
      <c r="N47" s="156"/>
      <c r="O47" s="156"/>
      <c r="P47" s="156"/>
      <c r="Q47" s="156"/>
      <c r="R47" s="158"/>
      <c r="S47" s="158"/>
    </row>
    <row r="48" spans="1:19" ht="15">
      <c r="A48" s="156"/>
      <c r="B48" s="156"/>
      <c r="C48" s="156"/>
      <c r="D48" s="156"/>
      <c r="E48" s="156"/>
      <c r="F48" s="156"/>
      <c r="G48" s="156"/>
      <c r="H48" s="156"/>
      <c r="I48" s="156"/>
      <c r="J48" s="156"/>
      <c r="K48" s="156"/>
      <c r="L48" s="156"/>
      <c r="M48" s="156"/>
      <c r="N48" s="156"/>
      <c r="O48" s="156"/>
      <c r="P48" s="156"/>
      <c r="Q48" s="156"/>
      <c r="R48" s="158"/>
      <c r="S48" s="158"/>
    </row>
  </sheetData>
  <mergeCells count="38">
    <mergeCell ref="K3:K4"/>
    <mergeCell ref="A30:F30"/>
    <mergeCell ref="A2:A4"/>
    <mergeCell ref="B3:B4"/>
    <mergeCell ref="A22:F22"/>
    <mergeCell ref="J3:J4"/>
    <mergeCell ref="A31:E31"/>
    <mergeCell ref="A32:B32"/>
    <mergeCell ref="A1:S1"/>
    <mergeCell ref="B2:D2"/>
    <mergeCell ref="E2:E4"/>
    <mergeCell ref="F2:F4"/>
    <mergeCell ref="G2:G4"/>
    <mergeCell ref="H2:H4"/>
    <mergeCell ref="N3:Q3"/>
    <mergeCell ref="N2:Q2"/>
    <mergeCell ref="C3:C4"/>
    <mergeCell ref="D3:D4"/>
    <mergeCell ref="L3:L4"/>
    <mergeCell ref="M3:M4"/>
    <mergeCell ref="I2:I4"/>
    <mergeCell ref="J2:K2"/>
    <mergeCell ref="A43:D43"/>
    <mergeCell ref="A45:K45"/>
    <mergeCell ref="A46:M46"/>
    <mergeCell ref="A47:I47"/>
    <mergeCell ref="R2:S2"/>
    <mergeCell ref="R3:R4"/>
    <mergeCell ref="S3:S4"/>
    <mergeCell ref="A39:M39"/>
    <mergeCell ref="A40:I40"/>
    <mergeCell ref="A42:K42"/>
    <mergeCell ref="L2:M2"/>
    <mergeCell ref="A33:C33"/>
    <mergeCell ref="A34:E34"/>
    <mergeCell ref="A35:B35"/>
    <mergeCell ref="A36:D36"/>
    <mergeCell ref="A37:D37"/>
  </mergeCells>
  <pageMargins left="0.7" right="0.7" top="0.78740157499999996" bottom="0.78740157499999996" header="0.3" footer="0.3"/>
  <pageSetup paperSize="8" scale="7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
  <sheetViews>
    <sheetView workbookViewId="0"/>
  </sheetViews>
  <sheetFormatPr defaultColWidth="12.5703125" defaultRowHeight="15.75" customHeight="1"/>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ZŠ</vt:lpstr>
      <vt:lpstr>MŠ</vt:lpstr>
      <vt:lpstr>Zájmové, neformální</vt:lpstr>
      <vt:lpstr>Pokyny, informace k tabulkám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Bc. Martina Sikorová</dc:creator>
  <cp:lastModifiedBy>User</cp:lastModifiedBy>
  <cp:lastPrinted>2026-06-16T09:40:30Z</cp:lastPrinted>
  <dcterms:created xsi:type="dcterms:W3CDTF">2026-06-11T07:07:50Z</dcterms:created>
  <dcterms:modified xsi:type="dcterms:W3CDTF">2026-06-22T11:34:05Z</dcterms:modified>
</cp:coreProperties>
</file>