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veronikapazinova/Dropbox (Veronika Pažinová)/MAP II/MAP Vysokomýtsko/Strategický rámec/2021-27 Nové formuláře/"/>
    </mc:Choice>
  </mc:AlternateContent>
  <xr:revisionPtr revIDLastSave="0" documentId="13_ncr:1_{981E9053-12F7-2D4C-9B9D-9A48B052B82A}" xr6:coauthVersionLast="47" xr6:coauthVersionMax="47" xr10:uidLastSave="{00000000-0000-0000-0000-000000000000}"/>
  <bookViews>
    <workbookView xWindow="0" yWindow="500" windowWidth="27680" windowHeight="15040" tabRatio="710" xr2:uid="{00000000-000D-0000-FFFF-FFFF00000000}"/>
  </bookViews>
  <sheets>
    <sheet name="MŠ" sheetId="6" r:id="rId1"/>
    <sheet name="ZŠ" sheetId="7" r:id="rId2"/>
    <sheet name="Zájmové, neformá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6" l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L6" i="8"/>
  <c r="L5" i="8"/>
  <c r="M6" i="7" l="1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5" i="7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23" i="6" l="1"/>
</calcChain>
</file>

<file path=xl/sharedStrings.xml><?xml version="1.0" encoding="utf-8"?>
<sst xmlns="http://schemas.openxmlformats.org/spreadsheetml/2006/main" count="1107" uniqueCount="247">
  <si>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</si>
  <si>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</si>
  <si>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</si>
  <si>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</si>
  <si>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</si>
  <si>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</si>
  <si>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</si>
  <si>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</si>
  <si>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</si>
  <si>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</si>
  <si>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</si>
  <si>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</si>
  <si>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</si>
  <si>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</si>
  <si>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</si>
  <si>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</si>
  <si>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</si>
  <si>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</si>
  <si>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</si>
  <si>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</si>
  <si>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</si>
  <si>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</si>
  <si>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</si>
  <si>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</si>
  <si>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</si>
  <si>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</si>
  <si>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</si>
  <si>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</si>
  <si>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</si>
  <si>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</si>
  <si>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</si>
  <si>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</si>
  <si>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</si>
  <si>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</si>
  <si>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</si>
  <si>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</si>
  <si>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</si>
  <si>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</si>
  <si>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</si>
  <si>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</si>
  <si>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</si>
  <si>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</si>
  <si>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</si>
  <si>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</si>
  <si>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</si>
  <si>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</si>
  <si>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</si>
  <si>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</si>
  <si>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</si>
  <si>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</si>
  <si>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</si>
  <si>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</si>
  <si>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t>*vzorec pro méně rozvinutý region (dotace 85% EFRR)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</si>
  <si>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</si>
  <si>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Souhrnný rámec pro investice do infrastruktury pro zájmové, neformální vzdělávání a celoživotní učení pro MAP ORP Hradec Králové (2021-2027)</t>
  </si>
  <si>
    <t>Souhrnný rámec pro investice do infrastruktury pro zájmové, neformální vzdělávání a celoživotní učení (2021-2027)</t>
  </si>
  <si>
    <t>Mateřská škola Vostelčice</t>
  </si>
  <si>
    <t>Město Choceň</t>
  </si>
  <si>
    <t>Pardubický</t>
  </si>
  <si>
    <t>Choceň</t>
  </si>
  <si>
    <t>Duhová školka pro děti</t>
  </si>
  <si>
    <t>ideový záměr</t>
  </si>
  <si>
    <t>Mateřská škola Záměstí</t>
  </si>
  <si>
    <t>Mateřská škola Stromovka</t>
  </si>
  <si>
    <t>Přírodní učebna</t>
  </si>
  <si>
    <t>Základní škola, České Heřmanice</t>
  </si>
  <si>
    <t>České Heřmanice</t>
  </si>
  <si>
    <t>Modernizace ZŠ České Heřmanice</t>
  </si>
  <si>
    <t>x</t>
  </si>
  <si>
    <t>projekt</t>
  </si>
  <si>
    <t>ne</t>
  </si>
  <si>
    <t>Navýšení kapacit školní družiny</t>
  </si>
  <si>
    <t>Základní a mateřská škola Dobříkov</t>
  </si>
  <si>
    <t>Dobříkov</t>
  </si>
  <si>
    <t>Nástavba a stavební úpravy ZŠ Dobříkov</t>
  </si>
  <si>
    <t>Ať se Vám ve škole líbí ještě více</t>
  </si>
  <si>
    <t>plán</t>
  </si>
  <si>
    <t>Mateřská škola Hrušová</t>
  </si>
  <si>
    <t>obec Hrušová</t>
  </si>
  <si>
    <t>Vybavení pro pohyb a sport</t>
  </si>
  <si>
    <t>Hrušová</t>
  </si>
  <si>
    <t>Pořízení průlezek a sportovního nářadí</t>
  </si>
  <si>
    <t>Interaktivní tabule na podporu vzdělávání</t>
  </si>
  <si>
    <t>Pořízení interaktivní tabule a pomůcek</t>
  </si>
  <si>
    <t>Rozvoj grafomotoriky</t>
  </si>
  <si>
    <t>Panely na zeď</t>
  </si>
  <si>
    <t>Pomůcky k logopedické prevenci</t>
  </si>
  <si>
    <t xml:space="preserve">Pořízení pomůcek </t>
  </si>
  <si>
    <t>Hudební nástroje</t>
  </si>
  <si>
    <t>El. Piano</t>
  </si>
  <si>
    <t>Keramická dílna</t>
  </si>
  <si>
    <t>Mobilní interaktivní tabule</t>
  </si>
  <si>
    <t>Pořízení interaktivních pomůcek ICT</t>
  </si>
  <si>
    <t>Základní škola M. Choceňského</t>
  </si>
  <si>
    <t>000854620</t>
  </si>
  <si>
    <t>Realizace učebny chemie</t>
  </si>
  <si>
    <t>Revitalizace učebny přírodopisu</t>
  </si>
  <si>
    <t>Počítačová učebna</t>
  </si>
  <si>
    <t>Mobilní počítačová učebna</t>
  </si>
  <si>
    <t>Zasíťování školy</t>
  </si>
  <si>
    <t>Rekonstrukce žákovské kuchyně</t>
  </si>
  <si>
    <t>Vybavení sborovny v budově ZŠ M.Choceňského</t>
  </si>
  <si>
    <t>Základní škola a mateřská škola Zálší</t>
  </si>
  <si>
    <t>Zálší</t>
  </si>
  <si>
    <t>Zahrada v pohybu</t>
  </si>
  <si>
    <t>Herní a sportovní prvky v zahradě</t>
  </si>
  <si>
    <t>Modernizace počítačové učebny</t>
  </si>
  <si>
    <t>Základní škola Sv. Čecha</t>
  </si>
  <si>
    <t>000854638</t>
  </si>
  <si>
    <t>Interaktivní tabule pro rozvoj vzdělávání a mobilní tabletová učebna pro II.stupeň</t>
  </si>
  <si>
    <t>Pořízení interaktivní tabule a interaktivních pomůcek</t>
  </si>
  <si>
    <t>Vybavení biologické učebny</t>
  </si>
  <si>
    <t>Keramická a řemeslná dílna</t>
  </si>
  <si>
    <t>Mateřská škola Koldín</t>
  </si>
  <si>
    <t>Koldín</t>
  </si>
  <si>
    <t xml:space="preserve">Vybavení interiéru </t>
  </si>
  <si>
    <t>Vybavení interiéru mateřské školy</t>
  </si>
  <si>
    <t>Zahrada hrou</t>
  </si>
  <si>
    <t>herní prvky v zahradě MŠ</t>
  </si>
  <si>
    <t>Pořízení interaktivní tabule</t>
  </si>
  <si>
    <t xml:space="preserve">Pořízení interaktivní tabule </t>
  </si>
  <si>
    <t>Modernizace školní kuchyně</t>
  </si>
  <si>
    <t>modernizace školní kuchyně</t>
  </si>
  <si>
    <t>Základní škola a mateřská škola Nové Hrady</t>
  </si>
  <si>
    <t>Nové Hrady</t>
  </si>
  <si>
    <t>Vybavení mateřské školy</t>
  </si>
  <si>
    <t>pořízení interaktivního vybavení a piana</t>
  </si>
  <si>
    <t>Vybavení šatny a vchodové místnosti</t>
  </si>
  <si>
    <t>vybavení šatny a vchodové místnosti</t>
  </si>
  <si>
    <t>příprava</t>
  </si>
  <si>
    <t>Venkovní školní hřiště</t>
  </si>
  <si>
    <t>Výstavba školního hřiště, pořízení mobiliáře</t>
  </si>
  <si>
    <t>Vybavení k logopedické prevenci</t>
  </si>
  <si>
    <t>Rytmický kufřík</t>
  </si>
  <si>
    <t>Rytmický kufřík - vybavení</t>
  </si>
  <si>
    <t>Základní škola a mateřská škola Vraclav</t>
  </si>
  <si>
    <t>Vraclav</t>
  </si>
  <si>
    <t>Vybavení pro rozvoj polytechnických dovedností</t>
  </si>
  <si>
    <t>Enviromentální přírodní zadrada</t>
  </si>
  <si>
    <t>Počítače pro rozvoj vzdělávání</t>
  </si>
  <si>
    <t>pořízení IT techniky</t>
  </si>
  <si>
    <t>pořízení Magic boxu</t>
  </si>
  <si>
    <t>Magic box pro všestranný rozvoj žáků</t>
  </si>
  <si>
    <t>Magic box pro všestranný rozvoj předškoláků</t>
  </si>
  <si>
    <t>Logopedický koutek</t>
  </si>
  <si>
    <t>pořízení logopedických pomůcek, vybavení logopedického koutku</t>
  </si>
  <si>
    <t>Pohybem ke zdraví</t>
  </si>
  <si>
    <t>Stavba nové budovy MŠ</t>
  </si>
  <si>
    <t>Přístavba kmenové učebny nad ŠD</t>
  </si>
  <si>
    <t>Přestavba přízemí nové budovy školy na polytechnickou učebnu</t>
  </si>
  <si>
    <t>Vybavení dílny na ruční práce a šití</t>
  </si>
  <si>
    <t>Vysoké Mýto</t>
  </si>
  <si>
    <t>Mateřská škola Pod Smrkem</t>
  </si>
  <si>
    <t>Zavedení vodních prvků</t>
  </si>
  <si>
    <t>Údržba a rekonstrukce budovy a zahrady</t>
  </si>
  <si>
    <t>Údržba a rekonstrukce budovy a zahrady MŠ</t>
  </si>
  <si>
    <t>Základní škola Vysoké Mýto, Jiráskova</t>
  </si>
  <si>
    <t>000856878</t>
  </si>
  <si>
    <t>Přírodopisná pracovna</t>
  </si>
  <si>
    <t>Rekonstrukce podlahy v tělocvičně</t>
  </si>
  <si>
    <t>Výměna osvětlení v učebnách</t>
  </si>
  <si>
    <t>Školní zahrada</t>
  </si>
  <si>
    <t>Speciální základní škola Vysoké Mýto</t>
  </si>
  <si>
    <t>Pardubický kraj</t>
  </si>
  <si>
    <t>Pozitivně naladěné prostředí</t>
  </si>
  <si>
    <t>snoezelen</t>
  </si>
  <si>
    <t>Rekonstrukce tělocvičny na podporu pohybu a sportu</t>
  </si>
  <si>
    <t xml:space="preserve">Rekonstrukce tělocvičny </t>
  </si>
  <si>
    <t>Základní škola Knířov</t>
  </si>
  <si>
    <t>Modernizace herních prvků na dětském hřišti</t>
  </si>
  <si>
    <t>Knířov</t>
  </si>
  <si>
    <t>Prožitková zahrada</t>
  </si>
  <si>
    <t>Základní škola a mateřská škola Skořenice</t>
  </si>
  <si>
    <t>Skořenice</t>
  </si>
  <si>
    <t>Rekonstrukce střechy ZŠ</t>
  </si>
  <si>
    <t>Stavební úpravy objektu MŠ</t>
  </si>
  <si>
    <t>ano</t>
  </si>
  <si>
    <t xml:space="preserve">Ať se Vám ve škole líbí </t>
  </si>
  <si>
    <t>Rozšíření učeben, zlepšení hygienického zázemí, vybavení ŠJ</t>
  </si>
  <si>
    <t>Základní škola a mateřská škola Dobříkov</t>
  </si>
  <si>
    <t>Rozšíření učeben MŠ, polytechnická výchova, hygienické zázemí</t>
  </si>
  <si>
    <t xml:space="preserve">příprava </t>
  </si>
  <si>
    <t>Relaxační místnost</t>
  </si>
  <si>
    <t>Vybudování relaxační místnosti</t>
  </si>
  <si>
    <t>Zázemí pro práci pedagogů</t>
  </si>
  <si>
    <t>Vybudování zázemí pro pedagogy</t>
  </si>
  <si>
    <t>Mateřská škola Zámrsk</t>
  </si>
  <si>
    <t>Zámrsk</t>
  </si>
  <si>
    <t xml:space="preserve">Oprava a renovace parket </t>
  </si>
  <si>
    <t>oprava a renovace parket</t>
  </si>
  <si>
    <t>Renovace nábytku a venkovní terasy</t>
  </si>
  <si>
    <t>zámrsk</t>
  </si>
  <si>
    <t>Renovace dřevěného nábytku v MŠ a dřevěné venkovní terasy</t>
  </si>
  <si>
    <t>Modernizace topných těles a jejich rozvodů</t>
  </si>
  <si>
    <t>Výměna topných těles</t>
  </si>
  <si>
    <t>Odvodnění budovy</t>
  </si>
  <si>
    <t>Odvodnění budovy MŠ</t>
  </si>
  <si>
    <t>Modernizace obložení v MŠ</t>
  </si>
  <si>
    <t xml:space="preserve">Pořízení herních a výukových prvků na zahradu </t>
  </si>
  <si>
    <t>Pořízení herních a výukových prvků na zahradu MŠ</t>
  </si>
  <si>
    <t>Modernizace elektroinstalace a IT sítě</t>
  </si>
  <si>
    <t>PD</t>
  </si>
  <si>
    <t>Modernizace vybavení a pořízení nových spotřebičů do kuchyně MŠ</t>
  </si>
  <si>
    <t>Pořízení modernějších a šetrnějších spotřebičů, konvektomatu</t>
  </si>
  <si>
    <t>Herní prvky a venkovní mobiliář na školní zahradu</t>
  </si>
  <si>
    <t>Vybavení školy ICT technikou</t>
  </si>
  <si>
    <t>Rekonstrukce tělocvičny</t>
  </si>
  <si>
    <t>Rekonstrukce podlahy tělocvičny</t>
  </si>
  <si>
    <t>Revitalizace učebny přírodopisu a kabinetu přírodopisu</t>
  </si>
  <si>
    <t>Pořízení nábytku, vybavení učeben, výměna podlahové krytiny, elektroinstalace</t>
  </si>
  <si>
    <t>Rekonstrukce výtahu</t>
  </si>
  <si>
    <t>Zahrada pěti smyslů</t>
  </si>
  <si>
    <t xml:space="preserve">Vybudování venkovní dílny </t>
  </si>
  <si>
    <t>Mateřská škola Sudslava</t>
  </si>
  <si>
    <t>Sudslava</t>
  </si>
  <si>
    <t>Dětský altán-venkovní učebna</t>
  </si>
  <si>
    <t>Dřevěný altán</t>
  </si>
  <si>
    <t>Vybavení polytechnické dílny</t>
  </si>
  <si>
    <t>Rekonstrukce tělocvičny, sjezd pro vozíčkáře</t>
  </si>
  <si>
    <t>Multifunkční altán</t>
  </si>
  <si>
    <t>Vybudování venkovní učebny</t>
  </si>
  <si>
    <t>Vybudování přírodní prožitkové zahrady</t>
  </si>
  <si>
    <t>Stavební úpravy objektu MŠ, přístavba, rekonstrukce</t>
  </si>
  <si>
    <t>Zastínění oken MŠ, vybudování altánu, pořízení interaktivních tabulí</t>
  </si>
  <si>
    <t>rekonstrukce sborovny ZŠ</t>
  </si>
  <si>
    <t>Vybavení školy, školního hřiště, družiny</t>
  </si>
  <si>
    <t>Vybavení budovy MŠ, školního hřiště, oprava střechy</t>
  </si>
  <si>
    <t>Přístavba kmenové učebny.</t>
  </si>
  <si>
    <t xml:space="preserve">Přestavba nevyužitých prostor </t>
  </si>
  <si>
    <t>Rozšíření současné dílny a vybavení</t>
  </si>
  <si>
    <t>Rekonstrukce a vybavení učebny</t>
  </si>
  <si>
    <t>Vybudování altánu na zahradě M%S</t>
  </si>
  <si>
    <t>Vybavení počítačové učebny</t>
  </si>
  <si>
    <t>Rekonstrukce a vybavení hřiště</t>
  </si>
  <si>
    <t>Vybudování přírodní zahrady</t>
  </si>
  <si>
    <t>Římskokatolická farnost – děkanství Choceň</t>
  </si>
  <si>
    <t>Vzdělávací centrum sv. Františka</t>
  </si>
  <si>
    <t>Vybudování vzdělávacího centra</t>
  </si>
  <si>
    <t>přprava</t>
  </si>
  <si>
    <t>Kominutní škola České Heřmanice z.s.</t>
  </si>
  <si>
    <t>Rozvoj infrastruktury pro neformální vzdělávání</t>
  </si>
  <si>
    <t>Strategický rámec MAP ORP Vysoké Mýto - seznam investičních priorit MŠ (2021 - 2027)</t>
  </si>
  <si>
    <t>modernizace základní školy</t>
  </si>
  <si>
    <t>revitalizace sportovního hřiště a vybavení</t>
  </si>
  <si>
    <t>Revitalizace a vybavení školní zahrady</t>
  </si>
  <si>
    <t>Strategický rámec MAP ORP Vysoké Mýto - seznam investičních priorit ZŠ (2021-2027)</t>
  </si>
  <si>
    <t>Schváleno Řídícím výborem MAP II ORP Vysoké Mýto, Kostelecké Horky dne 23. 11. 2021, podepsáno předsedkyní ŘV Mgr. Ilonou Novákovou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</si>
</sst>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00000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37" xfId="0" applyBorder="1"/>
    <xf numFmtId="0" fontId="0" fillId="0" borderId="38" xfId="0" applyBorder="1"/>
    <xf numFmtId="0" fontId="1" fillId="0" borderId="27" xfId="0" applyFont="1" applyFill="1" applyBorder="1" applyAlignment="1"/>
    <xf numFmtId="0" fontId="0" fillId="0" borderId="24" xfId="0" applyBorder="1" applyAlignment="1">
      <alignment horizontal="center"/>
    </xf>
    <xf numFmtId="0" fontId="0" fillId="0" borderId="3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1" fillId="0" borderId="0" xfId="0" applyFont="1"/>
    <xf numFmtId="0" fontId="15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21" fillId="0" borderId="24" xfId="0" applyFont="1" applyBorder="1"/>
    <xf numFmtId="164" fontId="0" fillId="0" borderId="24" xfId="0" applyNumberFormat="1" applyBorder="1"/>
    <xf numFmtId="164" fontId="0" fillId="0" borderId="38" xfId="0" applyNumberFormat="1" applyBorder="1"/>
    <xf numFmtId="0" fontId="22" fillId="0" borderId="24" xfId="0" applyFont="1" applyBorder="1"/>
    <xf numFmtId="0" fontId="0" fillId="0" borderId="38" xfId="0" applyFill="1" applyBorder="1"/>
    <xf numFmtId="0" fontId="0" fillId="0" borderId="38" xfId="0" applyFill="1" applyBorder="1" applyAlignment="1">
      <alignment horizontal="center"/>
    </xf>
    <xf numFmtId="0" fontId="0" fillId="0" borderId="24" xfId="0" applyFill="1" applyBorder="1"/>
    <xf numFmtId="49" fontId="21" fillId="0" borderId="24" xfId="0" applyNumberFormat="1" applyFont="1" applyBorder="1" applyAlignment="1">
      <alignment horizontal="right"/>
    </xf>
    <xf numFmtId="0" fontId="26" fillId="0" borderId="24" xfId="0" applyFont="1" applyBorder="1"/>
    <xf numFmtId="49" fontId="21" fillId="0" borderId="24" xfId="0" applyNumberFormat="1" applyFont="1" applyBorder="1" applyAlignment="1">
      <alignment horizontal="right" vertical="center"/>
    </xf>
    <xf numFmtId="0" fontId="21" fillId="0" borderId="24" xfId="0" applyFont="1" applyBorder="1" applyAlignment="1">
      <alignment vertical="center"/>
    </xf>
    <xf numFmtId="0" fontId="21" fillId="0" borderId="24" xfId="0" applyFont="1" applyFill="1" applyBorder="1"/>
    <xf numFmtId="49" fontId="21" fillId="0" borderId="24" xfId="0" applyNumberFormat="1" applyFont="1" applyFill="1" applyBorder="1" applyAlignment="1">
      <alignment horizontal="right"/>
    </xf>
    <xf numFmtId="0" fontId="21" fillId="0" borderId="24" xfId="0" applyFont="1" applyBorder="1" applyAlignment="1">
      <alignment horizontal="right"/>
    </xf>
    <xf numFmtId="0" fontId="15" fillId="0" borderId="38" xfId="0" applyFont="1" applyBorder="1"/>
    <xf numFmtId="0" fontId="15" fillId="0" borderId="24" xfId="0" applyFont="1" applyBorder="1"/>
    <xf numFmtId="164" fontId="0" fillId="0" borderId="36" xfId="0" applyNumberFormat="1" applyBorder="1"/>
    <xf numFmtId="0" fontId="15" fillId="0" borderId="24" xfId="0" applyFont="1" applyFill="1" applyBorder="1"/>
    <xf numFmtId="0" fontId="28" fillId="0" borderId="0" xfId="0" applyFont="1"/>
    <xf numFmtId="0" fontId="21" fillId="0" borderId="38" xfId="0" applyFont="1" applyBorder="1"/>
    <xf numFmtId="0" fontId="27" fillId="0" borderId="24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9"/>
  <sheetViews>
    <sheetView tabSelected="1" zoomScale="72" zoomScaleNormal="72" workbookViewId="0">
      <selection activeCell="C22" sqref="C22"/>
    </sheetView>
  </sheetViews>
  <sheetFormatPr baseColWidth="10" defaultColWidth="9.33203125" defaultRowHeight="15" x14ac:dyDescent="0.2"/>
  <cols>
    <col min="1" max="1" width="7.33203125" style="1" customWidth="1"/>
    <col min="2" max="2" width="36" style="1" bestFit="1" customWidth="1"/>
    <col min="3" max="3" width="16.5" style="1" customWidth="1"/>
    <col min="4" max="4" width="12" style="1" customWidth="1"/>
    <col min="5" max="5" width="11.5" style="1" customWidth="1"/>
    <col min="6" max="6" width="11.6640625" style="1" customWidth="1"/>
    <col min="7" max="7" width="54.1640625" style="1" bestFit="1" customWidth="1"/>
    <col min="8" max="8" width="14.5" style="1" bestFit="1" customWidth="1"/>
    <col min="9" max="9" width="13.33203125" style="1" customWidth="1"/>
    <col min="10" max="10" width="12.83203125" style="1" customWidth="1"/>
    <col min="11" max="11" width="52.6640625" style="1" customWidth="1"/>
    <col min="12" max="12" width="16.6640625" style="1" customWidth="1"/>
    <col min="13" max="13" width="17.6640625" style="1" customWidth="1"/>
    <col min="14" max="15" width="9.33203125" style="1"/>
    <col min="16" max="16" width="13.6640625" style="1" customWidth="1"/>
    <col min="17" max="17" width="13.33203125" style="1" customWidth="1"/>
    <col min="18" max="18" width="12.6640625" style="1" customWidth="1"/>
    <col min="19" max="16384" width="9.33203125" style="1"/>
  </cols>
  <sheetData>
    <row r="1" spans="1:19" ht="20" thickBot="1" x14ac:dyDescent="0.3">
      <c r="A1" s="58" t="s">
        <v>241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0"/>
    </row>
    <row r="2" spans="1:19" ht="27.25" customHeight="1" x14ac:dyDescent="0.2">
      <c r="A2" s="63" t="s">
        <v>0</v>
      </c>
      <c r="B2" s="65" t="s">
        <v>1</v>
      </c>
      <c r="C2" s="65"/>
      <c r="D2" s="65"/>
      <c r="E2" s="65"/>
      <c r="F2" s="65"/>
      <c r="G2" s="65" t="s">
        <v>2</v>
      </c>
      <c r="H2" s="62" t="s">
        <v>3</v>
      </c>
      <c r="I2" s="69" t="s">
        <v>47</v>
      </c>
      <c r="J2" s="65" t="s">
        <v>4</v>
      </c>
      <c r="K2" s="65" t="s">
        <v>5</v>
      </c>
      <c r="L2" s="67" t="s">
        <v>6</v>
      </c>
      <c r="M2" s="67"/>
      <c r="N2" s="61" t="s">
        <v>7</v>
      </c>
      <c r="O2" s="61"/>
      <c r="P2" s="62" t="s">
        <v>8</v>
      </c>
      <c r="Q2" s="62"/>
      <c r="R2" s="61" t="s">
        <v>9</v>
      </c>
      <c r="S2" s="61"/>
    </row>
    <row r="3" spans="1:19" ht="108" thickBot="1" x14ac:dyDescent="0.25">
      <c r="A3" s="64"/>
      <c r="B3" s="25" t="s">
        <v>10</v>
      </c>
      <c r="C3" s="25" t="s">
        <v>11</v>
      </c>
      <c r="D3" s="25" t="s">
        <v>12</v>
      </c>
      <c r="E3" s="25" t="s">
        <v>13</v>
      </c>
      <c r="F3" s="25" t="s">
        <v>14</v>
      </c>
      <c r="G3" s="66"/>
      <c r="H3" s="68"/>
      <c r="I3" s="70"/>
      <c r="J3" s="66"/>
      <c r="K3" s="66"/>
      <c r="L3" s="26" t="s">
        <v>15</v>
      </c>
      <c r="M3" s="26" t="s">
        <v>16</v>
      </c>
      <c r="N3" s="27" t="s">
        <v>17</v>
      </c>
      <c r="O3" s="27" t="s">
        <v>18</v>
      </c>
      <c r="P3" s="5" t="s">
        <v>19</v>
      </c>
      <c r="Q3" s="5" t="s">
        <v>20</v>
      </c>
      <c r="R3" s="27" t="s">
        <v>21</v>
      </c>
      <c r="S3" s="27" t="s">
        <v>22</v>
      </c>
    </row>
    <row r="4" spans="1:19" x14ac:dyDescent="0.2">
      <c r="A4" s="24">
        <v>1</v>
      </c>
      <c r="B4" s="47" t="s">
        <v>56</v>
      </c>
      <c r="C4" s="21" t="s">
        <v>57</v>
      </c>
      <c r="D4" s="28">
        <v>75019884</v>
      </c>
      <c r="E4" s="28">
        <v>107590093</v>
      </c>
      <c r="F4" s="28">
        <v>600103820</v>
      </c>
      <c r="G4" s="21" t="s">
        <v>60</v>
      </c>
      <c r="H4" s="21" t="s">
        <v>58</v>
      </c>
      <c r="I4" s="21" t="s">
        <v>59</v>
      </c>
      <c r="J4" s="21" t="s">
        <v>59</v>
      </c>
      <c r="K4" s="21" t="s">
        <v>223</v>
      </c>
      <c r="L4" s="35">
        <v>778000</v>
      </c>
      <c r="M4" s="34">
        <f t="shared" ref="M4:M22" si="0">L4/100*85</f>
        <v>661300</v>
      </c>
      <c r="N4" s="21">
        <v>2021</v>
      </c>
      <c r="O4" s="21">
        <v>2023</v>
      </c>
      <c r="P4" s="38" t="s">
        <v>68</v>
      </c>
      <c r="Q4" s="38" t="s">
        <v>68</v>
      </c>
      <c r="R4" s="21" t="s">
        <v>61</v>
      </c>
      <c r="S4" s="21" t="s">
        <v>70</v>
      </c>
    </row>
    <row r="5" spans="1:19" x14ac:dyDescent="0.2">
      <c r="A5" s="24">
        <v>2</v>
      </c>
      <c r="B5" s="21" t="s">
        <v>56</v>
      </c>
      <c r="C5" s="21" t="s">
        <v>57</v>
      </c>
      <c r="D5" s="33">
        <v>75019884</v>
      </c>
      <c r="E5" s="33">
        <v>107590093</v>
      </c>
      <c r="F5" s="33">
        <v>600103820</v>
      </c>
      <c r="G5" s="21" t="s">
        <v>90</v>
      </c>
      <c r="H5" s="21" t="s">
        <v>58</v>
      </c>
      <c r="I5" s="21" t="s">
        <v>59</v>
      </c>
      <c r="J5" s="21" t="s">
        <v>59</v>
      </c>
      <c r="K5" s="21" t="s">
        <v>90</v>
      </c>
      <c r="L5" s="35">
        <v>200000</v>
      </c>
      <c r="M5" s="34">
        <f t="shared" si="0"/>
        <v>170000</v>
      </c>
      <c r="N5" s="21">
        <v>2021</v>
      </c>
      <c r="O5" s="21">
        <v>2023</v>
      </c>
      <c r="P5" s="37"/>
      <c r="Q5" s="37"/>
      <c r="R5" s="21" t="s">
        <v>76</v>
      </c>
      <c r="S5" s="21" t="s">
        <v>70</v>
      </c>
    </row>
    <row r="6" spans="1:19" x14ac:dyDescent="0.2">
      <c r="A6" s="24">
        <v>3</v>
      </c>
      <c r="B6" s="21" t="s">
        <v>56</v>
      </c>
      <c r="C6" s="21" t="s">
        <v>57</v>
      </c>
      <c r="D6" s="33">
        <v>75019884</v>
      </c>
      <c r="E6" s="33">
        <v>107590093</v>
      </c>
      <c r="F6" s="33">
        <v>600103820</v>
      </c>
      <c r="G6" s="21" t="s">
        <v>91</v>
      </c>
      <c r="H6" s="21" t="s">
        <v>58</v>
      </c>
      <c r="I6" s="21" t="s">
        <v>59</v>
      </c>
      <c r="J6" s="21" t="s">
        <v>59</v>
      </c>
      <c r="K6" s="33" t="s">
        <v>92</v>
      </c>
      <c r="L6" s="35">
        <v>140000</v>
      </c>
      <c r="M6" s="34">
        <f t="shared" si="0"/>
        <v>119000</v>
      </c>
      <c r="N6" s="21">
        <v>2021</v>
      </c>
      <c r="O6" s="21">
        <v>2023</v>
      </c>
      <c r="P6" s="37"/>
      <c r="Q6" s="37"/>
      <c r="R6" s="21" t="s">
        <v>76</v>
      </c>
      <c r="S6" s="21" t="s">
        <v>70</v>
      </c>
    </row>
    <row r="7" spans="1:19" x14ac:dyDescent="0.2">
      <c r="A7" s="24">
        <v>4</v>
      </c>
      <c r="B7" s="21" t="s">
        <v>56</v>
      </c>
      <c r="C7" s="21" t="s">
        <v>57</v>
      </c>
      <c r="D7" s="33">
        <v>75019884</v>
      </c>
      <c r="E7" s="33">
        <v>107590093</v>
      </c>
      <c r="F7" s="33">
        <v>600103820</v>
      </c>
      <c r="G7" s="21" t="s">
        <v>211</v>
      </c>
      <c r="H7" s="21" t="s">
        <v>58</v>
      </c>
      <c r="I7" s="21" t="s">
        <v>59</v>
      </c>
      <c r="J7" s="21" t="s">
        <v>59</v>
      </c>
      <c r="K7" s="33" t="s">
        <v>212</v>
      </c>
      <c r="L7" s="35">
        <v>300000</v>
      </c>
      <c r="M7" s="34">
        <f t="shared" si="0"/>
        <v>255000</v>
      </c>
      <c r="N7" s="21">
        <v>2022</v>
      </c>
      <c r="O7" s="21">
        <v>2022</v>
      </c>
      <c r="P7" s="37"/>
      <c r="Q7" s="37"/>
      <c r="R7" s="21" t="s">
        <v>129</v>
      </c>
      <c r="S7" s="21" t="s">
        <v>70</v>
      </c>
    </row>
    <row r="8" spans="1:19" x14ac:dyDescent="0.2">
      <c r="A8" s="24">
        <v>5</v>
      </c>
      <c r="B8" s="47" t="s">
        <v>179</v>
      </c>
      <c r="C8" s="21" t="s">
        <v>73</v>
      </c>
      <c r="D8" s="33">
        <v>70985367</v>
      </c>
      <c r="E8" s="28">
        <v>107589273</v>
      </c>
      <c r="F8" s="33">
        <v>600104877</v>
      </c>
      <c r="G8" s="7" t="s">
        <v>75</v>
      </c>
      <c r="H8" s="21" t="s">
        <v>58</v>
      </c>
      <c r="I8" s="21" t="s">
        <v>73</v>
      </c>
      <c r="J8" s="21" t="s">
        <v>73</v>
      </c>
      <c r="K8" s="33" t="s">
        <v>226</v>
      </c>
      <c r="L8" s="35">
        <v>9000000</v>
      </c>
      <c r="M8" s="34">
        <f t="shared" si="0"/>
        <v>7650000</v>
      </c>
      <c r="N8" s="21">
        <v>2022</v>
      </c>
      <c r="O8" s="21">
        <v>2026</v>
      </c>
      <c r="P8" s="38" t="s">
        <v>68</v>
      </c>
      <c r="Q8" s="37"/>
      <c r="R8" s="21" t="s">
        <v>129</v>
      </c>
      <c r="S8" s="21" t="s">
        <v>176</v>
      </c>
    </row>
    <row r="9" spans="1:19" x14ac:dyDescent="0.2">
      <c r="A9" s="24">
        <v>6</v>
      </c>
      <c r="B9" s="21" t="s">
        <v>179</v>
      </c>
      <c r="C9" s="21" t="s">
        <v>73</v>
      </c>
      <c r="D9" s="33">
        <v>70985367</v>
      </c>
      <c r="E9" s="28">
        <v>107589273</v>
      </c>
      <c r="F9" s="33">
        <v>600104877</v>
      </c>
      <c r="G9" s="7" t="s">
        <v>177</v>
      </c>
      <c r="H9" s="21" t="s">
        <v>58</v>
      </c>
      <c r="I9" s="21" t="s">
        <v>73</v>
      </c>
      <c r="J9" s="21" t="s">
        <v>73</v>
      </c>
      <c r="K9" s="7" t="s">
        <v>180</v>
      </c>
      <c r="L9" s="35">
        <v>350000</v>
      </c>
      <c r="M9" s="34">
        <f t="shared" si="0"/>
        <v>297500</v>
      </c>
      <c r="N9" s="21">
        <v>2022</v>
      </c>
      <c r="O9" s="21">
        <v>2022</v>
      </c>
      <c r="P9" s="38" t="s">
        <v>68</v>
      </c>
      <c r="Q9" s="37"/>
      <c r="R9" s="21" t="s">
        <v>181</v>
      </c>
      <c r="S9" s="21" t="s">
        <v>70</v>
      </c>
    </row>
    <row r="10" spans="1:19" x14ac:dyDescent="0.2">
      <c r="A10" s="24">
        <v>7</v>
      </c>
      <c r="B10" s="48" t="s">
        <v>62</v>
      </c>
      <c r="C10" s="21" t="s">
        <v>57</v>
      </c>
      <c r="D10" s="33">
        <v>75019965</v>
      </c>
      <c r="E10" s="33">
        <v>107589222</v>
      </c>
      <c r="F10" s="33">
        <v>600103161</v>
      </c>
      <c r="G10" s="7" t="s">
        <v>219</v>
      </c>
      <c r="H10" s="7" t="s">
        <v>58</v>
      </c>
      <c r="I10" s="7" t="s">
        <v>151</v>
      </c>
      <c r="J10" s="7" t="s">
        <v>59</v>
      </c>
      <c r="K10" s="7" t="s">
        <v>220</v>
      </c>
      <c r="L10" s="34">
        <v>250000</v>
      </c>
      <c r="M10" s="34">
        <f t="shared" si="0"/>
        <v>212500</v>
      </c>
      <c r="N10" s="7">
        <v>2022</v>
      </c>
      <c r="O10" s="7">
        <v>2022</v>
      </c>
      <c r="P10" s="7"/>
      <c r="Q10" s="7"/>
      <c r="R10" s="7" t="s">
        <v>129</v>
      </c>
      <c r="S10" s="7" t="s">
        <v>70</v>
      </c>
    </row>
    <row r="11" spans="1:19" x14ac:dyDescent="0.2">
      <c r="A11" s="24">
        <v>8</v>
      </c>
      <c r="B11" s="48" t="s">
        <v>63</v>
      </c>
      <c r="C11" s="21" t="s">
        <v>57</v>
      </c>
      <c r="D11" s="36">
        <v>75019809</v>
      </c>
      <c r="E11" s="36">
        <v>107590387</v>
      </c>
      <c r="F11" s="36">
        <v>600104036</v>
      </c>
      <c r="G11" s="7" t="s">
        <v>64</v>
      </c>
      <c r="H11" s="7" t="s">
        <v>58</v>
      </c>
      <c r="I11" s="7" t="s">
        <v>151</v>
      </c>
      <c r="J11" s="7" t="s">
        <v>59</v>
      </c>
      <c r="K11" s="7" t="s">
        <v>231</v>
      </c>
      <c r="L11" s="34">
        <v>297000</v>
      </c>
      <c r="M11" s="34">
        <f t="shared" si="0"/>
        <v>252450</v>
      </c>
      <c r="N11" s="7">
        <v>2021</v>
      </c>
      <c r="O11" s="7">
        <v>2022</v>
      </c>
      <c r="P11" s="39"/>
      <c r="Q11" s="39"/>
      <c r="R11" s="7" t="s">
        <v>61</v>
      </c>
      <c r="S11" s="7" t="s">
        <v>70</v>
      </c>
    </row>
    <row r="12" spans="1:19" x14ac:dyDescent="0.2">
      <c r="A12" s="24">
        <v>9</v>
      </c>
      <c r="B12" s="7" t="s">
        <v>63</v>
      </c>
      <c r="C12" s="21" t="s">
        <v>57</v>
      </c>
      <c r="D12" s="36">
        <v>75019809</v>
      </c>
      <c r="E12" s="36">
        <v>107590387</v>
      </c>
      <c r="F12" s="36">
        <v>600104036</v>
      </c>
      <c r="G12" s="7" t="s">
        <v>204</v>
      </c>
      <c r="H12" s="7" t="s">
        <v>58</v>
      </c>
      <c r="I12" s="7" t="s">
        <v>151</v>
      </c>
      <c r="J12" s="7" t="s">
        <v>59</v>
      </c>
      <c r="K12" s="7" t="s">
        <v>204</v>
      </c>
      <c r="L12" s="34">
        <v>400000</v>
      </c>
      <c r="M12" s="34">
        <f t="shared" si="0"/>
        <v>340000</v>
      </c>
      <c r="N12" s="7">
        <v>2022</v>
      </c>
      <c r="O12" s="7">
        <v>2025</v>
      </c>
      <c r="P12" s="39"/>
      <c r="Q12" s="39"/>
      <c r="R12" s="7" t="s">
        <v>129</v>
      </c>
      <c r="S12" s="7" t="s">
        <v>70</v>
      </c>
    </row>
    <row r="13" spans="1:19" x14ac:dyDescent="0.2">
      <c r="A13" s="24">
        <v>10</v>
      </c>
      <c r="B13" s="7" t="s">
        <v>63</v>
      </c>
      <c r="C13" s="21" t="s">
        <v>57</v>
      </c>
      <c r="D13" s="36">
        <v>75019809</v>
      </c>
      <c r="E13" s="36">
        <v>107590387</v>
      </c>
      <c r="F13" s="36">
        <v>600104036</v>
      </c>
      <c r="G13" s="7" t="s">
        <v>205</v>
      </c>
      <c r="H13" s="7" t="s">
        <v>58</v>
      </c>
      <c r="I13" s="7" t="s">
        <v>151</v>
      </c>
      <c r="J13" s="7" t="s">
        <v>59</v>
      </c>
      <c r="K13" s="7" t="s">
        <v>205</v>
      </c>
      <c r="L13" s="34">
        <v>400000</v>
      </c>
      <c r="M13" s="34">
        <f t="shared" si="0"/>
        <v>340000</v>
      </c>
      <c r="N13" s="7">
        <v>2022</v>
      </c>
      <c r="O13" s="7">
        <v>2025</v>
      </c>
      <c r="P13" s="39"/>
      <c r="Q13" s="39"/>
      <c r="R13" s="7" t="s">
        <v>129</v>
      </c>
      <c r="S13" s="7" t="s">
        <v>70</v>
      </c>
    </row>
    <row r="14" spans="1:19" x14ac:dyDescent="0.2">
      <c r="A14" s="24">
        <v>11</v>
      </c>
      <c r="B14" s="48" t="s">
        <v>77</v>
      </c>
      <c r="C14" s="7" t="s">
        <v>78</v>
      </c>
      <c r="D14" s="33">
        <v>71294261</v>
      </c>
      <c r="E14" s="33">
        <v>181073391</v>
      </c>
      <c r="F14" s="33">
        <v>691008582</v>
      </c>
      <c r="G14" s="7" t="s">
        <v>79</v>
      </c>
      <c r="H14" s="7" t="s">
        <v>58</v>
      </c>
      <c r="I14" s="7" t="s">
        <v>151</v>
      </c>
      <c r="J14" s="7" t="s">
        <v>80</v>
      </c>
      <c r="K14" s="7" t="s">
        <v>81</v>
      </c>
      <c r="L14" s="34">
        <v>80000</v>
      </c>
      <c r="M14" s="34">
        <f t="shared" si="0"/>
        <v>68000</v>
      </c>
      <c r="N14" s="7">
        <v>2022</v>
      </c>
      <c r="O14" s="7">
        <v>2024</v>
      </c>
      <c r="P14" s="7"/>
      <c r="Q14" s="7"/>
      <c r="R14" s="7" t="s">
        <v>76</v>
      </c>
      <c r="S14" s="7" t="s">
        <v>70</v>
      </c>
    </row>
    <row r="15" spans="1:19" x14ac:dyDescent="0.2">
      <c r="A15" s="24">
        <v>12</v>
      </c>
      <c r="B15" s="7" t="s">
        <v>77</v>
      </c>
      <c r="C15" s="7" t="s">
        <v>78</v>
      </c>
      <c r="D15" s="33">
        <v>71294261</v>
      </c>
      <c r="E15" s="33">
        <v>181073391</v>
      </c>
      <c r="F15" s="33">
        <v>691008582</v>
      </c>
      <c r="G15" s="7" t="s">
        <v>82</v>
      </c>
      <c r="H15" s="7" t="s">
        <v>58</v>
      </c>
      <c r="I15" s="7" t="s">
        <v>151</v>
      </c>
      <c r="J15" s="7" t="s">
        <v>80</v>
      </c>
      <c r="K15" s="7" t="s">
        <v>83</v>
      </c>
      <c r="L15" s="34">
        <v>90000</v>
      </c>
      <c r="M15" s="34">
        <f t="shared" si="0"/>
        <v>76500</v>
      </c>
      <c r="N15" s="7">
        <v>2022</v>
      </c>
      <c r="O15" s="7">
        <v>2024</v>
      </c>
      <c r="P15" s="7"/>
      <c r="Q15" s="7"/>
      <c r="R15" s="7" t="s">
        <v>76</v>
      </c>
      <c r="S15" s="7" t="s">
        <v>70</v>
      </c>
    </row>
    <row r="16" spans="1:19" x14ac:dyDescent="0.2">
      <c r="A16" s="24">
        <v>13</v>
      </c>
      <c r="B16" s="7" t="s">
        <v>77</v>
      </c>
      <c r="C16" s="7" t="s">
        <v>78</v>
      </c>
      <c r="D16" s="33">
        <v>71294261</v>
      </c>
      <c r="E16" s="33">
        <v>181073391</v>
      </c>
      <c r="F16" s="33">
        <v>691008582</v>
      </c>
      <c r="G16" s="7" t="s">
        <v>84</v>
      </c>
      <c r="H16" s="7" t="s">
        <v>58</v>
      </c>
      <c r="I16" s="7" t="s">
        <v>151</v>
      </c>
      <c r="J16" s="7" t="s">
        <v>80</v>
      </c>
      <c r="K16" s="7" t="s">
        <v>85</v>
      </c>
      <c r="L16" s="34">
        <v>60000</v>
      </c>
      <c r="M16" s="34">
        <f t="shared" si="0"/>
        <v>51000</v>
      </c>
      <c r="N16" s="7">
        <v>2022</v>
      </c>
      <c r="O16" s="7">
        <v>2024</v>
      </c>
      <c r="P16" s="7"/>
      <c r="Q16" s="7"/>
      <c r="R16" s="7" t="s">
        <v>76</v>
      </c>
      <c r="S16" s="7" t="s">
        <v>70</v>
      </c>
    </row>
    <row r="17" spans="1:19" x14ac:dyDescent="0.2">
      <c r="A17" s="24">
        <v>14</v>
      </c>
      <c r="B17" s="7" t="s">
        <v>77</v>
      </c>
      <c r="C17" s="7" t="s">
        <v>78</v>
      </c>
      <c r="D17" s="33">
        <v>71294261</v>
      </c>
      <c r="E17" s="33">
        <v>181073391</v>
      </c>
      <c r="F17" s="33">
        <v>691008582</v>
      </c>
      <c r="G17" s="7" t="s">
        <v>86</v>
      </c>
      <c r="H17" s="7" t="s">
        <v>58</v>
      </c>
      <c r="I17" s="7" t="s">
        <v>151</v>
      </c>
      <c r="J17" s="7" t="s">
        <v>80</v>
      </c>
      <c r="K17" s="7" t="s">
        <v>87</v>
      </c>
      <c r="L17" s="34">
        <v>20000</v>
      </c>
      <c r="M17" s="34">
        <f t="shared" si="0"/>
        <v>17000</v>
      </c>
      <c r="N17" s="7">
        <v>2022</v>
      </c>
      <c r="O17" s="7">
        <v>2024</v>
      </c>
      <c r="P17" s="7"/>
      <c r="Q17" s="7"/>
      <c r="R17" s="7" t="s">
        <v>76</v>
      </c>
      <c r="S17" s="7" t="s">
        <v>70</v>
      </c>
    </row>
    <row r="18" spans="1:19" x14ac:dyDescent="0.2">
      <c r="A18" s="24">
        <v>15</v>
      </c>
      <c r="B18" s="7" t="s">
        <v>77</v>
      </c>
      <c r="C18" s="7" t="s">
        <v>78</v>
      </c>
      <c r="D18" s="33">
        <v>71294261</v>
      </c>
      <c r="E18" s="33">
        <v>181073391</v>
      </c>
      <c r="F18" s="33">
        <v>691008582</v>
      </c>
      <c r="G18" s="7" t="s">
        <v>88</v>
      </c>
      <c r="H18" s="7" t="s">
        <v>58</v>
      </c>
      <c r="I18" s="7" t="s">
        <v>151</v>
      </c>
      <c r="J18" s="7" t="s">
        <v>80</v>
      </c>
      <c r="K18" s="7" t="s">
        <v>89</v>
      </c>
      <c r="L18" s="34">
        <v>30000</v>
      </c>
      <c r="M18" s="34">
        <f t="shared" si="0"/>
        <v>25500</v>
      </c>
      <c r="N18" s="7">
        <v>2022</v>
      </c>
      <c r="O18" s="7">
        <v>2024</v>
      </c>
      <c r="P18" s="7"/>
      <c r="Q18" s="7"/>
      <c r="R18" s="7" t="s">
        <v>76</v>
      </c>
      <c r="S18" s="7" t="s">
        <v>70</v>
      </c>
    </row>
    <row r="19" spans="1:19" x14ac:dyDescent="0.2">
      <c r="A19" s="24">
        <v>16</v>
      </c>
      <c r="B19" s="48" t="s">
        <v>102</v>
      </c>
      <c r="C19" s="7" t="s">
        <v>103</v>
      </c>
      <c r="D19" s="33">
        <v>70984956</v>
      </c>
      <c r="E19" s="44">
        <v>107590361</v>
      </c>
      <c r="F19" s="33">
        <v>650043766</v>
      </c>
      <c r="G19" s="7" t="s">
        <v>104</v>
      </c>
      <c r="H19" s="7" t="s">
        <v>58</v>
      </c>
      <c r="I19" s="7" t="s">
        <v>151</v>
      </c>
      <c r="J19" s="7" t="s">
        <v>103</v>
      </c>
      <c r="K19" s="7" t="s">
        <v>105</v>
      </c>
      <c r="L19" s="34">
        <v>750000</v>
      </c>
      <c r="M19" s="34">
        <f t="shared" si="0"/>
        <v>637500</v>
      </c>
      <c r="N19" s="7">
        <v>2021</v>
      </c>
      <c r="O19" s="7">
        <v>2023</v>
      </c>
      <c r="P19" s="7"/>
      <c r="Q19" s="7"/>
      <c r="R19" s="7" t="s">
        <v>76</v>
      </c>
      <c r="S19" s="7" t="s">
        <v>70</v>
      </c>
    </row>
    <row r="20" spans="1:19" x14ac:dyDescent="0.2">
      <c r="A20" s="24">
        <v>17</v>
      </c>
      <c r="B20" s="48" t="s">
        <v>113</v>
      </c>
      <c r="C20" s="7" t="s">
        <v>114</v>
      </c>
      <c r="D20" s="33">
        <v>71008969</v>
      </c>
      <c r="E20" s="33">
        <v>107589940</v>
      </c>
      <c r="F20" s="33">
        <v>600103731</v>
      </c>
      <c r="G20" s="7" t="s">
        <v>115</v>
      </c>
      <c r="H20" s="7" t="s">
        <v>58</v>
      </c>
      <c r="I20" s="7" t="s">
        <v>151</v>
      </c>
      <c r="J20" s="7" t="s">
        <v>114</v>
      </c>
      <c r="K20" s="7" t="s">
        <v>116</v>
      </c>
      <c r="L20" s="34">
        <v>200000</v>
      </c>
      <c r="M20" s="34">
        <f t="shared" si="0"/>
        <v>170000</v>
      </c>
      <c r="N20" s="7">
        <v>2022</v>
      </c>
      <c r="O20" s="7">
        <v>2024</v>
      </c>
      <c r="P20" s="23" t="s">
        <v>68</v>
      </c>
      <c r="Q20" s="7"/>
      <c r="R20" s="7" t="s">
        <v>76</v>
      </c>
      <c r="S20" s="7" t="s">
        <v>70</v>
      </c>
    </row>
    <row r="21" spans="1:19" x14ac:dyDescent="0.2">
      <c r="A21" s="24">
        <v>18</v>
      </c>
      <c r="B21" s="7" t="s">
        <v>113</v>
      </c>
      <c r="C21" s="7" t="s">
        <v>114</v>
      </c>
      <c r="D21" s="33">
        <v>71008969</v>
      </c>
      <c r="E21" s="33">
        <v>107589940</v>
      </c>
      <c r="F21" s="33">
        <v>600103731</v>
      </c>
      <c r="G21" s="7" t="s">
        <v>117</v>
      </c>
      <c r="H21" s="7" t="s">
        <v>58</v>
      </c>
      <c r="I21" s="7" t="s">
        <v>151</v>
      </c>
      <c r="J21" s="7" t="s">
        <v>114</v>
      </c>
      <c r="K21" s="7" t="s">
        <v>118</v>
      </c>
      <c r="L21" s="34">
        <v>500000</v>
      </c>
      <c r="M21" s="34">
        <f t="shared" si="0"/>
        <v>425000</v>
      </c>
      <c r="N21" s="7">
        <v>2022</v>
      </c>
      <c r="O21" s="7">
        <v>2024</v>
      </c>
      <c r="P21" s="7"/>
      <c r="Q21" s="7"/>
      <c r="R21" s="7" t="s">
        <v>61</v>
      </c>
      <c r="S21" s="7" t="s">
        <v>70</v>
      </c>
    </row>
    <row r="22" spans="1:19" x14ac:dyDescent="0.2">
      <c r="A22" s="24">
        <v>19</v>
      </c>
      <c r="B22" s="7" t="s">
        <v>113</v>
      </c>
      <c r="C22" s="7" t="s">
        <v>114</v>
      </c>
      <c r="D22" s="33">
        <v>71008969</v>
      </c>
      <c r="E22" s="33">
        <v>107589940</v>
      </c>
      <c r="F22" s="33">
        <v>600103731</v>
      </c>
      <c r="G22" s="7" t="s">
        <v>119</v>
      </c>
      <c r="H22" s="7" t="s">
        <v>58</v>
      </c>
      <c r="I22" s="7" t="s">
        <v>151</v>
      </c>
      <c r="J22" s="7" t="s">
        <v>114</v>
      </c>
      <c r="K22" s="7" t="s">
        <v>120</v>
      </c>
      <c r="L22" s="34">
        <v>120000</v>
      </c>
      <c r="M22" s="34">
        <f t="shared" si="0"/>
        <v>102000</v>
      </c>
      <c r="N22" s="7">
        <v>2022</v>
      </c>
      <c r="O22" s="7">
        <v>2024</v>
      </c>
      <c r="P22" s="7"/>
      <c r="Q22" s="7"/>
      <c r="R22" s="7" t="s">
        <v>61</v>
      </c>
      <c r="S22" s="7" t="s">
        <v>70</v>
      </c>
    </row>
    <row r="23" spans="1:19" x14ac:dyDescent="0.2">
      <c r="A23" s="24">
        <v>20</v>
      </c>
      <c r="B23" s="7" t="s">
        <v>113</v>
      </c>
      <c r="C23" s="7" t="s">
        <v>114</v>
      </c>
      <c r="D23" s="33">
        <v>71008969</v>
      </c>
      <c r="E23" s="33">
        <v>107589940</v>
      </c>
      <c r="F23" s="33">
        <v>600103731</v>
      </c>
      <c r="G23" s="7" t="s">
        <v>121</v>
      </c>
      <c r="H23" s="7" t="s">
        <v>58</v>
      </c>
      <c r="I23" s="7" t="s">
        <v>151</v>
      </c>
      <c r="J23" s="7" t="s">
        <v>114</v>
      </c>
      <c r="K23" s="7" t="s">
        <v>122</v>
      </c>
      <c r="L23" s="34">
        <v>300000</v>
      </c>
      <c r="M23" s="34">
        <f>L23/100*85</f>
        <v>255000</v>
      </c>
      <c r="N23" s="7">
        <v>2022</v>
      </c>
      <c r="O23" s="7">
        <v>2024</v>
      </c>
      <c r="P23" s="7"/>
      <c r="Q23" s="7"/>
      <c r="R23" s="7" t="s">
        <v>76</v>
      </c>
      <c r="S23" s="7" t="s">
        <v>70</v>
      </c>
    </row>
    <row r="24" spans="1:19" x14ac:dyDescent="0.2">
      <c r="A24" s="24">
        <v>21</v>
      </c>
      <c r="B24" s="48" t="s">
        <v>123</v>
      </c>
      <c r="C24" s="7" t="s">
        <v>124</v>
      </c>
      <c r="D24" s="41">
        <v>70987041</v>
      </c>
      <c r="E24" s="41">
        <v>150010648</v>
      </c>
      <c r="F24" s="41">
        <v>600090396</v>
      </c>
      <c r="G24" s="7" t="s">
        <v>125</v>
      </c>
      <c r="H24" s="7" t="s">
        <v>58</v>
      </c>
      <c r="I24" s="7" t="s">
        <v>151</v>
      </c>
      <c r="J24" s="7" t="s">
        <v>124</v>
      </c>
      <c r="K24" s="7" t="s">
        <v>126</v>
      </c>
      <c r="L24" s="34">
        <v>170000</v>
      </c>
      <c r="M24" s="34">
        <f t="shared" ref="M24:M50" si="1">L24/100*85</f>
        <v>144500</v>
      </c>
      <c r="N24" s="7">
        <v>2021</v>
      </c>
      <c r="O24" s="7">
        <v>2023</v>
      </c>
      <c r="P24" s="7"/>
      <c r="Q24" s="7"/>
      <c r="R24" s="7" t="s">
        <v>76</v>
      </c>
      <c r="S24" s="7" t="s">
        <v>70</v>
      </c>
    </row>
    <row r="25" spans="1:19" x14ac:dyDescent="0.2">
      <c r="A25" s="24">
        <v>22</v>
      </c>
      <c r="B25" s="7" t="s">
        <v>123</v>
      </c>
      <c r="C25" s="7" t="s">
        <v>124</v>
      </c>
      <c r="D25" s="41">
        <v>70987041</v>
      </c>
      <c r="E25" s="41">
        <v>150010648</v>
      </c>
      <c r="F25" s="41">
        <v>600090396</v>
      </c>
      <c r="G25" s="7" t="s">
        <v>127</v>
      </c>
      <c r="H25" s="7" t="s">
        <v>58</v>
      </c>
      <c r="I25" s="7" t="s">
        <v>151</v>
      </c>
      <c r="J25" s="7" t="s">
        <v>124</v>
      </c>
      <c r="K25" s="7" t="s">
        <v>128</v>
      </c>
      <c r="L25" s="34">
        <v>100000</v>
      </c>
      <c r="M25" s="34">
        <f t="shared" si="1"/>
        <v>85000</v>
      </c>
      <c r="N25" s="7">
        <v>2021</v>
      </c>
      <c r="O25" s="7">
        <v>2023</v>
      </c>
      <c r="P25" s="7"/>
      <c r="Q25" s="7"/>
      <c r="R25" s="7" t="s">
        <v>129</v>
      </c>
      <c r="S25" s="7" t="s">
        <v>70</v>
      </c>
    </row>
    <row r="26" spans="1:19" x14ac:dyDescent="0.2">
      <c r="A26" s="24">
        <v>23</v>
      </c>
      <c r="B26" s="7" t="s">
        <v>123</v>
      </c>
      <c r="C26" s="7" t="s">
        <v>124</v>
      </c>
      <c r="D26" s="41">
        <v>70987041</v>
      </c>
      <c r="E26" s="41">
        <v>150010648</v>
      </c>
      <c r="F26" s="41">
        <v>600090396</v>
      </c>
      <c r="G26" s="7" t="s">
        <v>130</v>
      </c>
      <c r="H26" s="7" t="s">
        <v>58</v>
      </c>
      <c r="I26" s="7" t="s">
        <v>151</v>
      </c>
      <c r="J26" s="7" t="s">
        <v>124</v>
      </c>
      <c r="K26" s="7" t="s">
        <v>131</v>
      </c>
      <c r="L26" s="34">
        <v>800000</v>
      </c>
      <c r="M26" s="34">
        <f t="shared" si="1"/>
        <v>680000</v>
      </c>
      <c r="N26" s="7">
        <v>2021</v>
      </c>
      <c r="O26" s="7">
        <v>2023</v>
      </c>
      <c r="P26" s="7"/>
      <c r="Q26" s="7"/>
      <c r="R26" s="7" t="s">
        <v>129</v>
      </c>
      <c r="S26" s="7" t="s">
        <v>70</v>
      </c>
    </row>
    <row r="27" spans="1:19" x14ac:dyDescent="0.2">
      <c r="A27" s="24">
        <v>24</v>
      </c>
      <c r="B27" s="7" t="s">
        <v>123</v>
      </c>
      <c r="C27" s="7" t="s">
        <v>124</v>
      </c>
      <c r="D27" s="41">
        <v>70987041</v>
      </c>
      <c r="E27" s="41">
        <v>150010648</v>
      </c>
      <c r="F27" s="41">
        <v>600090396</v>
      </c>
      <c r="G27" s="7" t="s">
        <v>84</v>
      </c>
      <c r="H27" s="7" t="s">
        <v>58</v>
      </c>
      <c r="I27" s="7" t="s">
        <v>151</v>
      </c>
      <c r="J27" s="7" t="s">
        <v>124</v>
      </c>
      <c r="K27" s="7" t="s">
        <v>85</v>
      </c>
      <c r="L27" s="34">
        <v>40000</v>
      </c>
      <c r="M27" s="34">
        <f t="shared" si="1"/>
        <v>34000</v>
      </c>
      <c r="N27" s="7">
        <v>2021</v>
      </c>
      <c r="O27" s="7">
        <v>2023</v>
      </c>
      <c r="P27" s="7"/>
      <c r="Q27" s="7"/>
      <c r="R27" s="7" t="s">
        <v>76</v>
      </c>
      <c r="S27" s="7" t="s">
        <v>70</v>
      </c>
    </row>
    <row r="28" spans="1:19" x14ac:dyDescent="0.2">
      <c r="A28" s="24">
        <v>25</v>
      </c>
      <c r="B28" s="7" t="s">
        <v>123</v>
      </c>
      <c r="C28" s="7" t="s">
        <v>124</v>
      </c>
      <c r="D28" s="41">
        <v>70987041</v>
      </c>
      <c r="E28" s="41">
        <v>150010648</v>
      </c>
      <c r="F28" s="41">
        <v>600090396</v>
      </c>
      <c r="G28" s="7" t="s">
        <v>86</v>
      </c>
      <c r="H28" s="7" t="s">
        <v>58</v>
      </c>
      <c r="I28" s="7" t="s">
        <v>151</v>
      </c>
      <c r="J28" s="7" t="s">
        <v>124</v>
      </c>
      <c r="K28" s="7" t="s">
        <v>132</v>
      </c>
      <c r="L28" s="34">
        <v>20000</v>
      </c>
      <c r="M28" s="34">
        <f t="shared" si="1"/>
        <v>17000</v>
      </c>
      <c r="N28" s="7">
        <v>2021</v>
      </c>
      <c r="O28" s="7">
        <v>2023</v>
      </c>
      <c r="P28" s="7"/>
      <c r="Q28" s="7"/>
      <c r="R28" s="7" t="s">
        <v>129</v>
      </c>
      <c r="S28" s="7" t="s">
        <v>70</v>
      </c>
    </row>
    <row r="29" spans="1:19" x14ac:dyDescent="0.2">
      <c r="A29" s="24">
        <v>26</v>
      </c>
      <c r="B29" s="7" t="s">
        <v>123</v>
      </c>
      <c r="C29" s="7" t="s">
        <v>124</v>
      </c>
      <c r="D29" s="41">
        <v>70987041</v>
      </c>
      <c r="E29" s="41">
        <v>150010648</v>
      </c>
      <c r="F29" s="41">
        <v>600090396</v>
      </c>
      <c r="G29" s="7" t="s">
        <v>133</v>
      </c>
      <c r="H29" s="7" t="s">
        <v>58</v>
      </c>
      <c r="I29" s="7" t="s">
        <v>151</v>
      </c>
      <c r="J29" s="7" t="s">
        <v>124</v>
      </c>
      <c r="K29" s="7" t="s">
        <v>134</v>
      </c>
      <c r="L29" s="34">
        <v>20000</v>
      </c>
      <c r="M29" s="34">
        <f t="shared" si="1"/>
        <v>17000</v>
      </c>
      <c r="N29" s="7">
        <v>2021</v>
      </c>
      <c r="O29" s="7">
        <v>2023</v>
      </c>
      <c r="P29" s="7"/>
      <c r="Q29" s="7"/>
      <c r="R29" s="7" t="s">
        <v>129</v>
      </c>
      <c r="S29" s="7" t="s">
        <v>70</v>
      </c>
    </row>
    <row r="30" spans="1:19" x14ac:dyDescent="0.2">
      <c r="A30" s="24">
        <v>27</v>
      </c>
      <c r="B30" s="48" t="s">
        <v>135</v>
      </c>
      <c r="C30" s="7" t="s">
        <v>136</v>
      </c>
      <c r="D30" s="33">
        <v>71008934</v>
      </c>
      <c r="E30" s="33">
        <v>107589796</v>
      </c>
      <c r="F30" s="33">
        <v>650051866</v>
      </c>
      <c r="G30" s="7" t="s">
        <v>137</v>
      </c>
      <c r="H30" s="7" t="s">
        <v>58</v>
      </c>
      <c r="I30" s="7" t="s">
        <v>151</v>
      </c>
      <c r="J30" s="7" t="s">
        <v>136</v>
      </c>
      <c r="K30" s="7" t="s">
        <v>137</v>
      </c>
      <c r="L30" s="34">
        <v>158000</v>
      </c>
      <c r="M30" s="34">
        <f t="shared" si="1"/>
        <v>134300</v>
      </c>
      <c r="N30" s="7">
        <v>2022</v>
      </c>
      <c r="O30" s="7">
        <v>2023</v>
      </c>
      <c r="P30" s="7"/>
      <c r="Q30" s="7"/>
      <c r="R30" s="7" t="s">
        <v>129</v>
      </c>
      <c r="S30" s="7" t="s">
        <v>70</v>
      </c>
    </row>
    <row r="31" spans="1:19" x14ac:dyDescent="0.2">
      <c r="A31" s="24">
        <v>28</v>
      </c>
      <c r="B31" s="7" t="s">
        <v>135</v>
      </c>
      <c r="C31" s="7" t="s">
        <v>136</v>
      </c>
      <c r="D31" s="33">
        <v>71008934</v>
      </c>
      <c r="E31" s="33">
        <v>107589796</v>
      </c>
      <c r="F31" s="33">
        <v>650051866</v>
      </c>
      <c r="G31" s="7" t="s">
        <v>138</v>
      </c>
      <c r="H31" s="7" t="s">
        <v>58</v>
      </c>
      <c r="I31" s="7" t="s">
        <v>151</v>
      </c>
      <c r="J31" s="7" t="s">
        <v>136</v>
      </c>
      <c r="K31" s="7" t="s">
        <v>234</v>
      </c>
      <c r="L31" s="34">
        <v>2400000</v>
      </c>
      <c r="M31" s="34">
        <f t="shared" si="1"/>
        <v>2040000</v>
      </c>
      <c r="N31" s="7">
        <v>2022</v>
      </c>
      <c r="O31" s="7">
        <v>2023</v>
      </c>
      <c r="P31" s="7"/>
      <c r="Q31" s="7"/>
      <c r="R31" s="7" t="s">
        <v>129</v>
      </c>
      <c r="S31" s="7" t="s">
        <v>70</v>
      </c>
    </row>
    <row r="32" spans="1:19" x14ac:dyDescent="0.2">
      <c r="A32" s="24">
        <v>29</v>
      </c>
      <c r="B32" s="7" t="s">
        <v>135</v>
      </c>
      <c r="C32" s="7" t="s">
        <v>136</v>
      </c>
      <c r="D32" s="33">
        <v>71008934</v>
      </c>
      <c r="E32" s="33">
        <v>107589796</v>
      </c>
      <c r="F32" s="33">
        <v>650051866</v>
      </c>
      <c r="G32" s="7" t="s">
        <v>143</v>
      </c>
      <c r="H32" s="7" t="s">
        <v>58</v>
      </c>
      <c r="I32" s="7" t="s">
        <v>151</v>
      </c>
      <c r="J32" s="7" t="s">
        <v>136</v>
      </c>
      <c r="K32" s="7" t="s">
        <v>141</v>
      </c>
      <c r="L32" s="34">
        <v>102000</v>
      </c>
      <c r="M32" s="34">
        <f t="shared" si="1"/>
        <v>86700</v>
      </c>
      <c r="N32" s="7">
        <v>2022</v>
      </c>
      <c r="O32" s="7">
        <v>2023</v>
      </c>
      <c r="P32" s="7"/>
      <c r="Q32" s="7"/>
      <c r="R32" s="7" t="s">
        <v>76</v>
      </c>
      <c r="S32" s="7" t="s">
        <v>70</v>
      </c>
    </row>
    <row r="33" spans="1:19" x14ac:dyDescent="0.2">
      <c r="A33" s="24">
        <v>30</v>
      </c>
      <c r="B33" s="7" t="s">
        <v>135</v>
      </c>
      <c r="C33" s="7" t="s">
        <v>136</v>
      </c>
      <c r="D33" s="33">
        <v>71008934</v>
      </c>
      <c r="E33" s="33">
        <v>107589796</v>
      </c>
      <c r="F33" s="33">
        <v>650051866</v>
      </c>
      <c r="G33" s="7" t="s">
        <v>144</v>
      </c>
      <c r="H33" s="7" t="s">
        <v>58</v>
      </c>
      <c r="I33" s="7" t="s">
        <v>151</v>
      </c>
      <c r="J33" s="7" t="s">
        <v>136</v>
      </c>
      <c r="K33" s="7" t="s">
        <v>145</v>
      </c>
      <c r="L33" s="34">
        <v>58000</v>
      </c>
      <c r="M33" s="34">
        <f t="shared" si="1"/>
        <v>49300</v>
      </c>
      <c r="N33" s="7">
        <v>2022</v>
      </c>
      <c r="O33" s="7">
        <v>2023</v>
      </c>
      <c r="P33" s="7"/>
      <c r="Q33" s="7"/>
      <c r="R33" s="7" t="s">
        <v>129</v>
      </c>
      <c r="S33" s="7" t="s">
        <v>70</v>
      </c>
    </row>
    <row r="34" spans="1:19" x14ac:dyDescent="0.2">
      <c r="A34" s="24">
        <v>31</v>
      </c>
      <c r="B34" s="7" t="s">
        <v>135</v>
      </c>
      <c r="C34" s="7" t="s">
        <v>136</v>
      </c>
      <c r="D34" s="33">
        <v>71008934</v>
      </c>
      <c r="E34" s="33">
        <v>107589796</v>
      </c>
      <c r="F34" s="33">
        <v>650051866</v>
      </c>
      <c r="G34" s="7" t="s">
        <v>146</v>
      </c>
      <c r="H34" s="7" t="s">
        <v>58</v>
      </c>
      <c r="I34" s="7" t="s">
        <v>151</v>
      </c>
      <c r="J34" s="7" t="s">
        <v>136</v>
      </c>
      <c r="K34" s="7" t="s">
        <v>233</v>
      </c>
      <c r="L34" s="34">
        <v>680000</v>
      </c>
      <c r="M34" s="34">
        <f t="shared" si="1"/>
        <v>578000</v>
      </c>
      <c r="N34" s="7">
        <v>2022</v>
      </c>
      <c r="O34" s="7">
        <v>2023</v>
      </c>
      <c r="P34" s="7"/>
      <c r="Q34" s="7"/>
      <c r="R34" s="7" t="s">
        <v>129</v>
      </c>
      <c r="S34" s="7" t="s">
        <v>70</v>
      </c>
    </row>
    <row r="35" spans="1:19" x14ac:dyDescent="0.2">
      <c r="A35" s="24">
        <v>32</v>
      </c>
      <c r="B35" s="7" t="s">
        <v>135</v>
      </c>
      <c r="C35" s="7" t="s">
        <v>136</v>
      </c>
      <c r="D35" s="33">
        <v>71008934</v>
      </c>
      <c r="E35" s="33">
        <v>107589796</v>
      </c>
      <c r="F35" s="33">
        <v>650051866</v>
      </c>
      <c r="G35" s="7" t="s">
        <v>147</v>
      </c>
      <c r="H35" s="7" t="s">
        <v>58</v>
      </c>
      <c r="I35" s="7" t="s">
        <v>151</v>
      </c>
      <c r="J35" s="7" t="s">
        <v>136</v>
      </c>
      <c r="K35" s="7" t="s">
        <v>147</v>
      </c>
      <c r="L35" s="34">
        <v>15000000</v>
      </c>
      <c r="M35" s="34">
        <f t="shared" si="1"/>
        <v>12750000</v>
      </c>
      <c r="N35" s="7">
        <v>2022</v>
      </c>
      <c r="O35" s="7">
        <v>2023</v>
      </c>
      <c r="P35" s="7"/>
      <c r="Q35" s="7"/>
      <c r="R35" s="7" t="s">
        <v>129</v>
      </c>
      <c r="S35" s="7" t="s">
        <v>70</v>
      </c>
    </row>
    <row r="36" spans="1:19" x14ac:dyDescent="0.2">
      <c r="A36" s="24">
        <v>33</v>
      </c>
      <c r="B36" s="48" t="s">
        <v>152</v>
      </c>
      <c r="C36" s="7" t="s">
        <v>151</v>
      </c>
      <c r="D36" s="43">
        <v>70998710</v>
      </c>
      <c r="E36" s="33">
        <v>108041646</v>
      </c>
      <c r="F36" s="33">
        <v>600104109</v>
      </c>
      <c r="G36" s="7" t="s">
        <v>153</v>
      </c>
      <c r="H36" s="7" t="s">
        <v>58</v>
      </c>
      <c r="I36" s="7" t="s">
        <v>151</v>
      </c>
      <c r="J36" s="7" t="s">
        <v>151</v>
      </c>
      <c r="K36" s="7" t="s">
        <v>153</v>
      </c>
      <c r="L36" s="34">
        <v>100000</v>
      </c>
      <c r="M36" s="34">
        <f t="shared" si="1"/>
        <v>85000</v>
      </c>
      <c r="N36" s="7">
        <v>2022</v>
      </c>
      <c r="O36" s="7">
        <v>2024</v>
      </c>
      <c r="P36" s="7"/>
      <c r="Q36" s="7"/>
      <c r="R36" s="7" t="s">
        <v>76</v>
      </c>
      <c r="S36" s="7" t="s">
        <v>70</v>
      </c>
    </row>
    <row r="37" spans="1:19" x14ac:dyDescent="0.2">
      <c r="A37" s="24">
        <v>34</v>
      </c>
      <c r="B37" s="7" t="s">
        <v>152</v>
      </c>
      <c r="C37" s="7" t="s">
        <v>151</v>
      </c>
      <c r="D37" s="43">
        <v>70998710</v>
      </c>
      <c r="E37" s="33">
        <v>108041646</v>
      </c>
      <c r="F37" s="33">
        <v>600104109</v>
      </c>
      <c r="G37" s="7" t="s">
        <v>154</v>
      </c>
      <c r="H37" s="7" t="s">
        <v>58</v>
      </c>
      <c r="I37" s="7" t="s">
        <v>151</v>
      </c>
      <c r="J37" s="7" t="s">
        <v>151</v>
      </c>
      <c r="K37" s="7" t="s">
        <v>155</v>
      </c>
      <c r="L37" s="34">
        <v>100000</v>
      </c>
      <c r="M37" s="34">
        <f t="shared" si="1"/>
        <v>85000</v>
      </c>
      <c r="N37" s="7">
        <v>2022</v>
      </c>
      <c r="O37" s="7">
        <v>2024</v>
      </c>
      <c r="P37" s="7"/>
      <c r="Q37" s="7"/>
      <c r="R37" s="7" t="s">
        <v>76</v>
      </c>
      <c r="S37" s="7" t="s">
        <v>70</v>
      </c>
    </row>
    <row r="38" spans="1:19" x14ac:dyDescent="0.2">
      <c r="A38" s="24">
        <v>35</v>
      </c>
      <c r="B38" s="7" t="s">
        <v>152</v>
      </c>
      <c r="C38" s="7" t="s">
        <v>151</v>
      </c>
      <c r="D38" s="43">
        <v>70998710</v>
      </c>
      <c r="E38" s="33">
        <v>108041646</v>
      </c>
      <c r="F38" s="33">
        <v>600104109</v>
      </c>
      <c r="G38" s="7" t="s">
        <v>182</v>
      </c>
      <c r="H38" s="7" t="s">
        <v>58</v>
      </c>
      <c r="I38" s="7" t="s">
        <v>151</v>
      </c>
      <c r="J38" s="7" t="s">
        <v>151</v>
      </c>
      <c r="K38" s="7" t="s">
        <v>183</v>
      </c>
      <c r="L38" s="34">
        <v>1200000</v>
      </c>
      <c r="M38" s="34">
        <f t="shared" si="1"/>
        <v>1020000</v>
      </c>
      <c r="N38" s="7">
        <v>2022</v>
      </c>
      <c r="O38" s="7">
        <v>2023</v>
      </c>
      <c r="P38" s="23" t="s">
        <v>68</v>
      </c>
      <c r="Q38" s="23" t="s">
        <v>68</v>
      </c>
      <c r="R38" s="7" t="s">
        <v>129</v>
      </c>
      <c r="S38" s="7" t="s">
        <v>70</v>
      </c>
    </row>
    <row r="39" spans="1:19" x14ac:dyDescent="0.2">
      <c r="A39" s="24">
        <v>36</v>
      </c>
      <c r="B39" s="7" t="s">
        <v>152</v>
      </c>
      <c r="C39" s="7" t="s">
        <v>151</v>
      </c>
      <c r="D39" s="43">
        <v>70998710</v>
      </c>
      <c r="E39" s="33">
        <v>108041646</v>
      </c>
      <c r="F39" s="33">
        <v>600104109</v>
      </c>
      <c r="G39" s="7" t="s">
        <v>184</v>
      </c>
      <c r="H39" s="7" t="s">
        <v>58</v>
      </c>
      <c r="I39" s="7" t="s">
        <v>151</v>
      </c>
      <c r="J39" s="7" t="s">
        <v>151</v>
      </c>
      <c r="K39" s="7" t="s">
        <v>185</v>
      </c>
      <c r="L39" s="34">
        <v>1500000</v>
      </c>
      <c r="M39" s="34">
        <f t="shared" si="1"/>
        <v>1275000</v>
      </c>
      <c r="N39" s="7">
        <v>2022</v>
      </c>
      <c r="O39" s="7">
        <v>2023</v>
      </c>
      <c r="P39" s="23" t="s">
        <v>68</v>
      </c>
      <c r="Q39" s="23" t="s">
        <v>68</v>
      </c>
      <c r="R39" s="7" t="s">
        <v>129</v>
      </c>
      <c r="S39" s="7" t="s">
        <v>70</v>
      </c>
    </row>
    <row r="40" spans="1:19" x14ac:dyDescent="0.2">
      <c r="A40" s="24">
        <v>37</v>
      </c>
      <c r="B40" s="48" t="s">
        <v>172</v>
      </c>
      <c r="C40" s="7" t="s">
        <v>173</v>
      </c>
      <c r="D40" s="43">
        <v>71008918</v>
      </c>
      <c r="E40" s="33">
        <v>107589656</v>
      </c>
      <c r="F40" s="33">
        <v>650050606</v>
      </c>
      <c r="G40" s="7" t="s">
        <v>175</v>
      </c>
      <c r="H40" s="7" t="s">
        <v>58</v>
      </c>
      <c r="I40" s="7" t="s">
        <v>151</v>
      </c>
      <c r="J40" s="7" t="s">
        <v>173</v>
      </c>
      <c r="K40" s="7" t="s">
        <v>222</v>
      </c>
      <c r="L40" s="34">
        <v>6000000</v>
      </c>
      <c r="M40" s="34">
        <f t="shared" si="1"/>
        <v>5100000</v>
      </c>
      <c r="N40" s="7">
        <v>2021</v>
      </c>
      <c r="O40" s="7">
        <v>2023</v>
      </c>
      <c r="P40" s="23" t="s">
        <v>68</v>
      </c>
      <c r="Q40" s="7"/>
      <c r="R40" s="7" t="s">
        <v>129</v>
      </c>
      <c r="S40" s="7" t="s">
        <v>176</v>
      </c>
    </row>
    <row r="41" spans="1:19" x14ac:dyDescent="0.2">
      <c r="A41" s="24">
        <v>38</v>
      </c>
      <c r="B41" s="48" t="s">
        <v>186</v>
      </c>
      <c r="C41" s="7" t="s">
        <v>187</v>
      </c>
      <c r="D41" s="33">
        <v>71011897</v>
      </c>
      <c r="E41" s="33">
        <v>107589885</v>
      </c>
      <c r="F41" s="33">
        <v>600103676</v>
      </c>
      <c r="G41" s="7" t="s">
        <v>119</v>
      </c>
      <c r="H41" s="7" t="s">
        <v>58</v>
      </c>
      <c r="I41" s="7" t="s">
        <v>151</v>
      </c>
      <c r="J41" s="7" t="s">
        <v>187</v>
      </c>
      <c r="K41" s="7" t="s">
        <v>119</v>
      </c>
      <c r="L41" s="34">
        <v>120000</v>
      </c>
      <c r="M41" s="34">
        <f t="shared" si="1"/>
        <v>102000</v>
      </c>
      <c r="N41" s="7">
        <v>2022</v>
      </c>
      <c r="O41" s="7">
        <v>2023</v>
      </c>
      <c r="P41" s="7"/>
      <c r="Q41" s="7"/>
      <c r="R41" s="7" t="s">
        <v>76</v>
      </c>
      <c r="S41" s="7" t="s">
        <v>70</v>
      </c>
    </row>
    <row r="42" spans="1:19" x14ac:dyDescent="0.2">
      <c r="A42" s="24">
        <v>39</v>
      </c>
      <c r="B42" s="7" t="s">
        <v>186</v>
      </c>
      <c r="C42" s="7" t="s">
        <v>187</v>
      </c>
      <c r="D42" s="33">
        <v>71011897</v>
      </c>
      <c r="E42" s="33">
        <v>107589885</v>
      </c>
      <c r="F42" s="33">
        <v>600103676</v>
      </c>
      <c r="G42" s="7" t="s">
        <v>188</v>
      </c>
      <c r="H42" s="7" t="s">
        <v>58</v>
      </c>
      <c r="I42" s="7" t="s">
        <v>151</v>
      </c>
      <c r="J42" s="7" t="s">
        <v>187</v>
      </c>
      <c r="K42" s="7" t="s">
        <v>189</v>
      </c>
      <c r="L42" s="34">
        <v>150000</v>
      </c>
      <c r="M42" s="34">
        <f t="shared" si="1"/>
        <v>127500</v>
      </c>
      <c r="N42" s="7">
        <v>2022</v>
      </c>
      <c r="O42" s="7">
        <v>2024</v>
      </c>
      <c r="P42" s="7"/>
      <c r="Q42" s="7"/>
      <c r="R42" s="7" t="s">
        <v>129</v>
      </c>
      <c r="S42" s="7" t="s">
        <v>70</v>
      </c>
    </row>
    <row r="43" spans="1:19" x14ac:dyDescent="0.2">
      <c r="A43" s="24">
        <v>40</v>
      </c>
      <c r="B43" s="7" t="s">
        <v>186</v>
      </c>
      <c r="C43" s="7" t="s">
        <v>187</v>
      </c>
      <c r="D43" s="33">
        <v>71011897</v>
      </c>
      <c r="E43" s="33">
        <v>107589885</v>
      </c>
      <c r="F43" s="33">
        <v>600103676</v>
      </c>
      <c r="G43" s="7" t="s">
        <v>190</v>
      </c>
      <c r="H43" s="7" t="s">
        <v>58</v>
      </c>
      <c r="I43" s="7" t="s">
        <v>151</v>
      </c>
      <c r="J43" s="7" t="s">
        <v>187</v>
      </c>
      <c r="K43" s="7" t="s">
        <v>192</v>
      </c>
      <c r="L43" s="34">
        <v>150000</v>
      </c>
      <c r="M43" s="34">
        <f t="shared" si="1"/>
        <v>127500</v>
      </c>
      <c r="N43" s="7">
        <v>2022</v>
      </c>
      <c r="O43" s="7">
        <v>2023</v>
      </c>
      <c r="P43" s="7"/>
      <c r="Q43" s="7"/>
      <c r="R43" s="7" t="s">
        <v>76</v>
      </c>
      <c r="S43" s="7" t="s">
        <v>70</v>
      </c>
    </row>
    <row r="44" spans="1:19" x14ac:dyDescent="0.2">
      <c r="A44" s="24">
        <v>41</v>
      </c>
      <c r="B44" s="7" t="s">
        <v>186</v>
      </c>
      <c r="C44" s="7" t="s">
        <v>187</v>
      </c>
      <c r="D44" s="33">
        <v>71011897</v>
      </c>
      <c r="E44" s="33">
        <v>107589885</v>
      </c>
      <c r="F44" s="33">
        <v>600103676</v>
      </c>
      <c r="G44" s="7" t="s">
        <v>193</v>
      </c>
      <c r="H44" s="7" t="s">
        <v>58</v>
      </c>
      <c r="I44" s="7" t="s">
        <v>151</v>
      </c>
      <c r="J44" s="7" t="s">
        <v>191</v>
      </c>
      <c r="K44" s="7" t="s">
        <v>194</v>
      </c>
      <c r="L44" s="34">
        <v>1000000</v>
      </c>
      <c r="M44" s="34">
        <f t="shared" si="1"/>
        <v>850000</v>
      </c>
      <c r="N44" s="7">
        <v>2022</v>
      </c>
      <c r="O44" s="7">
        <v>2023</v>
      </c>
      <c r="P44" s="23" t="s">
        <v>68</v>
      </c>
      <c r="Q44" s="23" t="s">
        <v>68</v>
      </c>
      <c r="R44" s="7" t="s">
        <v>181</v>
      </c>
      <c r="S44" s="7" t="s">
        <v>70</v>
      </c>
    </row>
    <row r="45" spans="1:19" x14ac:dyDescent="0.2">
      <c r="A45" s="24">
        <v>42</v>
      </c>
      <c r="B45" s="7" t="s">
        <v>186</v>
      </c>
      <c r="C45" s="7" t="s">
        <v>187</v>
      </c>
      <c r="D45" s="33">
        <v>71011897</v>
      </c>
      <c r="E45" s="33">
        <v>107589885</v>
      </c>
      <c r="F45" s="33">
        <v>600103676</v>
      </c>
      <c r="G45" s="7" t="s">
        <v>195</v>
      </c>
      <c r="H45" s="7" t="s">
        <v>58</v>
      </c>
      <c r="I45" s="7" t="s">
        <v>151</v>
      </c>
      <c r="J45" s="7" t="s">
        <v>191</v>
      </c>
      <c r="K45" s="7" t="s">
        <v>196</v>
      </c>
      <c r="L45" s="34">
        <v>250000</v>
      </c>
      <c r="M45" s="34">
        <f t="shared" si="1"/>
        <v>212500</v>
      </c>
      <c r="N45" s="7">
        <v>2022</v>
      </c>
      <c r="O45" s="7">
        <v>2023</v>
      </c>
      <c r="P45" s="7"/>
      <c r="Q45" s="7"/>
      <c r="R45" s="7" t="s">
        <v>181</v>
      </c>
      <c r="S45" s="7" t="s">
        <v>70</v>
      </c>
    </row>
    <row r="46" spans="1:19" x14ac:dyDescent="0.2">
      <c r="A46" s="24">
        <v>43</v>
      </c>
      <c r="B46" s="7" t="s">
        <v>186</v>
      </c>
      <c r="C46" s="7" t="s">
        <v>187</v>
      </c>
      <c r="D46" s="33">
        <v>71011897</v>
      </c>
      <c r="E46" s="33">
        <v>107589885</v>
      </c>
      <c r="F46" s="33">
        <v>600103676</v>
      </c>
      <c r="G46" s="7" t="s">
        <v>197</v>
      </c>
      <c r="H46" s="7" t="s">
        <v>58</v>
      </c>
      <c r="I46" s="7" t="s">
        <v>151</v>
      </c>
      <c r="J46" s="7" t="s">
        <v>191</v>
      </c>
      <c r="K46" s="7" t="s">
        <v>197</v>
      </c>
      <c r="L46" s="34">
        <v>180000</v>
      </c>
      <c r="M46" s="34">
        <f t="shared" si="1"/>
        <v>153000</v>
      </c>
      <c r="N46" s="7">
        <v>2022</v>
      </c>
      <c r="O46" s="7">
        <v>2023</v>
      </c>
      <c r="P46" s="7"/>
      <c r="Q46" s="7"/>
      <c r="R46" s="7" t="s">
        <v>129</v>
      </c>
      <c r="S46" s="7" t="s">
        <v>70</v>
      </c>
    </row>
    <row r="47" spans="1:19" x14ac:dyDescent="0.2">
      <c r="A47" s="24">
        <v>44</v>
      </c>
      <c r="B47" s="7" t="s">
        <v>186</v>
      </c>
      <c r="C47" s="7" t="s">
        <v>187</v>
      </c>
      <c r="D47" s="33">
        <v>71011897</v>
      </c>
      <c r="E47" s="33">
        <v>107589885</v>
      </c>
      <c r="F47" s="33">
        <v>600103676</v>
      </c>
      <c r="G47" s="7" t="s">
        <v>198</v>
      </c>
      <c r="H47" s="7" t="s">
        <v>58</v>
      </c>
      <c r="I47" s="7" t="s">
        <v>151</v>
      </c>
      <c r="J47" s="7" t="s">
        <v>191</v>
      </c>
      <c r="K47" s="7" t="s">
        <v>199</v>
      </c>
      <c r="L47" s="34">
        <v>100000</v>
      </c>
      <c r="M47" s="34">
        <f t="shared" si="1"/>
        <v>85000</v>
      </c>
      <c r="N47" s="7">
        <v>2022</v>
      </c>
      <c r="O47" s="7">
        <v>2022</v>
      </c>
      <c r="P47" s="7"/>
      <c r="Q47" s="7"/>
      <c r="R47" s="7" t="s">
        <v>129</v>
      </c>
      <c r="S47" s="7" t="s">
        <v>70</v>
      </c>
    </row>
    <row r="48" spans="1:19" x14ac:dyDescent="0.2">
      <c r="A48" s="24">
        <v>45</v>
      </c>
      <c r="B48" s="7" t="s">
        <v>186</v>
      </c>
      <c r="C48" s="7" t="s">
        <v>187</v>
      </c>
      <c r="D48" s="33">
        <v>71011897</v>
      </c>
      <c r="E48" s="33">
        <v>107589885</v>
      </c>
      <c r="F48" s="33">
        <v>600103676</v>
      </c>
      <c r="G48" s="7" t="s">
        <v>200</v>
      </c>
      <c r="H48" s="7" t="s">
        <v>58</v>
      </c>
      <c r="I48" s="7" t="s">
        <v>151</v>
      </c>
      <c r="J48" s="7" t="s">
        <v>191</v>
      </c>
      <c r="K48" s="7" t="s">
        <v>200</v>
      </c>
      <c r="L48" s="34">
        <v>1000000</v>
      </c>
      <c r="M48" s="34">
        <f t="shared" si="1"/>
        <v>850000</v>
      </c>
      <c r="N48" s="7">
        <v>2022</v>
      </c>
      <c r="O48" s="7">
        <v>2022</v>
      </c>
      <c r="P48" s="7"/>
      <c r="Q48" s="7"/>
      <c r="R48" s="7" t="s">
        <v>201</v>
      </c>
      <c r="S48" s="7" t="s">
        <v>70</v>
      </c>
    </row>
    <row r="49" spans="1:19" x14ac:dyDescent="0.2">
      <c r="A49" s="24">
        <v>46</v>
      </c>
      <c r="B49" s="7" t="s">
        <v>186</v>
      </c>
      <c r="C49" s="7" t="s">
        <v>187</v>
      </c>
      <c r="D49" s="33">
        <v>71011897</v>
      </c>
      <c r="E49" s="33">
        <v>107589885</v>
      </c>
      <c r="F49" s="33">
        <v>600103676</v>
      </c>
      <c r="G49" s="7" t="s">
        <v>202</v>
      </c>
      <c r="H49" s="7" t="s">
        <v>58</v>
      </c>
      <c r="I49" s="7" t="s">
        <v>151</v>
      </c>
      <c r="J49" s="7" t="s">
        <v>191</v>
      </c>
      <c r="K49" s="7" t="s">
        <v>203</v>
      </c>
      <c r="L49" s="34">
        <v>400000</v>
      </c>
      <c r="M49" s="34">
        <f t="shared" si="1"/>
        <v>340000</v>
      </c>
      <c r="N49" s="7">
        <v>2022</v>
      </c>
      <c r="O49" s="7">
        <v>2023</v>
      </c>
      <c r="P49" s="7"/>
      <c r="Q49" s="7"/>
      <c r="R49" s="7" t="s">
        <v>129</v>
      </c>
      <c r="S49" s="7" t="s">
        <v>70</v>
      </c>
    </row>
    <row r="50" spans="1:19" x14ac:dyDescent="0.2">
      <c r="A50" s="24">
        <v>47</v>
      </c>
      <c r="B50" s="48" t="s">
        <v>213</v>
      </c>
      <c r="C50" s="7" t="s">
        <v>214</v>
      </c>
      <c r="D50" s="33">
        <v>75016681</v>
      </c>
      <c r="E50" s="33">
        <v>107589681</v>
      </c>
      <c r="F50" s="33">
        <v>600103536</v>
      </c>
      <c r="G50" s="7" t="s">
        <v>215</v>
      </c>
      <c r="H50" s="7" t="s">
        <v>58</v>
      </c>
      <c r="I50" s="7" t="s">
        <v>151</v>
      </c>
      <c r="J50" s="7" t="s">
        <v>214</v>
      </c>
      <c r="K50" s="7" t="s">
        <v>216</v>
      </c>
      <c r="L50" s="34">
        <v>195000</v>
      </c>
      <c r="M50" s="34">
        <f t="shared" si="1"/>
        <v>165750</v>
      </c>
      <c r="N50" s="7">
        <v>2022</v>
      </c>
      <c r="O50" s="7">
        <v>2022</v>
      </c>
      <c r="P50" s="7"/>
      <c r="Q50" s="7"/>
      <c r="R50" s="7" t="s">
        <v>129</v>
      </c>
      <c r="S50" s="7" t="s">
        <v>70</v>
      </c>
    </row>
    <row r="51" spans="1:19" x14ac:dyDescent="0.2">
      <c r="A51" s="23"/>
      <c r="B51" s="7"/>
      <c r="C51" s="7"/>
      <c r="D51" s="33"/>
      <c r="E51" s="33"/>
      <c r="F51" s="33"/>
      <c r="G51" s="7"/>
      <c r="H51" s="7"/>
      <c r="I51" s="7"/>
      <c r="J51" s="7"/>
      <c r="K51" s="7"/>
      <c r="L51" s="34"/>
      <c r="M51" s="7"/>
      <c r="N51" s="7"/>
      <c r="O51" s="7"/>
      <c r="P51" s="7"/>
      <c r="Q51" s="7"/>
      <c r="R51" s="7"/>
      <c r="S51" s="7"/>
    </row>
    <row r="53" spans="1:19" ht="21" x14ac:dyDescent="0.25">
      <c r="A53" s="51"/>
    </row>
    <row r="58" spans="1:19" x14ac:dyDescent="0.2">
      <c r="A58" s="6"/>
    </row>
    <row r="59" spans="1:19" x14ac:dyDescent="0.2">
      <c r="A59" s="6"/>
      <c r="B59" s="6"/>
    </row>
    <row r="60" spans="1:19" x14ac:dyDescent="0.2">
      <c r="A60" s="6"/>
    </row>
    <row r="64" spans="1:19" s="15" customFormat="1" x14ac:dyDescent="0.2">
      <c r="A64" s="14"/>
    </row>
    <row r="66" spans="1:1" x14ac:dyDescent="0.2">
      <c r="A66" s="14"/>
    </row>
    <row r="69" spans="1:1" x14ac:dyDescent="0.2">
      <c r="A69" s="2"/>
    </row>
  </sheetData>
  <mergeCells count="12">
    <mergeCell ref="A1:S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1"/>
  <sheetViews>
    <sheetView topLeftCell="F1" zoomScale="62" zoomScaleNormal="62" workbookViewId="0">
      <pane ySplit="1" topLeftCell="A2" activePane="bottomLeft" state="frozen"/>
      <selection pane="bottomLeft" activeCell="AB5" sqref="AB5"/>
    </sheetView>
  </sheetViews>
  <sheetFormatPr baseColWidth="10" defaultColWidth="9.33203125" defaultRowHeight="15" x14ac:dyDescent="0.2"/>
  <cols>
    <col min="1" max="1" width="6.5" style="1" customWidth="1"/>
    <col min="2" max="2" width="37.6640625" style="1" customWidth="1"/>
    <col min="3" max="3" width="16.83203125" style="1" customWidth="1"/>
    <col min="4" max="4" width="12.6640625" style="1" customWidth="1"/>
    <col min="5" max="5" width="12" style="1" customWidth="1"/>
    <col min="6" max="6" width="11.83203125" style="1" customWidth="1"/>
    <col min="7" max="7" width="65.83203125" style="1" bestFit="1" customWidth="1"/>
    <col min="8" max="8" width="10.83203125" style="1" customWidth="1"/>
    <col min="9" max="9" width="11.83203125" style="1" customWidth="1"/>
    <col min="10" max="10" width="12.5" style="1" customWidth="1"/>
    <col min="11" max="11" width="64.33203125" style="1" bestFit="1" customWidth="1"/>
    <col min="12" max="12" width="14.6640625" style="1" bestFit="1" customWidth="1"/>
    <col min="13" max="13" width="16.6640625" style="1" customWidth="1"/>
    <col min="14" max="15" width="9.33203125" style="1"/>
    <col min="16" max="16" width="8.5" style="1" customWidth="1"/>
    <col min="17" max="19" width="10.5" style="1" customWidth="1"/>
    <col min="20" max="21" width="13.5" style="1" customWidth="1"/>
    <col min="22" max="23" width="14" style="1" customWidth="1"/>
    <col min="24" max="24" width="12.33203125" style="1" customWidth="1"/>
    <col min="25" max="26" width="10.33203125" style="1" customWidth="1"/>
    <col min="27" max="27" width="14.6640625" style="1" customWidth="1"/>
    <col min="28" max="28" width="24.6640625" style="1" customWidth="1"/>
    <col min="29" max="29" width="13.5" style="1" customWidth="1"/>
    <col min="30" max="30" width="16.33203125" style="1" customWidth="1"/>
    <col min="31" max="31" width="16.1640625" style="1" customWidth="1"/>
    <col min="32" max="16384" width="9.33203125" style="1"/>
  </cols>
  <sheetData>
    <row r="1" spans="1:31" s="2" customFormat="1" ht="18" customHeight="1" thickBot="1" x14ac:dyDescent="0.3">
      <c r="A1" s="71" t="s">
        <v>245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3"/>
      <c r="AA1" s="57"/>
      <c r="AB1" s="57"/>
      <c r="AC1" s="57"/>
      <c r="AD1" s="57"/>
      <c r="AE1" s="57"/>
    </row>
    <row r="2" spans="1:31" s="3" customFormat="1" ht="29" customHeight="1" thickBot="1" x14ac:dyDescent="0.25">
      <c r="A2" s="95" t="s">
        <v>0</v>
      </c>
      <c r="B2" s="116" t="s">
        <v>1</v>
      </c>
      <c r="C2" s="117"/>
      <c r="D2" s="117"/>
      <c r="E2" s="117"/>
      <c r="F2" s="118"/>
      <c r="G2" s="102" t="s">
        <v>2</v>
      </c>
      <c r="H2" s="123" t="s">
        <v>23</v>
      </c>
      <c r="I2" s="126" t="s">
        <v>47</v>
      </c>
      <c r="J2" s="105" t="s">
        <v>4</v>
      </c>
      <c r="K2" s="79" t="s">
        <v>5</v>
      </c>
      <c r="L2" s="119" t="s">
        <v>24</v>
      </c>
      <c r="M2" s="120"/>
      <c r="N2" s="121" t="s">
        <v>7</v>
      </c>
      <c r="O2" s="122"/>
      <c r="P2" s="110" t="s">
        <v>25</v>
      </c>
      <c r="Q2" s="111"/>
      <c r="R2" s="111"/>
      <c r="S2" s="111"/>
      <c r="T2" s="111"/>
      <c r="U2" s="111"/>
      <c r="V2" s="111"/>
      <c r="W2" s="112"/>
      <c r="X2" s="112"/>
      <c r="Y2" s="87" t="s">
        <v>9</v>
      </c>
      <c r="Z2" s="88"/>
      <c r="AA2" s="30"/>
      <c r="AB2" s="30"/>
      <c r="AC2" s="30"/>
      <c r="AD2" s="31"/>
      <c r="AE2" s="30"/>
    </row>
    <row r="3" spans="1:31" ht="14.75" customHeight="1" x14ac:dyDescent="0.2">
      <c r="A3" s="96"/>
      <c r="B3" s="113" t="s">
        <v>10</v>
      </c>
      <c r="C3" s="98" t="s">
        <v>11</v>
      </c>
      <c r="D3" s="98" t="s">
        <v>12</v>
      </c>
      <c r="E3" s="98" t="s">
        <v>13</v>
      </c>
      <c r="F3" s="100" t="s">
        <v>14</v>
      </c>
      <c r="G3" s="103"/>
      <c r="H3" s="124"/>
      <c r="I3" s="126"/>
      <c r="J3" s="106"/>
      <c r="K3" s="80"/>
      <c r="L3" s="128" t="s">
        <v>15</v>
      </c>
      <c r="M3" s="130" t="s">
        <v>53</v>
      </c>
      <c r="N3" s="132" t="s">
        <v>17</v>
      </c>
      <c r="O3" s="133" t="s">
        <v>18</v>
      </c>
      <c r="P3" s="76" t="s">
        <v>26</v>
      </c>
      <c r="Q3" s="77"/>
      <c r="R3" s="77"/>
      <c r="S3" s="78"/>
      <c r="T3" s="82" t="s">
        <v>27</v>
      </c>
      <c r="U3" s="74" t="s">
        <v>49</v>
      </c>
      <c r="V3" s="74" t="s">
        <v>50</v>
      </c>
      <c r="W3" s="82" t="s">
        <v>28</v>
      </c>
      <c r="X3" s="108" t="s">
        <v>48</v>
      </c>
      <c r="Y3" s="89" t="s">
        <v>21</v>
      </c>
      <c r="Z3" s="91" t="s">
        <v>22</v>
      </c>
      <c r="AA3" s="86"/>
      <c r="AB3" s="94"/>
      <c r="AC3" s="86"/>
      <c r="AD3" s="84"/>
      <c r="AE3" s="93"/>
    </row>
    <row r="4" spans="1:31" ht="97.75" customHeight="1" thickBot="1" x14ac:dyDescent="0.25">
      <c r="A4" s="97"/>
      <c r="B4" s="104"/>
      <c r="C4" s="99"/>
      <c r="D4" s="99"/>
      <c r="E4" s="99"/>
      <c r="F4" s="101"/>
      <c r="G4" s="104"/>
      <c r="H4" s="125"/>
      <c r="I4" s="127"/>
      <c r="J4" s="107"/>
      <c r="K4" s="81"/>
      <c r="L4" s="129"/>
      <c r="M4" s="131"/>
      <c r="N4" s="129"/>
      <c r="O4" s="131"/>
      <c r="P4" s="8" t="s">
        <v>44</v>
      </c>
      <c r="Q4" s="9" t="s">
        <v>29</v>
      </c>
      <c r="R4" s="9" t="s">
        <v>30</v>
      </c>
      <c r="S4" s="12" t="s">
        <v>31</v>
      </c>
      <c r="T4" s="83"/>
      <c r="U4" s="75"/>
      <c r="V4" s="75"/>
      <c r="W4" s="83"/>
      <c r="X4" s="109"/>
      <c r="Y4" s="90"/>
      <c r="Z4" s="92"/>
      <c r="AA4" s="114"/>
      <c r="AB4" s="115"/>
      <c r="AC4" s="86"/>
      <c r="AD4" s="85"/>
      <c r="AE4" s="94"/>
    </row>
    <row r="5" spans="1:31" ht="15" customHeight="1" x14ac:dyDescent="0.2">
      <c r="A5" s="24">
        <v>1</v>
      </c>
      <c r="B5" s="47" t="s">
        <v>65</v>
      </c>
      <c r="C5" s="21" t="s">
        <v>66</v>
      </c>
      <c r="D5" s="52">
        <v>72088591</v>
      </c>
      <c r="E5" s="52">
        <v>102642362</v>
      </c>
      <c r="F5" s="52">
        <v>691002371</v>
      </c>
      <c r="G5" s="52" t="s">
        <v>67</v>
      </c>
      <c r="H5" s="21" t="s">
        <v>58</v>
      </c>
      <c r="I5" s="21" t="s">
        <v>151</v>
      </c>
      <c r="J5" s="21" t="s">
        <v>66</v>
      </c>
      <c r="K5" s="21" t="s">
        <v>242</v>
      </c>
      <c r="L5" s="35">
        <v>5808100.4800000004</v>
      </c>
      <c r="M5" s="35">
        <f>L5/100*85</f>
        <v>4936885.4079999998</v>
      </c>
      <c r="N5" s="21">
        <v>2022</v>
      </c>
      <c r="O5" s="21">
        <v>2023</v>
      </c>
      <c r="P5" s="24" t="s">
        <v>68</v>
      </c>
      <c r="Q5" s="24" t="s">
        <v>68</v>
      </c>
      <c r="R5" s="24" t="s">
        <v>68</v>
      </c>
      <c r="S5" s="24" t="s">
        <v>68</v>
      </c>
      <c r="T5" s="24" t="s">
        <v>68</v>
      </c>
      <c r="U5" s="24" t="s">
        <v>68</v>
      </c>
      <c r="V5" s="24" t="s">
        <v>68</v>
      </c>
      <c r="W5" s="24" t="s">
        <v>68</v>
      </c>
      <c r="X5" s="24" t="s">
        <v>68</v>
      </c>
      <c r="Y5" s="21" t="s">
        <v>69</v>
      </c>
      <c r="Z5" s="21" t="s">
        <v>70</v>
      </c>
      <c r="AA5" s="29"/>
      <c r="AB5" s="29"/>
      <c r="AC5" s="29"/>
      <c r="AD5" s="29"/>
      <c r="AE5" s="29"/>
    </row>
    <row r="6" spans="1:31" x14ac:dyDescent="0.2">
      <c r="A6" s="23">
        <v>2</v>
      </c>
      <c r="B6" s="7" t="s">
        <v>65</v>
      </c>
      <c r="C6" s="7" t="s">
        <v>66</v>
      </c>
      <c r="D6" s="33">
        <v>72088591</v>
      </c>
      <c r="E6" s="33">
        <v>102642362</v>
      </c>
      <c r="F6" s="33">
        <v>691002371</v>
      </c>
      <c r="G6" s="7" t="s">
        <v>71</v>
      </c>
      <c r="H6" s="7" t="s">
        <v>58</v>
      </c>
      <c r="I6" s="7" t="s">
        <v>151</v>
      </c>
      <c r="J6" s="7" t="s">
        <v>66</v>
      </c>
      <c r="K6" s="7" t="s">
        <v>71</v>
      </c>
      <c r="L6" s="34">
        <v>4000000</v>
      </c>
      <c r="M6" s="34">
        <f t="shared" ref="M6:M45" si="0">L6/100*85</f>
        <v>3400000</v>
      </c>
      <c r="N6" s="7">
        <v>2022</v>
      </c>
      <c r="O6" s="7">
        <v>2023</v>
      </c>
      <c r="P6" s="7"/>
      <c r="Q6" s="7"/>
      <c r="R6" s="7"/>
      <c r="S6" s="7"/>
      <c r="T6" s="23" t="s">
        <v>68</v>
      </c>
      <c r="U6" s="7"/>
      <c r="V6" s="23" t="s">
        <v>68</v>
      </c>
      <c r="W6" s="23" t="s">
        <v>68</v>
      </c>
      <c r="X6" s="23" t="s">
        <v>68</v>
      </c>
      <c r="Y6" s="7" t="s">
        <v>69</v>
      </c>
      <c r="Z6" s="7" t="s">
        <v>70</v>
      </c>
      <c r="AA6" s="29"/>
      <c r="AB6" s="29"/>
      <c r="AC6" s="29"/>
      <c r="AD6" s="29"/>
      <c r="AE6" s="29"/>
    </row>
    <row r="7" spans="1:31" x14ac:dyDescent="0.2">
      <c r="A7" s="23">
        <v>3</v>
      </c>
      <c r="B7" s="7" t="s">
        <v>65</v>
      </c>
      <c r="C7" s="7" t="s">
        <v>66</v>
      </c>
      <c r="D7" s="33">
        <v>72088591</v>
      </c>
      <c r="E7" s="33">
        <v>102642362</v>
      </c>
      <c r="F7" s="33">
        <v>691002371</v>
      </c>
      <c r="G7" s="7" t="s">
        <v>240</v>
      </c>
      <c r="H7" s="7" t="s">
        <v>58</v>
      </c>
      <c r="I7" s="7" t="s">
        <v>151</v>
      </c>
      <c r="J7" s="7" t="s">
        <v>66</v>
      </c>
      <c r="K7" s="7" t="s">
        <v>240</v>
      </c>
      <c r="L7" s="34">
        <v>500000</v>
      </c>
      <c r="M7" s="34">
        <f t="shared" si="0"/>
        <v>425000</v>
      </c>
      <c r="N7" s="7">
        <v>2021</v>
      </c>
      <c r="O7" s="7">
        <v>2022</v>
      </c>
      <c r="P7" s="7"/>
      <c r="Q7" s="7"/>
      <c r="R7" s="23" t="s">
        <v>68</v>
      </c>
      <c r="S7" s="23" t="s">
        <v>68</v>
      </c>
      <c r="T7" s="23" t="s">
        <v>68</v>
      </c>
      <c r="U7" s="7"/>
      <c r="V7" s="7"/>
      <c r="W7" s="7"/>
      <c r="X7" s="23" t="s">
        <v>68</v>
      </c>
      <c r="Y7" s="7" t="s">
        <v>69</v>
      </c>
      <c r="Z7" s="7" t="s">
        <v>70</v>
      </c>
      <c r="AA7" s="29"/>
      <c r="AB7" s="29"/>
      <c r="AC7" s="29"/>
      <c r="AD7" s="29"/>
      <c r="AE7" s="29"/>
    </row>
    <row r="8" spans="1:31" x14ac:dyDescent="0.2">
      <c r="A8" s="23">
        <v>4</v>
      </c>
      <c r="B8" s="48" t="s">
        <v>72</v>
      </c>
      <c r="C8" s="7" t="s">
        <v>73</v>
      </c>
      <c r="D8" s="33">
        <v>70985367</v>
      </c>
      <c r="E8" s="33">
        <v>108031225</v>
      </c>
      <c r="F8" s="33">
        <v>600104877</v>
      </c>
      <c r="G8" s="7" t="s">
        <v>74</v>
      </c>
      <c r="H8" s="7" t="s">
        <v>58</v>
      </c>
      <c r="I8" s="7" t="s">
        <v>151</v>
      </c>
      <c r="J8" s="7" t="s">
        <v>73</v>
      </c>
      <c r="K8" s="7" t="s">
        <v>74</v>
      </c>
      <c r="L8" s="34">
        <v>9200000</v>
      </c>
      <c r="M8" s="34">
        <f t="shared" si="0"/>
        <v>7820000</v>
      </c>
      <c r="N8" s="7">
        <v>2022</v>
      </c>
      <c r="O8" s="7">
        <v>2026</v>
      </c>
      <c r="P8" s="23" t="s">
        <v>68</v>
      </c>
      <c r="Q8" s="23" t="s">
        <v>68</v>
      </c>
      <c r="R8" s="23" t="s">
        <v>68</v>
      </c>
      <c r="S8" s="23" t="s">
        <v>68</v>
      </c>
      <c r="T8" s="23" t="s">
        <v>68</v>
      </c>
      <c r="U8" s="23" t="s">
        <v>68</v>
      </c>
      <c r="V8" s="23" t="s">
        <v>68</v>
      </c>
      <c r="W8" s="23" t="s">
        <v>68</v>
      </c>
      <c r="X8" s="23" t="s">
        <v>68</v>
      </c>
      <c r="Y8" s="7" t="s">
        <v>69</v>
      </c>
      <c r="Z8" s="7" t="s">
        <v>70</v>
      </c>
      <c r="AA8" s="29"/>
      <c r="AB8" s="29"/>
      <c r="AC8" s="29"/>
      <c r="AD8" s="29"/>
      <c r="AE8" s="29"/>
    </row>
    <row r="9" spans="1:31" x14ac:dyDescent="0.2">
      <c r="A9" s="23">
        <v>5</v>
      </c>
      <c r="B9" s="7" t="s">
        <v>72</v>
      </c>
      <c r="C9" s="7" t="s">
        <v>73</v>
      </c>
      <c r="D9" s="33">
        <v>70985367</v>
      </c>
      <c r="E9" s="33">
        <v>108031225</v>
      </c>
      <c r="F9" s="33">
        <v>600104877</v>
      </c>
      <c r="G9" s="7" t="s">
        <v>75</v>
      </c>
      <c r="H9" s="7" t="s">
        <v>58</v>
      </c>
      <c r="I9" s="7" t="s">
        <v>151</v>
      </c>
      <c r="J9" s="7" t="s">
        <v>73</v>
      </c>
      <c r="K9" s="7" t="s">
        <v>225</v>
      </c>
      <c r="L9" s="34">
        <v>9000000</v>
      </c>
      <c r="M9" s="34">
        <f t="shared" si="0"/>
        <v>7650000</v>
      </c>
      <c r="N9" s="7">
        <v>2022</v>
      </c>
      <c r="O9" s="7">
        <v>2026</v>
      </c>
      <c r="P9" s="23" t="s">
        <v>68</v>
      </c>
      <c r="Q9" s="23" t="s">
        <v>68</v>
      </c>
      <c r="R9" s="23" t="s">
        <v>68</v>
      </c>
      <c r="S9" s="23" t="s">
        <v>68</v>
      </c>
      <c r="T9" s="23" t="s">
        <v>68</v>
      </c>
      <c r="U9" s="23" t="s">
        <v>68</v>
      </c>
      <c r="V9" s="23" t="s">
        <v>68</v>
      </c>
      <c r="W9" s="23" t="s">
        <v>68</v>
      </c>
      <c r="X9" s="23" t="s">
        <v>68</v>
      </c>
      <c r="Y9" s="7" t="s">
        <v>76</v>
      </c>
      <c r="Z9" s="7" t="s">
        <v>176</v>
      </c>
      <c r="AA9" s="29"/>
      <c r="AB9" s="29"/>
      <c r="AC9" s="29"/>
      <c r="AD9" s="29"/>
      <c r="AE9" s="29"/>
    </row>
    <row r="10" spans="1:31" x14ac:dyDescent="0.2">
      <c r="A10" s="23">
        <v>6</v>
      </c>
      <c r="B10" s="7" t="s">
        <v>72</v>
      </c>
      <c r="C10" s="7" t="s">
        <v>73</v>
      </c>
      <c r="D10" s="33">
        <v>70985367</v>
      </c>
      <c r="E10" s="33">
        <v>108031225</v>
      </c>
      <c r="F10" s="33">
        <v>600104877</v>
      </c>
      <c r="G10" s="7" t="s">
        <v>177</v>
      </c>
      <c r="H10" s="7" t="s">
        <v>58</v>
      </c>
      <c r="I10" s="7" t="s">
        <v>151</v>
      </c>
      <c r="J10" s="7" t="s">
        <v>73</v>
      </c>
      <c r="K10" s="7" t="s">
        <v>178</v>
      </c>
      <c r="L10" s="34">
        <v>350000</v>
      </c>
      <c r="M10" s="34">
        <f t="shared" si="0"/>
        <v>297500</v>
      </c>
      <c r="N10" s="7">
        <v>2022</v>
      </c>
      <c r="O10" s="7">
        <v>2022</v>
      </c>
      <c r="P10" s="23"/>
      <c r="Q10" s="23"/>
      <c r="R10" s="23" t="s">
        <v>68</v>
      </c>
      <c r="S10" s="23"/>
      <c r="T10" s="23" t="s">
        <v>68</v>
      </c>
      <c r="U10" s="23"/>
      <c r="V10" s="23" t="s">
        <v>68</v>
      </c>
      <c r="W10" s="23"/>
      <c r="X10" s="23"/>
      <c r="Y10" s="7" t="s">
        <v>129</v>
      </c>
      <c r="Z10" s="7" t="s">
        <v>70</v>
      </c>
      <c r="AA10" s="29"/>
      <c r="AB10" s="29"/>
      <c r="AC10" s="29"/>
      <c r="AD10" s="29"/>
      <c r="AE10" s="29"/>
    </row>
    <row r="11" spans="1:31" x14ac:dyDescent="0.2">
      <c r="A11" s="23">
        <v>7</v>
      </c>
      <c r="B11" s="48" t="s">
        <v>93</v>
      </c>
      <c r="C11" s="7" t="s">
        <v>59</v>
      </c>
      <c r="D11" s="33">
        <v>70887403</v>
      </c>
      <c r="E11" s="40" t="s">
        <v>94</v>
      </c>
      <c r="F11" s="33">
        <v>600104176</v>
      </c>
      <c r="G11" s="7" t="s">
        <v>95</v>
      </c>
      <c r="H11" s="7" t="s">
        <v>58</v>
      </c>
      <c r="I11" s="7" t="s">
        <v>151</v>
      </c>
      <c r="J11" s="7" t="s">
        <v>59</v>
      </c>
      <c r="K11" s="7" t="s">
        <v>95</v>
      </c>
      <c r="L11" s="34">
        <v>500000</v>
      </c>
      <c r="M11" s="34">
        <f t="shared" si="0"/>
        <v>425000</v>
      </c>
      <c r="N11" s="7">
        <v>2022</v>
      </c>
      <c r="O11" s="7">
        <v>2023</v>
      </c>
      <c r="P11" s="7"/>
      <c r="Q11" s="23" t="s">
        <v>68</v>
      </c>
      <c r="R11" s="23" t="s">
        <v>68</v>
      </c>
      <c r="S11" s="7"/>
      <c r="T11" s="7"/>
      <c r="U11" s="7"/>
      <c r="V11" s="7"/>
      <c r="W11" s="7"/>
      <c r="X11" s="7"/>
      <c r="Y11" s="7" t="s">
        <v>69</v>
      </c>
      <c r="Z11" s="7" t="s">
        <v>70</v>
      </c>
      <c r="AA11" s="29"/>
      <c r="AB11" s="29"/>
      <c r="AC11" s="29"/>
      <c r="AD11" s="29"/>
      <c r="AE11" s="29"/>
    </row>
    <row r="12" spans="1:31" x14ac:dyDescent="0.2">
      <c r="A12" s="23">
        <v>8</v>
      </c>
      <c r="B12" s="7" t="s">
        <v>93</v>
      </c>
      <c r="C12" s="7" t="s">
        <v>59</v>
      </c>
      <c r="D12" s="33">
        <v>70887403</v>
      </c>
      <c r="E12" s="40" t="s">
        <v>94</v>
      </c>
      <c r="F12" s="33">
        <v>600104176</v>
      </c>
      <c r="G12" s="7" t="s">
        <v>96</v>
      </c>
      <c r="H12" s="7" t="s">
        <v>58</v>
      </c>
      <c r="I12" s="7" t="s">
        <v>151</v>
      </c>
      <c r="J12" s="7" t="s">
        <v>59</v>
      </c>
      <c r="K12" s="7" t="s">
        <v>96</v>
      </c>
      <c r="L12" s="34">
        <v>250000</v>
      </c>
      <c r="M12" s="34">
        <f t="shared" si="0"/>
        <v>212500</v>
      </c>
      <c r="N12" s="7">
        <v>2022</v>
      </c>
      <c r="O12" s="7">
        <v>2023</v>
      </c>
      <c r="P12" s="7"/>
      <c r="Q12" s="23" t="s">
        <v>68</v>
      </c>
      <c r="R12" s="23" t="s">
        <v>68</v>
      </c>
      <c r="S12" s="7"/>
      <c r="T12" s="7"/>
      <c r="U12" s="7"/>
      <c r="V12" s="7"/>
      <c r="W12" s="7"/>
      <c r="X12" s="7"/>
      <c r="Y12" s="7" t="s">
        <v>76</v>
      </c>
      <c r="Z12" s="7" t="s">
        <v>70</v>
      </c>
      <c r="AA12" s="29"/>
      <c r="AB12" s="29"/>
      <c r="AC12" s="29"/>
      <c r="AD12" s="29"/>
      <c r="AE12" s="29"/>
    </row>
    <row r="13" spans="1:31" x14ac:dyDescent="0.2">
      <c r="A13" s="23">
        <v>9</v>
      </c>
      <c r="B13" s="7" t="s">
        <v>93</v>
      </c>
      <c r="C13" s="7" t="s">
        <v>59</v>
      </c>
      <c r="D13" s="33">
        <v>70887403</v>
      </c>
      <c r="E13" s="40" t="s">
        <v>94</v>
      </c>
      <c r="F13" s="33">
        <v>600104176</v>
      </c>
      <c r="G13" s="7" t="s">
        <v>97</v>
      </c>
      <c r="H13" s="7" t="s">
        <v>58</v>
      </c>
      <c r="I13" s="7" t="s">
        <v>151</v>
      </c>
      <c r="J13" s="7" t="s">
        <v>59</v>
      </c>
      <c r="K13" s="7" t="s">
        <v>97</v>
      </c>
      <c r="L13" s="34">
        <v>550000</v>
      </c>
      <c r="M13" s="34">
        <f t="shared" si="0"/>
        <v>467500</v>
      </c>
      <c r="N13" s="7">
        <v>2022</v>
      </c>
      <c r="O13" s="7">
        <v>2023</v>
      </c>
      <c r="P13" s="7"/>
      <c r="Q13" s="7"/>
      <c r="R13" s="23" t="s">
        <v>68</v>
      </c>
      <c r="S13" s="23" t="s">
        <v>68</v>
      </c>
      <c r="T13" s="7"/>
      <c r="U13" s="7"/>
      <c r="V13" s="7"/>
      <c r="W13" s="7"/>
      <c r="X13" s="23" t="s">
        <v>68</v>
      </c>
      <c r="Y13" s="7" t="s">
        <v>69</v>
      </c>
      <c r="Z13" s="7" t="s">
        <v>70</v>
      </c>
      <c r="AA13" s="29"/>
      <c r="AB13" s="29"/>
      <c r="AC13" s="29"/>
      <c r="AD13" s="29"/>
      <c r="AE13" s="29"/>
    </row>
    <row r="14" spans="1:31" x14ac:dyDescent="0.2">
      <c r="A14" s="23">
        <v>10</v>
      </c>
      <c r="B14" s="7" t="s">
        <v>93</v>
      </c>
      <c r="C14" s="7" t="s">
        <v>59</v>
      </c>
      <c r="D14" s="33">
        <v>70887403</v>
      </c>
      <c r="E14" s="40" t="s">
        <v>94</v>
      </c>
      <c r="F14" s="33">
        <v>600104176</v>
      </c>
      <c r="G14" s="7" t="s">
        <v>98</v>
      </c>
      <c r="H14" s="7" t="s">
        <v>58</v>
      </c>
      <c r="I14" s="7" t="s">
        <v>151</v>
      </c>
      <c r="J14" s="7" t="s">
        <v>59</v>
      </c>
      <c r="K14" s="7" t="s">
        <v>98</v>
      </c>
      <c r="L14" s="34">
        <v>300000</v>
      </c>
      <c r="M14" s="34">
        <f t="shared" si="0"/>
        <v>255000</v>
      </c>
      <c r="N14" s="7">
        <v>2022</v>
      </c>
      <c r="O14" s="7">
        <v>2023</v>
      </c>
      <c r="P14" s="7"/>
      <c r="Q14" s="7"/>
      <c r="R14" s="23" t="s">
        <v>68</v>
      </c>
      <c r="S14" s="23" t="s">
        <v>68</v>
      </c>
      <c r="T14" s="7"/>
      <c r="U14" s="7"/>
      <c r="V14" s="7"/>
      <c r="W14" s="7"/>
      <c r="X14" s="23" t="s">
        <v>68</v>
      </c>
      <c r="Y14" s="7" t="s">
        <v>69</v>
      </c>
      <c r="Z14" s="7" t="s">
        <v>70</v>
      </c>
      <c r="AA14" s="29"/>
      <c r="AB14" s="29"/>
      <c r="AC14" s="29"/>
      <c r="AD14" s="29"/>
      <c r="AE14" s="29"/>
    </row>
    <row r="15" spans="1:31" x14ac:dyDescent="0.2">
      <c r="A15" s="23">
        <v>11</v>
      </c>
      <c r="B15" s="7" t="s">
        <v>93</v>
      </c>
      <c r="C15" s="7" t="s">
        <v>59</v>
      </c>
      <c r="D15" s="33">
        <v>70887403</v>
      </c>
      <c r="E15" s="40" t="s">
        <v>94</v>
      </c>
      <c r="F15" s="33">
        <v>600104176</v>
      </c>
      <c r="G15" s="7" t="s">
        <v>99</v>
      </c>
      <c r="H15" s="7" t="s">
        <v>58</v>
      </c>
      <c r="I15" s="7" t="s">
        <v>151</v>
      </c>
      <c r="J15" s="7" t="s">
        <v>59</v>
      </c>
      <c r="K15" s="7" t="s">
        <v>99</v>
      </c>
      <c r="L15" s="34">
        <v>100000</v>
      </c>
      <c r="M15" s="34">
        <f t="shared" si="0"/>
        <v>85000</v>
      </c>
      <c r="N15" s="7">
        <v>2022</v>
      </c>
      <c r="O15" s="7">
        <v>2023</v>
      </c>
      <c r="P15" s="23" t="s">
        <v>68</v>
      </c>
      <c r="Q15" s="23" t="s">
        <v>68</v>
      </c>
      <c r="R15" s="23" t="s">
        <v>68</v>
      </c>
      <c r="S15" s="23" t="s">
        <v>68</v>
      </c>
      <c r="T15" s="7"/>
      <c r="U15" s="7"/>
      <c r="V15" s="23" t="s">
        <v>68</v>
      </c>
      <c r="W15" s="23" t="s">
        <v>68</v>
      </c>
      <c r="X15" s="23" t="s">
        <v>68</v>
      </c>
      <c r="Y15" s="7" t="s">
        <v>69</v>
      </c>
      <c r="Z15" s="7" t="s">
        <v>70</v>
      </c>
      <c r="AA15" s="29"/>
      <c r="AB15" s="29"/>
      <c r="AC15" s="29"/>
      <c r="AD15" s="29"/>
      <c r="AE15" s="29"/>
    </row>
    <row r="16" spans="1:31" x14ac:dyDescent="0.2">
      <c r="A16" s="23">
        <v>12</v>
      </c>
      <c r="B16" s="7" t="s">
        <v>93</v>
      </c>
      <c r="C16" s="7" t="s">
        <v>59</v>
      </c>
      <c r="D16" s="33">
        <v>70887403</v>
      </c>
      <c r="E16" s="40" t="s">
        <v>94</v>
      </c>
      <c r="F16" s="33">
        <v>600104176</v>
      </c>
      <c r="G16" s="7" t="s">
        <v>100</v>
      </c>
      <c r="H16" s="7" t="s">
        <v>58</v>
      </c>
      <c r="I16" s="7" t="s">
        <v>151</v>
      </c>
      <c r="J16" s="7" t="s">
        <v>59</v>
      </c>
      <c r="K16" s="7" t="s">
        <v>230</v>
      </c>
      <c r="L16" s="34">
        <v>700000</v>
      </c>
      <c r="M16" s="34">
        <f t="shared" si="0"/>
        <v>595000</v>
      </c>
      <c r="N16" s="7">
        <v>2022</v>
      </c>
      <c r="O16" s="7">
        <v>2023</v>
      </c>
      <c r="P16" s="7"/>
      <c r="Q16" s="7"/>
      <c r="R16" s="23" t="s">
        <v>68</v>
      </c>
      <c r="S16" s="23" t="s">
        <v>68</v>
      </c>
      <c r="T16" s="23" t="s">
        <v>68</v>
      </c>
      <c r="U16" s="7"/>
      <c r="V16" s="7"/>
      <c r="W16" s="7"/>
      <c r="X16" s="23"/>
      <c r="Y16" s="7" t="s">
        <v>69</v>
      </c>
      <c r="Z16" s="7" t="s">
        <v>70</v>
      </c>
      <c r="AA16" s="29"/>
      <c r="AB16" s="29"/>
      <c r="AC16" s="29"/>
      <c r="AD16" s="29"/>
      <c r="AE16" s="29"/>
    </row>
    <row r="17" spans="1:31" x14ac:dyDescent="0.2">
      <c r="A17" s="23">
        <v>13</v>
      </c>
      <c r="B17" s="7" t="s">
        <v>93</v>
      </c>
      <c r="C17" s="7" t="s">
        <v>59</v>
      </c>
      <c r="D17" s="33">
        <v>70887403</v>
      </c>
      <c r="E17" s="40" t="s">
        <v>94</v>
      </c>
      <c r="F17" s="33">
        <v>600104176</v>
      </c>
      <c r="G17" s="7" t="s">
        <v>101</v>
      </c>
      <c r="H17" s="7" t="s">
        <v>58</v>
      </c>
      <c r="I17" s="7" t="s">
        <v>151</v>
      </c>
      <c r="J17" s="7" t="s">
        <v>59</v>
      </c>
      <c r="K17" s="7" t="s">
        <v>224</v>
      </c>
      <c r="L17" s="34">
        <v>300000</v>
      </c>
      <c r="M17" s="34">
        <f t="shared" si="0"/>
        <v>255000</v>
      </c>
      <c r="N17" s="7">
        <v>2021</v>
      </c>
      <c r="O17" s="7">
        <v>2022</v>
      </c>
      <c r="P17" s="7"/>
      <c r="Q17" s="7"/>
      <c r="R17" s="23"/>
      <c r="S17" s="23"/>
      <c r="T17" s="7"/>
      <c r="U17" s="7"/>
      <c r="V17" s="7"/>
      <c r="W17" s="7"/>
      <c r="X17" s="23"/>
      <c r="Y17" s="7" t="s">
        <v>76</v>
      </c>
      <c r="Z17" s="7" t="s">
        <v>70</v>
      </c>
      <c r="AA17" s="29"/>
      <c r="AB17" s="29"/>
      <c r="AC17" s="29"/>
      <c r="AD17" s="29"/>
      <c r="AE17" s="29"/>
    </row>
    <row r="18" spans="1:31" x14ac:dyDescent="0.2">
      <c r="A18" s="23">
        <v>14</v>
      </c>
      <c r="B18" s="7" t="s">
        <v>93</v>
      </c>
      <c r="C18" s="7" t="s">
        <v>59</v>
      </c>
      <c r="D18" s="33">
        <v>70887403</v>
      </c>
      <c r="E18" s="40" t="s">
        <v>94</v>
      </c>
      <c r="F18" s="33">
        <v>600104176</v>
      </c>
      <c r="G18" s="7" t="s">
        <v>206</v>
      </c>
      <c r="H18" s="7" t="s">
        <v>58</v>
      </c>
      <c r="I18" s="7" t="s">
        <v>151</v>
      </c>
      <c r="J18" s="7" t="s">
        <v>59</v>
      </c>
      <c r="K18" s="7" t="s">
        <v>207</v>
      </c>
      <c r="L18" s="34">
        <v>1500000</v>
      </c>
      <c r="M18" s="34">
        <f t="shared" si="0"/>
        <v>1275000</v>
      </c>
      <c r="N18" s="7">
        <v>2022</v>
      </c>
      <c r="O18" s="7">
        <v>2022</v>
      </c>
      <c r="P18" s="7"/>
      <c r="Q18" s="7"/>
      <c r="R18" s="23"/>
      <c r="S18" s="23"/>
      <c r="T18" s="23" t="s">
        <v>68</v>
      </c>
      <c r="U18" s="7"/>
      <c r="V18" s="7"/>
      <c r="W18" s="7"/>
      <c r="X18" s="23"/>
      <c r="Y18" s="7" t="s">
        <v>76</v>
      </c>
      <c r="Z18" s="7" t="s">
        <v>70</v>
      </c>
      <c r="AA18" s="29"/>
      <c r="AB18" s="29"/>
      <c r="AC18" s="29"/>
      <c r="AD18" s="29"/>
      <c r="AE18" s="29"/>
    </row>
    <row r="19" spans="1:31" x14ac:dyDescent="0.2">
      <c r="A19" s="23">
        <v>15</v>
      </c>
      <c r="B19" s="7" t="s">
        <v>93</v>
      </c>
      <c r="C19" s="7" t="s">
        <v>59</v>
      </c>
      <c r="D19" s="33">
        <v>70887403</v>
      </c>
      <c r="E19" s="40" t="s">
        <v>94</v>
      </c>
      <c r="F19" s="33">
        <v>600104176</v>
      </c>
      <c r="G19" s="7" t="s">
        <v>208</v>
      </c>
      <c r="H19" s="7" t="s">
        <v>58</v>
      </c>
      <c r="I19" s="7" t="s">
        <v>151</v>
      </c>
      <c r="J19" s="7" t="s">
        <v>59</v>
      </c>
      <c r="K19" s="7" t="s">
        <v>209</v>
      </c>
      <c r="L19" s="34">
        <v>2000000</v>
      </c>
      <c r="M19" s="34">
        <f t="shared" si="0"/>
        <v>1700000</v>
      </c>
      <c r="N19" s="7">
        <v>2022</v>
      </c>
      <c r="O19" s="7">
        <v>2022</v>
      </c>
      <c r="P19" s="7"/>
      <c r="Q19" s="7"/>
      <c r="R19" s="23" t="s">
        <v>68</v>
      </c>
      <c r="S19" s="23"/>
      <c r="T19" s="23" t="s">
        <v>68</v>
      </c>
      <c r="U19" s="7"/>
      <c r="V19" s="7"/>
      <c r="W19" s="7"/>
      <c r="X19" s="23"/>
      <c r="Y19" s="7" t="s">
        <v>76</v>
      </c>
      <c r="Z19" s="7" t="s">
        <v>70</v>
      </c>
      <c r="AA19" s="29"/>
      <c r="AB19" s="29"/>
      <c r="AC19" s="29"/>
      <c r="AD19" s="29"/>
      <c r="AE19" s="29"/>
    </row>
    <row r="20" spans="1:31" x14ac:dyDescent="0.2">
      <c r="A20" s="23">
        <v>16</v>
      </c>
      <c r="B20" s="48" t="s">
        <v>102</v>
      </c>
      <c r="C20" s="7" t="s">
        <v>103</v>
      </c>
      <c r="D20" s="33">
        <v>70984956</v>
      </c>
      <c r="E20" s="44">
        <v>102642419</v>
      </c>
      <c r="F20" s="33">
        <v>650043766</v>
      </c>
      <c r="G20" s="7" t="s">
        <v>104</v>
      </c>
      <c r="H20" s="7" t="s">
        <v>58</v>
      </c>
      <c r="I20" s="7" t="s">
        <v>151</v>
      </c>
      <c r="J20" s="7" t="s">
        <v>103</v>
      </c>
      <c r="K20" s="7" t="s">
        <v>105</v>
      </c>
      <c r="L20" s="34">
        <v>750000</v>
      </c>
      <c r="M20" s="34">
        <f t="shared" si="0"/>
        <v>637500</v>
      </c>
      <c r="N20" s="7">
        <v>2021</v>
      </c>
      <c r="O20" s="7">
        <v>2023</v>
      </c>
      <c r="P20" s="23" t="s">
        <v>68</v>
      </c>
      <c r="Q20" s="23" t="s">
        <v>68</v>
      </c>
      <c r="R20" s="23" t="s">
        <v>68</v>
      </c>
      <c r="S20" s="23" t="s">
        <v>68</v>
      </c>
      <c r="T20" s="7"/>
      <c r="U20" s="7"/>
      <c r="V20" s="7"/>
      <c r="W20" s="7"/>
      <c r="X20" s="23"/>
      <c r="Y20" s="7" t="s">
        <v>69</v>
      </c>
      <c r="Z20" s="7" t="s">
        <v>70</v>
      </c>
      <c r="AA20" s="29"/>
      <c r="AB20" s="29"/>
      <c r="AC20" s="29"/>
      <c r="AD20" s="29"/>
      <c r="AE20" s="29"/>
    </row>
    <row r="21" spans="1:31" x14ac:dyDescent="0.2">
      <c r="A21" s="23">
        <v>17</v>
      </c>
      <c r="B21" s="7" t="s">
        <v>102</v>
      </c>
      <c r="C21" s="7" t="s">
        <v>103</v>
      </c>
      <c r="D21" s="33">
        <v>70984956</v>
      </c>
      <c r="E21" s="44">
        <v>102642419</v>
      </c>
      <c r="F21" s="33">
        <v>650043766</v>
      </c>
      <c r="G21" s="7" t="s">
        <v>106</v>
      </c>
      <c r="H21" s="7" t="s">
        <v>58</v>
      </c>
      <c r="I21" s="7" t="s">
        <v>151</v>
      </c>
      <c r="J21" s="7" t="s">
        <v>103</v>
      </c>
      <c r="K21" s="7" t="s">
        <v>232</v>
      </c>
      <c r="L21" s="34">
        <v>500000</v>
      </c>
      <c r="M21" s="34">
        <f t="shared" si="0"/>
        <v>425000</v>
      </c>
      <c r="N21" s="7">
        <v>2021</v>
      </c>
      <c r="O21" s="7">
        <v>2023</v>
      </c>
      <c r="P21" s="23" t="s">
        <v>68</v>
      </c>
      <c r="Q21" s="7"/>
      <c r="R21" s="23" t="s">
        <v>68</v>
      </c>
      <c r="S21" s="23" t="s">
        <v>68</v>
      </c>
      <c r="T21" s="23" t="s">
        <v>68</v>
      </c>
      <c r="U21" s="7"/>
      <c r="V21" s="7"/>
      <c r="W21" s="7"/>
      <c r="X21" s="23" t="s">
        <v>68</v>
      </c>
      <c r="Y21" s="7" t="s">
        <v>69</v>
      </c>
      <c r="Z21" s="7" t="s">
        <v>70</v>
      </c>
      <c r="AA21" s="29"/>
      <c r="AB21" s="29"/>
      <c r="AC21" s="29"/>
      <c r="AD21" s="29"/>
      <c r="AE21" s="29"/>
    </row>
    <row r="22" spans="1:31" x14ac:dyDescent="0.2">
      <c r="A22" s="23">
        <v>18</v>
      </c>
      <c r="B22" s="48" t="s">
        <v>107</v>
      </c>
      <c r="C22" s="7" t="s">
        <v>59</v>
      </c>
      <c r="D22" s="33">
        <v>70888248</v>
      </c>
      <c r="E22" s="45" t="s">
        <v>108</v>
      </c>
      <c r="F22" s="33">
        <v>600104184</v>
      </c>
      <c r="G22" s="7" t="s">
        <v>109</v>
      </c>
      <c r="H22" s="7" t="s">
        <v>58</v>
      </c>
      <c r="I22" s="7" t="s">
        <v>151</v>
      </c>
      <c r="J22" s="7" t="s">
        <v>59</v>
      </c>
      <c r="K22" s="7" t="s">
        <v>110</v>
      </c>
      <c r="L22" s="34">
        <v>850000</v>
      </c>
      <c r="M22" s="34">
        <f t="shared" si="0"/>
        <v>722500</v>
      </c>
      <c r="N22" s="7">
        <v>2022</v>
      </c>
      <c r="O22" s="7">
        <v>2023</v>
      </c>
      <c r="P22" s="23"/>
      <c r="Q22" s="7"/>
      <c r="R22" s="23" t="s">
        <v>68</v>
      </c>
      <c r="S22" s="23" t="s">
        <v>68</v>
      </c>
      <c r="T22" s="23"/>
      <c r="U22" s="7"/>
      <c r="V22" s="7"/>
      <c r="W22" s="7"/>
      <c r="X22" s="23" t="s">
        <v>68</v>
      </c>
      <c r="Y22" s="7" t="s">
        <v>69</v>
      </c>
      <c r="Z22" s="7" t="s">
        <v>70</v>
      </c>
      <c r="AA22" s="29"/>
      <c r="AB22" s="29"/>
      <c r="AC22" s="29"/>
      <c r="AD22" s="29"/>
      <c r="AE22" s="29"/>
    </row>
    <row r="23" spans="1:31" x14ac:dyDescent="0.2">
      <c r="A23" s="23">
        <v>19</v>
      </c>
      <c r="B23" s="7" t="s">
        <v>107</v>
      </c>
      <c r="C23" s="7" t="s">
        <v>59</v>
      </c>
      <c r="D23" s="33">
        <v>70888248</v>
      </c>
      <c r="E23" s="40" t="s">
        <v>108</v>
      </c>
      <c r="F23" s="33">
        <v>600104184</v>
      </c>
      <c r="G23" s="7" t="s">
        <v>111</v>
      </c>
      <c r="H23" s="7" t="s">
        <v>58</v>
      </c>
      <c r="I23" s="7" t="s">
        <v>151</v>
      </c>
      <c r="J23" s="7" t="s">
        <v>59</v>
      </c>
      <c r="K23" s="7" t="s">
        <v>111</v>
      </c>
      <c r="L23" s="34">
        <v>950000</v>
      </c>
      <c r="M23" s="34">
        <f t="shared" si="0"/>
        <v>807500</v>
      </c>
      <c r="N23" s="7">
        <v>2022</v>
      </c>
      <c r="O23" s="7">
        <v>2023</v>
      </c>
      <c r="P23" s="23"/>
      <c r="Q23" s="23" t="s">
        <v>68</v>
      </c>
      <c r="R23" s="23" t="s">
        <v>68</v>
      </c>
      <c r="S23" s="23"/>
      <c r="T23" s="23"/>
      <c r="U23" s="7"/>
      <c r="V23" s="7"/>
      <c r="W23" s="7"/>
      <c r="X23" s="23"/>
      <c r="Y23" s="7" t="s">
        <v>76</v>
      </c>
      <c r="Z23" s="7" t="s">
        <v>70</v>
      </c>
      <c r="AA23" s="29"/>
      <c r="AB23" s="29"/>
      <c r="AC23" s="29"/>
      <c r="AD23" s="29"/>
      <c r="AE23" s="29"/>
    </row>
    <row r="24" spans="1:31" x14ac:dyDescent="0.2">
      <c r="A24" s="23">
        <v>20</v>
      </c>
      <c r="B24" s="7" t="s">
        <v>107</v>
      </c>
      <c r="C24" s="7" t="s">
        <v>59</v>
      </c>
      <c r="D24" s="33">
        <v>70888248</v>
      </c>
      <c r="E24" s="40" t="s">
        <v>108</v>
      </c>
      <c r="F24" s="33">
        <v>600104184</v>
      </c>
      <c r="G24" s="7" t="s">
        <v>112</v>
      </c>
      <c r="H24" s="7" t="s">
        <v>58</v>
      </c>
      <c r="I24" s="7" t="s">
        <v>151</v>
      </c>
      <c r="J24" s="7" t="s">
        <v>59</v>
      </c>
      <c r="K24" s="7" t="s">
        <v>229</v>
      </c>
      <c r="L24" s="34">
        <v>1000000</v>
      </c>
      <c r="M24" s="34">
        <f t="shared" si="0"/>
        <v>850000</v>
      </c>
      <c r="N24" s="7">
        <v>2021</v>
      </c>
      <c r="O24" s="7">
        <v>2022</v>
      </c>
      <c r="P24" s="23"/>
      <c r="Q24" s="7"/>
      <c r="R24" s="23" t="s">
        <v>68</v>
      </c>
      <c r="S24" s="23" t="s">
        <v>68</v>
      </c>
      <c r="T24" s="23" t="s">
        <v>68</v>
      </c>
      <c r="U24" s="7"/>
      <c r="V24" s="7"/>
      <c r="W24" s="23" t="s">
        <v>68</v>
      </c>
      <c r="X24" s="23"/>
      <c r="Y24" s="7" t="s">
        <v>69</v>
      </c>
      <c r="Z24" s="7" t="s">
        <v>70</v>
      </c>
      <c r="AA24" s="29"/>
      <c r="AB24" s="29"/>
      <c r="AC24" s="29"/>
      <c r="AD24" s="29"/>
      <c r="AE24" s="29"/>
    </row>
    <row r="25" spans="1:31" x14ac:dyDescent="0.2">
      <c r="A25" s="23">
        <v>21</v>
      </c>
      <c r="B25" s="48" t="s">
        <v>123</v>
      </c>
      <c r="C25" s="7" t="s">
        <v>124</v>
      </c>
      <c r="D25" s="41">
        <v>70987041</v>
      </c>
      <c r="E25" s="41">
        <v>102142181</v>
      </c>
      <c r="F25" s="41">
        <v>600090396</v>
      </c>
      <c r="G25" s="7" t="s">
        <v>130</v>
      </c>
      <c r="H25" s="7" t="s">
        <v>58</v>
      </c>
      <c r="I25" s="7" t="s">
        <v>151</v>
      </c>
      <c r="J25" s="7" t="s">
        <v>124</v>
      </c>
      <c r="K25" s="7" t="s">
        <v>131</v>
      </c>
      <c r="L25" s="34">
        <v>800000</v>
      </c>
      <c r="M25" s="34">
        <f t="shared" si="0"/>
        <v>680000</v>
      </c>
      <c r="N25" s="7">
        <v>2021</v>
      </c>
      <c r="O25" s="7">
        <v>2023</v>
      </c>
      <c r="P25" s="23" t="s">
        <v>68</v>
      </c>
      <c r="Q25" s="23" t="s">
        <v>68</v>
      </c>
      <c r="R25" s="23" t="s">
        <v>68</v>
      </c>
      <c r="S25" s="23"/>
      <c r="T25" s="23"/>
      <c r="U25" s="7"/>
      <c r="V25" s="23" t="s">
        <v>68</v>
      </c>
      <c r="W25" s="23" t="s">
        <v>68</v>
      </c>
      <c r="X25" s="23"/>
      <c r="Y25" s="7" t="s">
        <v>69</v>
      </c>
      <c r="Z25" s="7" t="s">
        <v>70</v>
      </c>
      <c r="AA25" s="29"/>
      <c r="AB25" s="29"/>
      <c r="AC25" s="29"/>
      <c r="AD25" s="29"/>
      <c r="AE25" s="29"/>
    </row>
    <row r="26" spans="1:31" x14ac:dyDescent="0.2">
      <c r="A26" s="23">
        <v>22</v>
      </c>
      <c r="B26" s="48" t="s">
        <v>135</v>
      </c>
      <c r="C26" s="7" t="s">
        <v>136</v>
      </c>
      <c r="D26" s="33">
        <v>71008934</v>
      </c>
      <c r="E26" s="33">
        <v>2642397</v>
      </c>
      <c r="F26" s="33">
        <v>650051866</v>
      </c>
      <c r="G26" s="7" t="s">
        <v>137</v>
      </c>
      <c r="H26" s="7" t="s">
        <v>58</v>
      </c>
      <c r="I26" s="7" t="s">
        <v>151</v>
      </c>
      <c r="J26" s="7" t="s">
        <v>136</v>
      </c>
      <c r="K26" s="7" t="s">
        <v>137</v>
      </c>
      <c r="L26" s="34">
        <v>158000</v>
      </c>
      <c r="M26" s="34">
        <f t="shared" si="0"/>
        <v>134300</v>
      </c>
      <c r="N26" s="7">
        <v>2022</v>
      </c>
      <c r="O26" s="7">
        <v>2023</v>
      </c>
      <c r="P26" s="23"/>
      <c r="Q26" s="23" t="s">
        <v>68</v>
      </c>
      <c r="R26" s="23" t="s">
        <v>68</v>
      </c>
      <c r="S26" s="23" t="s">
        <v>68</v>
      </c>
      <c r="T26" s="23" t="s">
        <v>68</v>
      </c>
      <c r="U26" s="7"/>
      <c r="V26" s="7"/>
      <c r="W26" s="23" t="s">
        <v>68</v>
      </c>
      <c r="X26" s="23"/>
      <c r="Y26" s="7" t="s">
        <v>129</v>
      </c>
      <c r="Z26" s="7" t="s">
        <v>70</v>
      </c>
      <c r="AA26" s="29"/>
      <c r="AB26" s="29"/>
      <c r="AC26" s="29"/>
      <c r="AD26" s="29"/>
      <c r="AE26" s="29"/>
    </row>
    <row r="27" spans="1:31" x14ac:dyDescent="0.2">
      <c r="A27" s="23">
        <v>23</v>
      </c>
      <c r="B27" s="7" t="s">
        <v>135</v>
      </c>
      <c r="C27" s="7" t="s">
        <v>136</v>
      </c>
      <c r="D27" s="33">
        <v>71008934</v>
      </c>
      <c r="E27" s="33">
        <v>2642397</v>
      </c>
      <c r="F27" s="33">
        <v>650051866</v>
      </c>
      <c r="G27" s="7" t="s">
        <v>138</v>
      </c>
      <c r="H27" s="7" t="s">
        <v>58</v>
      </c>
      <c r="I27" s="7" t="s">
        <v>151</v>
      </c>
      <c r="J27" s="7" t="s">
        <v>136</v>
      </c>
      <c r="K27" s="7" t="s">
        <v>138</v>
      </c>
      <c r="L27" s="34">
        <v>2400000</v>
      </c>
      <c r="M27" s="34">
        <f t="shared" si="0"/>
        <v>2040000</v>
      </c>
      <c r="N27" s="7">
        <v>2022</v>
      </c>
      <c r="O27" s="7">
        <v>2023</v>
      </c>
      <c r="P27" s="23" t="s">
        <v>68</v>
      </c>
      <c r="Q27" s="7"/>
      <c r="R27" s="23" t="s">
        <v>68</v>
      </c>
      <c r="S27" s="23"/>
      <c r="T27" s="23"/>
      <c r="U27" s="7"/>
      <c r="V27" s="23" t="s">
        <v>68</v>
      </c>
      <c r="W27" s="23" t="s">
        <v>68</v>
      </c>
      <c r="X27" s="23"/>
      <c r="Y27" s="7" t="s">
        <v>69</v>
      </c>
      <c r="Z27" s="7" t="s">
        <v>70</v>
      </c>
      <c r="AA27" s="29"/>
      <c r="AB27" s="29"/>
      <c r="AC27" s="29"/>
      <c r="AD27" s="29"/>
      <c r="AE27" s="29"/>
    </row>
    <row r="28" spans="1:31" x14ac:dyDescent="0.2">
      <c r="A28" s="23">
        <v>24</v>
      </c>
      <c r="B28" s="7" t="s">
        <v>135</v>
      </c>
      <c r="C28" s="7" t="s">
        <v>136</v>
      </c>
      <c r="D28" s="33">
        <v>71008934</v>
      </c>
      <c r="E28" s="33">
        <v>2642397</v>
      </c>
      <c r="F28" s="33">
        <v>650051866</v>
      </c>
      <c r="G28" s="7" t="s">
        <v>139</v>
      </c>
      <c r="H28" s="7" t="s">
        <v>58</v>
      </c>
      <c r="I28" s="7" t="s">
        <v>151</v>
      </c>
      <c r="J28" s="7" t="s">
        <v>136</v>
      </c>
      <c r="K28" s="7" t="s">
        <v>140</v>
      </c>
      <c r="L28" s="34">
        <v>380000</v>
      </c>
      <c r="M28" s="34">
        <f t="shared" si="0"/>
        <v>323000</v>
      </c>
      <c r="N28" s="7">
        <v>2022</v>
      </c>
      <c r="O28" s="7">
        <v>2023</v>
      </c>
      <c r="P28" s="23"/>
      <c r="Q28" s="7"/>
      <c r="R28" s="23"/>
      <c r="S28" s="23" t="s">
        <v>68</v>
      </c>
      <c r="T28" s="23"/>
      <c r="U28" s="7"/>
      <c r="V28" s="7"/>
      <c r="W28" s="7"/>
      <c r="X28" s="23" t="s">
        <v>68</v>
      </c>
      <c r="Y28" s="7" t="s">
        <v>69</v>
      </c>
      <c r="Z28" s="7" t="s">
        <v>70</v>
      </c>
      <c r="AA28" s="29"/>
      <c r="AB28" s="29"/>
      <c r="AC28" s="29"/>
      <c r="AD28" s="29"/>
      <c r="AE28" s="29"/>
    </row>
    <row r="29" spans="1:31" x14ac:dyDescent="0.2">
      <c r="A29" s="23">
        <v>25</v>
      </c>
      <c r="B29" s="7" t="s">
        <v>135</v>
      </c>
      <c r="C29" s="7" t="s">
        <v>136</v>
      </c>
      <c r="D29" s="33">
        <v>71008934</v>
      </c>
      <c r="E29" s="33">
        <v>2642397</v>
      </c>
      <c r="F29" s="33">
        <v>650051866</v>
      </c>
      <c r="G29" s="7" t="s">
        <v>142</v>
      </c>
      <c r="H29" s="7" t="s">
        <v>58</v>
      </c>
      <c r="I29" s="7" t="s">
        <v>151</v>
      </c>
      <c r="J29" s="7" t="s">
        <v>136</v>
      </c>
      <c r="K29" s="7" t="s">
        <v>141</v>
      </c>
      <c r="L29" s="34">
        <v>102000</v>
      </c>
      <c r="M29" s="34">
        <f t="shared" si="0"/>
        <v>86700</v>
      </c>
      <c r="N29" s="7">
        <v>2022</v>
      </c>
      <c r="O29" s="7">
        <v>2023</v>
      </c>
      <c r="P29" s="23" t="s">
        <v>68</v>
      </c>
      <c r="Q29" s="23" t="s">
        <v>68</v>
      </c>
      <c r="R29" s="23" t="s">
        <v>68</v>
      </c>
      <c r="S29" s="23" t="s">
        <v>68</v>
      </c>
      <c r="T29" s="23"/>
      <c r="U29" s="7"/>
      <c r="V29" s="7"/>
      <c r="W29" s="23" t="s">
        <v>68</v>
      </c>
      <c r="X29" s="23" t="s">
        <v>68</v>
      </c>
      <c r="Y29" s="7" t="s">
        <v>129</v>
      </c>
      <c r="Z29" s="7" t="s">
        <v>70</v>
      </c>
      <c r="AA29" s="29"/>
      <c r="AB29" s="29"/>
      <c r="AC29" s="29"/>
      <c r="AD29" s="29"/>
      <c r="AE29" s="29"/>
    </row>
    <row r="30" spans="1:31" x14ac:dyDescent="0.2">
      <c r="A30" s="23">
        <v>26</v>
      </c>
      <c r="B30" s="7" t="s">
        <v>135</v>
      </c>
      <c r="C30" s="7" t="s">
        <v>136</v>
      </c>
      <c r="D30" s="33">
        <v>71008934</v>
      </c>
      <c r="E30" s="33">
        <v>2642397</v>
      </c>
      <c r="F30" s="33">
        <v>650051866</v>
      </c>
      <c r="G30" s="7" t="s">
        <v>146</v>
      </c>
      <c r="H30" s="7" t="s">
        <v>58</v>
      </c>
      <c r="I30" s="7" t="s">
        <v>151</v>
      </c>
      <c r="J30" s="7" t="s">
        <v>136</v>
      </c>
      <c r="K30" s="7" t="s">
        <v>243</v>
      </c>
      <c r="L30" s="34">
        <v>680000</v>
      </c>
      <c r="M30" s="34">
        <f t="shared" si="0"/>
        <v>578000</v>
      </c>
      <c r="N30" s="7">
        <v>2022</v>
      </c>
      <c r="O30" s="7">
        <v>2023</v>
      </c>
      <c r="P30" s="23" t="s">
        <v>68</v>
      </c>
      <c r="Q30" s="23" t="s">
        <v>68</v>
      </c>
      <c r="R30" s="23"/>
      <c r="S30" s="23"/>
      <c r="T30" s="23"/>
      <c r="U30" s="7"/>
      <c r="V30" s="23" t="s">
        <v>68</v>
      </c>
      <c r="W30" s="23" t="s">
        <v>68</v>
      </c>
      <c r="X30" s="23"/>
      <c r="Y30" s="7" t="s">
        <v>129</v>
      </c>
      <c r="Z30" s="7" t="s">
        <v>70</v>
      </c>
      <c r="AA30" s="29"/>
      <c r="AB30" s="29"/>
      <c r="AC30" s="29"/>
      <c r="AD30" s="29"/>
      <c r="AE30" s="29"/>
    </row>
    <row r="31" spans="1:31" x14ac:dyDescent="0.2">
      <c r="A31" s="23">
        <v>27</v>
      </c>
      <c r="B31" s="7" t="s">
        <v>135</v>
      </c>
      <c r="C31" s="7" t="s">
        <v>136</v>
      </c>
      <c r="D31" s="33">
        <v>71008934</v>
      </c>
      <c r="E31" s="33">
        <v>2642397</v>
      </c>
      <c r="F31" s="33">
        <v>650051866</v>
      </c>
      <c r="G31" s="7" t="s">
        <v>148</v>
      </c>
      <c r="H31" s="7" t="s">
        <v>58</v>
      </c>
      <c r="I31" s="7" t="s">
        <v>151</v>
      </c>
      <c r="J31" s="7" t="s">
        <v>136</v>
      </c>
      <c r="K31" s="7" t="s">
        <v>227</v>
      </c>
      <c r="L31" s="34">
        <v>4000000</v>
      </c>
      <c r="M31" s="34">
        <f t="shared" si="0"/>
        <v>3400000</v>
      </c>
      <c r="N31" s="7">
        <v>2022</v>
      </c>
      <c r="O31" s="7">
        <v>2025</v>
      </c>
      <c r="P31" s="23" t="s">
        <v>68</v>
      </c>
      <c r="Q31" s="23" t="s">
        <v>68</v>
      </c>
      <c r="R31" s="23" t="s">
        <v>68</v>
      </c>
      <c r="S31" s="23" t="s">
        <v>68</v>
      </c>
      <c r="T31" s="23" t="s">
        <v>68</v>
      </c>
      <c r="U31" s="23" t="s">
        <v>68</v>
      </c>
      <c r="V31" s="7"/>
      <c r="W31" s="23" t="s">
        <v>68</v>
      </c>
      <c r="X31" s="23" t="s">
        <v>68</v>
      </c>
      <c r="Y31" s="7" t="s">
        <v>129</v>
      </c>
      <c r="Z31" s="7" t="s">
        <v>70</v>
      </c>
      <c r="AA31" s="29"/>
      <c r="AB31" s="29"/>
      <c r="AC31" s="29"/>
      <c r="AD31" s="29"/>
      <c r="AE31" s="29"/>
    </row>
    <row r="32" spans="1:31" x14ac:dyDescent="0.2">
      <c r="A32" s="23">
        <v>28</v>
      </c>
      <c r="B32" s="7" t="s">
        <v>135</v>
      </c>
      <c r="C32" s="7" t="s">
        <v>136</v>
      </c>
      <c r="D32" s="33">
        <v>71008934</v>
      </c>
      <c r="E32" s="33">
        <v>2642397</v>
      </c>
      <c r="F32" s="33">
        <v>650051866</v>
      </c>
      <c r="G32" s="7" t="s">
        <v>149</v>
      </c>
      <c r="H32" s="7" t="s">
        <v>58</v>
      </c>
      <c r="I32" s="7" t="s">
        <v>151</v>
      </c>
      <c r="J32" s="7" t="s">
        <v>136</v>
      </c>
      <c r="K32" s="7" t="s">
        <v>228</v>
      </c>
      <c r="L32" s="34">
        <v>1500000</v>
      </c>
      <c r="M32" s="34">
        <f t="shared" si="0"/>
        <v>1275000</v>
      </c>
      <c r="N32" s="7">
        <v>2022</v>
      </c>
      <c r="O32" s="7">
        <v>2023</v>
      </c>
      <c r="P32" s="23" t="s">
        <v>68</v>
      </c>
      <c r="Q32" s="23" t="s">
        <v>68</v>
      </c>
      <c r="R32" s="23" t="s">
        <v>68</v>
      </c>
      <c r="S32" s="23" t="s">
        <v>68</v>
      </c>
      <c r="T32" s="23" t="s">
        <v>68</v>
      </c>
      <c r="U32" s="23"/>
      <c r="V32" s="7"/>
      <c r="W32" s="23" t="s">
        <v>68</v>
      </c>
      <c r="X32" s="23" t="s">
        <v>68</v>
      </c>
      <c r="Y32" s="7" t="s">
        <v>129</v>
      </c>
      <c r="Z32" s="7" t="s">
        <v>176</v>
      </c>
      <c r="AA32" s="29"/>
      <c r="AB32" s="29"/>
      <c r="AC32" s="29"/>
      <c r="AD32" s="29"/>
      <c r="AE32" s="29"/>
    </row>
    <row r="33" spans="1:31" x14ac:dyDescent="0.2">
      <c r="A33" s="23">
        <v>29</v>
      </c>
      <c r="B33" s="7" t="s">
        <v>135</v>
      </c>
      <c r="C33" s="7" t="s">
        <v>136</v>
      </c>
      <c r="D33" s="33">
        <v>71008934</v>
      </c>
      <c r="E33" s="33">
        <v>2642397</v>
      </c>
      <c r="F33" s="33">
        <v>650051866</v>
      </c>
      <c r="G33" s="7" t="s">
        <v>150</v>
      </c>
      <c r="H33" s="7" t="s">
        <v>58</v>
      </c>
      <c r="I33" s="7" t="s">
        <v>151</v>
      </c>
      <c r="J33" s="7" t="s">
        <v>136</v>
      </c>
      <c r="K33" s="7" t="s">
        <v>150</v>
      </c>
      <c r="L33" s="34">
        <v>150000</v>
      </c>
      <c r="M33" s="34">
        <f t="shared" si="0"/>
        <v>127500</v>
      </c>
      <c r="N33" s="7">
        <v>2022</v>
      </c>
      <c r="O33" s="7">
        <v>2023</v>
      </c>
      <c r="P33" s="23"/>
      <c r="Q33" s="23"/>
      <c r="R33" s="23" t="s">
        <v>68</v>
      </c>
      <c r="S33" s="23"/>
      <c r="T33" s="23" t="s">
        <v>68</v>
      </c>
      <c r="U33" s="23"/>
      <c r="V33" s="23" t="s">
        <v>68</v>
      </c>
      <c r="W33" s="23" t="s">
        <v>68</v>
      </c>
      <c r="X33" s="23"/>
      <c r="Y33" s="7" t="s">
        <v>129</v>
      </c>
      <c r="Z33" s="7" t="s">
        <v>70</v>
      </c>
      <c r="AA33" s="29"/>
      <c r="AB33" s="29"/>
      <c r="AC33" s="29"/>
      <c r="AD33" s="29"/>
      <c r="AE33" s="29"/>
    </row>
    <row r="34" spans="1:31" x14ac:dyDescent="0.2">
      <c r="A34" s="23">
        <v>30</v>
      </c>
      <c r="B34" s="7" t="s">
        <v>135</v>
      </c>
      <c r="C34" s="7" t="s">
        <v>136</v>
      </c>
      <c r="D34" s="33">
        <v>71008934</v>
      </c>
      <c r="E34" s="33">
        <v>2642397</v>
      </c>
      <c r="F34" s="33">
        <v>650051866</v>
      </c>
      <c r="G34" s="7" t="s">
        <v>217</v>
      </c>
      <c r="H34" s="7" t="s">
        <v>58</v>
      </c>
      <c r="I34" s="7" t="s">
        <v>151</v>
      </c>
      <c r="J34" s="7" t="s">
        <v>136</v>
      </c>
      <c r="K34" s="7" t="s">
        <v>217</v>
      </c>
      <c r="L34" s="34">
        <v>180000</v>
      </c>
      <c r="M34" s="34">
        <f t="shared" si="0"/>
        <v>153000</v>
      </c>
      <c r="N34" s="7">
        <v>2022</v>
      </c>
      <c r="O34" s="7">
        <v>2022</v>
      </c>
      <c r="P34" s="23"/>
      <c r="Q34" s="23" t="s">
        <v>68</v>
      </c>
      <c r="R34" s="23" t="s">
        <v>68</v>
      </c>
      <c r="S34" s="23"/>
      <c r="T34" s="23"/>
      <c r="U34" s="23"/>
      <c r="V34" s="23" t="s">
        <v>68</v>
      </c>
      <c r="W34" s="23"/>
      <c r="X34" s="23"/>
      <c r="Y34" s="7" t="s">
        <v>129</v>
      </c>
      <c r="Z34" s="7" t="s">
        <v>70</v>
      </c>
      <c r="AA34" s="29"/>
      <c r="AB34" s="29"/>
      <c r="AC34" s="29"/>
      <c r="AD34" s="29"/>
      <c r="AE34" s="29"/>
    </row>
    <row r="35" spans="1:31" x14ac:dyDescent="0.2">
      <c r="A35" s="23">
        <v>31</v>
      </c>
      <c r="B35" s="48" t="s">
        <v>156</v>
      </c>
      <c r="C35" s="7" t="s">
        <v>151</v>
      </c>
      <c r="D35" s="46" t="s">
        <v>157</v>
      </c>
      <c r="E35" s="42" t="s">
        <v>157</v>
      </c>
      <c r="F35" s="33">
        <v>600104231</v>
      </c>
      <c r="G35" s="7" t="s">
        <v>158</v>
      </c>
      <c r="H35" s="7" t="s">
        <v>58</v>
      </c>
      <c r="I35" s="7" t="s">
        <v>151</v>
      </c>
      <c r="J35" s="7" t="s">
        <v>151</v>
      </c>
      <c r="K35" s="7" t="s">
        <v>158</v>
      </c>
      <c r="L35" s="34">
        <v>350000</v>
      </c>
      <c r="M35" s="34">
        <f t="shared" si="0"/>
        <v>297500</v>
      </c>
      <c r="N35" s="7">
        <v>2022</v>
      </c>
      <c r="O35" s="7">
        <v>2023</v>
      </c>
      <c r="P35" s="23"/>
      <c r="Q35" s="23" t="s">
        <v>68</v>
      </c>
      <c r="R35" s="23" t="s">
        <v>68</v>
      </c>
      <c r="S35" s="23"/>
      <c r="T35" s="23"/>
      <c r="U35" s="23"/>
      <c r="V35" s="23"/>
      <c r="W35" s="23"/>
      <c r="X35" s="23"/>
      <c r="Y35" s="7" t="s">
        <v>129</v>
      </c>
      <c r="Z35" s="7" t="s">
        <v>70</v>
      </c>
      <c r="AA35" s="29"/>
      <c r="AB35" s="29"/>
      <c r="AC35" s="29"/>
      <c r="AD35" s="29"/>
      <c r="AE35" s="29"/>
    </row>
    <row r="36" spans="1:31" x14ac:dyDescent="0.2">
      <c r="A36" s="23">
        <v>32</v>
      </c>
      <c r="B36" s="7" t="s">
        <v>156</v>
      </c>
      <c r="C36" s="7" t="s">
        <v>151</v>
      </c>
      <c r="D36" s="42" t="s">
        <v>157</v>
      </c>
      <c r="E36" s="42" t="s">
        <v>157</v>
      </c>
      <c r="F36" s="33">
        <v>600104231</v>
      </c>
      <c r="G36" s="7" t="s">
        <v>159</v>
      </c>
      <c r="H36" s="7" t="s">
        <v>58</v>
      </c>
      <c r="I36" s="7" t="s">
        <v>151</v>
      </c>
      <c r="J36" s="7" t="s">
        <v>151</v>
      </c>
      <c r="K36" s="7" t="s">
        <v>159</v>
      </c>
      <c r="L36" s="34">
        <v>500000</v>
      </c>
      <c r="M36" s="34">
        <f t="shared" si="0"/>
        <v>425000</v>
      </c>
      <c r="N36" s="7">
        <v>2022</v>
      </c>
      <c r="O36" s="7">
        <v>2024</v>
      </c>
      <c r="P36" s="23"/>
      <c r="Q36" s="23"/>
      <c r="R36" s="23" t="s">
        <v>68</v>
      </c>
      <c r="S36" s="23" t="s">
        <v>68</v>
      </c>
      <c r="T36" s="23"/>
      <c r="U36" s="23"/>
      <c r="V36" s="23"/>
      <c r="W36" s="23"/>
      <c r="X36" s="23"/>
      <c r="Y36" s="7" t="s">
        <v>76</v>
      </c>
      <c r="Z36" s="7" t="s">
        <v>70</v>
      </c>
      <c r="AA36" s="29"/>
      <c r="AB36" s="29"/>
      <c r="AC36" s="29"/>
      <c r="AD36" s="29"/>
      <c r="AE36" s="29"/>
    </row>
    <row r="37" spans="1:31" x14ac:dyDescent="0.2">
      <c r="A37" s="23">
        <v>33</v>
      </c>
      <c r="B37" s="7" t="s">
        <v>156</v>
      </c>
      <c r="C37" s="7" t="s">
        <v>151</v>
      </c>
      <c r="D37" s="42" t="s">
        <v>157</v>
      </c>
      <c r="E37" s="42" t="s">
        <v>157</v>
      </c>
      <c r="F37" s="33">
        <v>600104231</v>
      </c>
      <c r="G37" s="7" t="s">
        <v>160</v>
      </c>
      <c r="H37" s="7" t="s">
        <v>58</v>
      </c>
      <c r="I37" s="7" t="s">
        <v>151</v>
      </c>
      <c r="J37" s="7" t="s">
        <v>151</v>
      </c>
      <c r="K37" s="7" t="s">
        <v>160</v>
      </c>
      <c r="L37" s="34">
        <v>1600000</v>
      </c>
      <c r="M37" s="34">
        <f t="shared" si="0"/>
        <v>1360000</v>
      </c>
      <c r="N37" s="7">
        <v>2022</v>
      </c>
      <c r="O37" s="7">
        <v>2023</v>
      </c>
      <c r="P37" s="23" t="s">
        <v>68</v>
      </c>
      <c r="Q37" s="23" t="s">
        <v>68</v>
      </c>
      <c r="R37" s="23" t="s">
        <v>68</v>
      </c>
      <c r="S37" s="23" t="s">
        <v>68</v>
      </c>
      <c r="T37" s="23"/>
      <c r="U37" s="23" t="s">
        <v>68</v>
      </c>
      <c r="V37" s="23"/>
      <c r="W37" s="23" t="s">
        <v>68</v>
      </c>
      <c r="X37" s="23" t="s">
        <v>68</v>
      </c>
      <c r="Y37" s="7" t="s">
        <v>129</v>
      </c>
      <c r="Z37" s="7" t="s">
        <v>70</v>
      </c>
      <c r="AA37" s="29"/>
      <c r="AB37" s="29"/>
      <c r="AC37" s="29"/>
      <c r="AD37" s="29"/>
      <c r="AE37" s="29"/>
    </row>
    <row r="38" spans="1:31" x14ac:dyDescent="0.2">
      <c r="A38" s="23">
        <v>34</v>
      </c>
      <c r="B38" s="7" t="s">
        <v>156</v>
      </c>
      <c r="C38" s="7" t="s">
        <v>151</v>
      </c>
      <c r="D38" s="42" t="s">
        <v>157</v>
      </c>
      <c r="E38" s="42" t="s">
        <v>157</v>
      </c>
      <c r="F38" s="33">
        <v>600104231</v>
      </c>
      <c r="G38" s="7" t="s">
        <v>161</v>
      </c>
      <c r="H38" s="7" t="s">
        <v>58</v>
      </c>
      <c r="I38" s="7" t="s">
        <v>151</v>
      </c>
      <c r="J38" s="7" t="s">
        <v>151</v>
      </c>
      <c r="K38" s="7" t="s">
        <v>244</v>
      </c>
      <c r="L38" s="34">
        <v>200000</v>
      </c>
      <c r="M38" s="34">
        <f t="shared" si="0"/>
        <v>170000</v>
      </c>
      <c r="N38" s="7">
        <v>2022</v>
      </c>
      <c r="O38" s="7">
        <v>2022</v>
      </c>
      <c r="P38" s="23"/>
      <c r="Q38" s="23" t="s">
        <v>68</v>
      </c>
      <c r="R38" s="23" t="s">
        <v>68</v>
      </c>
      <c r="S38" s="23"/>
      <c r="T38" s="23"/>
      <c r="U38" s="23"/>
      <c r="V38" s="23"/>
      <c r="W38" s="23"/>
      <c r="X38" s="23"/>
      <c r="Y38" s="7" t="s">
        <v>129</v>
      </c>
      <c r="Z38" s="7" t="s">
        <v>70</v>
      </c>
      <c r="AA38" s="29"/>
      <c r="AB38" s="29"/>
      <c r="AC38" s="29"/>
      <c r="AD38" s="29"/>
      <c r="AE38" s="29"/>
    </row>
    <row r="39" spans="1:31" x14ac:dyDescent="0.2">
      <c r="A39" s="23">
        <v>35</v>
      </c>
      <c r="B39" s="7" t="s">
        <v>156</v>
      </c>
      <c r="C39" s="7" t="s">
        <v>151</v>
      </c>
      <c r="D39" s="42" t="s">
        <v>157</v>
      </c>
      <c r="E39" s="42" t="s">
        <v>157</v>
      </c>
      <c r="F39" s="33">
        <v>600104231</v>
      </c>
      <c r="G39" s="7" t="s">
        <v>210</v>
      </c>
      <c r="H39" s="7" t="s">
        <v>58</v>
      </c>
      <c r="I39" s="7" t="s">
        <v>151</v>
      </c>
      <c r="J39" s="7" t="s">
        <v>151</v>
      </c>
      <c r="K39" s="7" t="s">
        <v>210</v>
      </c>
      <c r="L39" s="34">
        <v>490000</v>
      </c>
      <c r="M39" s="34">
        <f t="shared" si="0"/>
        <v>416500</v>
      </c>
      <c r="N39" s="7">
        <v>2022</v>
      </c>
      <c r="O39" s="7">
        <v>2023</v>
      </c>
      <c r="P39" s="23" t="s">
        <v>68</v>
      </c>
      <c r="Q39" s="23" t="s">
        <v>68</v>
      </c>
      <c r="R39" s="23" t="s">
        <v>68</v>
      </c>
      <c r="S39" s="23" t="s">
        <v>68</v>
      </c>
      <c r="T39" s="23" t="s">
        <v>68</v>
      </c>
      <c r="U39" s="23"/>
      <c r="V39" s="23"/>
      <c r="W39" s="23"/>
      <c r="X39" s="23"/>
      <c r="Y39" s="7" t="s">
        <v>129</v>
      </c>
      <c r="Z39" s="7" t="s">
        <v>70</v>
      </c>
      <c r="AA39" s="29"/>
      <c r="AB39" s="29"/>
      <c r="AC39" s="29"/>
      <c r="AD39" s="29"/>
      <c r="AE39" s="29"/>
    </row>
    <row r="40" spans="1:31" x14ac:dyDescent="0.2">
      <c r="A40" s="23">
        <v>36</v>
      </c>
      <c r="B40" s="50" t="s">
        <v>162</v>
      </c>
      <c r="C40" s="7" t="s">
        <v>163</v>
      </c>
      <c r="D40" s="43">
        <v>70851867</v>
      </c>
      <c r="E40" s="33">
        <v>108031233</v>
      </c>
      <c r="F40" s="33">
        <v>600024806</v>
      </c>
      <c r="G40" s="7" t="s">
        <v>164</v>
      </c>
      <c r="H40" s="7" t="s">
        <v>58</v>
      </c>
      <c r="I40" s="7" t="s">
        <v>151</v>
      </c>
      <c r="J40" s="7" t="s">
        <v>151</v>
      </c>
      <c r="K40" s="7" t="s">
        <v>165</v>
      </c>
      <c r="L40" s="34">
        <v>150000</v>
      </c>
      <c r="M40" s="34">
        <f t="shared" si="0"/>
        <v>127500</v>
      </c>
      <c r="N40" s="7">
        <v>2021</v>
      </c>
      <c r="O40" s="7">
        <v>2023</v>
      </c>
      <c r="P40" s="23"/>
      <c r="Q40" s="23"/>
      <c r="R40" s="23"/>
      <c r="S40" s="23"/>
      <c r="T40" s="23"/>
      <c r="U40" s="23"/>
      <c r="V40" s="23"/>
      <c r="W40" s="23"/>
      <c r="X40" s="23"/>
      <c r="Y40" s="7" t="s">
        <v>76</v>
      </c>
      <c r="Z40" s="7" t="s">
        <v>70</v>
      </c>
      <c r="AA40" s="29"/>
      <c r="AB40" s="29"/>
      <c r="AC40" s="29"/>
      <c r="AD40" s="29"/>
      <c r="AE40" s="29"/>
    </row>
    <row r="41" spans="1:31" x14ac:dyDescent="0.2">
      <c r="A41" s="23">
        <v>37</v>
      </c>
      <c r="B41" s="39" t="s">
        <v>162</v>
      </c>
      <c r="C41" s="7" t="s">
        <v>163</v>
      </c>
      <c r="D41" s="43">
        <v>70851867</v>
      </c>
      <c r="E41" s="33">
        <v>108031233</v>
      </c>
      <c r="F41" s="33">
        <v>600024806</v>
      </c>
      <c r="G41" s="7" t="s">
        <v>166</v>
      </c>
      <c r="H41" s="7" t="s">
        <v>58</v>
      </c>
      <c r="I41" s="7" t="s">
        <v>151</v>
      </c>
      <c r="J41" s="7" t="s">
        <v>151</v>
      </c>
      <c r="K41" s="7" t="s">
        <v>167</v>
      </c>
      <c r="L41" s="34">
        <v>500000</v>
      </c>
      <c r="M41" s="34">
        <f t="shared" si="0"/>
        <v>425000</v>
      </c>
      <c r="N41" s="7">
        <v>2022</v>
      </c>
      <c r="O41" s="7">
        <v>2023</v>
      </c>
      <c r="P41" s="23"/>
      <c r="Q41" s="23"/>
      <c r="R41" s="23" t="s">
        <v>68</v>
      </c>
      <c r="S41" s="23" t="s">
        <v>68</v>
      </c>
      <c r="T41" s="23" t="s">
        <v>68</v>
      </c>
      <c r="U41" s="23"/>
      <c r="V41" s="23"/>
      <c r="W41" s="23"/>
      <c r="X41" s="23"/>
      <c r="Y41" s="7" t="s">
        <v>129</v>
      </c>
      <c r="Z41" s="7" t="s">
        <v>70</v>
      </c>
      <c r="AA41" s="29"/>
      <c r="AB41" s="29"/>
      <c r="AC41" s="29"/>
      <c r="AD41" s="29"/>
      <c r="AE41" s="29"/>
    </row>
    <row r="42" spans="1:31" x14ac:dyDescent="0.2">
      <c r="A42" s="23">
        <v>38</v>
      </c>
      <c r="B42" s="39" t="s">
        <v>162</v>
      </c>
      <c r="C42" s="7" t="s">
        <v>163</v>
      </c>
      <c r="D42" s="43">
        <v>70851867</v>
      </c>
      <c r="E42" s="33">
        <v>108031233</v>
      </c>
      <c r="F42" s="33">
        <v>600024806</v>
      </c>
      <c r="G42" s="7" t="s">
        <v>167</v>
      </c>
      <c r="H42" s="7" t="s">
        <v>58</v>
      </c>
      <c r="I42" s="7" t="s">
        <v>151</v>
      </c>
      <c r="J42" s="7" t="s">
        <v>151</v>
      </c>
      <c r="K42" s="7" t="s">
        <v>218</v>
      </c>
      <c r="L42" s="34">
        <v>1250000</v>
      </c>
      <c r="M42" s="34">
        <f t="shared" si="0"/>
        <v>1062500</v>
      </c>
      <c r="N42" s="7">
        <v>2022</v>
      </c>
      <c r="O42" s="7">
        <v>2022</v>
      </c>
      <c r="P42" s="23"/>
      <c r="Q42" s="23"/>
      <c r="R42" s="23"/>
      <c r="S42" s="23"/>
      <c r="T42" s="23" t="s">
        <v>68</v>
      </c>
      <c r="U42" s="23"/>
      <c r="V42" s="23"/>
      <c r="W42" s="23"/>
      <c r="X42" s="23"/>
      <c r="Y42" s="7" t="s">
        <v>129</v>
      </c>
      <c r="Z42" s="7" t="s">
        <v>70</v>
      </c>
      <c r="AA42" s="29"/>
      <c r="AB42" s="29"/>
      <c r="AC42" s="29"/>
      <c r="AD42" s="29"/>
      <c r="AE42" s="29"/>
    </row>
    <row r="43" spans="1:31" x14ac:dyDescent="0.2">
      <c r="A43" s="23">
        <v>39</v>
      </c>
      <c r="B43" s="48" t="s">
        <v>168</v>
      </c>
      <c r="C43" s="7" t="s">
        <v>151</v>
      </c>
      <c r="D43" s="33">
        <v>70998671</v>
      </c>
      <c r="E43" s="33">
        <v>102642168</v>
      </c>
      <c r="F43" s="33">
        <v>600104419</v>
      </c>
      <c r="G43" s="7" t="s">
        <v>169</v>
      </c>
      <c r="H43" s="7" t="s">
        <v>58</v>
      </c>
      <c r="I43" s="7" t="s">
        <v>151</v>
      </c>
      <c r="J43" s="7" t="s">
        <v>170</v>
      </c>
      <c r="K43" s="7" t="s">
        <v>169</v>
      </c>
      <c r="L43" s="34">
        <v>100000</v>
      </c>
      <c r="M43" s="34">
        <f t="shared" si="0"/>
        <v>85000</v>
      </c>
      <c r="N43" s="7">
        <v>2022</v>
      </c>
      <c r="O43" s="7">
        <v>2023</v>
      </c>
      <c r="P43" s="23" t="s">
        <v>68</v>
      </c>
      <c r="Q43" s="23" t="s">
        <v>68</v>
      </c>
      <c r="R43" s="23" t="s">
        <v>68</v>
      </c>
      <c r="S43" s="23"/>
      <c r="T43" s="23" t="s">
        <v>68</v>
      </c>
      <c r="U43" s="23"/>
      <c r="V43" s="23" t="s">
        <v>68</v>
      </c>
      <c r="W43" s="23" t="s">
        <v>68</v>
      </c>
      <c r="X43" s="23"/>
      <c r="Y43" s="7" t="s">
        <v>129</v>
      </c>
      <c r="Z43" s="7" t="s">
        <v>70</v>
      </c>
      <c r="AA43" s="29"/>
      <c r="AB43" s="29"/>
      <c r="AC43" s="29"/>
      <c r="AD43" s="29"/>
      <c r="AE43" s="29"/>
    </row>
    <row r="44" spans="1:31" x14ac:dyDescent="0.2">
      <c r="A44" s="23">
        <v>40</v>
      </c>
      <c r="B44" s="7" t="s">
        <v>168</v>
      </c>
      <c r="C44" s="7" t="s">
        <v>151</v>
      </c>
      <c r="D44" s="33">
        <v>70998671</v>
      </c>
      <c r="E44" s="33">
        <v>102642168</v>
      </c>
      <c r="F44" s="33">
        <v>600104419</v>
      </c>
      <c r="G44" s="7" t="s">
        <v>171</v>
      </c>
      <c r="H44" s="7" t="s">
        <v>58</v>
      </c>
      <c r="I44" s="7" t="s">
        <v>151</v>
      </c>
      <c r="J44" s="7" t="s">
        <v>170</v>
      </c>
      <c r="K44" s="7" t="s">
        <v>221</v>
      </c>
      <c r="L44" s="34">
        <v>500000</v>
      </c>
      <c r="M44" s="34">
        <f t="shared" si="0"/>
        <v>425000</v>
      </c>
      <c r="N44" s="7">
        <v>2022</v>
      </c>
      <c r="O44" s="7">
        <v>2024</v>
      </c>
      <c r="P44" s="23" t="s">
        <v>68</v>
      </c>
      <c r="Q44" s="23" t="s">
        <v>68</v>
      </c>
      <c r="R44" s="23" t="s">
        <v>68</v>
      </c>
      <c r="S44" s="23"/>
      <c r="T44" s="23"/>
      <c r="U44" s="23"/>
      <c r="V44" s="23" t="s">
        <v>68</v>
      </c>
      <c r="W44" s="23" t="s">
        <v>68</v>
      </c>
      <c r="X44" s="23"/>
      <c r="Y44" s="7" t="s">
        <v>61</v>
      </c>
      <c r="Z44" s="7" t="s">
        <v>70</v>
      </c>
      <c r="AA44" s="29"/>
      <c r="AB44" s="29"/>
      <c r="AC44" s="29"/>
      <c r="AD44" s="29"/>
      <c r="AE44" s="29"/>
    </row>
    <row r="45" spans="1:31" x14ac:dyDescent="0.2">
      <c r="A45" s="23">
        <v>41</v>
      </c>
      <c r="B45" s="48" t="s">
        <v>172</v>
      </c>
      <c r="C45" s="7" t="s">
        <v>173</v>
      </c>
      <c r="D45" s="43">
        <v>71008918</v>
      </c>
      <c r="E45" s="33">
        <v>108031365</v>
      </c>
      <c r="F45" s="33">
        <v>650050606</v>
      </c>
      <c r="G45" s="7" t="s">
        <v>174</v>
      </c>
      <c r="H45" s="7" t="s">
        <v>58</v>
      </c>
      <c r="I45" s="7" t="s">
        <v>151</v>
      </c>
      <c r="J45" s="7" t="s">
        <v>173</v>
      </c>
      <c r="K45" s="7" t="s">
        <v>174</v>
      </c>
      <c r="L45" s="34">
        <v>1500000</v>
      </c>
      <c r="M45" s="34">
        <f t="shared" si="0"/>
        <v>1275000</v>
      </c>
      <c r="N45" s="7">
        <v>2023</v>
      </c>
      <c r="O45" s="7">
        <v>2023</v>
      </c>
      <c r="P45" s="23" t="s">
        <v>68</v>
      </c>
      <c r="Q45" s="23" t="s">
        <v>68</v>
      </c>
      <c r="R45" s="23" t="s">
        <v>68</v>
      </c>
      <c r="S45" s="23" t="s">
        <v>68</v>
      </c>
      <c r="T45" s="23"/>
      <c r="U45" s="23"/>
      <c r="V45" s="23"/>
      <c r="W45" s="23"/>
      <c r="X45" s="23"/>
      <c r="Y45" s="7" t="s">
        <v>129</v>
      </c>
      <c r="Z45" s="7" t="s">
        <v>176</v>
      </c>
      <c r="AA45" s="29"/>
      <c r="AB45" s="29"/>
      <c r="AC45" s="29"/>
      <c r="AD45" s="29"/>
      <c r="AE45" s="29"/>
    </row>
    <row r="46" spans="1:31" x14ac:dyDescent="0.2">
      <c r="A46" s="7"/>
      <c r="B46" s="7"/>
      <c r="C46" s="7"/>
      <c r="D46" s="42"/>
      <c r="E46" s="42"/>
      <c r="F46" s="33"/>
      <c r="G46" s="7"/>
      <c r="H46" s="7"/>
      <c r="I46" s="7"/>
      <c r="J46" s="7"/>
      <c r="K46" s="7"/>
      <c r="L46" s="49"/>
      <c r="M46" s="7"/>
      <c r="N46" s="20"/>
      <c r="O46" s="7"/>
      <c r="P46" s="23"/>
      <c r="Q46" s="23"/>
      <c r="R46" s="23"/>
      <c r="S46" s="23"/>
      <c r="T46" s="23"/>
      <c r="U46" s="23"/>
      <c r="V46" s="23"/>
      <c r="W46" s="23"/>
      <c r="X46" s="23"/>
      <c r="Y46" s="7"/>
      <c r="Z46" s="7"/>
      <c r="AA46" s="29"/>
      <c r="AB46" s="29"/>
      <c r="AC46" s="29"/>
      <c r="AD46" s="29"/>
      <c r="AE46" s="29"/>
    </row>
    <row r="47" spans="1:31" x14ac:dyDescent="0.2">
      <c r="C47" s="6"/>
      <c r="D47" s="6"/>
      <c r="E47" s="6"/>
    </row>
    <row r="48" spans="1:31" ht="21" x14ac:dyDescent="0.25">
      <c r="A48" s="51"/>
      <c r="C48" s="6"/>
      <c r="D48" s="6"/>
      <c r="E48" s="6"/>
      <c r="F48" s="6"/>
    </row>
    <row r="49" spans="1:8" x14ac:dyDescent="0.2">
      <c r="C49" s="6"/>
      <c r="D49" s="6"/>
      <c r="E49" s="6"/>
      <c r="F49" s="6"/>
    </row>
    <row r="50" spans="1:8" x14ac:dyDescent="0.2">
      <c r="C50" s="6"/>
      <c r="D50" s="6"/>
      <c r="E50" s="6"/>
      <c r="F50" s="6"/>
    </row>
    <row r="51" spans="1:8" x14ac:dyDescent="0.2">
      <c r="C51" s="6"/>
      <c r="D51" s="6"/>
      <c r="E51" s="6"/>
      <c r="F51" s="6"/>
    </row>
    <row r="52" spans="1:8" x14ac:dyDescent="0.2">
      <c r="A52" s="6"/>
      <c r="B52" s="6"/>
    </row>
    <row r="53" spans="1:8" x14ac:dyDescent="0.2">
      <c r="A53" s="10"/>
      <c r="B53" s="6"/>
    </row>
    <row r="54" spans="1:8" x14ac:dyDescent="0.2">
      <c r="A54" s="6"/>
      <c r="B54" s="6"/>
    </row>
    <row r="55" spans="1:8" x14ac:dyDescent="0.2">
      <c r="A55" s="6"/>
      <c r="B55" s="6"/>
    </row>
    <row r="57" spans="1:8" x14ac:dyDescent="0.2">
      <c r="B57" s="6"/>
    </row>
    <row r="58" spans="1:8" x14ac:dyDescent="0.2">
      <c r="B58" s="6"/>
    </row>
    <row r="59" spans="1:8" x14ac:dyDescent="0.2">
      <c r="A59" s="17"/>
      <c r="B59" s="17"/>
      <c r="C59" s="17"/>
      <c r="D59" s="17"/>
      <c r="E59" s="17"/>
      <c r="F59" s="17"/>
      <c r="G59" s="17"/>
      <c r="H59" s="17"/>
    </row>
    <row r="60" spans="1:8" x14ac:dyDescent="0.2">
      <c r="A60" s="17"/>
      <c r="B60" s="17"/>
      <c r="C60" s="17"/>
      <c r="D60" s="17"/>
      <c r="E60" s="17"/>
      <c r="F60" s="17"/>
      <c r="G60" s="17"/>
      <c r="H60" s="17"/>
    </row>
    <row r="61" spans="1:8" x14ac:dyDescent="0.2">
      <c r="A61" s="17"/>
      <c r="B61" s="17"/>
      <c r="C61" s="17"/>
      <c r="D61" s="17"/>
      <c r="E61" s="17"/>
      <c r="F61" s="17"/>
      <c r="G61" s="17"/>
      <c r="H61" s="17"/>
    </row>
    <row r="62" spans="1:8" x14ac:dyDescent="0.2">
      <c r="A62" s="17"/>
      <c r="B62" s="17"/>
      <c r="C62" s="17"/>
      <c r="D62" s="17"/>
      <c r="E62" s="17"/>
      <c r="F62" s="17"/>
      <c r="G62" s="17"/>
      <c r="H62" s="17"/>
    </row>
    <row r="63" spans="1:8" x14ac:dyDescent="0.2">
      <c r="A63" s="17"/>
      <c r="B63" s="17"/>
      <c r="C63" s="17"/>
      <c r="D63" s="17"/>
      <c r="E63" s="17"/>
      <c r="F63" s="17"/>
      <c r="G63" s="17"/>
      <c r="H63" s="17"/>
    </row>
    <row r="64" spans="1:8" x14ac:dyDescent="0.2">
      <c r="A64" s="17"/>
      <c r="B64" s="17"/>
      <c r="C64" s="17"/>
      <c r="D64" s="17"/>
      <c r="E64" s="17"/>
      <c r="F64" s="17"/>
      <c r="G64" s="17"/>
      <c r="H64" s="17"/>
    </row>
    <row r="65" spans="1:30" x14ac:dyDescent="0.2">
      <c r="A65" s="17"/>
      <c r="B65" s="17"/>
      <c r="C65" s="17"/>
      <c r="D65" s="17"/>
      <c r="E65" s="17"/>
      <c r="F65" s="17"/>
      <c r="G65" s="17"/>
      <c r="H65" s="17"/>
    </row>
    <row r="66" spans="1:30" x14ac:dyDescent="0.2">
      <c r="A66" s="4"/>
      <c r="B66" s="4"/>
      <c r="C66" s="4"/>
      <c r="D66" s="4"/>
      <c r="E66" s="4"/>
    </row>
    <row r="67" spans="1:30" x14ac:dyDescent="0.2">
      <c r="A67" s="17"/>
      <c r="B67" s="17"/>
      <c r="C67" s="17"/>
      <c r="D67" s="17"/>
      <c r="E67" s="17"/>
      <c r="F67" s="17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AA67" s="3"/>
      <c r="AB67" s="3"/>
      <c r="AC67" s="3"/>
      <c r="AD67" s="3"/>
    </row>
    <row r="68" spans="1:30" x14ac:dyDescent="0.2">
      <c r="A68" s="17"/>
      <c r="B68" s="17"/>
      <c r="C68" s="17"/>
      <c r="D68" s="17"/>
      <c r="E68" s="17"/>
      <c r="F68" s="1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AA68" s="3"/>
      <c r="AB68" s="3"/>
      <c r="AC68" s="3"/>
      <c r="AD68" s="3"/>
    </row>
    <row r="69" spans="1:30" x14ac:dyDescent="0.2">
      <c r="A69" s="17"/>
      <c r="B69" s="17"/>
      <c r="C69" s="17"/>
      <c r="D69" s="17"/>
      <c r="E69" s="17"/>
      <c r="F69" s="1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AA69" s="3"/>
      <c r="AB69" s="3"/>
      <c r="AC69" s="3"/>
      <c r="AD69" s="3"/>
    </row>
    <row r="70" spans="1:30" x14ac:dyDescent="0.2">
      <c r="A70" s="17"/>
      <c r="B70" s="17"/>
      <c r="C70" s="17"/>
      <c r="D70" s="17"/>
      <c r="E70" s="17"/>
      <c r="F70" s="1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AA70" s="3"/>
      <c r="AB70" s="3"/>
      <c r="AC70" s="3"/>
      <c r="AD70" s="3"/>
    </row>
    <row r="71" spans="1:30" x14ac:dyDescent="0.2">
      <c r="A71" s="17"/>
      <c r="B71" s="17"/>
      <c r="C71" s="17"/>
      <c r="D71" s="17"/>
      <c r="E71" s="17"/>
      <c r="F71" s="1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AA71" s="3"/>
      <c r="AB71" s="3"/>
      <c r="AC71" s="3"/>
      <c r="AD71" s="3"/>
    </row>
    <row r="74" spans="1:30" x14ac:dyDescent="0.2">
      <c r="A74" s="14"/>
    </row>
    <row r="77" spans="1:30" s="17" customFormat="1" x14ac:dyDescent="0.2"/>
    <row r="78" spans="1:30" s="17" customFormat="1" x14ac:dyDescent="0.2"/>
    <row r="79" spans="1:30" x14ac:dyDescent="0.2">
      <c r="A79" s="18"/>
      <c r="B79" s="19"/>
      <c r="C79" s="3"/>
      <c r="D79" s="3"/>
      <c r="E79" s="3"/>
      <c r="F79" s="3"/>
      <c r="G79" s="3"/>
      <c r="H79" s="3"/>
      <c r="I79" s="3"/>
    </row>
    <row r="80" spans="1:30" s="3" customFormat="1" x14ac:dyDescent="0.2"/>
    <row r="81" spans="1:9" s="16" customFormat="1" x14ac:dyDescent="0.2">
      <c r="A81" s="17"/>
      <c r="B81" s="17"/>
      <c r="C81" s="17"/>
      <c r="D81" s="17"/>
      <c r="E81" s="17"/>
      <c r="F81" s="17"/>
      <c r="G81" s="17"/>
      <c r="H81" s="17"/>
      <c r="I81" s="3"/>
    </row>
  </sheetData>
  <mergeCells count="34">
    <mergeCell ref="AE3:AE4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AA3:AA4"/>
    <mergeCell ref="AB3:AB4"/>
    <mergeCell ref="B2:F2"/>
    <mergeCell ref="AD3:AD4"/>
    <mergeCell ref="AC3:AC4"/>
    <mergeCell ref="Y2:Z2"/>
    <mergeCell ref="Y3:Y4"/>
    <mergeCell ref="Z3:Z4"/>
    <mergeCell ref="A1:Z1"/>
    <mergeCell ref="U3:U4"/>
    <mergeCell ref="P3:S3"/>
    <mergeCell ref="K2:K4"/>
    <mergeCell ref="W3:W4"/>
    <mergeCell ref="L2:M2"/>
    <mergeCell ref="N2:O2"/>
    <mergeCell ref="H2:H4"/>
    <mergeCell ref="I2:I4"/>
    <mergeCell ref="L3:L4"/>
    <mergeCell ref="M3:M4"/>
    <mergeCell ref="N3:N4"/>
    <mergeCell ref="O3:O4"/>
  </mergeCells>
  <pageMargins left="0.7" right="0.7" top="0.78740157499999996" bottom="0.78740157499999996" header="0.3" footer="0.3"/>
  <pageSetup paperSize="9" scale="2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7"/>
  <sheetViews>
    <sheetView topLeftCell="B1" zoomScale="76" zoomScaleNormal="76" workbookViewId="0">
      <selection activeCell="K25" sqref="K25"/>
    </sheetView>
  </sheetViews>
  <sheetFormatPr baseColWidth="10" defaultColWidth="8.6640625" defaultRowHeight="15" x14ac:dyDescent="0.2"/>
  <cols>
    <col min="1" max="1" width="14.33203125" style="1" hidden="1" customWidth="1"/>
    <col min="2" max="2" width="7.33203125" style="1" customWidth="1"/>
    <col min="3" max="3" width="18.33203125" style="1" customWidth="1"/>
    <col min="4" max="4" width="34.5" style="1" bestFit="1" customWidth="1"/>
    <col min="5" max="5" width="9.6640625" style="1" customWidth="1"/>
    <col min="6" max="6" width="37.5" style="1" bestFit="1" customWidth="1"/>
    <col min="7" max="7" width="11.1640625" style="1" customWidth="1"/>
    <col min="8" max="8" width="13.6640625" style="1" customWidth="1"/>
    <col min="9" max="9" width="16.6640625" style="1" customWidth="1"/>
    <col min="10" max="10" width="25.5" style="1" bestFit="1" customWidth="1"/>
    <col min="11" max="11" width="15.1640625" style="1" customWidth="1"/>
    <col min="12" max="12" width="15.5" style="1" customWidth="1"/>
    <col min="13" max="13" width="9" style="1" customWidth="1"/>
    <col min="14" max="14" width="8.6640625" style="1"/>
    <col min="15" max="18" width="11.1640625" style="1" customWidth="1"/>
    <col min="19" max="20" width="10.5" style="1" customWidth="1"/>
    <col min="21" max="21" width="13.5" style="1" customWidth="1"/>
    <col min="22" max="22" width="24.1640625" style="1" customWidth="1"/>
    <col min="23" max="23" width="13.1640625" style="1" customWidth="1"/>
    <col min="24" max="24" width="15.83203125" style="1" customWidth="1"/>
    <col min="25" max="25" width="15.1640625" style="1" customWidth="1"/>
    <col min="26" max="16384" width="8.6640625" style="1"/>
  </cols>
  <sheetData>
    <row r="1" spans="1:25" ht="21.75" customHeight="1" thickBot="1" x14ac:dyDescent="0.3">
      <c r="A1" s="22" t="s">
        <v>54</v>
      </c>
      <c r="B1" s="71" t="s">
        <v>55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U1" s="57"/>
      <c r="V1" s="57"/>
      <c r="W1" s="57"/>
      <c r="X1" s="57"/>
      <c r="Y1" s="57"/>
    </row>
    <row r="2" spans="1:25" ht="30" customHeight="1" thickBot="1" x14ac:dyDescent="0.25">
      <c r="A2" s="153" t="s">
        <v>34</v>
      </c>
      <c r="B2" s="166" t="s">
        <v>0</v>
      </c>
      <c r="C2" s="113" t="s">
        <v>35</v>
      </c>
      <c r="D2" s="98"/>
      <c r="E2" s="98"/>
      <c r="F2" s="156" t="s">
        <v>2</v>
      </c>
      <c r="G2" s="144" t="s">
        <v>23</v>
      </c>
      <c r="H2" s="147" t="s">
        <v>47</v>
      </c>
      <c r="I2" s="159" t="s">
        <v>4</v>
      </c>
      <c r="J2" s="156" t="s">
        <v>36</v>
      </c>
      <c r="K2" s="162" t="s">
        <v>37</v>
      </c>
      <c r="L2" s="163"/>
      <c r="M2" s="164" t="s">
        <v>7</v>
      </c>
      <c r="N2" s="165"/>
      <c r="O2" s="138" t="s">
        <v>38</v>
      </c>
      <c r="P2" s="139"/>
      <c r="Q2" s="139"/>
      <c r="R2" s="139"/>
      <c r="S2" s="164" t="s">
        <v>9</v>
      </c>
      <c r="T2" s="165"/>
      <c r="U2" s="30"/>
      <c r="V2" s="30"/>
      <c r="W2" s="30"/>
      <c r="X2" s="31"/>
      <c r="Y2" s="30"/>
    </row>
    <row r="3" spans="1:25" ht="22.25" customHeight="1" thickBot="1" x14ac:dyDescent="0.25">
      <c r="A3" s="154"/>
      <c r="B3" s="167"/>
      <c r="C3" s="169" t="s">
        <v>39</v>
      </c>
      <c r="D3" s="142" t="s">
        <v>40</v>
      </c>
      <c r="E3" s="142" t="s">
        <v>41</v>
      </c>
      <c r="F3" s="157"/>
      <c r="G3" s="145"/>
      <c r="H3" s="148"/>
      <c r="I3" s="160"/>
      <c r="J3" s="157"/>
      <c r="K3" s="89" t="s">
        <v>42</v>
      </c>
      <c r="L3" s="89" t="s">
        <v>51</v>
      </c>
      <c r="M3" s="89" t="s">
        <v>17</v>
      </c>
      <c r="N3" s="91" t="s">
        <v>18</v>
      </c>
      <c r="O3" s="140" t="s">
        <v>26</v>
      </c>
      <c r="P3" s="141"/>
      <c r="Q3" s="141"/>
      <c r="R3" s="141"/>
      <c r="S3" s="128" t="s">
        <v>43</v>
      </c>
      <c r="T3" s="130" t="s">
        <v>22</v>
      </c>
      <c r="U3" s="134"/>
      <c r="V3" s="136"/>
      <c r="W3" s="134"/>
      <c r="X3" s="151"/>
      <c r="Y3" s="150"/>
    </row>
    <row r="4" spans="1:25" ht="83.5" customHeight="1" thickBot="1" x14ac:dyDescent="0.25">
      <c r="A4" s="155"/>
      <c r="B4" s="168"/>
      <c r="C4" s="170"/>
      <c r="D4" s="143"/>
      <c r="E4" s="143"/>
      <c r="F4" s="158"/>
      <c r="G4" s="146"/>
      <c r="H4" s="149"/>
      <c r="I4" s="161"/>
      <c r="J4" s="158"/>
      <c r="K4" s="90"/>
      <c r="L4" s="90"/>
      <c r="M4" s="90"/>
      <c r="N4" s="92"/>
      <c r="O4" s="54" t="s">
        <v>44</v>
      </c>
      <c r="P4" s="55" t="s">
        <v>29</v>
      </c>
      <c r="Q4" s="5" t="s">
        <v>30</v>
      </c>
      <c r="R4" s="56" t="s">
        <v>45</v>
      </c>
      <c r="S4" s="129"/>
      <c r="T4" s="131"/>
      <c r="U4" s="135"/>
      <c r="V4" s="137"/>
      <c r="W4" s="134"/>
      <c r="X4" s="152"/>
      <c r="Y4" s="136"/>
    </row>
    <row r="5" spans="1:25" x14ac:dyDescent="0.2">
      <c r="A5" s="2"/>
      <c r="B5" s="24">
        <v>1</v>
      </c>
      <c r="C5" s="21" t="s">
        <v>235</v>
      </c>
      <c r="D5" s="21" t="s">
        <v>235</v>
      </c>
      <c r="E5" s="52">
        <v>44468792</v>
      </c>
      <c r="F5" s="21" t="s">
        <v>236</v>
      </c>
      <c r="G5" s="21" t="s">
        <v>58</v>
      </c>
      <c r="H5" s="21" t="s">
        <v>151</v>
      </c>
      <c r="I5" s="21" t="s">
        <v>59</v>
      </c>
      <c r="J5" s="37" t="s">
        <v>237</v>
      </c>
      <c r="K5" s="35">
        <v>18000000</v>
      </c>
      <c r="L5" s="35">
        <f t="shared" ref="L5:L6" si="0">K5/100*85</f>
        <v>15300000</v>
      </c>
      <c r="M5" s="21">
        <v>2022</v>
      </c>
      <c r="N5" s="21">
        <v>2024</v>
      </c>
      <c r="O5" s="24" t="s">
        <v>68</v>
      </c>
      <c r="P5" s="24" t="s">
        <v>68</v>
      </c>
      <c r="Q5" s="24" t="s">
        <v>68</v>
      </c>
      <c r="R5" s="24" t="s">
        <v>68</v>
      </c>
      <c r="S5" s="21" t="s">
        <v>238</v>
      </c>
      <c r="T5" s="21" t="s">
        <v>70</v>
      </c>
      <c r="U5" s="32"/>
      <c r="V5" s="32"/>
      <c r="W5" s="32"/>
      <c r="X5" s="32"/>
      <c r="Y5" s="32"/>
    </row>
    <row r="6" spans="1:25" x14ac:dyDescent="0.2">
      <c r="A6" s="2"/>
      <c r="B6" s="23">
        <v>2</v>
      </c>
      <c r="C6" s="7" t="s">
        <v>239</v>
      </c>
      <c r="D6" s="7" t="s">
        <v>66</v>
      </c>
      <c r="E6" s="53">
        <v>2429772</v>
      </c>
      <c r="F6" s="7" t="s">
        <v>240</v>
      </c>
      <c r="G6" s="7" t="s">
        <v>58</v>
      </c>
      <c r="H6" s="7" t="s">
        <v>151</v>
      </c>
      <c r="I6" s="7" t="s">
        <v>66</v>
      </c>
      <c r="J6" s="7" t="s">
        <v>237</v>
      </c>
      <c r="K6" s="34">
        <v>500000</v>
      </c>
      <c r="L6" s="34">
        <f t="shared" si="0"/>
        <v>425000</v>
      </c>
      <c r="M6" s="7">
        <v>2022</v>
      </c>
      <c r="N6" s="7">
        <v>2024</v>
      </c>
      <c r="O6" s="23" t="s">
        <v>68</v>
      </c>
      <c r="P6" s="23" t="s">
        <v>68</v>
      </c>
      <c r="Q6" s="23" t="s">
        <v>68</v>
      </c>
      <c r="R6" s="23" t="s">
        <v>68</v>
      </c>
      <c r="S6" s="7" t="s">
        <v>238</v>
      </c>
      <c r="T6" s="7" t="s">
        <v>70</v>
      </c>
      <c r="U6" s="32"/>
      <c r="V6" s="32"/>
      <c r="W6" s="32"/>
      <c r="X6" s="32"/>
      <c r="Y6" s="32"/>
    </row>
    <row r="7" spans="1:25" x14ac:dyDescent="0.2">
      <c r="A7" s="2"/>
      <c r="B7" s="2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2"/>
      <c r="V7" s="32"/>
      <c r="W7" s="32"/>
      <c r="X7" s="32"/>
      <c r="Y7" s="32"/>
    </row>
    <row r="8" spans="1:25" x14ac:dyDescent="0.2">
      <c r="A8" s="2"/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32"/>
      <c r="V8" s="32"/>
      <c r="W8" s="32"/>
      <c r="X8" s="32"/>
      <c r="Y8" s="32"/>
    </row>
    <row r="9" spans="1:25" x14ac:dyDescent="0.2">
      <c r="A9" s="2"/>
      <c r="B9" s="1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">
      <c r="A10" s="2"/>
      <c r="B10" s="13"/>
      <c r="C10" s="2"/>
      <c r="D10" s="2"/>
      <c r="E10" s="2"/>
      <c r="F10" s="2"/>
      <c r="G10" s="2"/>
      <c r="H10" s="2"/>
      <c r="I10" s="2"/>
      <c r="J10" s="2"/>
      <c r="K10" s="2"/>
      <c r="L10" s="2" t="s">
        <v>52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">
      <c r="A11" s="2"/>
      <c r="B11" s="1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3" spans="1:25" ht="21" x14ac:dyDescent="0.25">
      <c r="B13" s="51" t="s">
        <v>246</v>
      </c>
    </row>
    <row r="16" spans="1:25" x14ac:dyDescent="0.2">
      <c r="A16" s="2" t="s">
        <v>46</v>
      </c>
      <c r="B16" s="2"/>
    </row>
    <row r="17" spans="1:23" x14ac:dyDescent="0.2">
      <c r="A17" s="2"/>
      <c r="B17" s="11"/>
    </row>
    <row r="18" spans="1:23" ht="16" customHeight="1" x14ac:dyDescent="0.2"/>
    <row r="19" spans="1:23" x14ac:dyDescent="0.2">
      <c r="B19" s="6"/>
    </row>
    <row r="20" spans="1:23" x14ac:dyDescent="0.2">
      <c r="B20" s="6"/>
    </row>
    <row r="24" spans="1:23" x14ac:dyDescent="0.2">
      <c r="A24" s="4" t="s">
        <v>32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U24" s="17"/>
      <c r="V24" s="17"/>
      <c r="W24" s="17"/>
    </row>
    <row r="25" spans="1:23" x14ac:dyDescent="0.2">
      <c r="A25" s="4" t="s">
        <v>33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U25" s="17"/>
      <c r="V25" s="17"/>
      <c r="W25" s="17"/>
    </row>
    <row r="26" spans="1:23" x14ac:dyDescent="0.2">
      <c r="A26" s="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U26" s="17"/>
      <c r="V26" s="17"/>
      <c r="W26" s="17"/>
    </row>
    <row r="27" spans="1:23" x14ac:dyDescent="0.2">
      <c r="A27" s="4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U27" s="17"/>
      <c r="V27" s="17"/>
      <c r="W27" s="17"/>
    </row>
    <row r="28" spans="1:23" x14ac:dyDescent="0.2">
      <c r="A28" s="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U28" s="17"/>
      <c r="V28" s="17"/>
      <c r="W28" s="17"/>
    </row>
    <row r="29" spans="1:23" x14ac:dyDescent="0.2">
      <c r="A29" s="4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U29" s="17"/>
      <c r="V29" s="17"/>
      <c r="W29" s="17"/>
    </row>
    <row r="30" spans="1:23" x14ac:dyDescent="0.2">
      <c r="A30" s="4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U30" s="17"/>
      <c r="V30" s="17"/>
      <c r="W30" s="17"/>
    </row>
    <row r="31" spans="1:23" x14ac:dyDescent="0.2">
      <c r="A31" s="4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U31" s="17"/>
      <c r="V31" s="17"/>
      <c r="W31" s="17"/>
    </row>
    <row r="32" spans="1:23" x14ac:dyDescent="0.2">
      <c r="A32" s="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U32" s="17"/>
      <c r="V32" s="17"/>
      <c r="W32" s="17"/>
    </row>
    <row r="33" spans="1:23" x14ac:dyDescent="0.2">
      <c r="A33" s="4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U33" s="17"/>
      <c r="V33" s="17"/>
      <c r="W33" s="17"/>
    </row>
    <row r="34" spans="1:23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U34" s="17"/>
      <c r="V34" s="17"/>
      <c r="W34" s="17"/>
    </row>
    <row r="35" spans="1:23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U35" s="17"/>
      <c r="V35" s="17"/>
      <c r="W35" s="17"/>
    </row>
    <row r="36" spans="1:23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U36" s="17"/>
      <c r="V36" s="17"/>
      <c r="W36" s="17"/>
    </row>
    <row r="37" spans="1:23" ht="16" customHeight="1" x14ac:dyDescent="0.2"/>
  </sheetData>
  <mergeCells count="28">
    <mergeCell ref="Y3:Y4"/>
    <mergeCell ref="X3:X4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B1:T1"/>
    <mergeCell ref="U3:U4"/>
    <mergeCell ref="V3:V4"/>
    <mergeCell ref="W3:W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3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41838-1BEB-4B00-BE42-E30670D15CD6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25708ab-9255-4c66-848e-72be7f18ca5d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Microsoft Office User</cp:lastModifiedBy>
  <cp:revision/>
  <cp:lastPrinted>2021-11-26T09:55:16Z</cp:lastPrinted>
  <dcterms:created xsi:type="dcterms:W3CDTF">2020-07-22T07:46:04Z</dcterms:created>
  <dcterms:modified xsi:type="dcterms:W3CDTF">2021-11-26T10:04:32Z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