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O:\OPVVV\OPVVV MAP III\08_ŘV\Po hlasování\Dokumenty MAP III. ORP Bílovec k hlasování\"/>
    </mc:Choice>
  </mc:AlternateContent>
  <xr:revisionPtr revIDLastSave="0" documentId="13_ncr:1_{80423A96-8A01-4B8B-8DB5-40BFB3AC1B52}" xr6:coauthVersionLast="47" xr6:coauthVersionMax="47" xr10:uidLastSave="{00000000-0000-0000-0000-000000000000}"/>
  <bookViews>
    <workbookView xWindow="-120" yWindow="-120" windowWidth="20730" windowHeight="11160" tabRatio="710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Print_Area" localSheetId="2">ZŠ!$A$2:$Z$79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9" i="7" l="1"/>
  <c r="M13" i="7"/>
  <c r="M27" i="7"/>
  <c r="M26" i="7"/>
  <c r="M25" i="7"/>
  <c r="M19" i="7"/>
  <c r="M18" i="7"/>
  <c r="M17" i="7"/>
  <c r="M16" i="7"/>
  <c r="M15" i="7" l="1"/>
  <c r="M47" i="7"/>
  <c r="M46" i="7"/>
  <c r="M45" i="7"/>
  <c r="L7" i="8" l="1"/>
  <c r="L6" i="8"/>
  <c r="M7" i="7"/>
  <c r="M8" i="7"/>
  <c r="M10" i="7"/>
  <c r="M11" i="7"/>
  <c r="M12" i="7"/>
  <c r="M14" i="7"/>
  <c r="M20" i="7"/>
  <c r="M21" i="7"/>
  <c r="M22" i="7"/>
  <c r="M23" i="7"/>
  <c r="M24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6" i="7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5" i="6"/>
</calcChain>
</file>

<file path=xl/sharedStrings.xml><?xml version="1.0" encoding="utf-8"?>
<sst xmlns="http://schemas.openxmlformats.org/spreadsheetml/2006/main" count="913" uniqueCount="355">
  <si>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</si>
  <si>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</si>
  <si>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</si>
  <si>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</si>
  <si>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</si>
  <si>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</si>
  <si>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</si>
  <si>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</si>
  <si>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</si>
  <si>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</si>
  <si>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</si>
  <si>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</si>
  <si>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</si>
  <si>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</si>
  <si>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</si>
  <si>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</si>
  <si>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</si>
  <si>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</si>
  <si>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</si>
  <si>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</si>
  <si>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</si>
  <si>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</si>
  <si>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</si>
  <si>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</si>
  <si>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</si>
  <si>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</si>
  <si>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</si>
  <si>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</si>
  <si>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</si>
  <si>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</si>
  <si>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</si>
  <si>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</si>
  <si>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</si>
  <si>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</si>
  <si>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</si>
  <si>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</si>
  <si>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</si>
  <si>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</si>
  <si>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</si>
  <si>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</si>
  <si>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</si>
  <si>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</si>
  <si>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</si>
  <si>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</si>
  <si>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</si>
  <si>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</si>
  <si>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</si>
  <si>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</si>
  <si>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</si>
  <si>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</si>
  <si>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</si>
  <si>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</si>
  <si>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</si>
  <si>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</si>
  <si>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</si>
  <si>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</si>
  <si>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</si>
  <si>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</si>
  <si>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</si>
  <si>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</si>
  <si>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</si>
  <si>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</si>
  <si>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</si>
  <si>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</si>
  <si>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</si>
  <si>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</si>
  <si>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</si>
  <si>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</si>
  <si>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</si>
  <si>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</si>
  <si>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</si>
  <si>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</si>
  <si>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</si>
  <si>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</si>
  <si>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</si>
  <si>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</si>
  <si>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</si>
  <si>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</si>
  <si>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</si>
  <si>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</si>
  <si>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</si>
  <si>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</si>
  <si>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</si>
  <si>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</si>
  <si>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</si>
  <si>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</si>
  <si>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Město Bílovec</t>
  </si>
  <si>
    <t xml:space="preserve">zázemí pro školní poradenské pracoviště </t>
  </si>
  <si>
    <t>Moravskoslezský</t>
  </si>
  <si>
    <t>Bílovec</t>
  </si>
  <si>
    <t>x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</si>
  <si>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
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</si>
  <si>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charset val="238"/>
        <scheme val="minor"/>
      </rPr>
      <t xml:space="preserve">
</t>
    </r>
  </si>
  <si>
    <t>Areál praktických činností – od virtuální reality zpátky na zem</t>
  </si>
  <si>
    <t>Modernizace a obnova tělocvičny ZŠ TGM včetně jejího zázemí</t>
  </si>
  <si>
    <t>/2019</t>
  </si>
  <si>
    <t>/2020</t>
  </si>
  <si>
    <t>Blíže ke hvězdám</t>
  </si>
  <si>
    <t>Záměr</t>
  </si>
  <si>
    <t>Město Studénka</t>
  </si>
  <si>
    <r>
      <t xml:space="preserve">Základní škola Františka kardinála Tomáška Studénka </t>
    </r>
    <r>
      <rPr>
        <sz val="10"/>
        <rFont val="Calibri"/>
        <family val="2"/>
        <charset val="238"/>
        <scheme val="minor"/>
      </rPr>
      <t>příspěvková organizace</t>
    </r>
  </si>
  <si>
    <t>Zřízení školních žákovských dílen</t>
  </si>
  <si>
    <t>Studénka</t>
  </si>
  <si>
    <t>Čtenářský klub</t>
  </si>
  <si>
    <t>Obnova školních dílen</t>
  </si>
  <si>
    <t>Víceúčelové hřiště, sportoviště</t>
  </si>
  <si>
    <t>Využití ICT pro práci žáků v terénu</t>
  </si>
  <si>
    <t>/2022</t>
  </si>
  <si>
    <t>Bezbariérová škola</t>
  </si>
  <si>
    <t>Poradenské pracoviště</t>
  </si>
  <si>
    <r>
      <t xml:space="preserve">Základní škola a Mateřská škola </t>
    </r>
    <r>
      <rPr>
        <b/>
        <u/>
        <sz val="10"/>
        <rFont val="Calibri"/>
        <family val="2"/>
        <charset val="238"/>
        <scheme val="minor"/>
      </rPr>
      <t>Albrechtičky</t>
    </r>
    <r>
      <rPr>
        <sz val="10"/>
        <rFont val="Calibri"/>
        <family val="2"/>
        <charset val="238"/>
        <scheme val="minor"/>
      </rPr>
      <t>, příspěvková organizace</t>
    </r>
  </si>
  <si>
    <t>Obec Albrechtičky</t>
  </si>
  <si>
    <t>Albrechtičky</t>
  </si>
  <si>
    <r>
      <t xml:space="preserve">Základní škola a Mateřská škola </t>
    </r>
    <r>
      <rPr>
        <b/>
        <u/>
        <sz val="10"/>
        <rFont val="Calibri"/>
        <family val="2"/>
        <charset val="238"/>
        <scheme val="minor"/>
      </rPr>
      <t>Slatina</t>
    </r>
    <r>
      <rPr>
        <sz val="10"/>
        <rFont val="Calibri"/>
        <family val="2"/>
        <charset val="238"/>
        <scheme val="minor"/>
      </rPr>
      <t>, okres Nový Jičín, příspěvková organizace</t>
    </r>
  </si>
  <si>
    <t>Obec Slatina</t>
  </si>
  <si>
    <t>Slatina</t>
  </si>
  <si>
    <r>
      <t xml:space="preserve">Základní škola a mateřská škola </t>
    </r>
    <r>
      <rPr>
        <b/>
        <u/>
        <sz val="9"/>
        <rFont val="Arial"/>
        <family val="2"/>
        <charset val="238"/>
      </rPr>
      <t>Pustějov</t>
    </r>
    <r>
      <rPr>
        <sz val="9"/>
        <rFont val="Arial"/>
        <family val="2"/>
        <charset val="238"/>
      </rPr>
      <t xml:space="preserve">, příspěvková organizace: </t>
    </r>
  </si>
  <si>
    <t>Obec Pustějov</t>
  </si>
  <si>
    <t>Rekonstrukce střešní krytiny</t>
  </si>
  <si>
    <t>Pustějov</t>
  </si>
  <si>
    <t>Rekonstrukce víceúčelového hřiště u ZŠ Pustějov</t>
  </si>
  <si>
    <t>Energeticky soběstačná škola</t>
  </si>
  <si>
    <t>Zatím pouze záměr</t>
  </si>
  <si>
    <t>Zábavné poznávací prvky</t>
  </si>
  <si>
    <t>Knihovna</t>
  </si>
  <si>
    <t>9/2017</t>
  </si>
  <si>
    <t>12/2023</t>
  </si>
  <si>
    <t>Šatna ZŠ</t>
  </si>
  <si>
    <t>Dílna polytechnického vzdělávání</t>
  </si>
  <si>
    <t>Sportovní zázemí</t>
  </si>
  <si>
    <t>Modernizace vybavení školní jídelny</t>
  </si>
  <si>
    <r>
      <t xml:space="preserve">Základní škola a Mateřská škola </t>
    </r>
    <r>
      <rPr>
        <b/>
        <u/>
        <sz val="9"/>
        <rFont val="Arial"/>
        <family val="2"/>
        <charset val="238"/>
      </rPr>
      <t>Tísek</t>
    </r>
    <r>
      <rPr>
        <sz val="9"/>
        <rFont val="Arial"/>
        <family val="2"/>
        <charset val="238"/>
      </rPr>
      <t xml:space="preserve">, příspěvková organizace                              </t>
    </r>
  </si>
  <si>
    <t>Obec Tísek</t>
  </si>
  <si>
    <t>Obnova školního hřiště za školou Tísek</t>
  </si>
  <si>
    <t>Tísek</t>
  </si>
  <si>
    <t>102232717, 119800861</t>
  </si>
  <si>
    <r>
      <t xml:space="preserve">Základní škola a Mateřská škola </t>
    </r>
    <r>
      <rPr>
        <b/>
        <u/>
        <sz val="9"/>
        <rFont val="Arial"/>
        <family val="2"/>
        <charset val="238"/>
      </rPr>
      <t>Velké Albrechtice</t>
    </r>
    <r>
      <rPr>
        <sz val="9"/>
        <rFont val="Arial"/>
        <family val="2"/>
        <charset val="238"/>
      </rPr>
      <t xml:space="preserve">, příspěvková organizace          </t>
    </r>
  </si>
  <si>
    <t>Obec Velké Albrechtice</t>
  </si>
  <si>
    <t>Velké Albrechtice</t>
  </si>
  <si>
    <t>Zkvalitnění výuky v předškolním vzdělávání zaměřenou na čtenářskou, matematickou a jazykovou gramotnost</t>
  </si>
  <si>
    <r>
      <t xml:space="preserve">Základní škola a Mateřská škola </t>
    </r>
    <r>
      <rPr>
        <b/>
        <u/>
        <sz val="9"/>
        <rFont val="Arial"/>
        <family val="2"/>
        <charset val="238"/>
      </rPr>
      <t>Kujavy</t>
    </r>
    <r>
      <rPr>
        <sz val="9"/>
        <rFont val="Arial"/>
        <family val="2"/>
        <charset val="238"/>
      </rPr>
      <t>, okres Nový Jičín, příspěvková organizace</t>
    </r>
  </si>
  <si>
    <t>Obec Kujavy</t>
  </si>
  <si>
    <t>Zelená učebna</t>
  </si>
  <si>
    <t>Kujavy</t>
  </si>
  <si>
    <t>Změna schválena zastupitelstvem 16.9.2019,doloženo</t>
  </si>
  <si>
    <r>
      <t xml:space="preserve">Mateřská škola </t>
    </r>
    <r>
      <rPr>
        <b/>
        <u/>
        <sz val="9"/>
        <rFont val="Arial"/>
        <family val="2"/>
        <charset val="238"/>
      </rPr>
      <t>Jistebník</t>
    </r>
    <r>
      <rPr>
        <sz val="9"/>
        <rFont val="Arial"/>
        <family val="2"/>
        <charset val="238"/>
      </rPr>
      <t xml:space="preserve"> okres Nový Jičín, příspěvková organizace</t>
    </r>
  </si>
  <si>
    <t>Obec Jistebník</t>
  </si>
  <si>
    <r>
      <t>Dům dětí a mládeže Bílovec</t>
    </r>
    <r>
      <rPr>
        <sz val="10"/>
        <rFont val="Calibri"/>
        <family val="2"/>
        <charset val="238"/>
        <scheme val="minor"/>
      </rPr>
      <t>, příspěvková organizace</t>
    </r>
  </si>
  <si>
    <t>Rekonstrukce terasy se zastřešením, bezbariérový přístup</t>
  </si>
  <si>
    <t>Příprava podkladů</t>
  </si>
  <si>
    <t>Přírodní zahrada u DDM</t>
  </si>
  <si>
    <t>Venkovní zahrada u MŠ Lubojaty</t>
  </si>
  <si>
    <t>Lubojaty</t>
  </si>
  <si>
    <t>Venkovní zahrada u MŠ Bravinné</t>
  </si>
  <si>
    <r>
      <t xml:space="preserve">Mateřská škola Studénka Komenského </t>
    </r>
    <r>
      <rPr>
        <sz val="9"/>
        <rFont val="Arial"/>
        <family val="2"/>
        <charset val="238"/>
      </rPr>
      <t xml:space="preserve">700, příspěvková organizace           </t>
    </r>
    <r>
      <rPr>
        <b/>
        <u/>
        <sz val="9"/>
        <rFont val="Arial"/>
        <family val="2"/>
        <charset val="238"/>
      </rPr>
      <t xml:space="preserve">                </t>
    </r>
  </si>
  <si>
    <t>Vybavení učeben digitálními technologiemi (dotykové obrazovky, tablety, aj.)</t>
  </si>
  <si>
    <t>Zvýšení bezpečnosti dětí, zaměstnanců a ochrany majetku v MŠ Studénka</t>
  </si>
  <si>
    <t>Pořízení interaktivních obrazovek_učeben MŠ Studénka</t>
  </si>
  <si>
    <t>Rekonstrukce zahrad MŠ Studénka</t>
  </si>
  <si>
    <r>
      <t xml:space="preserve">Mateřská škola </t>
    </r>
    <r>
      <rPr>
        <b/>
        <u/>
        <sz val="9"/>
        <rFont val="Arial"/>
        <family val="2"/>
        <charset val="238"/>
      </rPr>
      <t xml:space="preserve">Bílov </t>
    </r>
    <r>
      <rPr>
        <sz val="9"/>
        <rFont val="Arial"/>
        <family val="2"/>
        <charset val="238"/>
      </rPr>
      <t>okres Nový Jičín, příspěvková organizace</t>
    </r>
  </si>
  <si>
    <t>Obec Bílov</t>
  </si>
  <si>
    <t>Výměna a doplnění herních prvků na zahradu u Mateřské školy Bílov</t>
  </si>
  <si>
    <t>Bílov</t>
  </si>
  <si>
    <r>
      <t xml:space="preserve">Základní škola a mateřská škola </t>
    </r>
    <r>
      <rPr>
        <b/>
        <u/>
        <sz val="9"/>
        <rFont val="Arial"/>
        <family val="2"/>
        <charset val="238"/>
      </rPr>
      <t>Pustějov</t>
    </r>
    <r>
      <rPr>
        <sz val="9"/>
        <rFont val="Arial"/>
        <family val="2"/>
        <charset val="238"/>
      </rPr>
      <t>, příspěvková organizace</t>
    </r>
  </si>
  <si>
    <t>Sociální zázemí MŠ</t>
  </si>
  <si>
    <t>Lehárna MŠ</t>
  </si>
  <si>
    <t>Šatna MŠ</t>
  </si>
  <si>
    <r>
      <t xml:space="preserve">Základní škola a Mateřská škola </t>
    </r>
    <r>
      <rPr>
        <b/>
        <u/>
        <sz val="9"/>
        <rFont val="Arial"/>
        <family val="2"/>
        <charset val="238"/>
      </rPr>
      <t>Tísek</t>
    </r>
    <r>
      <rPr>
        <sz val="9"/>
        <rFont val="Arial"/>
        <family val="2"/>
        <charset val="238"/>
      </rPr>
      <t xml:space="preserve">, příspěvková organizace                                     </t>
    </r>
  </si>
  <si>
    <t>Rekonstrukce budovy MŠ Tísek</t>
  </si>
  <si>
    <r>
      <t xml:space="preserve">Základní škola a Mateřská škola </t>
    </r>
    <r>
      <rPr>
        <b/>
        <u/>
        <sz val="9"/>
        <rFont val="Arial"/>
        <family val="2"/>
        <charset val="238"/>
      </rPr>
      <t>Velké Albrechtice</t>
    </r>
    <r>
      <rPr>
        <sz val="9"/>
        <rFont val="Arial"/>
        <family val="2"/>
        <charset val="238"/>
      </rPr>
      <t xml:space="preserve">, příspěvková organizace           </t>
    </r>
  </si>
  <si>
    <t>Pojďme si hrát a učit se v přírodě (přírodní zahrada při MŠ s hracími prvky, zastřešením terasy, venkovní posezení)</t>
  </si>
  <si>
    <t>Chystáme se do školy (vybavení třídy pro předškoláky)</t>
  </si>
  <si>
    <t>Jistebník</t>
  </si>
  <si>
    <t>Hezké prostředí pro naše děti</t>
  </si>
  <si>
    <t>Dosud nerealizováno, pouze záměr</t>
  </si>
  <si>
    <r>
      <t>Základní škola Studénka, Sjednocení 650</t>
    </r>
    <r>
      <rPr>
        <sz val="10"/>
        <rFont val="Calibri"/>
        <family val="2"/>
        <charset val="238"/>
        <scheme val="minor"/>
      </rPr>
      <t>, okres Nový Jičín</t>
    </r>
  </si>
  <si>
    <t>Podpora pohybového vzdělávání</t>
  </si>
  <si>
    <t>Plánováno podání žádosti o dotaci MŽP</t>
  </si>
  <si>
    <t>zpracována projektová dokumentace, vydáno povolení stavebního úřadu</t>
  </si>
  <si>
    <t>ano</t>
  </si>
  <si>
    <t>ne</t>
  </si>
  <si>
    <t xml:space="preserve">Stavební úpravy a vybavení odborných učeben ZŠ Komenského II - venkovní učebna - altán a krytý průchod ke sportovní hale </t>
  </si>
  <si>
    <t>12/2021</t>
  </si>
  <si>
    <t>Blíže k přírodě, blíže k sobě samým</t>
  </si>
  <si>
    <t>Realizace projektu z MAS IROP ukončena 2020, v roce 2021 probíhá závěrečné vypořádání</t>
  </si>
  <si>
    <t>01/2019</t>
  </si>
  <si>
    <t>Rekonstrukce a přístavba ZŠ a MŠ Stará Ves, rekonstrukce stávající budovy, vybudování přístavby a související práce</t>
  </si>
  <si>
    <t>probíhá zpracování projektové dokumentace</t>
  </si>
  <si>
    <t>podána žádost o dotaci, zpracována projektová dokumetnace</t>
  </si>
  <si>
    <t>Vybudování venkovní zahrady u MŠ Bravinné</t>
  </si>
  <si>
    <t>06/2021</t>
  </si>
  <si>
    <t>Stavební úpravy a vybavení odborných učeben základní školy TGM II - venkovní učebna - altán</t>
  </si>
  <si>
    <t>Vybudování venkovní učebny - altánu vč. vybavení a související infrastruktury</t>
  </si>
  <si>
    <t>Vybudování venkovní zahrady u MŠ Lubojaty</t>
  </si>
  <si>
    <r>
      <t>Základní škola a Mateřská škola T. G. Masaryka Bílovec</t>
    </r>
    <r>
      <rPr>
        <sz val="10"/>
        <color theme="1"/>
        <rFont val="Calibri"/>
        <family val="2"/>
        <charset val="238"/>
        <scheme val="minor"/>
      </rPr>
      <t>, Ostravská 658/28, příspěvková organizace</t>
    </r>
  </si>
  <si>
    <r>
      <t>Základní škola a Mateřská škola Bílovec, Komenského</t>
    </r>
    <r>
      <rPr>
        <sz val="10"/>
        <color theme="1"/>
        <rFont val="Calibri"/>
        <family val="2"/>
        <charset val="238"/>
        <scheme val="minor"/>
      </rPr>
      <t xml:space="preserve"> 701/3, příspěvková organizace               </t>
    </r>
  </si>
  <si>
    <r>
      <t>Základní škola a Mateřská škola T. G. Masaryka Bílovec</t>
    </r>
    <r>
      <rPr>
        <sz val="10"/>
        <color theme="1"/>
        <rFont val="Calibri"/>
        <family val="2"/>
        <charset val="238"/>
        <scheme val="minor"/>
      </rPr>
      <t xml:space="preserve">, Ostravská 658/28, příspěvková organizace                   </t>
    </r>
  </si>
  <si>
    <r>
      <t>Základní škola a Mateřská škola Bílovec, Komenského</t>
    </r>
    <r>
      <rPr>
        <sz val="10"/>
        <color theme="1"/>
        <rFont val="Calibri"/>
        <family val="2"/>
        <charset val="238"/>
        <scheme val="minor"/>
      </rPr>
      <t xml:space="preserve"> 701/3, příspěvková organizace                        </t>
    </r>
  </si>
  <si>
    <t>Rekonstrukce patra pod střechou, vybudování odborných učeben</t>
  </si>
  <si>
    <t>Vybudování přírodní zahrady u DDM</t>
  </si>
  <si>
    <t>Bravantice</t>
  </si>
  <si>
    <r>
      <t xml:space="preserve">Základní škola a Mateřská škola </t>
    </r>
    <r>
      <rPr>
        <b/>
        <u/>
        <sz val="9"/>
        <rFont val="Arial"/>
        <family val="2"/>
        <charset val="238"/>
      </rPr>
      <t>Bravantice</t>
    </r>
    <r>
      <rPr>
        <sz val="9"/>
        <rFont val="Arial"/>
        <family val="2"/>
        <charset val="238"/>
      </rPr>
      <t xml:space="preserve"> příspěvková organizace</t>
    </r>
  </si>
  <si>
    <t>Obec Bravantice</t>
  </si>
  <si>
    <t>Rekonstrukce a modernizace školní jídelny a budovy MŠ</t>
  </si>
  <si>
    <t>Zateplení  budovy MŠ a výměna plynového kotle</t>
  </si>
  <si>
    <t>8/2021</t>
  </si>
  <si>
    <t>6/2022</t>
  </si>
  <si>
    <t>Obnova herních prvků, vybavení venkovní zahrady u MŠ Bílov dalšími hracími prvky</t>
  </si>
  <si>
    <t>Záměr, čekáme na vypsání dotačního titulu</t>
  </si>
  <si>
    <t>6/2021</t>
  </si>
  <si>
    <r>
      <t xml:space="preserve">Základní škola a Mateřská škola </t>
    </r>
    <r>
      <rPr>
        <b/>
        <u/>
        <sz val="9"/>
        <rFont val="Arial"/>
        <family val="2"/>
        <charset val="238"/>
      </rPr>
      <t>Albrechtičky</t>
    </r>
    <r>
      <rPr>
        <sz val="9"/>
        <rFont val="Arial"/>
        <family val="2"/>
        <charset val="238"/>
      </rPr>
      <t xml:space="preserve">, příspěvková organizace </t>
    </r>
  </si>
  <si>
    <t>Přírodní zahrada u ZŠ</t>
  </si>
  <si>
    <t>Rekonstrukce školního hřiště u ZŠ na přírodní zahradu + venkovní učebna</t>
  </si>
  <si>
    <t>5/2022</t>
  </si>
  <si>
    <t>3/2023</t>
  </si>
  <si>
    <t>Výměna plynových kotlů v MŠ, ZŠ</t>
  </si>
  <si>
    <t>9/2022</t>
  </si>
  <si>
    <t>přírodní zahrada při MŠ s hracími prvky, zastřešením terasy, venkovní posezení</t>
  </si>
  <si>
    <t>vybavení třídy pro předškoláky</t>
  </si>
  <si>
    <t>3/2022</t>
  </si>
  <si>
    <t>7/2022</t>
  </si>
  <si>
    <t>8/2022</t>
  </si>
  <si>
    <t>Zařazení schváleno zastupitelstvem 16.9.2019, doloženo</t>
  </si>
  <si>
    <t>zázemí pro výuku v prostorách zahrady ZŠ</t>
  </si>
  <si>
    <t>zázemí pro výuku a sportovní volnočasové aktivity</t>
  </si>
  <si>
    <t>Schváleno zastupitelstvem</t>
  </si>
  <si>
    <t>Pořízení dotykových panelů MŠ Budovatelská, Komenského a Poštovní, tablety pro děti MŠ Budovatelská, R.Tomáška Nová Horka</t>
  </si>
  <si>
    <t>Nové oplocení včetně projektů, podezdívek, vstupních branek a vjezdových vrat MŠ Nová Horka, Komenského a R.Tomáška</t>
  </si>
  <si>
    <t>Pořízení interaktivních tabulí do učeben MŠ Poštovní, R.Tomáška, Nová Horka</t>
  </si>
  <si>
    <t>Pořízení venkovních učeben, herních sestav a stínících pergol (včetně projektů) v zahradách MŠ</t>
  </si>
  <si>
    <t>12/2019</t>
  </si>
  <si>
    <t>01/2020</t>
  </si>
  <si>
    <t>01/2022</t>
  </si>
  <si>
    <t>Celková rekonstrukce, navýšení kapacity</t>
  </si>
  <si>
    <t>12/2020</t>
  </si>
  <si>
    <t>vybavení interaktivními tabulemi a výukovými programy</t>
  </si>
  <si>
    <t>dovybavení tělocvičny nářadím, náčiním a jinými kompenzačními pomůckami</t>
  </si>
  <si>
    <t xml:space="preserve">Stavební úpravy prostor a pořízení vybavení pro potřeby školních dílen. </t>
  </si>
  <si>
    <t>Vybavení prostor pro čtenářský klub - pomůcky, zařizovací předměty</t>
  </si>
  <si>
    <t>Vybudování sportoviště pro atletiku a další sporty</t>
  </si>
  <si>
    <t>Pořízení vybavení pro výuku v terénu - GPS, tablety, měřící přístroje</t>
  </si>
  <si>
    <t>Pořízení schodolezu</t>
  </si>
  <si>
    <t>9/2021</t>
  </si>
  <si>
    <t>12/2025</t>
  </si>
  <si>
    <t>09/2021</t>
  </si>
  <si>
    <t>plánování zpracování projektové dokumetnace</t>
  </si>
  <si>
    <t>záměr</t>
  </si>
  <si>
    <t>Kompletní rekonstrukce, včetně vybudování a vybavení odborných učeben, zázemí pro pedagogické pracovníky a zázemí pro školní družiny</t>
  </si>
  <si>
    <t>9/2020</t>
  </si>
  <si>
    <t>06/2017</t>
  </si>
  <si>
    <t>07/2021</t>
  </si>
  <si>
    <t>09/2017</t>
  </si>
  <si>
    <t>Rekonstrukce WC</t>
  </si>
  <si>
    <t>Rekonstrukce sklepních prostor a fasády</t>
  </si>
  <si>
    <t>vnitřní vybavení MŠ, nábytek</t>
  </si>
  <si>
    <t>rekonstrukce všech wc v budově č.p. 325</t>
  </si>
  <si>
    <t>izolace, podlahy, nová fasáda</t>
  </si>
  <si>
    <t>Kompletní rekonstrukce střechy a výměny kotlů a ventilů otopné soustavy pro ZŠ a MŠ</t>
  </si>
  <si>
    <t>Rekonstrukce střechy a otopného systému a kotlů</t>
  </si>
  <si>
    <t>7/2021</t>
  </si>
  <si>
    <t>2023</t>
  </si>
  <si>
    <t>2024</t>
  </si>
  <si>
    <t>2019</t>
  </si>
  <si>
    <t>plánování zpracování projektové dokumentace</t>
  </si>
  <si>
    <t>Tento projekt je spolufinancován Evropskou unií.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</si>
  <si>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</si>
  <si>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</si>
  <si>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</si>
  <si>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</si>
  <si>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</si>
  <si>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</si>
  <si>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</si>
  <si>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</si>
  <si>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</si>
  <si>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</si>
  <si>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</si>
  <si>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</si>
  <si>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</si>
  <si>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</si>
  <si>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</si>
  <si>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</si>
  <si>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</si>
  <si>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</si>
  <si>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</si>
  <si>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</si>
  <si>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</si>
  <si>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</si>
  <si>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</si>
  <si>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Pardubický</t>
  </si>
  <si>
    <t>Zlínský</t>
  </si>
  <si>
    <t>Olomoucký</t>
  </si>
  <si>
    <t>Ústecký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</si>
  <si>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</si>
  <si>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</si>
  <si>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</si>
  <si>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</si>
  <si>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</si>
  <si>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Projekt MAP III. ORP Bílovec, Registrační číslo: CZ.02.3.68/0.0/0.0/20_082/0022996.  </t>
  </si>
  <si>
    <t>Před dokončením</t>
  </si>
  <si>
    <t>Je zpracována prováděcí dokumentace</t>
  </si>
  <si>
    <t>Schváleno v Bílovci dne 31.3.2022 Řídícím výborem MAP III. ORP Bílovec</t>
  </si>
  <si>
    <t>5/2023</t>
  </si>
  <si>
    <t>6/2024</t>
  </si>
  <si>
    <t>Dosud nerealizováno, čeká se na vhodný dotační titul</t>
  </si>
  <si>
    <t>11/2022</t>
  </si>
  <si>
    <t>Plánuje se přes dotaci v Národním plánu obnovy</t>
  </si>
  <si>
    <t>Zrealizováno</t>
  </si>
  <si>
    <t>  107624818</t>
  </si>
  <si>
    <t>Zpracovaná PD, čeká se na vhodný dotační titul</t>
  </si>
  <si>
    <t>Schváleno v Bílovci dne 31. 3. 2022  Řídícím výborem MAP III. ORP Bílovec</t>
  </si>
  <si>
    <t>Základní škola T. G. Masaryka Jistebník okres Nový Jičín</t>
  </si>
  <si>
    <t>Rekonstrukce sociálního zařízení</t>
  </si>
  <si>
    <t>Celková rekonstrukce odpadů a sociálního zařízení</t>
  </si>
  <si>
    <t>07/2022</t>
  </si>
  <si>
    <t>09/2023</t>
  </si>
  <si>
    <t>prováděcí dokumentace</t>
  </si>
  <si>
    <t>Inovace počítačové učebny</t>
  </si>
  <si>
    <t>posílení konektivity, vybavení a digitalizace učebny</t>
  </si>
  <si>
    <t>01/2023</t>
  </si>
  <si>
    <t>podaná projektová fiše do ITI Ostravsko</t>
  </si>
  <si>
    <t>ne/nepodléhá stav. řízení</t>
  </si>
  <si>
    <t>Nové oddělení školní družiny</t>
  </si>
  <si>
    <t>celková rekonstrukce starého bytu na nové oddělení ŠD (nové rozvody el, podlahy, vybavení)</t>
  </si>
  <si>
    <t>1/2023</t>
  </si>
  <si>
    <t>01/2024</t>
  </si>
  <si>
    <t>příprava prováděcí dokumentace</t>
  </si>
  <si>
    <t>4/2023</t>
  </si>
  <si>
    <t>8/2023</t>
  </si>
  <si>
    <t>Projekt byl zrealizován</t>
  </si>
  <si>
    <t>Dokončeno</t>
  </si>
  <si>
    <t>12/2027</t>
  </si>
  <si>
    <t>Mobilní virtuální učebna</t>
  </si>
  <si>
    <t>Odpočinkové koutky ve škole</t>
  </si>
  <si>
    <t>Zřízení a vybavení školy mobilní virtuální učebnou obsahující učební pomůcky pro výuku "nové" informatiky od září 2022. Jedná se o stavebnice, brýle pro virtuální realitu, 3D tiskárnu, robotické elektronické stavebnice, LEGO technik, čidla pro experimenty, tablety pro žáky</t>
  </si>
  <si>
    <t>příprava záměru</t>
  </si>
  <si>
    <t>Zřízení odpočinkových zón ve škole pro žáky. Jedná se o dovybavení lavičkami, sedacími suopravami, sedacími vaky, skříňkami, poličkami na knihy a časopisy. Bude nutná i úprava prostor (topení ve výklenku na balkoně v 1.patře, izoloce stropu místnosti, přepážení místnosti)</t>
  </si>
  <si>
    <t>Základní škola Studénka, Butovická 346, příspěvková organizace</t>
  </si>
  <si>
    <t>    102244511</t>
  </si>
  <si>
    <t>Rozšíření školních dílen</t>
  </si>
  <si>
    <t>Vybavení stávajících  prostor nářadím a pomůckami, stavebnicemi a nábytkem, menší stavební úpravy</t>
  </si>
  <si>
    <t>Modrnizace IT učeben a vrituální učebny</t>
  </si>
  <si>
    <t>Obnovení zařízení počítačových učeben (zastaralý hardware)  a doplnění o pomůcky pro výuku programování (robotiky), 3D tiskárny a interaktivní tabule</t>
  </si>
  <si>
    <t>Vybavení stávajících prostor nářadím a pomůckami, stavebnicemi a nábytkem, menší stavební úpravy</t>
  </si>
  <si>
    <t>Pořízení vybavení pro doučování žáků, individuální práci žáka s asistentem pedagoga nebo učitelem, konzultace s rodiči - speciální pomůcky, zařizovací předměty pro 2 místnosti a část chodby</t>
  </si>
  <si>
    <t>Relaxační zóny</t>
  </si>
  <si>
    <t>ICT</t>
  </si>
  <si>
    <t>Vybavení prostor pro aktivní trávení přestávek, volných hodin, obědové pauzy            (bytelný sedací nábytek, nábytek - police a vybavení - knihy, časopisy, hry, hlavolamy,…</t>
  </si>
  <si>
    <t>zpracování podkladů</t>
  </si>
  <si>
    <t>Modernizace odborných učeben</t>
  </si>
  <si>
    <t>Projekt řeší modernizaci odborných učeben zaměřených na výuku přírodovědných předmětů a informačních technologií. V rámci projektu budou pořízeny moderní učební pomůcky a vybavení (např. PC moduly, interaktivní displej, výukový SW, učební pomůcky pro virtuální realitu aj.)</t>
  </si>
  <si>
    <t xml:space="preserve">Vybudování venkovní učebny - altánu a související infrastruktury a vybudování krytého průchodu ke sportovní hale, vybavení </t>
  </si>
  <si>
    <t>V procesu-probíhá příprava PD</t>
  </si>
  <si>
    <t>Podpis: Mgr. Renata Mikolašová</t>
  </si>
  <si>
    <t>Předsedkyně Řídícího výboru</t>
  </si>
  <si>
    <t>Předsedkyně Řídídícho výboru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</si>
</sst>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u/>
      <sz val="9"/>
      <name val="Arial"/>
      <family val="2"/>
      <charset val="238"/>
    </font>
    <font>
      <sz val="9"/>
      <name val="Arial"/>
      <family val="2"/>
      <charset val="238"/>
    </font>
    <font>
      <b/>
      <u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9" fillId="0" borderId="0" applyFont="0" applyFill="0" applyBorder="0" applyAlignment="0" applyProtection="0"/>
  </cellStyleXfs>
  <cellXfs count="760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Border="1"/>
    <xf numFmtId="0" fontId="6" fillId="2" borderId="3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9" fillId="0" borderId="0" xfId="0" applyFont="1"/>
    <xf numFmtId="0" fontId="21" fillId="0" borderId="0" xfId="0" applyFont="1"/>
    <xf numFmtId="0" fontId="0" fillId="2" borderId="0" xfId="0" applyFill="1"/>
    <xf numFmtId="0" fontId="14" fillId="0" borderId="0" xfId="0" applyFont="1" applyFill="1"/>
    <xf numFmtId="0" fontId="4" fillId="0" borderId="17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Fill="1"/>
    <xf numFmtId="0" fontId="4" fillId="0" borderId="5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3" fontId="0" fillId="0" borderId="0" xfId="0" applyNumberFormat="1"/>
    <xf numFmtId="49" fontId="0" fillId="0" borderId="0" xfId="0" applyNumberFormat="1"/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4" fillId="0" borderId="0" xfId="0" applyFont="1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3" fontId="4" fillId="0" borderId="0" xfId="0" applyNumberFormat="1" applyFont="1" applyFill="1" applyBorder="1"/>
    <xf numFmtId="49" fontId="4" fillId="0" borderId="0" xfId="0" applyNumberFormat="1" applyFont="1" applyFill="1" applyBorder="1"/>
    <xf numFmtId="0" fontId="4" fillId="0" borderId="0" xfId="0" applyFont="1" applyFill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 wrapText="1"/>
    </xf>
    <xf numFmtId="0" fontId="13" fillId="0" borderId="47" xfId="0" applyFont="1" applyBorder="1" applyAlignment="1">
      <alignment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0" fontId="3" fillId="2" borderId="19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62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14" fillId="0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4" fillId="2" borderId="47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21" fillId="0" borderId="0" xfId="0" applyFont="1" applyAlignment="1">
      <alignment horizontal="center" wrapText="1"/>
    </xf>
    <xf numFmtId="49" fontId="4" fillId="0" borderId="59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0" fillId="0" borderId="0" xfId="0" applyFill="1" applyBorder="1" applyAlignment="1">
      <alignment wrapText="1"/>
    </xf>
    <xf numFmtId="0" fontId="0" fillId="0" borderId="0" xfId="0" applyBorder="1" applyAlignment="1">
      <alignment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center" vertical="center"/>
    </xf>
    <xf numFmtId="0" fontId="4" fillId="0" borderId="74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left" vertical="center"/>
    </xf>
    <xf numFmtId="0" fontId="13" fillId="0" borderId="31" xfId="0" applyFont="1" applyFill="1" applyBorder="1" applyAlignment="1">
      <alignment horizontal="left" vertical="center" wrapText="1"/>
    </xf>
    <xf numFmtId="0" fontId="4" fillId="0" borderId="61" xfId="0" applyFont="1" applyFill="1" applyBorder="1" applyAlignment="1">
      <alignment vertical="center" wrapText="1"/>
    </xf>
    <xf numFmtId="0" fontId="4" fillId="0" borderId="56" xfId="0" applyFont="1" applyFill="1" applyBorder="1" applyAlignment="1">
      <alignment vertical="center" wrapText="1"/>
    </xf>
    <xf numFmtId="49" fontId="13" fillId="0" borderId="45" xfId="0" applyNumberFormat="1" applyFont="1" applyFill="1" applyBorder="1" applyAlignment="1">
      <alignment horizontal="center" vertical="center"/>
    </xf>
    <xf numFmtId="49" fontId="13" fillId="0" borderId="63" xfId="0" applyNumberFormat="1" applyFont="1" applyFill="1" applyBorder="1" applyAlignment="1">
      <alignment horizontal="center" vertical="center"/>
    </xf>
    <xf numFmtId="49" fontId="13" fillId="0" borderId="54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vertical="center" wrapText="1"/>
    </xf>
    <xf numFmtId="0" fontId="13" fillId="0" borderId="47" xfId="0" applyFont="1" applyFill="1" applyBorder="1" applyAlignment="1">
      <alignment horizontal="center" vertical="center"/>
    </xf>
    <xf numFmtId="0" fontId="13" fillId="0" borderId="47" xfId="0" applyFont="1" applyFill="1" applyBorder="1" applyAlignment="1">
      <alignment horizontal="left" vertical="center" wrapText="1"/>
    </xf>
    <xf numFmtId="0" fontId="13" fillId="0" borderId="63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 wrapText="1"/>
    </xf>
    <xf numFmtId="0" fontId="4" fillId="0" borderId="14" xfId="0" applyFont="1" applyBorder="1" applyAlignment="1">
      <alignment vertical="center"/>
    </xf>
    <xf numFmtId="0" fontId="4" fillId="0" borderId="12" xfId="0" applyFont="1" applyFill="1" applyBorder="1" applyAlignment="1">
      <alignment vertical="center" wrapText="1"/>
    </xf>
    <xf numFmtId="3" fontId="4" fillId="0" borderId="4" xfId="0" applyNumberFormat="1" applyFont="1" applyBorder="1" applyAlignment="1">
      <alignment horizontal="center" vertical="center"/>
    </xf>
    <xf numFmtId="49" fontId="4" fillId="0" borderId="46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61" xfId="0" applyFont="1" applyFill="1" applyBorder="1" applyAlignment="1">
      <alignment horizontal="center" vertical="center"/>
    </xf>
    <xf numFmtId="0" fontId="4" fillId="0" borderId="6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/>
    </xf>
    <xf numFmtId="0" fontId="14" fillId="0" borderId="0" xfId="0" applyFont="1" applyFill="1" applyBorder="1"/>
    <xf numFmtId="0" fontId="0" fillId="0" borderId="0" xfId="0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13" xfId="0" applyFont="1" applyFill="1" applyBorder="1" applyAlignment="1">
      <alignment horizontal="left" vertical="center" wrapText="1"/>
    </xf>
    <xf numFmtId="3" fontId="13" fillId="0" borderId="1" xfId="0" applyNumberFormat="1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/>
    </xf>
    <xf numFmtId="0" fontId="13" fillId="0" borderId="75" xfId="0" applyFont="1" applyFill="1" applyBorder="1" applyAlignment="1">
      <alignment horizontal="center" vertical="center"/>
    </xf>
    <xf numFmtId="0" fontId="13" fillId="0" borderId="72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left" vertical="center" wrapText="1"/>
    </xf>
    <xf numFmtId="3" fontId="13" fillId="0" borderId="4" xfId="0" applyNumberFormat="1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vertical="center" wrapText="1"/>
    </xf>
    <xf numFmtId="0" fontId="13" fillId="0" borderId="27" xfId="0" applyFont="1" applyFill="1" applyBorder="1" applyAlignment="1">
      <alignment horizontal="center" vertical="center"/>
    </xf>
    <xf numFmtId="0" fontId="13" fillId="0" borderId="43" xfId="0" applyFont="1" applyFill="1" applyBorder="1" applyAlignment="1">
      <alignment horizontal="center" vertical="center"/>
    </xf>
    <xf numFmtId="0" fontId="13" fillId="0" borderId="36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left" vertical="center" wrapText="1"/>
    </xf>
    <xf numFmtId="0" fontId="13" fillId="0" borderId="74" xfId="0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/>
    </xf>
    <xf numFmtId="0" fontId="13" fillId="0" borderId="74" xfId="0" applyFont="1" applyFill="1" applyBorder="1" applyAlignment="1">
      <alignment horizontal="center" vertical="center" wrapText="1"/>
    </xf>
    <xf numFmtId="3" fontId="13" fillId="0" borderId="35" xfId="0" applyNumberFormat="1" applyFont="1" applyFill="1" applyBorder="1" applyAlignment="1">
      <alignment horizontal="center" vertical="center"/>
    </xf>
    <xf numFmtId="49" fontId="13" fillId="0" borderId="35" xfId="0" applyNumberFormat="1" applyFont="1" applyFill="1" applyBorder="1" applyAlignment="1">
      <alignment horizontal="center" vertical="center"/>
    </xf>
    <xf numFmtId="49" fontId="13" fillId="0" borderId="36" xfId="0" applyNumberFormat="1" applyFont="1" applyFill="1" applyBorder="1" applyAlignment="1">
      <alignment horizontal="center" vertical="center"/>
    </xf>
    <xf numFmtId="0" fontId="13" fillId="0" borderId="35" xfId="0" applyFont="1" applyFill="1" applyBorder="1" applyAlignment="1">
      <alignment horizontal="center" vertical="center"/>
    </xf>
    <xf numFmtId="0" fontId="13" fillId="0" borderId="74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76" xfId="0" applyFont="1" applyFill="1" applyBorder="1" applyAlignment="1">
      <alignment horizontal="center" vertical="center"/>
    </xf>
    <xf numFmtId="0" fontId="4" fillId="0" borderId="61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61" xfId="0" applyFont="1" applyFill="1" applyBorder="1" applyAlignment="1">
      <alignment horizontal="center" vertical="center" wrapText="1"/>
    </xf>
    <xf numFmtId="0" fontId="13" fillId="0" borderId="56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49" fontId="4" fillId="0" borderId="45" xfId="0" applyNumberFormat="1" applyFont="1" applyFill="1" applyBorder="1" applyAlignment="1">
      <alignment horizontal="center" vertical="center"/>
    </xf>
    <xf numFmtId="49" fontId="13" fillId="0" borderId="59" xfId="0" applyNumberFormat="1" applyFont="1" applyFill="1" applyBorder="1" applyAlignment="1">
      <alignment horizontal="center" vertical="center"/>
    </xf>
    <xf numFmtId="0" fontId="13" fillId="0" borderId="59" xfId="0" applyFont="1" applyFill="1" applyBorder="1" applyAlignment="1">
      <alignment horizontal="center" vertical="center"/>
    </xf>
    <xf numFmtId="0" fontId="13" fillId="0" borderId="66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3" fontId="13" fillId="0" borderId="37" xfId="0" applyNumberFormat="1" applyFont="1" applyFill="1" applyBorder="1" applyAlignment="1">
      <alignment horizontal="center" vertical="center"/>
    </xf>
    <xf numFmtId="49" fontId="13" fillId="0" borderId="25" xfId="0" applyNumberFormat="1" applyFont="1" applyFill="1" applyBorder="1" applyAlignment="1">
      <alignment horizontal="center" vertical="center"/>
    </xf>
    <xf numFmtId="0" fontId="13" fillId="0" borderId="71" xfId="0" applyFont="1" applyFill="1" applyBorder="1" applyAlignment="1">
      <alignment horizontal="center" vertical="center"/>
    </xf>
    <xf numFmtId="0" fontId="13" fillId="0" borderId="69" xfId="0" applyFont="1" applyFill="1" applyBorder="1" applyAlignment="1">
      <alignment horizontal="center" vertical="center"/>
    </xf>
    <xf numFmtId="3" fontId="13" fillId="0" borderId="23" xfId="0" applyNumberFormat="1" applyFont="1" applyFill="1" applyBorder="1" applyAlignment="1">
      <alignment horizontal="center" vertical="center"/>
    </xf>
    <xf numFmtId="0" fontId="13" fillId="0" borderId="45" xfId="0" applyFont="1" applyFill="1" applyBorder="1" applyAlignment="1">
      <alignment horizontal="center" vertical="center"/>
    </xf>
    <xf numFmtId="0" fontId="13" fillId="0" borderId="41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left" vertical="center"/>
    </xf>
    <xf numFmtId="49" fontId="13" fillId="0" borderId="19" xfId="0" applyNumberFormat="1" applyFont="1" applyFill="1" applyBorder="1" applyAlignment="1">
      <alignment horizontal="center" vertical="center"/>
    </xf>
    <xf numFmtId="0" fontId="13" fillId="0" borderId="54" xfId="0" applyFont="1" applyFill="1" applyBorder="1" applyAlignment="1">
      <alignment horizontal="center" vertical="center"/>
    </xf>
    <xf numFmtId="0" fontId="13" fillId="0" borderId="62" xfId="0" applyFont="1" applyFill="1" applyBorder="1" applyAlignment="1">
      <alignment horizontal="center" vertical="center"/>
    </xf>
    <xf numFmtId="0" fontId="13" fillId="0" borderId="47" xfId="0" applyFont="1" applyFill="1" applyBorder="1" applyAlignment="1">
      <alignment horizontal="left" vertical="center"/>
    </xf>
    <xf numFmtId="0" fontId="13" fillId="0" borderId="65" xfId="0" applyFont="1" applyFill="1" applyBorder="1" applyAlignment="1">
      <alignment horizontal="center" vertical="center"/>
    </xf>
    <xf numFmtId="0" fontId="13" fillId="0" borderId="41" xfId="0" applyFont="1" applyFill="1" applyBorder="1" applyAlignment="1">
      <alignment horizontal="center"/>
    </xf>
    <xf numFmtId="0" fontId="13" fillId="0" borderId="46" xfId="0" applyFont="1" applyFill="1" applyBorder="1" applyAlignment="1">
      <alignment horizontal="center" vertical="center"/>
    </xf>
    <xf numFmtId="0" fontId="13" fillId="0" borderId="34" xfId="0" applyFont="1" applyFill="1" applyBorder="1" applyAlignment="1">
      <alignment horizontal="center" vertical="center"/>
    </xf>
    <xf numFmtId="49" fontId="13" fillId="0" borderId="76" xfId="0" applyNumberFormat="1" applyFont="1" applyFill="1" applyBorder="1" applyAlignment="1">
      <alignment horizontal="center" vertical="center"/>
    </xf>
    <xf numFmtId="0" fontId="13" fillId="0" borderId="76" xfId="0" applyFont="1" applyFill="1" applyBorder="1" applyAlignment="1">
      <alignment horizontal="center" vertical="center"/>
    </xf>
    <xf numFmtId="0" fontId="13" fillId="0" borderId="77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left" vertical="center"/>
    </xf>
    <xf numFmtId="0" fontId="13" fillId="0" borderId="13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wrapText="1"/>
    </xf>
    <xf numFmtId="0" fontId="13" fillId="0" borderId="14" xfId="0" applyFont="1" applyFill="1" applyBorder="1" applyAlignment="1">
      <alignment horizontal="center" wrapText="1"/>
    </xf>
    <xf numFmtId="0" fontId="13" fillId="0" borderId="14" xfId="0" applyFont="1" applyFill="1" applyBorder="1" applyAlignment="1">
      <alignment horizontal="center" vertical="center" wrapText="1"/>
    </xf>
    <xf numFmtId="49" fontId="13" fillId="0" borderId="46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left" wrapText="1"/>
    </xf>
    <xf numFmtId="0" fontId="13" fillId="0" borderId="42" xfId="0" applyFont="1" applyFill="1" applyBorder="1" applyAlignment="1">
      <alignment horizontal="center"/>
    </xf>
    <xf numFmtId="0" fontId="13" fillId="0" borderId="42" xfId="0" applyFont="1" applyFill="1" applyBorder="1" applyAlignment="1">
      <alignment horizontal="center" vertical="center"/>
    </xf>
    <xf numFmtId="49" fontId="13" fillId="0" borderId="70" xfId="0" applyNumberFormat="1" applyFont="1" applyFill="1" applyBorder="1" applyAlignment="1">
      <alignment horizontal="center" vertical="center"/>
    </xf>
    <xf numFmtId="49" fontId="13" fillId="0" borderId="38" xfId="0" applyNumberFormat="1" applyFont="1" applyFill="1" applyBorder="1" applyAlignment="1">
      <alignment horizontal="center" vertical="center"/>
    </xf>
    <xf numFmtId="0" fontId="13" fillId="0" borderId="48" xfId="0" applyFont="1" applyFill="1" applyBorder="1" applyAlignment="1">
      <alignment horizontal="left" vertical="center" wrapText="1"/>
    </xf>
    <xf numFmtId="0" fontId="28" fillId="0" borderId="35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13" fillId="0" borderId="28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vertical="center" wrapText="1"/>
    </xf>
    <xf numFmtId="0" fontId="4" fillId="0" borderId="60" xfId="0" applyFont="1" applyFill="1" applyBorder="1" applyAlignment="1">
      <alignment vertical="center"/>
    </xf>
    <xf numFmtId="0" fontId="13" fillId="0" borderId="60" xfId="0" applyFont="1" applyFill="1" applyBorder="1" applyAlignment="1">
      <alignment horizontal="center" vertical="center" wrapText="1"/>
    </xf>
    <xf numFmtId="49" fontId="13" fillId="0" borderId="57" xfId="0" applyNumberFormat="1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left" vertical="center" wrapText="1"/>
    </xf>
    <xf numFmtId="0" fontId="13" fillId="0" borderId="7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 wrapText="1"/>
    </xf>
    <xf numFmtId="0" fontId="13" fillId="0" borderId="13" xfId="0" applyFont="1" applyFill="1" applyBorder="1" applyAlignment="1">
      <alignment horizontal="left" vertical="center"/>
    </xf>
    <xf numFmtId="0" fontId="24" fillId="0" borderId="35" xfId="0" applyFont="1" applyFill="1" applyBorder="1" applyAlignment="1">
      <alignment horizontal="left" vertical="center" wrapText="1"/>
    </xf>
    <xf numFmtId="0" fontId="26" fillId="0" borderId="4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/>
    </xf>
    <xf numFmtId="0" fontId="4" fillId="0" borderId="60" xfId="0" applyFont="1" applyFill="1" applyBorder="1" applyAlignment="1">
      <alignment horizontal="left" vertical="center"/>
    </xf>
    <xf numFmtId="0" fontId="13" fillId="0" borderId="16" xfId="0" applyFont="1" applyFill="1" applyBorder="1" applyAlignment="1">
      <alignment horizontal="center" vertical="center" wrapText="1"/>
    </xf>
    <xf numFmtId="3" fontId="13" fillId="0" borderId="49" xfId="0" applyNumberFormat="1" applyFont="1" applyFill="1" applyBorder="1" applyAlignment="1">
      <alignment horizontal="center" vertical="center"/>
    </xf>
    <xf numFmtId="0" fontId="4" fillId="0" borderId="36" xfId="0" applyNumberFormat="1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left" vertical="center"/>
    </xf>
    <xf numFmtId="0" fontId="4" fillId="0" borderId="53" xfId="0" applyFont="1" applyFill="1" applyBorder="1" applyAlignment="1">
      <alignment horizontal="left" vertical="center" wrapText="1"/>
    </xf>
    <xf numFmtId="0" fontId="13" fillId="0" borderId="48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/>
    </xf>
    <xf numFmtId="0" fontId="13" fillId="0" borderId="38" xfId="0" applyFont="1" applyFill="1" applyBorder="1" applyAlignment="1">
      <alignment horizontal="center" vertical="center"/>
    </xf>
    <xf numFmtId="0" fontId="4" fillId="0" borderId="74" xfId="0" applyFont="1" applyBorder="1" applyAlignment="1">
      <alignment horizontal="center" vertical="center" wrapText="1"/>
    </xf>
    <xf numFmtId="49" fontId="13" fillId="0" borderId="28" xfId="0" applyNumberFormat="1" applyFont="1" applyFill="1" applyBorder="1" applyAlignment="1">
      <alignment horizontal="center" vertical="center"/>
    </xf>
    <xf numFmtId="0" fontId="24" fillId="0" borderId="28" xfId="0" applyFont="1" applyFill="1" applyBorder="1" applyAlignment="1">
      <alignment vertical="center" wrapText="1"/>
    </xf>
    <xf numFmtId="0" fontId="4" fillId="0" borderId="77" xfId="0" applyFont="1" applyFill="1" applyBorder="1" applyAlignment="1">
      <alignment horizontal="center" vertical="center"/>
    </xf>
    <xf numFmtId="0" fontId="13" fillId="0" borderId="61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74" xfId="0" applyFont="1" applyFill="1" applyBorder="1" applyAlignment="1">
      <alignment vertical="center" wrapText="1"/>
    </xf>
    <xf numFmtId="49" fontId="13" fillId="0" borderId="17" xfId="0" applyNumberFormat="1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left" vertical="center"/>
    </xf>
    <xf numFmtId="49" fontId="13" fillId="0" borderId="77" xfId="0" applyNumberFormat="1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49" fontId="13" fillId="0" borderId="55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4" fillId="0" borderId="63" xfId="0" applyNumberFormat="1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vertical="center" wrapText="1"/>
    </xf>
    <xf numFmtId="0" fontId="4" fillId="0" borderId="49" xfId="0" applyFont="1" applyFill="1" applyBorder="1" applyAlignment="1">
      <alignment vertical="center"/>
    </xf>
    <xf numFmtId="0" fontId="4" fillId="0" borderId="50" xfId="0" applyFont="1" applyFill="1" applyBorder="1" applyAlignment="1">
      <alignment vertical="center" wrapText="1"/>
    </xf>
    <xf numFmtId="0" fontId="4" fillId="0" borderId="51" xfId="0" applyNumberFormat="1" applyFont="1" applyFill="1" applyBorder="1" applyAlignment="1">
      <alignment vertical="center"/>
    </xf>
    <xf numFmtId="49" fontId="13" fillId="0" borderId="66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49" fontId="13" fillId="0" borderId="34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0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74" xfId="0" applyFont="1" applyFill="1" applyBorder="1" applyAlignment="1">
      <alignment horizontal="left" vertical="center"/>
    </xf>
    <xf numFmtId="3" fontId="13" fillId="0" borderId="27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3" fillId="0" borderId="27" xfId="0" applyFont="1" applyFill="1" applyBorder="1" applyAlignment="1">
      <alignment horizontal="left" vertical="center"/>
    </xf>
    <xf numFmtId="3" fontId="13" fillId="0" borderId="30" xfId="0" applyNumberFormat="1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vertical="center" wrapText="1"/>
    </xf>
    <xf numFmtId="0" fontId="13" fillId="0" borderId="32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vertical="center" wrapText="1"/>
    </xf>
    <xf numFmtId="0" fontId="13" fillId="0" borderId="33" xfId="0" applyFont="1" applyFill="1" applyBorder="1" applyAlignment="1">
      <alignment horizontal="center" vertical="center"/>
    </xf>
    <xf numFmtId="0" fontId="24" fillId="0" borderId="35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/>
    </xf>
    <xf numFmtId="0" fontId="13" fillId="0" borderId="49" xfId="0" applyFont="1" applyFill="1" applyBorder="1" applyAlignment="1">
      <alignment horizontal="center" vertical="center"/>
    </xf>
    <xf numFmtId="0" fontId="13" fillId="0" borderId="50" xfId="0" applyFont="1" applyFill="1" applyBorder="1" applyAlignment="1">
      <alignment horizontal="center" vertical="center"/>
    </xf>
    <xf numFmtId="0" fontId="13" fillId="0" borderId="51" xfId="0" applyFont="1" applyFill="1" applyBorder="1" applyAlignment="1">
      <alignment horizontal="center" vertical="center"/>
    </xf>
    <xf numFmtId="0" fontId="13" fillId="0" borderId="13" xfId="0" applyFont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left"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13" fillId="0" borderId="52" xfId="0" applyFont="1" applyFill="1" applyBorder="1" applyAlignment="1">
      <alignment horizontal="center" vertical="center"/>
    </xf>
    <xf numFmtId="0" fontId="13" fillId="0" borderId="74" xfId="0" applyFont="1" applyBorder="1" applyAlignment="1">
      <alignment horizontal="center" vertical="center"/>
    </xf>
    <xf numFmtId="0" fontId="4" fillId="0" borderId="77" xfId="0" applyNumberFormat="1" applyFont="1" applyFill="1" applyBorder="1" applyAlignment="1">
      <alignment horizontal="center" vertical="center"/>
    </xf>
    <xf numFmtId="0" fontId="13" fillId="0" borderId="74" xfId="0" applyFont="1" applyBorder="1" applyAlignment="1">
      <alignment horizontal="left" vertical="center" wrapText="1"/>
    </xf>
    <xf numFmtId="0" fontId="13" fillId="0" borderId="74" xfId="0" applyFont="1" applyBorder="1" applyAlignment="1">
      <alignment horizontal="center" vertical="center" wrapText="1"/>
    </xf>
    <xf numFmtId="3" fontId="13" fillId="0" borderId="35" xfId="0" applyNumberFormat="1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49" fontId="13" fillId="0" borderId="43" xfId="0" applyNumberFormat="1" applyFont="1" applyBorder="1" applyAlignment="1">
      <alignment horizontal="center" vertical="center"/>
    </xf>
    <xf numFmtId="49" fontId="13" fillId="0" borderId="36" xfId="0" applyNumberFormat="1" applyFont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/>
    </xf>
    <xf numFmtId="49" fontId="4" fillId="0" borderId="66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3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42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3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0" fontId="19" fillId="3" borderId="0" xfId="0" applyFont="1" applyFill="1"/>
    <xf numFmtId="0" fontId="0" fillId="3" borderId="0" xfId="0" applyFill="1"/>
    <xf numFmtId="0" fontId="14" fillId="3" borderId="0" xfId="0" applyFont="1" applyFill="1"/>
    <xf numFmtId="0" fontId="19" fillId="0" borderId="63" xfId="0" applyFont="1" applyBorder="1"/>
    <xf numFmtId="0" fontId="19" fillId="0" borderId="61" xfId="0" applyFont="1" applyBorder="1"/>
    <xf numFmtId="0" fontId="19" fillId="0" borderId="45" xfId="0" applyFont="1" applyBorder="1" applyAlignment="1">
      <alignment horizontal="center"/>
    </xf>
    <xf numFmtId="0" fontId="14" fillId="0" borderId="55" xfId="0" applyFont="1" applyBorder="1"/>
    <xf numFmtId="9" fontId="14" fillId="0" borderId="57" xfId="2" applyFont="1" applyFill="1" applyBorder="1" applyAlignment="1" applyProtection="1">
      <alignment horizontal="center"/>
    </xf>
    <xf numFmtId="0" fontId="14" fillId="4" borderId="55" xfId="0" applyFont="1" applyFill="1" applyBorder="1"/>
    <xf numFmtId="0" fontId="0" fillId="4" borderId="0" xfId="0" applyFill="1"/>
    <xf numFmtId="9" fontId="14" fillId="4" borderId="57" xfId="2" applyFont="1" applyFill="1" applyBorder="1" applyAlignment="1" applyProtection="1">
      <alignment horizontal="center"/>
    </xf>
    <xf numFmtId="0" fontId="14" fillId="5" borderId="55" xfId="0" applyFont="1" applyFill="1" applyBorder="1"/>
    <xf numFmtId="0" fontId="0" fillId="5" borderId="0" xfId="0" applyFill="1"/>
    <xf numFmtId="9" fontId="14" fillId="5" borderId="57" xfId="2" applyFont="1" applyFill="1" applyBorder="1" applyAlignment="1" applyProtection="1">
      <alignment horizontal="center"/>
    </xf>
    <xf numFmtId="0" fontId="14" fillId="5" borderId="71" xfId="0" applyFont="1" applyFill="1" applyBorder="1"/>
    <xf numFmtId="0" fontId="0" fillId="5" borderId="53" xfId="0" applyFill="1" applyBorder="1"/>
    <xf numFmtId="9" fontId="14" fillId="5" borderId="70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3" borderId="0" xfId="0" applyFont="1" applyFill="1"/>
    <xf numFmtId="0" fontId="20" fillId="0" borderId="0" xfId="1" applyFont="1" applyProtection="1"/>
    <xf numFmtId="0" fontId="32" fillId="0" borderId="0" xfId="0" applyFont="1"/>
    <xf numFmtId="3" fontId="33" fillId="0" borderId="4" xfId="0" applyNumberFormat="1" applyFont="1" applyBorder="1" applyAlignment="1">
      <alignment horizontal="center" vertical="center"/>
    </xf>
    <xf numFmtId="3" fontId="33" fillId="0" borderId="1" xfId="0" applyNumberFormat="1" applyFont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3" fontId="34" fillId="0" borderId="23" xfId="0" applyNumberFormat="1" applyFont="1" applyFill="1" applyBorder="1" applyAlignment="1">
      <alignment horizontal="center" vertical="center"/>
    </xf>
    <xf numFmtId="3" fontId="34" fillId="0" borderId="1" xfId="0" applyNumberFormat="1" applyFont="1" applyFill="1" applyBorder="1" applyAlignment="1">
      <alignment horizontal="center" vertical="center"/>
    </xf>
    <xf numFmtId="49" fontId="34" fillId="0" borderId="1" xfId="0" applyNumberFormat="1" applyFont="1" applyFill="1" applyBorder="1" applyAlignment="1">
      <alignment horizontal="center" vertical="center"/>
    </xf>
    <xf numFmtId="49" fontId="34" fillId="0" borderId="3" xfId="0" applyNumberFormat="1" applyFont="1" applyFill="1" applyBorder="1" applyAlignment="1">
      <alignment horizontal="center" vertical="center"/>
    </xf>
    <xf numFmtId="0" fontId="34" fillId="0" borderId="74" xfId="0" applyFont="1" applyFill="1" applyBorder="1" applyAlignment="1">
      <alignment horizontal="left" vertical="center" wrapText="1"/>
    </xf>
    <xf numFmtId="0" fontId="34" fillId="0" borderId="31" xfId="0" applyFont="1" applyFill="1" applyBorder="1" applyAlignment="1">
      <alignment horizontal="left" wrapText="1"/>
    </xf>
    <xf numFmtId="0" fontId="34" fillId="0" borderId="11" xfId="0" applyFont="1" applyFill="1" applyBorder="1" applyAlignment="1">
      <alignment horizontal="left" vertical="center" wrapText="1"/>
    </xf>
    <xf numFmtId="3" fontId="34" fillId="0" borderId="4" xfId="0" applyNumberFormat="1" applyFont="1" applyFill="1" applyBorder="1" applyAlignment="1">
      <alignment horizontal="center" vertical="center"/>
    </xf>
    <xf numFmtId="49" fontId="34" fillId="0" borderId="4" xfId="0" applyNumberFormat="1" applyFont="1" applyFill="1" applyBorder="1" applyAlignment="1">
      <alignment horizontal="center" vertical="center"/>
    </xf>
    <xf numFmtId="49" fontId="34" fillId="0" borderId="6" xfId="0" applyNumberFormat="1" applyFont="1" applyFill="1" applyBorder="1" applyAlignment="1">
      <alignment horizontal="center" vertical="center"/>
    </xf>
    <xf numFmtId="0" fontId="34" fillId="0" borderId="73" xfId="0" applyFont="1" applyFill="1" applyBorder="1" applyAlignment="1">
      <alignment horizontal="center" vertical="center"/>
    </xf>
    <xf numFmtId="3" fontId="34" fillId="0" borderId="35" xfId="0" applyNumberFormat="1" applyFont="1" applyFill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49" fontId="34" fillId="0" borderId="3" xfId="0" applyNumberFormat="1" applyFont="1" applyBorder="1" applyAlignment="1">
      <alignment horizontal="center" vertical="center"/>
    </xf>
    <xf numFmtId="49" fontId="34" fillId="0" borderId="25" xfId="0" applyNumberFormat="1" applyFont="1" applyBorder="1" applyAlignment="1">
      <alignment horizontal="center" vertical="center"/>
    </xf>
    <xf numFmtId="49" fontId="34" fillId="0" borderId="6" xfId="0" applyNumberFormat="1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4" fillId="0" borderId="31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4" fillId="0" borderId="7" xfId="0" applyFont="1" applyBorder="1" applyAlignment="1">
      <alignment horizontal="left" vertical="center" wrapText="1"/>
    </xf>
    <xf numFmtId="0" fontId="34" fillId="0" borderId="61" xfId="0" applyFont="1" applyBorder="1" applyAlignment="1">
      <alignment horizontal="center" vertical="center" wrapText="1"/>
    </xf>
    <xf numFmtId="0" fontId="34" fillId="0" borderId="6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34" fillId="0" borderId="13" xfId="0" applyFont="1" applyBorder="1" applyAlignment="1">
      <alignment horizontal="left" vertical="center"/>
    </xf>
    <xf numFmtId="0" fontId="34" fillId="0" borderId="31" xfId="0" applyFont="1" applyBorder="1" applyAlignment="1">
      <alignment horizontal="left" vertical="center"/>
    </xf>
    <xf numFmtId="0" fontId="34" fillId="0" borderId="14" xfId="0" applyFont="1" applyBorder="1" applyAlignment="1">
      <alignment horizontal="left" vertical="center"/>
    </xf>
    <xf numFmtId="0" fontId="34" fillId="0" borderId="31" xfId="0" applyFont="1" applyBorder="1" applyAlignment="1">
      <alignment horizontal="center" vertical="center" wrapText="1"/>
    </xf>
    <xf numFmtId="49" fontId="34" fillId="0" borderId="59" xfId="0" applyNumberFormat="1" applyFont="1" applyFill="1" applyBorder="1" applyAlignment="1">
      <alignment horizontal="center" vertical="center"/>
    </xf>
    <xf numFmtId="49" fontId="34" fillId="0" borderId="66" xfId="0" applyNumberFormat="1" applyFont="1" applyFill="1" applyBorder="1" applyAlignment="1">
      <alignment horizontal="center" vertical="center"/>
    </xf>
    <xf numFmtId="49" fontId="34" fillId="0" borderId="46" xfId="0" applyNumberFormat="1" applyFont="1" applyFill="1" applyBorder="1" applyAlignment="1">
      <alignment horizontal="center" vertical="center"/>
    </xf>
    <xf numFmtId="49" fontId="34" fillId="0" borderId="34" xfId="0" applyNumberFormat="1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horizontal="left" vertical="center" wrapText="1"/>
    </xf>
    <xf numFmtId="0" fontId="34" fillId="0" borderId="48" xfId="0" applyFont="1" applyFill="1" applyBorder="1" applyAlignment="1">
      <alignment horizontal="left" vertical="center" wrapText="1"/>
    </xf>
    <xf numFmtId="0" fontId="34" fillId="0" borderId="13" xfId="0" applyFont="1" applyBorder="1" applyAlignment="1">
      <alignment horizontal="left" vertical="center" wrapText="1"/>
    </xf>
    <xf numFmtId="0" fontId="34" fillId="0" borderId="74" xfId="0" applyFont="1" applyBorder="1" applyAlignment="1">
      <alignment horizontal="left" vertical="center" wrapText="1"/>
    </xf>
    <xf numFmtId="3" fontId="34" fillId="0" borderId="37" xfId="0" applyNumberFormat="1" applyFont="1" applyFill="1" applyBorder="1" applyAlignment="1">
      <alignment horizontal="center" vertical="center"/>
    </xf>
    <xf numFmtId="3" fontId="34" fillId="0" borderId="30" xfId="0" applyNumberFormat="1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horizontal="center" vertical="center" wrapText="1"/>
    </xf>
    <xf numFmtId="0" fontId="34" fillId="0" borderId="24" xfId="0" applyFont="1" applyFill="1" applyBorder="1" applyAlignment="1">
      <alignment horizontal="center" vertical="center"/>
    </xf>
    <xf numFmtId="0" fontId="34" fillId="0" borderId="8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horizontal="center" vertical="center"/>
    </xf>
    <xf numFmtId="0" fontId="34" fillId="0" borderId="9" xfId="0" applyFont="1" applyFill="1" applyBorder="1" applyAlignment="1">
      <alignment horizontal="center" vertical="center"/>
    </xf>
    <xf numFmtId="0" fontId="34" fillId="0" borderId="14" xfId="0" applyFont="1" applyFill="1" applyBorder="1" applyAlignment="1">
      <alignment horizontal="center" vertical="center" wrapText="1"/>
    </xf>
    <xf numFmtId="0" fontId="34" fillId="0" borderId="14" xfId="0" applyFont="1" applyFill="1" applyBorder="1" applyAlignment="1">
      <alignment horizontal="center" vertical="center"/>
    </xf>
    <xf numFmtId="0" fontId="34" fillId="0" borderId="14" xfId="0" applyFont="1" applyFill="1" applyBorder="1" applyAlignment="1">
      <alignment horizontal="left" vertical="center" wrapText="1"/>
    </xf>
    <xf numFmtId="0" fontId="34" fillId="0" borderId="11" xfId="0" applyFont="1" applyFill="1" applyBorder="1" applyAlignment="1">
      <alignment horizontal="center" vertical="center"/>
    </xf>
    <xf numFmtId="0" fontId="34" fillId="0" borderId="31" xfId="0" applyFont="1" applyFill="1" applyBorder="1" applyAlignment="1">
      <alignment vertical="center" wrapText="1"/>
    </xf>
    <xf numFmtId="0" fontId="34" fillId="0" borderId="14" xfId="0" applyFont="1" applyFill="1" applyBorder="1" applyAlignment="1">
      <alignment vertical="center" wrapText="1"/>
    </xf>
    <xf numFmtId="0" fontId="34" fillId="0" borderId="16" xfId="0" applyFont="1" applyFill="1" applyBorder="1" applyAlignment="1">
      <alignment horizontal="center" vertical="center" wrapText="1"/>
    </xf>
    <xf numFmtId="0" fontId="34" fillId="0" borderId="52" xfId="0" applyFont="1" applyFill="1" applyBorder="1" applyAlignment="1">
      <alignment horizontal="center" vertical="center"/>
    </xf>
    <xf numFmtId="0" fontId="34" fillId="0" borderId="71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vertical="center" wrapText="1"/>
    </xf>
    <xf numFmtId="0" fontId="34" fillId="0" borderId="1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66" xfId="0" applyFont="1" applyFill="1" applyBorder="1" applyAlignment="1">
      <alignment horizontal="center" vertical="center"/>
    </xf>
    <xf numFmtId="0" fontId="34" fillId="0" borderId="11" xfId="0" applyFont="1" applyFill="1" applyBorder="1" applyAlignment="1">
      <alignment vertical="center" wrapText="1"/>
    </xf>
    <xf numFmtId="0" fontId="34" fillId="0" borderId="11" xfId="0" applyFont="1" applyFill="1" applyBorder="1" applyAlignment="1">
      <alignment horizontal="center" vertical="center" wrapText="1"/>
    </xf>
    <xf numFmtId="3" fontId="34" fillId="0" borderId="20" xfId="0" applyNumberFormat="1" applyFont="1" applyFill="1" applyBorder="1" applyAlignment="1">
      <alignment horizontal="center" vertical="center"/>
    </xf>
    <xf numFmtId="49" fontId="34" fillId="0" borderId="20" xfId="0" applyNumberFormat="1" applyFont="1" applyFill="1" applyBorder="1" applyAlignment="1">
      <alignment horizontal="center" vertical="center"/>
    </xf>
    <xf numFmtId="49" fontId="34" fillId="0" borderId="22" xfId="0" applyNumberFormat="1" applyFont="1" applyFill="1" applyBorder="1" applyAlignment="1">
      <alignment horizontal="center" vertical="center"/>
    </xf>
    <xf numFmtId="0" fontId="34" fillId="0" borderId="20" xfId="0" applyFont="1" applyFill="1" applyBorder="1" applyAlignment="1">
      <alignment horizontal="center" vertical="center"/>
    </xf>
    <xf numFmtId="0" fontId="34" fillId="0" borderId="21" xfId="0" applyFont="1" applyFill="1" applyBorder="1" applyAlignment="1">
      <alignment horizontal="center" vertical="center"/>
    </xf>
    <xf numFmtId="0" fontId="34" fillId="0" borderId="72" xfId="0" applyFont="1" applyFill="1" applyBorder="1" applyAlignment="1">
      <alignment horizontal="center" vertical="center"/>
    </xf>
    <xf numFmtId="0" fontId="34" fillId="0" borderId="68" xfId="0" applyFont="1" applyFill="1" applyBorder="1" applyAlignment="1">
      <alignment horizontal="center" vertical="center"/>
    </xf>
    <xf numFmtId="3" fontId="13" fillId="0" borderId="13" xfId="0" applyNumberFormat="1" applyFont="1" applyFill="1" applyBorder="1" applyAlignment="1">
      <alignment horizontal="center" vertical="center"/>
    </xf>
    <xf numFmtId="3" fontId="13" fillId="0" borderId="31" xfId="0" applyNumberFormat="1" applyFont="1" applyFill="1" applyBorder="1" applyAlignment="1">
      <alignment horizontal="center" vertical="center"/>
    </xf>
    <xf numFmtId="3" fontId="13" fillId="0" borderId="47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13" fillId="0" borderId="44" xfId="0" applyFont="1" applyFill="1" applyBorder="1" applyAlignment="1">
      <alignment horizontal="center" vertical="center" wrapText="1"/>
    </xf>
    <xf numFmtId="0" fontId="13" fillId="0" borderId="64" xfId="0" applyFont="1" applyFill="1" applyBorder="1" applyAlignment="1">
      <alignment horizontal="center" vertical="center" wrapText="1"/>
    </xf>
    <xf numFmtId="3" fontId="34" fillId="0" borderId="13" xfId="0" applyNumberFormat="1" applyFont="1" applyFill="1" applyBorder="1" applyAlignment="1">
      <alignment horizontal="center" vertical="center"/>
    </xf>
    <xf numFmtId="3" fontId="34" fillId="0" borderId="11" xfId="0" applyNumberFormat="1" applyFont="1" applyFill="1" applyBorder="1" applyAlignment="1">
      <alignment horizontal="center" vertical="center"/>
    </xf>
    <xf numFmtId="49" fontId="13" fillId="0" borderId="13" xfId="0" applyNumberFormat="1" applyFont="1" applyFill="1" applyBorder="1" applyAlignment="1">
      <alignment horizontal="center" vertical="center"/>
    </xf>
    <xf numFmtId="3" fontId="33" fillId="0" borderId="74" xfId="0" applyNumberFormat="1" applyFont="1" applyFill="1" applyBorder="1" applyAlignment="1">
      <alignment horizontal="center" vertical="center"/>
    </xf>
    <xf numFmtId="3" fontId="4" fillId="0" borderId="8" xfId="0" applyNumberFormat="1" applyFont="1" applyFill="1" applyBorder="1" applyAlignment="1">
      <alignment horizontal="center" vertical="center"/>
    </xf>
    <xf numFmtId="3" fontId="4" fillId="0" borderId="44" xfId="0" applyNumberFormat="1" applyFont="1" applyFill="1" applyBorder="1" applyAlignment="1">
      <alignment horizontal="center" vertical="center"/>
    </xf>
    <xf numFmtId="3" fontId="4" fillId="0" borderId="12" xfId="0" applyNumberFormat="1" applyFont="1" applyFill="1" applyBorder="1" applyAlignment="1">
      <alignment horizontal="center" vertical="center"/>
    </xf>
    <xf numFmtId="3" fontId="33" fillId="0" borderId="10" xfId="0" applyNumberFormat="1" applyFont="1" applyFill="1" applyBorder="1" applyAlignment="1">
      <alignment horizontal="center" vertical="center"/>
    </xf>
    <xf numFmtId="3" fontId="33" fillId="0" borderId="13" xfId="0" applyNumberFormat="1" applyFont="1" applyFill="1" applyBorder="1" applyAlignment="1">
      <alignment horizontal="center" vertical="center"/>
    </xf>
    <xf numFmtId="3" fontId="33" fillId="0" borderId="31" xfId="0" applyNumberFormat="1" applyFont="1" applyFill="1" applyBorder="1" applyAlignment="1">
      <alignment horizontal="center" vertical="center"/>
    </xf>
    <xf numFmtId="3" fontId="33" fillId="0" borderId="14" xfId="0" applyNumberFormat="1" applyFont="1" applyFill="1" applyBorder="1" applyAlignment="1">
      <alignment horizontal="center" vertical="center"/>
    </xf>
    <xf numFmtId="3" fontId="34" fillId="0" borderId="8" xfId="0" applyNumberFormat="1" applyFont="1" applyBorder="1" applyAlignment="1">
      <alignment horizontal="center" vertical="center"/>
    </xf>
    <xf numFmtId="3" fontId="34" fillId="0" borderId="44" xfId="0" applyNumberFormat="1" applyFont="1" applyBorder="1" applyAlignment="1">
      <alignment horizontal="center" vertical="center"/>
    </xf>
    <xf numFmtId="3" fontId="34" fillId="0" borderId="12" xfId="0" applyNumberFormat="1" applyFont="1" applyBorder="1" applyAlignment="1">
      <alignment horizontal="center" vertical="center"/>
    </xf>
    <xf numFmtId="49" fontId="34" fillId="0" borderId="59" xfId="0" applyNumberFormat="1" applyFont="1" applyBorder="1" applyAlignment="1">
      <alignment horizontal="center" vertical="center"/>
    </xf>
    <xf numFmtId="49" fontId="34" fillId="0" borderId="45" xfId="0" applyNumberFormat="1" applyFont="1" applyBorder="1" applyAlignment="1">
      <alignment horizontal="center" vertical="center"/>
    </xf>
    <xf numFmtId="49" fontId="34" fillId="0" borderId="46" xfId="0" applyNumberFormat="1" applyFont="1" applyBorder="1" applyAlignment="1">
      <alignment horizontal="center" vertical="center"/>
    </xf>
    <xf numFmtId="3" fontId="34" fillId="0" borderId="13" xfId="0" applyNumberFormat="1" applyFont="1" applyBorder="1" applyAlignment="1">
      <alignment horizontal="center" vertical="center"/>
    </xf>
    <xf numFmtId="3" fontId="34" fillId="0" borderId="48" xfId="0" applyNumberFormat="1" applyFont="1" applyBorder="1" applyAlignment="1">
      <alignment horizontal="center" vertical="center"/>
    </xf>
    <xf numFmtId="49" fontId="13" fillId="0" borderId="23" xfId="0" applyNumberFormat="1" applyFont="1" applyFill="1" applyBorder="1" applyAlignment="1">
      <alignment horizontal="center" vertical="center"/>
    </xf>
    <xf numFmtId="49" fontId="34" fillId="0" borderId="13" xfId="0" applyNumberFormat="1" applyFont="1" applyFill="1" applyBorder="1" applyAlignment="1">
      <alignment horizontal="center" vertical="center"/>
    </xf>
    <xf numFmtId="49" fontId="34" fillId="0" borderId="31" xfId="0" applyNumberFormat="1" applyFont="1" applyFill="1" applyBorder="1" applyAlignment="1">
      <alignment horizontal="center" vertical="center"/>
    </xf>
    <xf numFmtId="49" fontId="34" fillId="0" borderId="14" xfId="0" applyNumberFormat="1" applyFont="1" applyFill="1" applyBorder="1" applyAlignment="1">
      <alignment horizontal="center" vertical="center"/>
    </xf>
    <xf numFmtId="3" fontId="34" fillId="0" borderId="31" xfId="0" applyNumberFormat="1" applyFont="1" applyFill="1" applyBorder="1" applyAlignment="1">
      <alignment horizontal="center" vertical="center"/>
    </xf>
    <xf numFmtId="0" fontId="34" fillId="0" borderId="44" xfId="0" applyFont="1" applyFill="1" applyBorder="1" applyAlignment="1">
      <alignment horizontal="center" vertical="center" wrapText="1"/>
    </xf>
    <xf numFmtId="0" fontId="34" fillId="0" borderId="31" xfId="0" applyFont="1" applyFill="1" applyBorder="1" applyAlignment="1">
      <alignment horizontal="left" vertical="center"/>
    </xf>
    <xf numFmtId="0" fontId="34" fillId="0" borderId="11" xfId="0" applyFont="1" applyFill="1" applyBorder="1" applyAlignment="1">
      <alignment horizontal="left" vertical="center"/>
    </xf>
    <xf numFmtId="0" fontId="34" fillId="0" borderId="31" xfId="0" applyFont="1" applyFill="1" applyBorder="1" applyAlignment="1">
      <alignment horizontal="center" vertical="center" wrapText="1"/>
    </xf>
    <xf numFmtId="49" fontId="34" fillId="0" borderId="23" xfId="0" applyNumberFormat="1" applyFont="1" applyFill="1" applyBorder="1" applyAlignment="1">
      <alignment horizontal="center" vertical="center"/>
    </xf>
    <xf numFmtId="49" fontId="34" fillId="0" borderId="25" xfId="0" applyNumberFormat="1" applyFont="1" applyFill="1" applyBorder="1" applyAlignment="1">
      <alignment horizontal="center" vertical="center"/>
    </xf>
    <xf numFmtId="0" fontId="34" fillId="0" borderId="17" xfId="0" applyFont="1" applyFill="1" applyBorder="1" applyAlignment="1">
      <alignment horizontal="center" vertical="center"/>
    </xf>
    <xf numFmtId="0" fontId="34" fillId="0" borderId="18" xfId="0" applyFont="1" applyFill="1" applyBorder="1" applyAlignment="1">
      <alignment horizontal="center" vertical="center"/>
    </xf>
    <xf numFmtId="0" fontId="34" fillId="0" borderId="31" xfId="0" applyFont="1" applyFill="1" applyBorder="1" applyAlignment="1">
      <alignment horizontal="center" vertical="center"/>
    </xf>
    <xf numFmtId="0" fontId="34" fillId="0" borderId="47" xfId="0" applyFont="1" applyFill="1" applyBorder="1" applyAlignment="1">
      <alignment horizontal="center" vertical="center"/>
    </xf>
    <xf numFmtId="0" fontId="34" fillId="0" borderId="47" xfId="0" applyFont="1" applyFill="1" applyBorder="1" applyAlignment="1">
      <alignment horizontal="left" vertical="center" wrapText="1"/>
    </xf>
    <xf numFmtId="3" fontId="33" fillId="0" borderId="14" xfId="0" applyNumberFormat="1" applyFont="1" applyBorder="1" applyAlignment="1">
      <alignment horizontal="center" vertical="center"/>
    </xf>
    <xf numFmtId="3" fontId="33" fillId="0" borderId="13" xfId="0" applyNumberFormat="1" applyFont="1" applyBorder="1" applyAlignment="1">
      <alignment horizontal="center" vertical="center"/>
    </xf>
    <xf numFmtId="3" fontId="33" fillId="0" borderId="47" xfId="0" applyNumberFormat="1" applyFont="1" applyBorder="1" applyAlignment="1">
      <alignment horizontal="center" vertical="center"/>
    </xf>
    <xf numFmtId="0" fontId="34" fillId="0" borderId="48" xfId="0" applyFont="1" applyFill="1" applyBorder="1" applyAlignment="1">
      <alignment horizontal="center" vertical="center" wrapText="1"/>
    </xf>
    <xf numFmtId="0" fontId="34" fillId="0" borderId="48" xfId="0" applyFont="1" applyFill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47" xfId="0" applyNumberFormat="1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3" fontId="34" fillId="0" borderId="48" xfId="0" applyNumberFormat="1" applyFont="1" applyFill="1" applyBorder="1" applyAlignment="1">
      <alignment horizontal="center" vertical="center"/>
    </xf>
    <xf numFmtId="3" fontId="34" fillId="0" borderId="14" xfId="0" applyNumberFormat="1" applyFont="1" applyFill="1" applyBorder="1" applyAlignment="1">
      <alignment horizontal="center" vertical="center"/>
    </xf>
    <xf numFmtId="49" fontId="34" fillId="0" borderId="48" xfId="0" applyNumberFormat="1" applyFont="1" applyFill="1" applyBorder="1" applyAlignment="1">
      <alignment horizontal="center" vertical="center"/>
    </xf>
    <xf numFmtId="0" fontId="13" fillId="0" borderId="70" xfId="0" applyFont="1" applyFill="1" applyBorder="1" applyAlignment="1">
      <alignment horizontal="center" vertical="center"/>
    </xf>
    <xf numFmtId="0" fontId="34" fillId="0" borderId="70" xfId="0" applyFont="1" applyFill="1" applyBorder="1" applyAlignment="1">
      <alignment horizontal="center" vertical="center"/>
    </xf>
    <xf numFmtId="0" fontId="34" fillId="0" borderId="45" xfId="0" applyFont="1" applyFill="1" applyBorder="1" applyAlignment="1">
      <alignment horizontal="center" vertical="center"/>
    </xf>
    <xf numFmtId="0" fontId="34" fillId="0" borderId="63" xfId="0" applyFont="1" applyFill="1" applyBorder="1" applyAlignment="1">
      <alignment horizontal="center" vertical="center"/>
    </xf>
    <xf numFmtId="49" fontId="34" fillId="0" borderId="19" xfId="0" applyNumberFormat="1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34" fillId="0" borderId="19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/>
    </xf>
    <xf numFmtId="0" fontId="34" fillId="0" borderId="5" xfId="0" applyFont="1" applyFill="1" applyBorder="1" applyAlignment="1">
      <alignment horizontal="center" vertical="center"/>
    </xf>
    <xf numFmtId="0" fontId="34" fillId="0" borderId="6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vertical="center"/>
    </xf>
    <xf numFmtId="0" fontId="4" fillId="0" borderId="35" xfId="0" applyFont="1" applyFill="1" applyBorder="1" applyAlignment="1">
      <alignment vertical="center"/>
    </xf>
    <xf numFmtId="0" fontId="4" fillId="0" borderId="36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60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3" fontId="4" fillId="0" borderId="23" xfId="0" applyNumberFormat="1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56" xfId="0" applyFont="1" applyFill="1" applyBorder="1" applyAlignment="1">
      <alignment horizontal="center" vertical="center"/>
    </xf>
    <xf numFmtId="0" fontId="8" fillId="0" borderId="47" xfId="0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34" fillId="0" borderId="47" xfId="0" applyFont="1" applyFill="1" applyBorder="1" applyAlignment="1">
      <alignment horizontal="center" vertical="center" wrapText="1"/>
    </xf>
    <xf numFmtId="3" fontId="34" fillId="0" borderId="17" xfId="0" applyNumberFormat="1" applyFont="1" applyFill="1" applyBorder="1" applyAlignment="1">
      <alignment horizontal="center" vertical="center"/>
    </xf>
    <xf numFmtId="49" fontId="34" fillId="0" borderId="54" xfId="0" applyNumberFormat="1" applyFont="1" applyFill="1" applyBorder="1" applyAlignment="1">
      <alignment horizontal="center" vertical="center"/>
    </xf>
    <xf numFmtId="49" fontId="34" fillId="0" borderId="62" xfId="0" applyNumberFormat="1" applyFont="1" applyFill="1" applyBorder="1" applyAlignment="1">
      <alignment horizontal="center" vertical="center"/>
    </xf>
    <xf numFmtId="0" fontId="34" fillId="0" borderId="65" xfId="0" applyFont="1" applyFill="1" applyBorder="1" applyAlignment="1">
      <alignment horizontal="center" vertical="center"/>
    </xf>
    <xf numFmtId="0" fontId="34" fillId="0" borderId="16" xfId="0" applyFont="1" applyFill="1" applyBorder="1" applyAlignment="1">
      <alignment horizontal="left" vertical="center" wrapText="1"/>
    </xf>
    <xf numFmtId="3" fontId="34" fillId="0" borderId="47" xfId="0" applyNumberFormat="1" applyFont="1" applyFill="1" applyBorder="1" applyAlignment="1">
      <alignment horizontal="center" vertical="center"/>
    </xf>
    <xf numFmtId="0" fontId="34" fillId="0" borderId="47" xfId="0" applyFont="1" applyFill="1" applyBorder="1" applyAlignment="1">
      <alignment vertical="center" wrapText="1"/>
    </xf>
    <xf numFmtId="3" fontId="33" fillId="0" borderId="47" xfId="0" applyNumberFormat="1" applyFont="1" applyFill="1" applyBorder="1" applyAlignment="1">
      <alignment horizontal="center" vertical="center"/>
    </xf>
    <xf numFmtId="49" fontId="34" fillId="0" borderId="47" xfId="0" applyNumberFormat="1" applyFont="1" applyFill="1" applyBorder="1" applyAlignment="1">
      <alignment horizontal="center" vertical="center"/>
    </xf>
    <xf numFmtId="0" fontId="34" fillId="0" borderId="14" xfId="0" applyFont="1" applyBorder="1" applyAlignment="1">
      <alignment horizontal="left" vertical="center" wrapText="1"/>
    </xf>
    <xf numFmtId="0" fontId="4" fillId="0" borderId="50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51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24" fillId="0" borderId="30" xfId="0" applyFont="1" applyFill="1" applyBorder="1" applyAlignment="1">
      <alignment horizontal="center" vertical="center" wrapText="1"/>
    </xf>
    <xf numFmtId="0" fontId="24" fillId="0" borderId="49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33" xfId="0" applyNumberFormat="1" applyFont="1" applyFill="1" applyBorder="1" applyAlignment="1">
      <alignment horizontal="center" vertical="center"/>
    </xf>
    <xf numFmtId="0" fontId="4" fillId="0" borderId="22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 wrapText="1"/>
    </xf>
    <xf numFmtId="0" fontId="23" fillId="0" borderId="23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28" fillId="0" borderId="30" xfId="0" applyFont="1" applyFill="1" applyBorder="1" applyAlignment="1">
      <alignment horizontal="left" vertical="center" wrapText="1"/>
    </xf>
    <xf numFmtId="0" fontId="28" fillId="0" borderId="20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4" fillId="0" borderId="58" xfId="0" applyFont="1" applyFill="1" applyBorder="1" applyAlignment="1">
      <alignment horizontal="left" vertical="center" wrapText="1"/>
    </xf>
    <xf numFmtId="0" fontId="24" fillId="0" borderId="57" xfId="0" applyFont="1" applyFill="1" applyBorder="1" applyAlignment="1">
      <alignment horizontal="left" vertical="center" wrapText="1"/>
    </xf>
    <xf numFmtId="0" fontId="24" fillId="0" borderId="49" xfId="0" applyFont="1" applyFill="1" applyBorder="1" applyAlignment="1">
      <alignment horizontal="left" vertical="center" wrapText="1"/>
    </xf>
    <xf numFmtId="0" fontId="24" fillId="0" borderId="30" xfId="0" applyFont="1" applyFill="1" applyBorder="1" applyAlignment="1">
      <alignment horizontal="left" vertical="center" wrapText="1"/>
    </xf>
    <xf numFmtId="0" fontId="24" fillId="0" borderId="20" xfId="0" applyFont="1" applyFill="1" applyBorder="1" applyAlignment="1">
      <alignment horizontal="left" vertical="center" wrapText="1"/>
    </xf>
    <xf numFmtId="0" fontId="0" fillId="0" borderId="67" xfId="0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/>
    </xf>
    <xf numFmtId="0" fontId="13" fillId="0" borderId="6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/>
    </xf>
    <xf numFmtId="0" fontId="12" fillId="0" borderId="28" xfId="0" applyFont="1" applyFill="1" applyBorder="1" applyAlignment="1">
      <alignment horizontal="center"/>
    </xf>
    <xf numFmtId="0" fontId="12" fillId="0" borderId="2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4" fillId="0" borderId="66" xfId="0" applyFont="1" applyBorder="1" applyAlignment="1">
      <alignment horizontal="center" vertical="center"/>
    </xf>
    <xf numFmtId="0" fontId="34" fillId="0" borderId="63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13" fillId="0" borderId="32" xfId="0" applyFont="1" applyFill="1" applyBorder="1" applyAlignment="1">
      <alignment horizontal="center" vertical="center" wrapText="1"/>
    </xf>
    <xf numFmtId="0" fontId="13" fillId="0" borderId="50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39" xfId="0" applyFont="1" applyFill="1" applyBorder="1" applyAlignment="1">
      <alignment horizontal="center" vertical="center"/>
    </xf>
    <xf numFmtId="0" fontId="13" fillId="0" borderId="55" xfId="0" applyFont="1" applyFill="1" applyBorder="1" applyAlignment="1">
      <alignment horizontal="center" vertical="center"/>
    </xf>
    <xf numFmtId="0" fontId="13" fillId="0" borderId="72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68" xfId="0" applyFont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center"/>
    </xf>
    <xf numFmtId="0" fontId="32" fillId="0" borderId="11" xfId="0" applyFont="1" applyFill="1" applyBorder="1" applyAlignment="1">
      <alignment horizontal="center" vertical="center"/>
    </xf>
    <xf numFmtId="0" fontId="35" fillId="0" borderId="13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34" fillId="0" borderId="58" xfId="0" applyFont="1" applyBorder="1" applyAlignment="1">
      <alignment horizontal="center" vertical="center"/>
    </xf>
    <xf numFmtId="0" fontId="34" fillId="0" borderId="57" xfId="0" applyFont="1" applyBorder="1" applyAlignment="1">
      <alignment horizontal="center" vertical="center"/>
    </xf>
    <xf numFmtId="0" fontId="34" fillId="0" borderId="75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left" vertical="center" wrapText="1"/>
    </xf>
    <xf numFmtId="0" fontId="24" fillId="0" borderId="60" xfId="0" applyFont="1" applyFill="1" applyBorder="1" applyAlignment="1">
      <alignment horizontal="left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3" fillId="0" borderId="4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67" xfId="0" applyFont="1" applyBorder="1" applyAlignment="1">
      <alignment horizontal="center" vertical="center"/>
    </xf>
    <xf numFmtId="0" fontId="4" fillId="0" borderId="39" xfId="0" applyNumberFormat="1" applyFont="1" applyFill="1" applyBorder="1" applyAlignment="1">
      <alignment horizontal="center" vertical="center"/>
    </xf>
    <xf numFmtId="0" fontId="4" fillId="0" borderId="55" xfId="0" applyNumberFormat="1" applyFont="1" applyFill="1" applyBorder="1" applyAlignment="1">
      <alignment horizontal="center" vertical="center"/>
    </xf>
    <xf numFmtId="0" fontId="4" fillId="0" borderId="72" xfId="0" applyNumberFormat="1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4" fillId="0" borderId="72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67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 wrapText="1"/>
    </xf>
    <xf numFmtId="0" fontId="4" fillId="0" borderId="66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60" xfId="0" applyFont="1" applyFill="1" applyBorder="1" applyAlignment="1">
      <alignment horizontal="center" vertical="center"/>
    </xf>
    <xf numFmtId="0" fontId="13" fillId="0" borderId="40" xfId="0" applyFont="1" applyFill="1" applyBorder="1" applyAlignment="1">
      <alignment horizontal="center" vertical="center"/>
    </xf>
    <xf numFmtId="0" fontId="13" fillId="0" borderId="67" xfId="0" applyFont="1" applyFill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24" fillId="0" borderId="4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7" xfId="0" applyFont="1" applyFill="1" applyBorder="1" applyAlignment="1">
      <alignment horizontal="left" vertical="center" wrapText="1"/>
    </xf>
    <xf numFmtId="0" fontId="4" fillId="0" borderId="58" xfId="0" applyFont="1" applyFill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/>
    </xf>
    <xf numFmtId="0" fontId="4" fillId="0" borderId="75" xfId="0" applyFont="1" applyFill="1" applyBorder="1" applyAlignment="1">
      <alignment horizontal="center" vertical="center"/>
    </xf>
    <xf numFmtId="0" fontId="13" fillId="0" borderId="58" xfId="0" applyFont="1" applyFill="1" applyBorder="1" applyAlignment="1">
      <alignment horizontal="center" vertical="center"/>
    </xf>
    <xf numFmtId="0" fontId="13" fillId="0" borderId="57" xfId="0" applyFont="1" applyFill="1" applyBorder="1" applyAlignment="1">
      <alignment horizontal="center" vertical="center"/>
    </xf>
    <xf numFmtId="0" fontId="13" fillId="0" borderId="75" xfId="0" applyFont="1" applyFill="1" applyBorder="1" applyAlignment="1">
      <alignment horizontal="center" vertical="center"/>
    </xf>
    <xf numFmtId="0" fontId="28" fillId="0" borderId="4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28" fillId="0" borderId="67" xfId="0" applyFont="1" applyFill="1" applyBorder="1" applyAlignment="1">
      <alignment horizontal="left" vertical="center" wrapText="1"/>
    </xf>
    <xf numFmtId="0" fontId="25" fillId="0" borderId="4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67" xfId="0" applyFont="1" applyFill="1" applyBorder="1" applyAlignment="1">
      <alignment horizontal="left" vertical="center" wrapText="1"/>
    </xf>
    <xf numFmtId="0" fontId="3" fillId="2" borderId="60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left" vertical="center" wrapText="1"/>
    </xf>
    <xf numFmtId="0" fontId="28" fillId="0" borderId="16" xfId="0" applyFont="1" applyFill="1" applyBorder="1" applyAlignment="1">
      <alignment horizontal="left" vertical="center" wrapText="1"/>
    </xf>
    <xf numFmtId="0" fontId="28" fillId="0" borderId="11" xfId="0" applyFont="1" applyFill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13" fillId="0" borderId="49" xfId="0" applyFont="1" applyFill="1" applyBorder="1" applyAlignment="1">
      <alignment horizontal="center" vertical="center"/>
    </xf>
    <xf numFmtId="0" fontId="4" fillId="0" borderId="32" xfId="0" applyNumberFormat="1" applyFont="1" applyFill="1" applyBorder="1" applyAlignment="1">
      <alignment horizontal="center" vertical="center" wrapText="1"/>
    </xf>
    <xf numFmtId="0" fontId="4" fillId="0" borderId="50" xfId="0" applyNumberFormat="1" applyFont="1" applyFill="1" applyBorder="1" applyAlignment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/>
    </xf>
    <xf numFmtId="0" fontId="3" fillId="0" borderId="43" xfId="0" applyFont="1" applyFill="1" applyBorder="1" applyAlignment="1">
      <alignment horizontal="center"/>
    </xf>
    <xf numFmtId="0" fontId="3" fillId="0" borderId="36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59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58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top" wrapText="1"/>
    </xf>
    <xf numFmtId="0" fontId="3" fillId="0" borderId="36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25" fillId="0" borderId="30" xfId="0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590549</xdr:colOff>
      <xdr:row>15</xdr:row>
      <xdr:rowOff>152401</xdr:rowOff>
    </xdr:from>
    <xdr:to>
      <xdr:col>6</xdr:col>
      <xdr:colOff>333374</xdr:colOff>
      <xdr:row>16</xdr:row>
      <xdr:rowOff>95250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V="1">
          <a:off x="4914899" y="2952751"/>
          <a:ext cx="333375" cy="123824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 sz="1100"/>
        </a:p>
      </xdr:txBody>
    </xdr:sp>
    <xdr:clientData/>
  </xdr:twoCellAnchor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70E96AD0-F15E-450F-99BA-36DF6A6F39BC}"/>
            </a:ext>
          </a:extLst>
        </xdr:cNvPr>
        <xdr:cNvSpPr txBox="1"/>
      </xdr:nvSpPr>
      <xdr:spPr>
        <a:xfrm>
          <a:off x="0" y="5553076"/>
          <a:ext cx="11405658" cy="213953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929217</xdr:colOff>
      <xdr:row>0</xdr:row>
      <xdr:rowOff>74084</xdr:rowOff>
    </xdr:from>
    <xdr:to>
      <xdr:col>11</xdr:col>
      <xdr:colOff>34925</xdr:colOff>
      <xdr:row>0</xdr:row>
      <xdr:rowOff>1322918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id="{864D0FB1-0E98-422D-AB36-E3C70A88139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707717" y="74084"/>
          <a:ext cx="6185958" cy="1248834"/>
        </a:xfrm>
        <a:prstGeom prst="rect">
          <a:avLst/>
        </a:prstGeom>
        <a:ln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781050</xdr:colOff>
      <xdr:row>0</xdr:row>
      <xdr:rowOff>0</xdr:rowOff>
    </xdr:from>
    <xdr:to>
      <xdr:col>13</xdr:col>
      <xdr:colOff>31750</xdr:colOff>
      <xdr:row>0</xdr:row>
      <xdr:rowOff>1285875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8BC0A4C4-06D8-462F-9195-EC425D2A9A0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226550" y="0"/>
          <a:ext cx="6172200" cy="1285875"/>
        </a:xfrm>
        <a:prstGeom prst="rect">
          <a:avLst/>
        </a:prstGeom>
        <a:ln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733425</xdr:colOff>
      <xdr:row>0</xdr:row>
      <xdr:rowOff>0</xdr:rowOff>
    </xdr:from>
    <xdr:to>
      <xdr:col>9</xdr:col>
      <xdr:colOff>2028825</xdr:colOff>
      <xdr:row>0</xdr:row>
      <xdr:rowOff>857250</xdr:rowOff>
    </xdr:to>
    <xdr:pic>
      <xdr:nvPicPr>
        <xdr:cNvPr id="6" name="image01.jpg">
          <a:extLst>
            <a:ext uri="{FF2B5EF4-FFF2-40B4-BE49-F238E27FC236}">
              <a16:creationId xmlns:a16="http://schemas.microsoft.com/office/drawing/2014/main" id="{177E6E17-5882-4250-8E60-95D5F54811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343775" y="0"/>
          <a:ext cx="4371975" cy="85725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workbookViewId="0">
      <selection activeCell="P35" sqref="P35"/>
    </sheetView>
  </sheetViews>
  <sheetFormatPr defaultColWidth="8.85546875" defaultRowHeight="15" x14ac:dyDescent="0.25"/>
  <cols>
    <col min="1" max="1" width="17.7109375" style="1" customWidth="1"/>
    <col min="2" max="2" width="14.5703125" style="1" customWidth="1"/>
    <col min="3" max="3" width="14.85546875" style="1" customWidth="1"/>
    <col min="4" max="16384" width="8.85546875" style="1"/>
  </cols>
  <sheetData>
    <row r="1" spans="1:14" ht="21" x14ac:dyDescent="0.35">
      <c r="A1" s="14" t="s">
        <v>0</v>
      </c>
    </row>
    <row r="2" spans="1:14" ht="14.25" customHeight="1" x14ac:dyDescent="0.25"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14.25" customHeight="1" x14ac:dyDescent="0.25">
      <c r="A3" s="316" t="s">
        <v>265</v>
      </c>
      <c r="B3" s="317"/>
      <c r="C3" s="317"/>
      <c r="D3" s="318"/>
      <c r="E3" s="318"/>
      <c r="F3" s="318"/>
      <c r="G3" s="318"/>
      <c r="H3" s="318"/>
      <c r="I3" s="318"/>
      <c r="J3" s="12"/>
      <c r="K3" s="12"/>
      <c r="L3" s="12"/>
      <c r="M3" s="12"/>
      <c r="N3" s="12"/>
    </row>
    <row r="4" spans="1:14" ht="14.25" customHeight="1" x14ac:dyDescent="0.25">
      <c r="A4" s="318" t="s">
        <v>266</v>
      </c>
      <c r="B4" s="317"/>
      <c r="C4" s="317"/>
      <c r="D4" s="318"/>
      <c r="E4" s="318"/>
      <c r="F4" s="318"/>
      <c r="G4" s="318"/>
      <c r="H4" s="318"/>
      <c r="I4" s="318"/>
      <c r="J4" s="12"/>
      <c r="K4" s="12"/>
      <c r="L4" s="12"/>
      <c r="M4" s="12"/>
      <c r="N4" s="12"/>
    </row>
    <row r="5" spans="1:14" ht="14.25" customHeight="1" x14ac:dyDescent="0.25"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ht="14.25" customHeight="1" x14ac:dyDescent="0.25">
      <c r="A6" s="15" t="s">
        <v>267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4.25" customHeight="1" x14ac:dyDescent="0.25">
      <c r="A7" s="12" t="s">
        <v>268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 ht="14.25" customHeight="1" x14ac:dyDescent="0.25">
      <c r="A8" s="12" t="s">
        <v>269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 ht="14.25" customHeight="1" x14ac:dyDescent="0.25">
      <c r="A9" s="6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4.25" customHeight="1" x14ac:dyDescent="0.25">
      <c r="A10" s="319" t="s">
        <v>270</v>
      </c>
      <c r="B10" s="320" t="s">
        <v>271</v>
      </c>
      <c r="C10" s="321" t="s">
        <v>272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4" ht="14.25" customHeight="1" x14ac:dyDescent="0.25">
      <c r="A11" s="322" t="s">
        <v>273</v>
      </c>
      <c r="B11" s="12" t="s">
        <v>274</v>
      </c>
      <c r="C11" s="323" t="s">
        <v>275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1:14" ht="14.25" customHeight="1" x14ac:dyDescent="0.25">
      <c r="A12" s="324" t="s">
        <v>276</v>
      </c>
      <c r="B12" s="325" t="s">
        <v>277</v>
      </c>
      <c r="C12" s="326" t="s">
        <v>278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4" ht="14.25" customHeight="1" x14ac:dyDescent="0.25">
      <c r="A13" s="324" t="s">
        <v>279</v>
      </c>
      <c r="B13" s="325" t="s">
        <v>277</v>
      </c>
      <c r="C13" s="326" t="s">
        <v>278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 ht="14.25" customHeight="1" x14ac:dyDescent="0.25">
      <c r="A14" s="324" t="s">
        <v>280</v>
      </c>
      <c r="B14" s="325" t="s">
        <v>277</v>
      </c>
      <c r="C14" s="326" t="s">
        <v>278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4" ht="14.25" customHeight="1" x14ac:dyDescent="0.25">
      <c r="A15" s="324" t="s">
        <v>281</v>
      </c>
      <c r="B15" s="325" t="s">
        <v>277</v>
      </c>
      <c r="C15" s="326" t="s">
        <v>278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4.25" customHeight="1" x14ac:dyDescent="0.25">
      <c r="A16" s="324" t="s">
        <v>282</v>
      </c>
      <c r="B16" s="325" t="s">
        <v>277</v>
      </c>
      <c r="C16" s="326" t="s">
        <v>278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4" ht="14.25" customHeight="1" x14ac:dyDescent="0.25">
      <c r="A17" s="327" t="s">
        <v>283</v>
      </c>
      <c r="B17" s="328" t="s">
        <v>284</v>
      </c>
      <c r="C17" s="329" t="s">
        <v>285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 ht="14.25" customHeight="1" x14ac:dyDescent="0.25">
      <c r="A18" s="327" t="s">
        <v>286</v>
      </c>
      <c r="B18" s="328" t="s">
        <v>284</v>
      </c>
      <c r="C18" s="329" t="s">
        <v>285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1:14" ht="14.25" customHeight="1" x14ac:dyDescent="0.25">
      <c r="A19" s="327" t="s">
        <v>287</v>
      </c>
      <c r="B19" s="328" t="s">
        <v>284</v>
      </c>
      <c r="C19" s="329" t="s">
        <v>285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 ht="14.25" customHeight="1" x14ac:dyDescent="0.25">
      <c r="A20" s="327" t="s">
        <v>88</v>
      </c>
      <c r="B20" s="328" t="s">
        <v>284</v>
      </c>
      <c r="C20" s="329" t="s">
        <v>285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 ht="14.25" customHeight="1" x14ac:dyDescent="0.25">
      <c r="A21" s="327" t="s">
        <v>288</v>
      </c>
      <c r="B21" s="328" t="s">
        <v>284</v>
      </c>
      <c r="C21" s="329" t="s">
        <v>285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 ht="14.25" customHeight="1" x14ac:dyDescent="0.25">
      <c r="A22" s="327" t="s">
        <v>289</v>
      </c>
      <c r="B22" s="328" t="s">
        <v>284</v>
      </c>
      <c r="C22" s="329" t="s">
        <v>285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pans="1:14" ht="14.25" customHeight="1" x14ac:dyDescent="0.25">
      <c r="A23" s="327" t="s">
        <v>290</v>
      </c>
      <c r="B23" s="328" t="s">
        <v>284</v>
      </c>
      <c r="C23" s="329" t="s">
        <v>285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pans="1:14" ht="14.25" customHeight="1" x14ac:dyDescent="0.25">
      <c r="A24" s="330" t="s">
        <v>291</v>
      </c>
      <c r="B24" s="331" t="s">
        <v>284</v>
      </c>
      <c r="C24" s="332" t="s">
        <v>285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spans="1:14" ht="14.25" customHeight="1" x14ac:dyDescent="0.25">
      <c r="B25" s="12"/>
      <c r="C25" s="333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pans="1:14" x14ac:dyDescent="0.25">
      <c r="A26" s="12"/>
    </row>
    <row r="27" spans="1:14" x14ac:dyDescent="0.25">
      <c r="A27" s="15" t="s">
        <v>1</v>
      </c>
    </row>
    <row r="28" spans="1:14" x14ac:dyDescent="0.25">
      <c r="A28" s="12" t="s">
        <v>2</v>
      </c>
    </row>
    <row r="29" spans="1:14" x14ac:dyDescent="0.25">
      <c r="A29" s="12" t="s">
        <v>292</v>
      </c>
    </row>
    <row r="30" spans="1:14" x14ac:dyDescent="0.25">
      <c r="A30" s="12"/>
    </row>
    <row r="31" spans="1:14" ht="130.69999999999999" customHeight="1" x14ac:dyDescent="0.25">
      <c r="A31" s="12"/>
    </row>
    <row r="32" spans="1:14" ht="38.25" customHeight="1" x14ac:dyDescent="0.25">
      <c r="A32" s="6"/>
    </row>
    <row r="33" spans="1:12" x14ac:dyDescent="0.25">
      <c r="A33" s="6"/>
    </row>
    <row r="34" spans="1:12" x14ac:dyDescent="0.25">
      <c r="A34" s="334" t="s">
        <v>293</v>
      </c>
      <c r="B34" s="317"/>
      <c r="C34" s="317"/>
      <c r="D34" s="317"/>
      <c r="E34" s="317"/>
      <c r="F34" s="317"/>
      <c r="G34" s="317"/>
      <c r="H34" s="317"/>
      <c r="I34" s="317"/>
      <c r="J34" s="317"/>
      <c r="K34" s="317"/>
      <c r="L34" s="317"/>
    </row>
    <row r="35" spans="1:12" x14ac:dyDescent="0.25">
      <c r="A35" s="317" t="s">
        <v>294</v>
      </c>
      <c r="B35" s="317"/>
      <c r="C35" s="317"/>
      <c r="D35" s="317"/>
      <c r="E35" s="317"/>
      <c r="F35" s="317"/>
      <c r="G35" s="317"/>
      <c r="H35" s="317"/>
      <c r="I35" s="317"/>
      <c r="J35" s="317"/>
      <c r="K35" s="317"/>
      <c r="L35" s="317"/>
    </row>
    <row r="37" spans="1:12" x14ac:dyDescent="0.25">
      <c r="A37" s="13" t="s">
        <v>3</v>
      </c>
    </row>
    <row r="38" spans="1:12" x14ac:dyDescent="0.25">
      <c r="A38" s="1" t="s">
        <v>295</v>
      </c>
    </row>
    <row r="40" spans="1:12" x14ac:dyDescent="0.25">
      <c r="A40" s="15" t="s">
        <v>4</v>
      </c>
    </row>
    <row r="41" spans="1:12" x14ac:dyDescent="0.25">
      <c r="A41" s="12" t="s">
        <v>296</v>
      </c>
    </row>
    <row r="42" spans="1:12" x14ac:dyDescent="0.25">
      <c r="A42" s="335" t="s">
        <v>71</v>
      </c>
    </row>
    <row r="43" spans="1:12" x14ac:dyDescent="0.25">
      <c r="B43" s="6"/>
      <c r="C43" s="6"/>
      <c r="D43" s="6"/>
      <c r="E43" s="6"/>
      <c r="F43" s="6"/>
      <c r="G43" s="6"/>
    </row>
    <row r="44" spans="1:12" x14ac:dyDescent="0.25">
      <c r="A44" s="336"/>
      <c r="B44" s="6"/>
      <c r="C44" s="6"/>
      <c r="D44" s="6"/>
      <c r="E44" s="6"/>
      <c r="F44" s="6"/>
      <c r="G44" s="6"/>
    </row>
    <row r="45" spans="1:12" x14ac:dyDescent="0.25">
      <c r="B45" s="6"/>
      <c r="C45" s="6"/>
      <c r="D45" s="6"/>
      <c r="E45" s="6"/>
      <c r="F45" s="6"/>
      <c r="G45" s="6"/>
    </row>
    <row r="46" spans="1:12" x14ac:dyDescent="0.25">
      <c r="A46" s="6"/>
      <c r="B46" s="6"/>
      <c r="C46" s="6"/>
      <c r="D46" s="6"/>
      <c r="E46" s="6"/>
      <c r="F46" s="6"/>
      <c r="G46" s="6"/>
    </row>
    <row r="47" spans="1:12" x14ac:dyDescent="0.25">
      <c r="A47" s="6"/>
      <c r="B47" s="6"/>
      <c r="C47" s="6"/>
      <c r="D47" s="6"/>
      <c r="E47" s="6"/>
      <c r="F47" s="6"/>
      <c r="G47" s="6"/>
    </row>
    <row r="48" spans="1:12" x14ac:dyDescent="0.25">
      <c r="A48" s="6"/>
      <c r="B48" s="6"/>
      <c r="C48" s="6"/>
      <c r="D48" s="6"/>
      <c r="E48" s="6"/>
      <c r="F48" s="6"/>
      <c r="G48" s="6"/>
    </row>
    <row r="49" spans="1:7" x14ac:dyDescent="0.25">
      <c r="A49" s="6"/>
      <c r="B49" s="6"/>
      <c r="C49" s="6"/>
      <c r="D49" s="6"/>
      <c r="E49" s="6"/>
      <c r="F49" s="6"/>
      <c r="G49" s="6"/>
    </row>
    <row r="50" spans="1:7" x14ac:dyDescent="0.25">
      <c r="A50" s="6"/>
      <c r="B50" s="6"/>
      <c r="C50" s="6"/>
      <c r="D50" s="6"/>
      <c r="E50" s="6"/>
      <c r="F50" s="6"/>
      <c r="G50" s="6"/>
    </row>
    <row r="51" spans="1:7" x14ac:dyDescent="0.25">
      <c r="A51" s="6"/>
      <c r="B51" s="6"/>
      <c r="C51" s="6"/>
      <c r="D51" s="6"/>
      <c r="E51" s="6"/>
      <c r="F51" s="6"/>
      <c r="G51" s="6"/>
    </row>
    <row r="52" spans="1:7" x14ac:dyDescent="0.25">
      <c r="A52" s="6"/>
      <c r="B52" s="6"/>
      <c r="C52" s="6"/>
      <c r="D52" s="6"/>
      <c r="E52" s="6"/>
      <c r="F52" s="6"/>
      <c r="G52" s="6"/>
    </row>
    <row r="53" spans="1:7" x14ac:dyDescent="0.25">
      <c r="A53" s="6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989E32F1-130D-48D4-9E61-398C6DEC0F65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4"/>
  <sheetViews>
    <sheetView topLeftCell="A25" zoomScale="85" zoomScaleNormal="85" workbookViewId="0">
      <selection activeCell="B33" sqref="B33"/>
    </sheetView>
  </sheetViews>
  <sheetFormatPr defaultColWidth="9.28515625" defaultRowHeight="15" x14ac:dyDescent="0.25"/>
  <cols>
    <col min="1" max="1" width="7.28515625" style="1" customWidth="1"/>
    <col min="2" max="2" width="33.42578125" style="1" customWidth="1"/>
    <col min="3" max="3" width="14.28515625" style="1" customWidth="1"/>
    <col min="4" max="4" width="9.42578125" style="1" bestFit="1" customWidth="1"/>
    <col min="5" max="5" width="11.42578125" style="1" customWidth="1"/>
    <col min="6" max="6" width="10.85546875" style="1" bestFit="1" customWidth="1"/>
    <col min="7" max="7" width="37" style="1" customWidth="1"/>
    <col min="8" max="8" width="16.42578125" style="1" customWidth="1"/>
    <col min="9" max="9" width="12.85546875" style="1" customWidth="1"/>
    <col min="10" max="10" width="11.7109375" style="1" customWidth="1"/>
    <col min="11" max="11" width="28.140625" style="94" customWidth="1"/>
    <col min="12" max="12" width="10.28515625" style="1" customWidth="1"/>
    <col min="13" max="13" width="19" style="1" customWidth="1"/>
    <col min="14" max="15" width="9.28515625" style="1"/>
    <col min="16" max="16" width="14.85546875" style="1" customWidth="1"/>
    <col min="17" max="17" width="13.28515625" style="1" customWidth="1"/>
    <col min="18" max="18" width="25.7109375" style="1" customWidth="1"/>
    <col min="19" max="19" width="9.28515625" style="23"/>
    <col min="20" max="16384" width="9.28515625" style="1"/>
  </cols>
  <sheetData>
    <row r="1" spans="1:20" ht="114.75" customHeight="1" thickBot="1" x14ac:dyDescent="0.3"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576"/>
    </row>
    <row r="2" spans="1:20" ht="31.5" customHeight="1" thickBot="1" x14ac:dyDescent="0.35">
      <c r="A2" s="588" t="s">
        <v>5</v>
      </c>
      <c r="B2" s="589"/>
      <c r="C2" s="589"/>
      <c r="D2" s="589"/>
      <c r="E2" s="589"/>
      <c r="F2" s="589"/>
      <c r="G2" s="589"/>
      <c r="H2" s="589"/>
      <c r="I2" s="589"/>
      <c r="J2" s="589"/>
      <c r="K2" s="589"/>
      <c r="L2" s="589"/>
      <c r="M2" s="589"/>
      <c r="N2" s="589"/>
      <c r="O2" s="589"/>
      <c r="P2" s="589"/>
      <c r="Q2" s="589"/>
      <c r="R2" s="589"/>
      <c r="S2" s="590"/>
    </row>
    <row r="3" spans="1:20" s="33" customFormat="1" ht="27.2" customHeight="1" x14ac:dyDescent="0.2">
      <c r="A3" s="563" t="s">
        <v>6</v>
      </c>
      <c r="B3" s="591" t="s">
        <v>7</v>
      </c>
      <c r="C3" s="592"/>
      <c r="D3" s="592"/>
      <c r="E3" s="592"/>
      <c r="F3" s="593"/>
      <c r="G3" s="563" t="s">
        <v>8</v>
      </c>
      <c r="H3" s="567" t="s">
        <v>9</v>
      </c>
      <c r="I3" s="569" t="s">
        <v>70</v>
      </c>
      <c r="J3" s="563" t="s">
        <v>10</v>
      </c>
      <c r="K3" s="563" t="s">
        <v>11</v>
      </c>
      <c r="L3" s="565" t="s">
        <v>12</v>
      </c>
      <c r="M3" s="566"/>
      <c r="N3" s="557" t="s">
        <v>13</v>
      </c>
      <c r="O3" s="558"/>
      <c r="P3" s="586" t="s">
        <v>14</v>
      </c>
      <c r="Q3" s="587"/>
      <c r="R3" s="557" t="s">
        <v>15</v>
      </c>
      <c r="S3" s="558"/>
    </row>
    <row r="4" spans="1:20" s="33" customFormat="1" ht="92.25" thickBot="1" x14ac:dyDescent="0.25">
      <c r="A4" s="564"/>
      <c r="B4" s="70" t="s">
        <v>16</v>
      </c>
      <c r="C4" s="71" t="s">
        <v>17</v>
      </c>
      <c r="D4" s="71" t="s">
        <v>18</v>
      </c>
      <c r="E4" s="71" t="s">
        <v>19</v>
      </c>
      <c r="F4" s="77" t="s">
        <v>20</v>
      </c>
      <c r="G4" s="564"/>
      <c r="H4" s="568"/>
      <c r="I4" s="570"/>
      <c r="J4" s="564"/>
      <c r="K4" s="564"/>
      <c r="L4" s="78" t="s">
        <v>21</v>
      </c>
      <c r="M4" s="79" t="s">
        <v>22</v>
      </c>
      <c r="N4" s="19" t="s">
        <v>23</v>
      </c>
      <c r="O4" s="20" t="s">
        <v>24</v>
      </c>
      <c r="P4" s="80" t="s">
        <v>25</v>
      </c>
      <c r="Q4" s="81" t="s">
        <v>26</v>
      </c>
      <c r="R4" s="68" t="s">
        <v>27</v>
      </c>
      <c r="S4" s="84" t="s">
        <v>28</v>
      </c>
    </row>
    <row r="5" spans="1:20" s="40" customFormat="1" ht="42" customHeight="1" thickBot="1" x14ac:dyDescent="0.3">
      <c r="A5" s="156">
        <v>1</v>
      </c>
      <c r="B5" s="223" t="s">
        <v>194</v>
      </c>
      <c r="C5" s="106" t="s">
        <v>86</v>
      </c>
      <c r="D5" s="106">
        <v>848301</v>
      </c>
      <c r="E5" s="157">
        <v>107624796</v>
      </c>
      <c r="F5" s="104">
        <v>600138411</v>
      </c>
      <c r="G5" s="224" t="s">
        <v>151</v>
      </c>
      <c r="H5" s="154" t="s">
        <v>88</v>
      </c>
      <c r="I5" s="155" t="s">
        <v>89</v>
      </c>
      <c r="J5" s="154" t="s">
        <v>152</v>
      </c>
      <c r="K5" s="225" t="s">
        <v>193</v>
      </c>
      <c r="L5" s="166">
        <v>500000</v>
      </c>
      <c r="M5" s="356">
        <f>L5/100*85</f>
        <v>425000</v>
      </c>
      <c r="N5" s="201" t="s">
        <v>190</v>
      </c>
      <c r="O5" s="168" t="s">
        <v>126</v>
      </c>
      <c r="P5" s="202"/>
      <c r="Q5" s="203"/>
      <c r="R5" s="170" t="s">
        <v>177</v>
      </c>
      <c r="S5" s="204" t="s">
        <v>180</v>
      </c>
    </row>
    <row r="6" spans="1:20" s="40" customFormat="1" ht="52.5" customHeight="1" x14ac:dyDescent="0.25">
      <c r="A6" s="532">
        <v>2</v>
      </c>
      <c r="B6" s="559" t="s">
        <v>195</v>
      </c>
      <c r="C6" s="528" t="s">
        <v>86</v>
      </c>
      <c r="D6" s="528">
        <v>848298</v>
      </c>
      <c r="E6" s="530">
        <v>102224014</v>
      </c>
      <c r="F6" s="561">
        <v>600138429</v>
      </c>
      <c r="G6" s="226" t="s">
        <v>186</v>
      </c>
      <c r="H6" s="534" t="s">
        <v>88</v>
      </c>
      <c r="I6" s="534" t="s">
        <v>89</v>
      </c>
      <c r="J6" s="534" t="s">
        <v>89</v>
      </c>
      <c r="K6" s="176" t="s">
        <v>186</v>
      </c>
      <c r="L6" s="346">
        <v>6500000</v>
      </c>
      <c r="M6" s="346">
        <f t="shared" ref="M6:M26" si="0">L6/100*85</f>
        <v>5525000</v>
      </c>
      <c r="N6" s="181" t="s">
        <v>182</v>
      </c>
      <c r="O6" s="148" t="s">
        <v>126</v>
      </c>
      <c r="P6" s="182"/>
      <c r="Q6" s="183"/>
      <c r="R6" s="146" t="s">
        <v>187</v>
      </c>
      <c r="S6" s="184" t="s">
        <v>180</v>
      </c>
    </row>
    <row r="7" spans="1:20" s="41" customFormat="1" ht="38.25" customHeight="1" thickBot="1" x14ac:dyDescent="0.3">
      <c r="A7" s="533"/>
      <c r="B7" s="560"/>
      <c r="C7" s="529"/>
      <c r="D7" s="529"/>
      <c r="E7" s="531"/>
      <c r="F7" s="562"/>
      <c r="G7" s="227" t="s">
        <v>153</v>
      </c>
      <c r="H7" s="536"/>
      <c r="I7" s="536"/>
      <c r="J7" s="536"/>
      <c r="K7" s="228" t="s">
        <v>189</v>
      </c>
      <c r="L7" s="152">
        <v>500000</v>
      </c>
      <c r="M7" s="352">
        <f t="shared" si="0"/>
        <v>425000</v>
      </c>
      <c r="N7" s="210" t="s">
        <v>190</v>
      </c>
      <c r="O7" s="153" t="s">
        <v>126</v>
      </c>
      <c r="P7" s="199"/>
      <c r="Q7" s="200"/>
      <c r="R7" s="151" t="s">
        <v>177</v>
      </c>
      <c r="S7" s="219" t="s">
        <v>180</v>
      </c>
    </row>
    <row r="8" spans="1:20" s="41" customFormat="1" ht="69.75" customHeight="1" x14ac:dyDescent="0.25">
      <c r="A8" s="554">
        <v>3</v>
      </c>
      <c r="B8" s="551" t="s">
        <v>154</v>
      </c>
      <c r="C8" s="537" t="s">
        <v>99</v>
      </c>
      <c r="D8" s="537">
        <v>848671</v>
      </c>
      <c r="E8" s="540">
        <v>107625598</v>
      </c>
      <c r="F8" s="543">
        <v>600137422</v>
      </c>
      <c r="G8" s="232" t="s">
        <v>155</v>
      </c>
      <c r="H8" s="534" t="s">
        <v>88</v>
      </c>
      <c r="I8" s="546" t="s">
        <v>89</v>
      </c>
      <c r="J8" s="534" t="s">
        <v>102</v>
      </c>
      <c r="K8" s="176" t="s">
        <v>226</v>
      </c>
      <c r="L8" s="147">
        <v>900000</v>
      </c>
      <c r="M8" s="346">
        <f t="shared" si="0"/>
        <v>765000</v>
      </c>
      <c r="N8" s="181" t="s">
        <v>230</v>
      </c>
      <c r="O8" s="148" t="s">
        <v>126</v>
      </c>
      <c r="P8" s="182"/>
      <c r="Q8" s="183"/>
      <c r="R8" s="233" t="s">
        <v>98</v>
      </c>
      <c r="S8" s="184" t="s">
        <v>180</v>
      </c>
    </row>
    <row r="9" spans="1:20" s="41" customFormat="1" ht="55.5" customHeight="1" x14ac:dyDescent="0.25">
      <c r="A9" s="555"/>
      <c r="B9" s="552"/>
      <c r="C9" s="538"/>
      <c r="D9" s="538"/>
      <c r="E9" s="541"/>
      <c r="F9" s="544"/>
      <c r="G9" s="111" t="s">
        <v>156</v>
      </c>
      <c r="H9" s="535"/>
      <c r="I9" s="547"/>
      <c r="J9" s="535"/>
      <c r="K9" s="178" t="s">
        <v>227</v>
      </c>
      <c r="L9" s="189">
        <v>9000000</v>
      </c>
      <c r="M9" s="345">
        <f t="shared" si="0"/>
        <v>7650000</v>
      </c>
      <c r="N9" s="114" t="s">
        <v>249</v>
      </c>
      <c r="O9" s="193" t="s">
        <v>126</v>
      </c>
      <c r="P9" s="194"/>
      <c r="Q9" s="195"/>
      <c r="R9" s="196" t="s">
        <v>98</v>
      </c>
      <c r="S9" s="197" t="s">
        <v>180</v>
      </c>
    </row>
    <row r="10" spans="1:20" s="33" customFormat="1" ht="47.25" customHeight="1" x14ac:dyDescent="0.2">
      <c r="A10" s="555"/>
      <c r="B10" s="552"/>
      <c r="C10" s="538"/>
      <c r="D10" s="538"/>
      <c r="E10" s="541"/>
      <c r="F10" s="544"/>
      <c r="G10" s="110" t="s">
        <v>157</v>
      </c>
      <c r="H10" s="535"/>
      <c r="I10" s="547"/>
      <c r="J10" s="535"/>
      <c r="K10" s="177" t="s">
        <v>228</v>
      </c>
      <c r="L10" s="189">
        <v>600000</v>
      </c>
      <c r="M10" s="345">
        <f t="shared" si="0"/>
        <v>510000</v>
      </c>
      <c r="N10" s="112" t="s">
        <v>230</v>
      </c>
      <c r="O10" s="186" t="s">
        <v>126</v>
      </c>
      <c r="P10" s="190"/>
      <c r="Q10" s="120"/>
      <c r="R10" s="192" t="s">
        <v>98</v>
      </c>
      <c r="S10" s="191" t="s">
        <v>180</v>
      </c>
    </row>
    <row r="11" spans="1:20" s="33" customFormat="1" ht="51.75" customHeight="1" thickBot="1" x14ac:dyDescent="0.25">
      <c r="A11" s="556"/>
      <c r="B11" s="553"/>
      <c r="C11" s="539"/>
      <c r="D11" s="539"/>
      <c r="E11" s="542"/>
      <c r="F11" s="545"/>
      <c r="G11" s="227" t="s">
        <v>158</v>
      </c>
      <c r="H11" s="536"/>
      <c r="I11" s="548"/>
      <c r="J11" s="536"/>
      <c r="K11" s="228" t="s">
        <v>229</v>
      </c>
      <c r="L11" s="152">
        <v>15000000</v>
      </c>
      <c r="M11" s="352">
        <f t="shared" si="0"/>
        <v>12750000</v>
      </c>
      <c r="N11" s="210" t="s">
        <v>230</v>
      </c>
      <c r="O11" s="153" t="s">
        <v>126</v>
      </c>
      <c r="P11" s="199"/>
      <c r="Q11" s="200"/>
      <c r="R11" s="205" t="s">
        <v>98</v>
      </c>
      <c r="S11" s="219" t="s">
        <v>180</v>
      </c>
    </row>
    <row r="12" spans="1:20" s="33" customFormat="1" ht="53.25" customHeight="1" thickBot="1" x14ac:dyDescent="0.25">
      <c r="A12" s="156">
        <v>4</v>
      </c>
      <c r="B12" s="234" t="s">
        <v>159</v>
      </c>
      <c r="C12" s="106" t="s">
        <v>160</v>
      </c>
      <c r="D12" s="106">
        <v>75026210</v>
      </c>
      <c r="E12" s="235">
        <v>107624737</v>
      </c>
      <c r="F12" s="104">
        <v>600138313</v>
      </c>
      <c r="G12" s="224" t="s">
        <v>161</v>
      </c>
      <c r="H12" s="154" t="s">
        <v>88</v>
      </c>
      <c r="I12" s="155" t="s">
        <v>89</v>
      </c>
      <c r="J12" s="154" t="s">
        <v>162</v>
      </c>
      <c r="K12" s="225" t="s">
        <v>207</v>
      </c>
      <c r="L12" s="166">
        <v>200000</v>
      </c>
      <c r="M12" s="356">
        <f t="shared" si="0"/>
        <v>170000</v>
      </c>
      <c r="N12" s="201" t="s">
        <v>262</v>
      </c>
      <c r="O12" s="168" t="s">
        <v>260</v>
      </c>
      <c r="P12" s="202"/>
      <c r="Q12" s="203"/>
      <c r="R12" s="170" t="s">
        <v>208</v>
      </c>
      <c r="S12" s="204" t="s">
        <v>180</v>
      </c>
    </row>
    <row r="13" spans="1:20" s="33" customFormat="1" ht="15.75" customHeight="1" x14ac:dyDescent="0.2">
      <c r="A13" s="554">
        <v>5</v>
      </c>
      <c r="B13" s="574" t="s">
        <v>163</v>
      </c>
      <c r="C13" s="528" t="s">
        <v>117</v>
      </c>
      <c r="D13" s="528">
        <v>70997888</v>
      </c>
      <c r="E13" s="530">
        <v>107625610</v>
      </c>
      <c r="F13" s="549">
        <v>600138364</v>
      </c>
      <c r="G13" s="236" t="s">
        <v>164</v>
      </c>
      <c r="H13" s="534" t="s">
        <v>88</v>
      </c>
      <c r="I13" s="546" t="s">
        <v>89</v>
      </c>
      <c r="J13" s="534" t="s">
        <v>119</v>
      </c>
      <c r="K13" s="236" t="s">
        <v>164</v>
      </c>
      <c r="L13" s="147">
        <v>600000</v>
      </c>
      <c r="M13" s="346">
        <f t="shared" si="0"/>
        <v>510000</v>
      </c>
      <c r="N13" s="181" t="s">
        <v>251</v>
      </c>
      <c r="O13" s="148" t="s">
        <v>126</v>
      </c>
      <c r="P13" s="182"/>
      <c r="Q13" s="183"/>
      <c r="R13" s="233" t="s">
        <v>122</v>
      </c>
      <c r="S13" s="184"/>
    </row>
    <row r="14" spans="1:20" s="33" customFormat="1" ht="15.75" customHeight="1" x14ac:dyDescent="0.2">
      <c r="A14" s="555"/>
      <c r="B14" s="573"/>
      <c r="C14" s="521"/>
      <c r="D14" s="521"/>
      <c r="E14" s="522"/>
      <c r="F14" s="523"/>
      <c r="G14" s="175" t="s">
        <v>165</v>
      </c>
      <c r="H14" s="535"/>
      <c r="I14" s="547"/>
      <c r="J14" s="535"/>
      <c r="K14" s="175" t="s">
        <v>165</v>
      </c>
      <c r="L14" s="189">
        <v>300000</v>
      </c>
      <c r="M14" s="345">
        <f t="shared" si="0"/>
        <v>255000</v>
      </c>
      <c r="N14" s="112" t="s">
        <v>251</v>
      </c>
      <c r="O14" s="186" t="s">
        <v>126</v>
      </c>
      <c r="P14" s="190"/>
      <c r="Q14" s="120"/>
      <c r="R14" s="192" t="s">
        <v>122</v>
      </c>
      <c r="S14" s="191"/>
    </row>
    <row r="15" spans="1:20" s="33" customFormat="1" ht="15.75" customHeight="1" thickBot="1" x14ac:dyDescent="0.25">
      <c r="A15" s="556"/>
      <c r="B15" s="575"/>
      <c r="C15" s="529"/>
      <c r="D15" s="529"/>
      <c r="E15" s="531"/>
      <c r="F15" s="550"/>
      <c r="G15" s="237" t="s">
        <v>166</v>
      </c>
      <c r="H15" s="536"/>
      <c r="I15" s="548"/>
      <c r="J15" s="536"/>
      <c r="K15" s="237" t="s">
        <v>166</v>
      </c>
      <c r="L15" s="152">
        <v>250000</v>
      </c>
      <c r="M15" s="352">
        <f t="shared" si="0"/>
        <v>212500</v>
      </c>
      <c r="N15" s="210" t="s">
        <v>251</v>
      </c>
      <c r="O15" s="153" t="s">
        <v>126</v>
      </c>
      <c r="P15" s="199"/>
      <c r="Q15" s="200"/>
      <c r="R15" s="205" t="s">
        <v>122</v>
      </c>
      <c r="S15" s="219"/>
    </row>
    <row r="16" spans="1:20" s="33" customFormat="1" ht="31.5" customHeight="1" thickBot="1" x14ac:dyDescent="0.25">
      <c r="A16" s="156">
        <v>6</v>
      </c>
      <c r="B16" s="234" t="s">
        <v>167</v>
      </c>
      <c r="C16" s="106" t="s">
        <v>132</v>
      </c>
      <c r="D16" s="106">
        <v>75026775</v>
      </c>
      <c r="E16" s="157">
        <v>107625628</v>
      </c>
      <c r="F16" s="240">
        <v>600138372</v>
      </c>
      <c r="G16" s="241" t="s">
        <v>168</v>
      </c>
      <c r="H16" s="154" t="s">
        <v>88</v>
      </c>
      <c r="I16" s="155" t="s">
        <v>89</v>
      </c>
      <c r="J16" s="154" t="s">
        <v>134</v>
      </c>
      <c r="K16" s="225" t="s">
        <v>233</v>
      </c>
      <c r="L16" s="166">
        <v>25000000</v>
      </c>
      <c r="M16" s="356">
        <f t="shared" si="0"/>
        <v>21250000</v>
      </c>
      <c r="N16" s="201" t="s">
        <v>250</v>
      </c>
      <c r="O16" s="168" t="s">
        <v>126</v>
      </c>
      <c r="P16" s="202" t="s">
        <v>90</v>
      </c>
      <c r="Q16" s="203"/>
      <c r="R16" s="349" t="s">
        <v>298</v>
      </c>
      <c r="S16" s="204" t="s">
        <v>179</v>
      </c>
    </row>
    <row r="17" spans="1:26" s="33" customFormat="1" ht="46.5" customHeight="1" thickBot="1" x14ac:dyDescent="0.25">
      <c r="A17" s="105">
        <v>7</v>
      </c>
      <c r="B17" s="234" t="s">
        <v>169</v>
      </c>
      <c r="C17" s="157" t="s">
        <v>137</v>
      </c>
      <c r="D17" s="106">
        <v>75026902</v>
      </c>
      <c r="E17" s="157">
        <v>107624834</v>
      </c>
      <c r="F17" s="240">
        <v>600138615</v>
      </c>
      <c r="G17" s="170" t="s">
        <v>139</v>
      </c>
      <c r="H17" s="154" t="s">
        <v>88</v>
      </c>
      <c r="I17" s="154" t="s">
        <v>89</v>
      </c>
      <c r="J17" s="246" t="s">
        <v>138</v>
      </c>
      <c r="K17" s="165" t="s">
        <v>235</v>
      </c>
      <c r="L17" s="166">
        <v>300000</v>
      </c>
      <c r="M17" s="356">
        <f t="shared" si="0"/>
        <v>255000</v>
      </c>
      <c r="N17" s="247" t="s">
        <v>234</v>
      </c>
      <c r="O17" s="168" t="s">
        <v>126</v>
      </c>
      <c r="P17" s="202"/>
      <c r="Q17" s="203"/>
      <c r="R17" s="170" t="s">
        <v>98</v>
      </c>
      <c r="S17" s="204"/>
    </row>
    <row r="18" spans="1:26" s="56" customFormat="1" ht="46.5" customHeight="1" x14ac:dyDescent="0.2">
      <c r="A18" s="555">
        <v>8</v>
      </c>
      <c r="B18" s="573" t="s">
        <v>140</v>
      </c>
      <c r="C18" s="521" t="s">
        <v>141</v>
      </c>
      <c r="D18" s="521">
        <v>75027682</v>
      </c>
      <c r="E18" s="522">
        <v>174101465</v>
      </c>
      <c r="F18" s="523">
        <v>600138623</v>
      </c>
      <c r="G18" s="242" t="s">
        <v>170</v>
      </c>
      <c r="H18" s="524" t="s">
        <v>88</v>
      </c>
      <c r="I18" s="585" t="s">
        <v>89</v>
      </c>
      <c r="J18" s="524" t="s">
        <v>143</v>
      </c>
      <c r="K18" s="243" t="s">
        <v>217</v>
      </c>
      <c r="L18" s="185">
        <v>2000000</v>
      </c>
      <c r="M18" s="389">
        <f t="shared" si="0"/>
        <v>1700000</v>
      </c>
      <c r="N18" s="220" t="s">
        <v>219</v>
      </c>
      <c r="O18" s="221" t="s">
        <v>221</v>
      </c>
      <c r="P18" s="244"/>
      <c r="Q18" s="245"/>
      <c r="R18" s="222" t="s">
        <v>222</v>
      </c>
      <c r="S18" s="188" t="s">
        <v>180</v>
      </c>
    </row>
    <row r="19" spans="1:26" s="56" customFormat="1" ht="39" customHeight="1" thickBot="1" x14ac:dyDescent="0.25">
      <c r="A19" s="555"/>
      <c r="B19" s="573"/>
      <c r="C19" s="521"/>
      <c r="D19" s="521"/>
      <c r="E19" s="522"/>
      <c r="F19" s="523"/>
      <c r="G19" s="103" t="s">
        <v>171</v>
      </c>
      <c r="H19" s="524"/>
      <c r="I19" s="585"/>
      <c r="J19" s="524"/>
      <c r="K19" s="209" t="s">
        <v>218</v>
      </c>
      <c r="L19" s="152">
        <v>200000</v>
      </c>
      <c r="M19" s="352">
        <f t="shared" si="0"/>
        <v>170000</v>
      </c>
      <c r="N19" s="210" t="s">
        <v>220</v>
      </c>
      <c r="O19" s="153" t="s">
        <v>221</v>
      </c>
      <c r="P19" s="215"/>
      <c r="Q19" s="216"/>
      <c r="R19" s="151" t="s">
        <v>222</v>
      </c>
      <c r="S19" s="219" t="s">
        <v>180</v>
      </c>
    </row>
    <row r="20" spans="1:26" s="56" customFormat="1" ht="25.5" customHeight="1" x14ac:dyDescent="0.2">
      <c r="A20" s="532">
        <v>9</v>
      </c>
      <c r="B20" s="525" t="s">
        <v>145</v>
      </c>
      <c r="C20" s="528" t="s">
        <v>146</v>
      </c>
      <c r="D20" s="528">
        <v>75027381</v>
      </c>
      <c r="E20" s="530">
        <v>119801132</v>
      </c>
      <c r="F20" s="549">
        <v>619801123</v>
      </c>
      <c r="G20" s="179" t="s">
        <v>173</v>
      </c>
      <c r="H20" s="532" t="s">
        <v>88</v>
      </c>
      <c r="I20" s="532" t="s">
        <v>89</v>
      </c>
      <c r="J20" s="532" t="s">
        <v>172</v>
      </c>
      <c r="K20" s="206" t="s">
        <v>254</v>
      </c>
      <c r="L20" s="147">
        <v>1100000</v>
      </c>
      <c r="M20" s="346">
        <f t="shared" si="0"/>
        <v>935000</v>
      </c>
      <c r="N20" s="181" t="s">
        <v>232</v>
      </c>
      <c r="O20" s="148" t="s">
        <v>126</v>
      </c>
      <c r="P20" s="211"/>
      <c r="Q20" s="212"/>
      <c r="R20" s="146" t="s">
        <v>174</v>
      </c>
      <c r="S20" s="184" t="s">
        <v>180</v>
      </c>
    </row>
    <row r="21" spans="1:26" s="56" customFormat="1" ht="25.5" customHeight="1" x14ac:dyDescent="0.2">
      <c r="A21" s="524"/>
      <c r="B21" s="526"/>
      <c r="C21" s="521"/>
      <c r="D21" s="521"/>
      <c r="E21" s="522"/>
      <c r="F21" s="523"/>
      <c r="G21" s="192" t="s">
        <v>252</v>
      </c>
      <c r="H21" s="524"/>
      <c r="I21" s="524"/>
      <c r="J21" s="524"/>
      <c r="K21" s="207" t="s">
        <v>255</v>
      </c>
      <c r="L21" s="345">
        <v>2200000</v>
      </c>
      <c r="M21" s="345">
        <f t="shared" si="0"/>
        <v>1870000</v>
      </c>
      <c r="N21" s="112" t="s">
        <v>232</v>
      </c>
      <c r="O21" s="186" t="s">
        <v>126</v>
      </c>
      <c r="P21" s="213"/>
      <c r="Q21" s="214"/>
      <c r="R21" s="350" t="s">
        <v>299</v>
      </c>
      <c r="S21" s="198" t="s">
        <v>180</v>
      </c>
    </row>
    <row r="22" spans="1:26" s="56" customFormat="1" ht="26.25" customHeight="1" thickBot="1" x14ac:dyDescent="0.25">
      <c r="A22" s="533"/>
      <c r="B22" s="527"/>
      <c r="C22" s="529"/>
      <c r="D22" s="529"/>
      <c r="E22" s="531"/>
      <c r="F22" s="550"/>
      <c r="G22" s="205" t="s">
        <v>253</v>
      </c>
      <c r="H22" s="533"/>
      <c r="I22" s="533"/>
      <c r="J22" s="533"/>
      <c r="K22" s="208" t="s">
        <v>256</v>
      </c>
      <c r="L22" s="152">
        <v>800000</v>
      </c>
      <c r="M22" s="352">
        <f t="shared" si="0"/>
        <v>680000</v>
      </c>
      <c r="N22" s="210" t="s">
        <v>232</v>
      </c>
      <c r="O22" s="153" t="s">
        <v>243</v>
      </c>
      <c r="P22" s="215"/>
      <c r="Q22" s="216"/>
      <c r="R22" s="217" t="s">
        <v>174</v>
      </c>
      <c r="S22" s="218" t="s">
        <v>180</v>
      </c>
    </row>
    <row r="23" spans="1:26" s="33" customFormat="1" ht="37.35" customHeight="1" thickBot="1" x14ac:dyDescent="0.25">
      <c r="A23" s="532">
        <v>10</v>
      </c>
      <c r="B23" s="571" t="s">
        <v>210</v>
      </c>
      <c r="C23" s="530" t="s">
        <v>111</v>
      </c>
      <c r="D23" s="528">
        <v>73184195</v>
      </c>
      <c r="E23" s="530">
        <v>102232661</v>
      </c>
      <c r="F23" s="577">
        <v>600138071</v>
      </c>
      <c r="G23" s="146" t="s">
        <v>203</v>
      </c>
      <c r="H23" s="579" t="s">
        <v>88</v>
      </c>
      <c r="I23" s="581" t="s">
        <v>89</v>
      </c>
      <c r="J23" s="583" t="s">
        <v>112</v>
      </c>
      <c r="K23" s="146" t="s">
        <v>203</v>
      </c>
      <c r="L23" s="346">
        <v>10300000</v>
      </c>
      <c r="M23" s="346">
        <f t="shared" si="0"/>
        <v>8755000</v>
      </c>
      <c r="N23" s="347" t="s">
        <v>301</v>
      </c>
      <c r="O23" s="348" t="s">
        <v>302</v>
      </c>
      <c r="P23" s="149"/>
      <c r="Q23" s="150"/>
      <c r="R23" s="351" t="s">
        <v>303</v>
      </c>
      <c r="S23" s="355" t="s">
        <v>179</v>
      </c>
    </row>
    <row r="24" spans="1:26" s="33" customFormat="1" ht="37.35" customHeight="1" thickBot="1" x14ac:dyDescent="0.25">
      <c r="A24" s="533"/>
      <c r="B24" s="572"/>
      <c r="C24" s="522"/>
      <c r="D24" s="521"/>
      <c r="E24" s="522"/>
      <c r="F24" s="578"/>
      <c r="G24" s="151" t="s">
        <v>204</v>
      </c>
      <c r="H24" s="580"/>
      <c r="I24" s="582"/>
      <c r="J24" s="584"/>
      <c r="K24" s="151" t="s">
        <v>204</v>
      </c>
      <c r="L24" s="352">
        <v>3500000</v>
      </c>
      <c r="M24" s="352">
        <f t="shared" si="0"/>
        <v>2975000</v>
      </c>
      <c r="N24" s="353" t="s">
        <v>206</v>
      </c>
      <c r="O24" s="354" t="s">
        <v>304</v>
      </c>
      <c r="P24" s="149"/>
      <c r="Q24" s="150"/>
      <c r="R24" s="351" t="s">
        <v>305</v>
      </c>
      <c r="S24" s="355" t="s">
        <v>179</v>
      </c>
    </row>
    <row r="25" spans="1:26" s="33" customFormat="1" ht="69" customHeight="1" thickBot="1" x14ac:dyDescent="0.25">
      <c r="A25" s="159">
        <v>11</v>
      </c>
      <c r="B25" s="278" t="s">
        <v>113</v>
      </c>
      <c r="C25" s="279" t="s">
        <v>114</v>
      </c>
      <c r="D25" s="280">
        <v>73184667</v>
      </c>
      <c r="E25" s="281" t="s">
        <v>307</v>
      </c>
      <c r="F25" s="282">
        <v>600138330</v>
      </c>
      <c r="G25" s="162" t="s">
        <v>257</v>
      </c>
      <c r="H25" s="163" t="s">
        <v>88</v>
      </c>
      <c r="I25" s="164" t="s">
        <v>89</v>
      </c>
      <c r="J25" s="163" t="s">
        <v>115</v>
      </c>
      <c r="K25" s="165" t="s">
        <v>258</v>
      </c>
      <c r="L25" s="277">
        <v>1557718</v>
      </c>
      <c r="M25" s="390">
        <f t="shared" si="0"/>
        <v>1324060.3</v>
      </c>
      <c r="N25" s="167" t="s">
        <v>259</v>
      </c>
      <c r="O25" s="168" t="s">
        <v>205</v>
      </c>
      <c r="P25" s="169"/>
      <c r="Q25" s="161"/>
      <c r="R25" s="349" t="s">
        <v>306</v>
      </c>
      <c r="S25" s="163" t="s">
        <v>180</v>
      </c>
    </row>
    <row r="26" spans="1:26" s="33" customFormat="1" ht="69" customHeight="1" thickBot="1" x14ac:dyDescent="0.25">
      <c r="A26" s="156">
        <v>12</v>
      </c>
      <c r="B26" s="283" t="s">
        <v>201</v>
      </c>
      <c r="C26" s="106" t="s">
        <v>202</v>
      </c>
      <c r="D26" s="106">
        <v>73184454</v>
      </c>
      <c r="E26" s="157">
        <v>102232423</v>
      </c>
      <c r="F26" s="104">
        <v>600138607</v>
      </c>
      <c r="G26" s="256" t="s">
        <v>215</v>
      </c>
      <c r="H26" s="164" t="s">
        <v>88</v>
      </c>
      <c r="I26" s="163" t="s">
        <v>89</v>
      </c>
      <c r="J26" s="163" t="s">
        <v>200</v>
      </c>
      <c r="K26" s="276" t="s">
        <v>215</v>
      </c>
      <c r="L26" s="166">
        <v>905000</v>
      </c>
      <c r="M26" s="356">
        <f t="shared" si="0"/>
        <v>769250</v>
      </c>
      <c r="N26" s="201" t="s">
        <v>216</v>
      </c>
      <c r="O26" s="257" t="s">
        <v>126</v>
      </c>
      <c r="P26" s="169"/>
      <c r="Q26" s="203"/>
      <c r="R26" s="163" t="s">
        <v>98</v>
      </c>
      <c r="S26" s="204" t="s">
        <v>180</v>
      </c>
      <c r="T26" s="260"/>
      <c r="U26" s="260"/>
      <c r="V26" s="260"/>
      <c r="W26" s="260"/>
      <c r="X26" s="260"/>
      <c r="Y26" s="275"/>
      <c r="Z26" s="260"/>
    </row>
    <row r="27" spans="1:26" s="33" customFormat="1" ht="53.25" customHeight="1" x14ac:dyDescent="0.2">
      <c r="A27" s="312"/>
      <c r="B27" s="62"/>
      <c r="C27" s="312"/>
      <c r="D27" s="312"/>
      <c r="E27" s="51"/>
      <c r="F27" s="312"/>
      <c r="G27" s="313"/>
      <c r="H27" s="260"/>
      <c r="I27" s="260"/>
      <c r="J27" s="260"/>
      <c r="K27" s="313"/>
      <c r="L27" s="314"/>
      <c r="M27" s="314"/>
      <c r="N27" s="315"/>
      <c r="O27" s="315"/>
      <c r="P27" s="260"/>
      <c r="Q27" s="260"/>
      <c r="R27" s="260"/>
      <c r="S27" s="260"/>
      <c r="T27" s="260"/>
      <c r="U27" s="260"/>
      <c r="V27" s="260"/>
      <c r="W27" s="260"/>
      <c r="X27" s="260"/>
      <c r="Y27" s="275"/>
      <c r="Z27" s="260"/>
    </row>
    <row r="28" spans="1:26" x14ac:dyDescent="0.25">
      <c r="A28" s="1" t="s">
        <v>300</v>
      </c>
      <c r="L28" s="75"/>
      <c r="N28" s="74"/>
      <c r="O28" s="74"/>
      <c r="P28" s="28"/>
      <c r="Q28" s="28"/>
      <c r="R28" s="76"/>
    </row>
    <row r="29" spans="1:26" x14ac:dyDescent="0.25">
      <c r="L29" s="75"/>
      <c r="N29" s="74"/>
      <c r="O29" s="74"/>
      <c r="P29" s="28"/>
      <c r="Q29" s="28"/>
      <c r="R29" s="76"/>
    </row>
    <row r="30" spans="1:26" x14ac:dyDescent="0.25">
      <c r="A30" s="1" t="s">
        <v>352</v>
      </c>
      <c r="L30" s="75"/>
      <c r="N30" s="74"/>
      <c r="O30" s="74"/>
      <c r="P30" s="28"/>
      <c r="Q30" s="28"/>
      <c r="R30" s="76"/>
    </row>
    <row r="31" spans="1:26" x14ac:dyDescent="0.25">
      <c r="A31" s="2" t="s">
        <v>353</v>
      </c>
      <c r="L31" s="28"/>
      <c r="N31" s="74"/>
      <c r="O31" s="74"/>
      <c r="P31" s="28"/>
      <c r="Q31" s="28"/>
      <c r="R31" s="76"/>
    </row>
    <row r="32" spans="1:26" x14ac:dyDescent="0.25">
      <c r="A32" s="22"/>
      <c r="B32" s="55"/>
      <c r="C32" s="22"/>
      <c r="L32" s="28"/>
      <c r="N32" s="74"/>
      <c r="O32" s="74"/>
      <c r="P32" s="28"/>
      <c r="Q32" s="28"/>
      <c r="R32" s="76"/>
    </row>
    <row r="33" spans="1:19" x14ac:dyDescent="0.25">
      <c r="A33" s="82" t="s">
        <v>29</v>
      </c>
      <c r="B33" s="55"/>
      <c r="C33" s="22"/>
      <c r="L33" s="28"/>
      <c r="N33" s="74"/>
      <c r="O33" s="74"/>
      <c r="P33" s="28"/>
      <c r="Q33" s="28"/>
      <c r="R33" s="76"/>
    </row>
    <row r="34" spans="1:19" x14ac:dyDescent="0.25">
      <c r="A34" s="82" t="s">
        <v>30</v>
      </c>
      <c r="B34" s="55"/>
      <c r="C34" s="22"/>
      <c r="N34" s="74"/>
      <c r="O34" s="74"/>
      <c r="P34" s="28"/>
      <c r="Q34" s="28"/>
    </row>
    <row r="35" spans="1:19" x14ac:dyDescent="0.25">
      <c r="A35" s="82" t="s">
        <v>31</v>
      </c>
      <c r="B35" s="55"/>
      <c r="C35" s="22"/>
    </row>
    <row r="37" spans="1:19" x14ac:dyDescent="0.25">
      <c r="A37" s="1" t="s">
        <v>32</v>
      </c>
    </row>
    <row r="39" spans="1:19" s="16" customFormat="1" x14ac:dyDescent="0.25">
      <c r="A39" s="12" t="s">
        <v>33</v>
      </c>
      <c r="K39" s="95"/>
      <c r="S39" s="93"/>
    </row>
    <row r="41" spans="1:19" x14ac:dyDescent="0.25">
      <c r="A41" s="12" t="s">
        <v>34</v>
      </c>
    </row>
    <row r="43" spans="1:19" x14ac:dyDescent="0.25">
      <c r="A43" s="23"/>
      <c r="B43" s="12" t="s">
        <v>297</v>
      </c>
      <c r="C43" s="12"/>
      <c r="D43" s="12"/>
      <c r="E43" s="12"/>
      <c r="G43" s="18"/>
    </row>
    <row r="44" spans="1:19" x14ac:dyDescent="0.25">
      <c r="A44" s="23"/>
      <c r="B44" s="12" t="s">
        <v>264</v>
      </c>
      <c r="C44" s="12"/>
      <c r="D44" s="12"/>
      <c r="E44" s="12"/>
      <c r="G44" s="27"/>
    </row>
  </sheetData>
  <mergeCells count="67">
    <mergeCell ref="B1:T1"/>
    <mergeCell ref="F23:F24"/>
    <mergeCell ref="H23:H24"/>
    <mergeCell ref="I23:I24"/>
    <mergeCell ref="J23:J24"/>
    <mergeCell ref="I18:I19"/>
    <mergeCell ref="J18:J19"/>
    <mergeCell ref="H20:H22"/>
    <mergeCell ref="I20:I22"/>
    <mergeCell ref="J20:J22"/>
    <mergeCell ref="F20:F22"/>
    <mergeCell ref="P3:Q3"/>
    <mergeCell ref="R3:S3"/>
    <mergeCell ref="A2:S2"/>
    <mergeCell ref="A3:A4"/>
    <mergeCell ref="B3:F3"/>
    <mergeCell ref="A18:A19"/>
    <mergeCell ref="B18:B19"/>
    <mergeCell ref="A13:A15"/>
    <mergeCell ref="B13:B15"/>
    <mergeCell ref="C13:C15"/>
    <mergeCell ref="C18:C19"/>
    <mergeCell ref="A23:A24"/>
    <mergeCell ref="B23:B24"/>
    <mergeCell ref="C23:C24"/>
    <mergeCell ref="D23:D24"/>
    <mergeCell ref="E23:E24"/>
    <mergeCell ref="N3:O3"/>
    <mergeCell ref="A6:A7"/>
    <mergeCell ref="B6:B7"/>
    <mergeCell ref="C6:C7"/>
    <mergeCell ref="H6:H7"/>
    <mergeCell ref="I6:I7"/>
    <mergeCell ref="J6:J7"/>
    <mergeCell ref="D6:D7"/>
    <mergeCell ref="E6:E7"/>
    <mergeCell ref="F6:F7"/>
    <mergeCell ref="G3:G4"/>
    <mergeCell ref="J3:J4"/>
    <mergeCell ref="K3:K4"/>
    <mergeCell ref="L3:M3"/>
    <mergeCell ref="H3:H4"/>
    <mergeCell ref="I3:I4"/>
    <mergeCell ref="A20:A22"/>
    <mergeCell ref="J13:J15"/>
    <mergeCell ref="D8:D11"/>
    <mergeCell ref="E8:E11"/>
    <mergeCell ref="F8:F11"/>
    <mergeCell ref="H8:H11"/>
    <mergeCell ref="I8:I11"/>
    <mergeCell ref="J8:J11"/>
    <mergeCell ref="D13:D15"/>
    <mergeCell ref="E13:E15"/>
    <mergeCell ref="F13:F15"/>
    <mergeCell ref="H13:H15"/>
    <mergeCell ref="I13:I15"/>
    <mergeCell ref="B8:B11"/>
    <mergeCell ref="A8:A11"/>
    <mergeCell ref="C8:C11"/>
    <mergeCell ref="D18:D19"/>
    <mergeCell ref="E18:E19"/>
    <mergeCell ref="F18:F19"/>
    <mergeCell ref="H18:H19"/>
    <mergeCell ref="B20:B22"/>
    <mergeCell ref="C20:C22"/>
    <mergeCell ref="D20:D22"/>
    <mergeCell ref="E20:E22"/>
  </mergeCells>
  <pageMargins left="0.7" right="0.7" top="0.78740157499999996" bottom="0.78740157499999996" header="0.3" footer="0.3"/>
  <pageSetup paperSize="8" scale="6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84"/>
  <sheetViews>
    <sheetView zoomScale="70" zoomScaleNormal="70" workbookViewId="0">
      <pane xSplit="2" ySplit="5" topLeftCell="C48" activePane="bottomRight" state="frozen"/>
      <selection pane="topRight" activeCell="C1" sqref="C1"/>
      <selection pane="bottomLeft" activeCell="A5" sqref="A5"/>
      <selection pane="bottomRight" activeCell="B53" sqref="B53"/>
    </sheetView>
  </sheetViews>
  <sheetFormatPr defaultColWidth="9.28515625" defaultRowHeight="15" x14ac:dyDescent="0.25"/>
  <cols>
    <col min="1" max="1" width="6.5703125" style="28" customWidth="1"/>
    <col min="2" max="2" width="44.42578125" style="1" customWidth="1"/>
    <col min="3" max="3" width="16" style="1" customWidth="1"/>
    <col min="4" max="4" width="12.28515625" style="23" customWidth="1"/>
    <col min="5" max="5" width="11.7109375" style="23" customWidth="1"/>
    <col min="6" max="6" width="11" style="23" customWidth="1"/>
    <col min="7" max="7" width="34.7109375" style="1" customWidth="1"/>
    <col min="8" max="8" width="17" style="28" customWidth="1"/>
    <col min="9" max="9" width="11.7109375" style="28" customWidth="1"/>
    <col min="10" max="10" width="11.85546875" style="28" customWidth="1"/>
    <col min="11" max="11" width="36" style="87" customWidth="1"/>
    <col min="12" max="12" width="11.42578125" style="1" customWidth="1"/>
    <col min="13" max="13" width="15.85546875" style="1" customWidth="1"/>
    <col min="14" max="15" width="9.28515625" style="1"/>
    <col min="16" max="16" width="8.42578125" style="1" customWidth="1"/>
    <col min="17" max="19" width="10.42578125" style="1" customWidth="1"/>
    <col min="20" max="20" width="9" style="1" customWidth="1"/>
    <col min="21" max="21" width="7.42578125" style="1" customWidth="1"/>
    <col min="22" max="23" width="8.85546875" style="1" customWidth="1"/>
    <col min="24" max="24" width="13" style="1" customWidth="1"/>
    <col min="25" max="25" width="26.28515625" style="1" customWidth="1"/>
    <col min="26" max="26" width="10.28515625" style="1" customWidth="1"/>
    <col min="27" max="16384" width="9.28515625" style="1"/>
  </cols>
  <sheetData>
    <row r="1" spans="1:26" ht="108" customHeight="1" thickBot="1" x14ac:dyDescent="0.3">
      <c r="A1" s="1"/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576"/>
    </row>
    <row r="2" spans="1:26" s="33" customFormat="1" ht="18" customHeight="1" thickBot="1" x14ac:dyDescent="0.25">
      <c r="A2" s="685" t="s">
        <v>35</v>
      </c>
      <c r="B2" s="686"/>
      <c r="C2" s="686"/>
      <c r="D2" s="686"/>
      <c r="E2" s="686"/>
      <c r="F2" s="686"/>
      <c r="G2" s="686"/>
      <c r="H2" s="686"/>
      <c r="I2" s="686"/>
      <c r="J2" s="686"/>
      <c r="K2" s="686"/>
      <c r="L2" s="686"/>
      <c r="M2" s="686"/>
      <c r="N2" s="686"/>
      <c r="O2" s="686"/>
      <c r="P2" s="686"/>
      <c r="Q2" s="686"/>
      <c r="R2" s="686"/>
      <c r="S2" s="686"/>
      <c r="T2" s="686"/>
      <c r="U2" s="686"/>
      <c r="V2" s="686"/>
      <c r="W2" s="686"/>
      <c r="X2" s="686"/>
      <c r="Y2" s="686"/>
      <c r="Z2" s="687"/>
    </row>
    <row r="3" spans="1:26" s="34" customFormat="1" ht="48" customHeight="1" thickBot="1" x14ac:dyDescent="0.25">
      <c r="A3" s="688" t="s">
        <v>6</v>
      </c>
      <c r="B3" s="721" t="s">
        <v>7</v>
      </c>
      <c r="C3" s="722"/>
      <c r="D3" s="722"/>
      <c r="E3" s="722"/>
      <c r="F3" s="723"/>
      <c r="G3" s="697" t="s">
        <v>8</v>
      </c>
      <c r="H3" s="728" t="s">
        <v>36</v>
      </c>
      <c r="I3" s="569" t="s">
        <v>70</v>
      </c>
      <c r="J3" s="688" t="s">
        <v>10</v>
      </c>
      <c r="K3" s="593" t="s">
        <v>11</v>
      </c>
      <c r="L3" s="724" t="s">
        <v>37</v>
      </c>
      <c r="M3" s="725"/>
      <c r="N3" s="726" t="s">
        <v>13</v>
      </c>
      <c r="O3" s="727"/>
      <c r="P3" s="706" t="s">
        <v>38</v>
      </c>
      <c r="Q3" s="707"/>
      <c r="R3" s="707"/>
      <c r="S3" s="707"/>
      <c r="T3" s="707"/>
      <c r="U3" s="707"/>
      <c r="V3" s="707"/>
      <c r="W3" s="708"/>
      <c r="X3" s="708"/>
      <c r="Y3" s="557" t="s">
        <v>15</v>
      </c>
      <c r="Z3" s="558"/>
    </row>
    <row r="4" spans="1:26" s="33" customFormat="1" ht="14.85" customHeight="1" x14ac:dyDescent="0.2">
      <c r="A4" s="689"/>
      <c r="B4" s="592" t="s">
        <v>16</v>
      </c>
      <c r="C4" s="688" t="s">
        <v>17</v>
      </c>
      <c r="D4" s="691" t="s">
        <v>18</v>
      </c>
      <c r="E4" s="693" t="s">
        <v>19</v>
      </c>
      <c r="F4" s="695" t="s">
        <v>20</v>
      </c>
      <c r="G4" s="698"/>
      <c r="H4" s="729"/>
      <c r="I4" s="570"/>
      <c r="J4" s="689"/>
      <c r="K4" s="719"/>
      <c r="L4" s="713" t="s">
        <v>21</v>
      </c>
      <c r="M4" s="715" t="s">
        <v>39</v>
      </c>
      <c r="N4" s="717" t="s">
        <v>23</v>
      </c>
      <c r="O4" s="718" t="s">
        <v>24</v>
      </c>
      <c r="P4" s="591" t="s">
        <v>40</v>
      </c>
      <c r="Q4" s="592"/>
      <c r="R4" s="592"/>
      <c r="S4" s="593"/>
      <c r="T4" s="700" t="s">
        <v>41</v>
      </c>
      <c r="U4" s="702" t="s">
        <v>87</v>
      </c>
      <c r="V4" s="702" t="s">
        <v>85</v>
      </c>
      <c r="W4" s="700" t="s">
        <v>42</v>
      </c>
      <c r="X4" s="704" t="s">
        <v>72</v>
      </c>
      <c r="Y4" s="709" t="s">
        <v>27</v>
      </c>
      <c r="Z4" s="711" t="s">
        <v>28</v>
      </c>
    </row>
    <row r="5" spans="1:26" s="33" customFormat="1" ht="109.5" customHeight="1" thickBot="1" x14ac:dyDescent="0.25">
      <c r="A5" s="690"/>
      <c r="B5" s="670"/>
      <c r="C5" s="690"/>
      <c r="D5" s="692"/>
      <c r="E5" s="694"/>
      <c r="F5" s="696"/>
      <c r="G5" s="699"/>
      <c r="H5" s="730"/>
      <c r="I5" s="570"/>
      <c r="J5" s="690"/>
      <c r="K5" s="720"/>
      <c r="L5" s="714"/>
      <c r="M5" s="716"/>
      <c r="N5" s="714"/>
      <c r="O5" s="716"/>
      <c r="P5" s="21" t="s">
        <v>64</v>
      </c>
      <c r="Q5" s="35" t="s">
        <v>91</v>
      </c>
      <c r="R5" s="35" t="s">
        <v>44</v>
      </c>
      <c r="S5" s="36" t="s">
        <v>92</v>
      </c>
      <c r="T5" s="701"/>
      <c r="U5" s="703"/>
      <c r="V5" s="703"/>
      <c r="W5" s="701"/>
      <c r="X5" s="705"/>
      <c r="Y5" s="710"/>
      <c r="Z5" s="712"/>
    </row>
    <row r="6" spans="1:26" s="40" customFormat="1" ht="51.75" customHeight="1" x14ac:dyDescent="0.25">
      <c r="A6" s="532">
        <v>1</v>
      </c>
      <c r="B6" s="664" t="s">
        <v>196</v>
      </c>
      <c r="C6" s="532" t="s">
        <v>86</v>
      </c>
      <c r="D6" s="658">
        <v>848301</v>
      </c>
      <c r="E6" s="679">
        <v>102232989</v>
      </c>
      <c r="F6" s="639">
        <v>600138411</v>
      </c>
      <c r="G6" s="146" t="s">
        <v>191</v>
      </c>
      <c r="H6" s="532" t="s">
        <v>88</v>
      </c>
      <c r="I6" s="532" t="s">
        <v>89</v>
      </c>
      <c r="J6" s="532" t="s">
        <v>89</v>
      </c>
      <c r="K6" s="501" t="s">
        <v>192</v>
      </c>
      <c r="L6" s="346">
        <v>5000000</v>
      </c>
      <c r="M6" s="434">
        <f>L6/100*85</f>
        <v>4250000</v>
      </c>
      <c r="N6" s="181" t="s">
        <v>182</v>
      </c>
      <c r="O6" s="267" t="s">
        <v>126</v>
      </c>
      <c r="P6" s="305" t="s">
        <v>90</v>
      </c>
      <c r="Q6" s="489" t="s">
        <v>90</v>
      </c>
      <c r="R6" s="489" t="s">
        <v>90</v>
      </c>
      <c r="S6" s="492" t="s">
        <v>90</v>
      </c>
      <c r="T6" s="495"/>
      <c r="U6" s="497"/>
      <c r="V6" s="495" t="s">
        <v>90</v>
      </c>
      <c r="W6" s="497"/>
      <c r="X6" s="495" t="s">
        <v>90</v>
      </c>
      <c r="Y6" s="179" t="s">
        <v>178</v>
      </c>
      <c r="Z6" s="184" t="s">
        <v>179</v>
      </c>
    </row>
    <row r="7" spans="1:26" s="40" customFormat="1" ht="57.75" customHeight="1" x14ac:dyDescent="0.25">
      <c r="A7" s="524"/>
      <c r="B7" s="665"/>
      <c r="C7" s="524"/>
      <c r="D7" s="659"/>
      <c r="E7" s="680"/>
      <c r="F7" s="640"/>
      <c r="G7" s="109" t="s">
        <v>93</v>
      </c>
      <c r="H7" s="524"/>
      <c r="I7" s="524"/>
      <c r="J7" s="524"/>
      <c r="K7" s="92" t="s">
        <v>93</v>
      </c>
      <c r="L7" s="502">
        <v>15000000</v>
      </c>
      <c r="M7" s="435">
        <f t="shared" ref="M7:M47" si="0">L7/100*85</f>
        <v>12750000</v>
      </c>
      <c r="N7" s="112" t="s">
        <v>185</v>
      </c>
      <c r="O7" s="113" t="s">
        <v>182</v>
      </c>
      <c r="P7" s="67" t="s">
        <v>90</v>
      </c>
      <c r="Q7" s="490" t="s">
        <v>90</v>
      </c>
      <c r="R7" s="490" t="s">
        <v>90</v>
      </c>
      <c r="S7" s="493" t="s">
        <v>90</v>
      </c>
      <c r="T7" s="135"/>
      <c r="U7" s="499"/>
      <c r="V7" s="250"/>
      <c r="W7" s="251"/>
      <c r="X7" s="135"/>
      <c r="Y7" s="64" t="s">
        <v>184</v>
      </c>
      <c r="Z7" s="107" t="s">
        <v>179</v>
      </c>
    </row>
    <row r="8" spans="1:26" s="40" customFormat="1" ht="38.25" x14ac:dyDescent="0.25">
      <c r="A8" s="524"/>
      <c r="B8" s="665"/>
      <c r="C8" s="524"/>
      <c r="D8" s="659"/>
      <c r="E8" s="680"/>
      <c r="F8" s="640"/>
      <c r="G8" s="503" t="s">
        <v>94</v>
      </c>
      <c r="H8" s="524"/>
      <c r="I8" s="524"/>
      <c r="J8" s="524"/>
      <c r="K8" s="92" t="s">
        <v>94</v>
      </c>
      <c r="L8" s="502">
        <v>4000000</v>
      </c>
      <c r="M8" s="435">
        <f t="shared" si="0"/>
        <v>3400000</v>
      </c>
      <c r="N8" s="112" t="s">
        <v>231</v>
      </c>
      <c r="O8" s="113" t="s">
        <v>126</v>
      </c>
      <c r="P8" s="67"/>
      <c r="Q8" s="490"/>
      <c r="R8" s="490"/>
      <c r="S8" s="493"/>
      <c r="T8" s="135"/>
      <c r="U8" s="499"/>
      <c r="V8" s="250" t="s">
        <v>90</v>
      </c>
      <c r="W8" s="251" t="s">
        <v>90</v>
      </c>
      <c r="X8" s="135"/>
      <c r="Y8" s="64" t="s">
        <v>188</v>
      </c>
      <c r="Z8" s="107" t="s">
        <v>180</v>
      </c>
    </row>
    <row r="9" spans="1:26" s="40" customFormat="1" ht="89.25" x14ac:dyDescent="0.25">
      <c r="A9" s="524"/>
      <c r="B9" s="665"/>
      <c r="C9" s="524"/>
      <c r="D9" s="659"/>
      <c r="E9" s="680"/>
      <c r="F9" s="640"/>
      <c r="G9" s="515" t="s">
        <v>348</v>
      </c>
      <c r="H9" s="524"/>
      <c r="I9" s="524"/>
      <c r="J9" s="524"/>
      <c r="K9" s="510" t="s">
        <v>349</v>
      </c>
      <c r="L9" s="511">
        <v>6000000</v>
      </c>
      <c r="M9" s="449">
        <f t="shared" si="0"/>
        <v>5100000</v>
      </c>
      <c r="N9" s="512" t="s">
        <v>232</v>
      </c>
      <c r="O9" s="513" t="s">
        <v>243</v>
      </c>
      <c r="P9" s="504" t="s">
        <v>90</v>
      </c>
      <c r="Q9" s="505" t="s">
        <v>90</v>
      </c>
      <c r="R9" s="505" t="s">
        <v>90</v>
      </c>
      <c r="S9" s="506" t="s">
        <v>90</v>
      </c>
      <c r="T9" s="507"/>
      <c r="U9" s="508"/>
      <c r="V9" s="507" t="s">
        <v>90</v>
      </c>
      <c r="W9" s="508"/>
      <c r="X9" s="507" t="s">
        <v>90</v>
      </c>
      <c r="Y9" s="460" t="s">
        <v>347</v>
      </c>
      <c r="Z9" s="514" t="s">
        <v>180</v>
      </c>
    </row>
    <row r="10" spans="1:26" s="40" customFormat="1" ht="33.75" customHeight="1" thickBot="1" x14ac:dyDescent="0.3">
      <c r="A10" s="533"/>
      <c r="B10" s="666"/>
      <c r="C10" s="533"/>
      <c r="D10" s="660"/>
      <c r="E10" s="681"/>
      <c r="F10" s="641"/>
      <c r="G10" s="285" t="s">
        <v>97</v>
      </c>
      <c r="H10" s="533"/>
      <c r="I10" s="533"/>
      <c r="J10" s="533"/>
      <c r="K10" s="284" t="s">
        <v>198</v>
      </c>
      <c r="L10" s="509">
        <v>10000000</v>
      </c>
      <c r="M10" s="436">
        <f t="shared" si="0"/>
        <v>8500000</v>
      </c>
      <c r="N10" s="210" t="s">
        <v>232</v>
      </c>
      <c r="O10" s="269" t="s">
        <v>126</v>
      </c>
      <c r="P10" s="307" t="s">
        <v>90</v>
      </c>
      <c r="Q10" s="491" t="s">
        <v>90</v>
      </c>
      <c r="R10" s="491" t="s">
        <v>90</v>
      </c>
      <c r="S10" s="494" t="s">
        <v>90</v>
      </c>
      <c r="T10" s="136"/>
      <c r="U10" s="500"/>
      <c r="V10" s="496" t="s">
        <v>90</v>
      </c>
      <c r="W10" s="498"/>
      <c r="X10" s="136" t="s">
        <v>90</v>
      </c>
      <c r="Y10" s="285" t="s">
        <v>98</v>
      </c>
      <c r="Z10" s="310" t="s">
        <v>180</v>
      </c>
    </row>
    <row r="11" spans="1:26" s="40" customFormat="1" ht="60.75" customHeight="1" x14ac:dyDescent="0.25">
      <c r="A11" s="532">
        <v>2</v>
      </c>
      <c r="B11" s="671" t="s">
        <v>197</v>
      </c>
      <c r="C11" s="532" t="s">
        <v>86</v>
      </c>
      <c r="D11" s="682">
        <v>848298</v>
      </c>
      <c r="E11" s="530">
        <v>102244014</v>
      </c>
      <c r="F11" s="561">
        <v>600138429</v>
      </c>
      <c r="G11" s="289" t="s">
        <v>186</v>
      </c>
      <c r="H11" s="534" t="s">
        <v>88</v>
      </c>
      <c r="I11" s="534" t="s">
        <v>89</v>
      </c>
      <c r="J11" s="534" t="s">
        <v>89</v>
      </c>
      <c r="K11" s="343" t="s">
        <v>186</v>
      </c>
      <c r="L11" s="434">
        <v>6500000</v>
      </c>
      <c r="M11" s="462">
        <f t="shared" si="0"/>
        <v>5525000</v>
      </c>
      <c r="N11" s="467" t="s">
        <v>182</v>
      </c>
      <c r="O11" s="467" t="s">
        <v>126</v>
      </c>
      <c r="P11" s="38" t="s">
        <v>90</v>
      </c>
      <c r="Q11" s="37" t="s">
        <v>90</v>
      </c>
      <c r="R11" s="37" t="s">
        <v>90</v>
      </c>
      <c r="S11" s="39" t="s">
        <v>90</v>
      </c>
      <c r="T11" s="341"/>
      <c r="U11" s="341"/>
      <c r="V11" s="339"/>
      <c r="W11" s="339"/>
      <c r="X11" s="341"/>
      <c r="Y11" s="72" t="s">
        <v>187</v>
      </c>
      <c r="Z11" s="470" t="s">
        <v>180</v>
      </c>
    </row>
    <row r="12" spans="1:26" s="40" customFormat="1" ht="54" customHeight="1" x14ac:dyDescent="0.25">
      <c r="A12" s="524"/>
      <c r="B12" s="672"/>
      <c r="C12" s="524"/>
      <c r="D12" s="683"/>
      <c r="E12" s="522"/>
      <c r="F12" s="642"/>
      <c r="G12" s="63" t="s">
        <v>181</v>
      </c>
      <c r="H12" s="535"/>
      <c r="I12" s="535"/>
      <c r="J12" s="535"/>
      <c r="K12" s="91" t="s">
        <v>350</v>
      </c>
      <c r="L12" s="516">
        <v>7000000</v>
      </c>
      <c r="M12" s="463">
        <f t="shared" si="0"/>
        <v>5950000</v>
      </c>
      <c r="N12" s="468" t="s">
        <v>182</v>
      </c>
      <c r="O12" s="468" t="s">
        <v>126</v>
      </c>
      <c r="P12" s="44" t="s">
        <v>90</v>
      </c>
      <c r="Q12" s="45" t="s">
        <v>90</v>
      </c>
      <c r="R12" s="45" t="s">
        <v>90</v>
      </c>
      <c r="S12" s="46" t="s">
        <v>90</v>
      </c>
      <c r="T12" s="133"/>
      <c r="U12" s="133"/>
      <c r="V12" s="118"/>
      <c r="W12" s="118"/>
      <c r="X12" s="133"/>
      <c r="Y12" s="64" t="s">
        <v>178</v>
      </c>
      <c r="Z12" s="471" t="s">
        <v>179</v>
      </c>
    </row>
    <row r="13" spans="1:26" s="40" customFormat="1" ht="103.5" customHeight="1" x14ac:dyDescent="0.25">
      <c r="A13" s="524"/>
      <c r="B13" s="672"/>
      <c r="C13" s="524"/>
      <c r="D13" s="683"/>
      <c r="E13" s="522"/>
      <c r="F13" s="642"/>
      <c r="G13" s="517" t="s">
        <v>348</v>
      </c>
      <c r="H13" s="535"/>
      <c r="I13" s="535"/>
      <c r="J13" s="535"/>
      <c r="K13" s="510" t="s">
        <v>349</v>
      </c>
      <c r="L13" s="516">
        <v>6000000</v>
      </c>
      <c r="M13" s="518">
        <f t="shared" si="0"/>
        <v>5100000</v>
      </c>
      <c r="N13" s="519" t="s">
        <v>232</v>
      </c>
      <c r="O13" s="519" t="s">
        <v>243</v>
      </c>
      <c r="P13" s="504" t="s">
        <v>90</v>
      </c>
      <c r="Q13" s="505" t="s">
        <v>90</v>
      </c>
      <c r="R13" s="505" t="s">
        <v>90</v>
      </c>
      <c r="S13" s="506" t="s">
        <v>90</v>
      </c>
      <c r="T13" s="508"/>
      <c r="U13" s="508"/>
      <c r="V13" s="508" t="s">
        <v>90</v>
      </c>
      <c r="W13" s="508"/>
      <c r="X13" s="508" t="s">
        <v>90</v>
      </c>
      <c r="Y13" s="460" t="s">
        <v>347</v>
      </c>
      <c r="Z13" s="459" t="s">
        <v>180</v>
      </c>
    </row>
    <row r="14" spans="1:26" s="40" customFormat="1" ht="43.5" customHeight="1" thickBot="1" x14ac:dyDescent="0.3">
      <c r="A14" s="533"/>
      <c r="B14" s="673"/>
      <c r="C14" s="533"/>
      <c r="D14" s="684"/>
      <c r="E14" s="531"/>
      <c r="F14" s="562"/>
      <c r="G14" s="292" t="s">
        <v>183</v>
      </c>
      <c r="H14" s="535"/>
      <c r="I14" s="535"/>
      <c r="J14" s="536"/>
      <c r="K14" s="344" t="s">
        <v>183</v>
      </c>
      <c r="L14" s="466">
        <v>15000000</v>
      </c>
      <c r="M14" s="461">
        <f t="shared" si="0"/>
        <v>12750000</v>
      </c>
      <c r="N14" s="469" t="s">
        <v>185</v>
      </c>
      <c r="O14" s="469" t="s">
        <v>182</v>
      </c>
      <c r="P14" s="128" t="s">
        <v>90</v>
      </c>
      <c r="Q14" s="129" t="s">
        <v>90</v>
      </c>
      <c r="R14" s="129" t="s">
        <v>90</v>
      </c>
      <c r="S14" s="130" t="s">
        <v>90</v>
      </c>
      <c r="T14" s="342"/>
      <c r="U14" s="342"/>
      <c r="V14" s="340" t="s">
        <v>90</v>
      </c>
      <c r="W14" s="340"/>
      <c r="X14" s="340" t="s">
        <v>90</v>
      </c>
      <c r="Y14" s="293" t="s">
        <v>184</v>
      </c>
      <c r="Z14" s="472" t="s">
        <v>179</v>
      </c>
    </row>
    <row r="15" spans="1:26" s="40" customFormat="1" ht="43.5" customHeight="1" x14ac:dyDescent="0.25">
      <c r="A15" s="532">
        <v>3</v>
      </c>
      <c r="B15" s="631" t="s">
        <v>100</v>
      </c>
      <c r="C15" s="579" t="s">
        <v>99</v>
      </c>
      <c r="D15" s="581">
        <v>60609214</v>
      </c>
      <c r="E15" s="600">
        <v>102244529</v>
      </c>
      <c r="F15" s="603">
        <v>600138534</v>
      </c>
      <c r="G15" s="391" t="s">
        <v>101</v>
      </c>
      <c r="H15" s="606" t="s">
        <v>88</v>
      </c>
      <c r="I15" s="606" t="s">
        <v>89</v>
      </c>
      <c r="J15" s="609" t="s">
        <v>102</v>
      </c>
      <c r="K15" s="206" t="s">
        <v>237</v>
      </c>
      <c r="L15" s="420">
        <v>1200000</v>
      </c>
      <c r="M15" s="434">
        <f t="shared" ref="M15:M17" si="1">L15/100*85</f>
        <v>1020000</v>
      </c>
      <c r="N15" s="428" t="s">
        <v>242</v>
      </c>
      <c r="O15" s="446" t="s">
        <v>330</v>
      </c>
      <c r="P15" s="476" t="s">
        <v>90</v>
      </c>
      <c r="Q15" s="294" t="s">
        <v>90</v>
      </c>
      <c r="R15" s="294" t="s">
        <v>90</v>
      </c>
      <c r="S15" s="187" t="s">
        <v>90</v>
      </c>
      <c r="T15" s="339"/>
      <c r="U15" s="339"/>
      <c r="V15" s="339" t="s">
        <v>90</v>
      </c>
      <c r="W15" s="339" t="s">
        <v>90</v>
      </c>
      <c r="X15" s="339" t="s">
        <v>90</v>
      </c>
      <c r="Y15" s="146" t="s">
        <v>263</v>
      </c>
      <c r="Z15" s="339" t="s">
        <v>180</v>
      </c>
    </row>
    <row r="16" spans="1:26" s="40" customFormat="1" ht="110.25" customHeight="1" x14ac:dyDescent="0.25">
      <c r="A16" s="524"/>
      <c r="B16" s="632"/>
      <c r="C16" s="634"/>
      <c r="D16" s="678"/>
      <c r="E16" s="601"/>
      <c r="F16" s="604"/>
      <c r="G16" s="402" t="s">
        <v>331</v>
      </c>
      <c r="H16" s="607"/>
      <c r="I16" s="607"/>
      <c r="J16" s="610"/>
      <c r="K16" s="464" t="s">
        <v>333</v>
      </c>
      <c r="L16" s="473">
        <v>2000000</v>
      </c>
      <c r="M16" s="473">
        <f t="shared" si="1"/>
        <v>1700000</v>
      </c>
      <c r="N16" s="475" t="s">
        <v>216</v>
      </c>
      <c r="O16" s="475" t="s">
        <v>330</v>
      </c>
      <c r="P16" s="477" t="s">
        <v>90</v>
      </c>
      <c r="Q16" s="405" t="s">
        <v>90</v>
      </c>
      <c r="R16" s="405" t="s">
        <v>90</v>
      </c>
      <c r="S16" s="406" t="s">
        <v>90</v>
      </c>
      <c r="T16" s="465"/>
      <c r="U16" s="465"/>
      <c r="V16" s="465"/>
      <c r="W16" s="465"/>
      <c r="X16" s="465" t="s">
        <v>90</v>
      </c>
      <c r="Y16" s="386" t="s">
        <v>334</v>
      </c>
      <c r="Z16" s="465" t="s">
        <v>180</v>
      </c>
    </row>
    <row r="17" spans="1:26" s="40" customFormat="1" ht="101.25" customHeight="1" thickBot="1" x14ac:dyDescent="0.3">
      <c r="A17" s="533"/>
      <c r="B17" s="633"/>
      <c r="C17" s="580"/>
      <c r="D17" s="582"/>
      <c r="E17" s="602"/>
      <c r="F17" s="605"/>
      <c r="G17" s="403" t="s">
        <v>332</v>
      </c>
      <c r="H17" s="608"/>
      <c r="I17" s="608"/>
      <c r="J17" s="611"/>
      <c r="K17" s="398" t="s">
        <v>335</v>
      </c>
      <c r="L17" s="474">
        <v>1000000</v>
      </c>
      <c r="M17" s="474">
        <f t="shared" si="1"/>
        <v>850000</v>
      </c>
      <c r="N17" s="448" t="s">
        <v>216</v>
      </c>
      <c r="O17" s="448" t="s">
        <v>330</v>
      </c>
      <c r="P17" s="478" t="s">
        <v>90</v>
      </c>
      <c r="Q17" s="394" t="s">
        <v>90</v>
      </c>
      <c r="R17" s="394" t="s">
        <v>90</v>
      </c>
      <c r="S17" s="479" t="s">
        <v>90</v>
      </c>
      <c r="T17" s="399"/>
      <c r="U17" s="399"/>
      <c r="V17" s="399" t="s">
        <v>90</v>
      </c>
      <c r="W17" s="399" t="s">
        <v>90</v>
      </c>
      <c r="X17" s="399" t="s">
        <v>90</v>
      </c>
      <c r="Y17" s="400" t="s">
        <v>334</v>
      </c>
      <c r="Z17" s="401" t="s">
        <v>180</v>
      </c>
    </row>
    <row r="18" spans="1:26" s="40" customFormat="1" ht="47.25" customHeight="1" x14ac:dyDescent="0.25">
      <c r="A18" s="674">
        <v>4</v>
      </c>
      <c r="B18" s="676" t="s">
        <v>336</v>
      </c>
      <c r="C18" s="612" t="s">
        <v>99</v>
      </c>
      <c r="D18" s="612">
        <v>60799081</v>
      </c>
      <c r="E18" s="612" t="s">
        <v>337</v>
      </c>
      <c r="F18" s="612">
        <v>600138275</v>
      </c>
      <c r="G18" s="407" t="s">
        <v>338</v>
      </c>
      <c r="H18" s="612" t="s">
        <v>88</v>
      </c>
      <c r="I18" s="612" t="s">
        <v>89</v>
      </c>
      <c r="J18" s="612" t="s">
        <v>102</v>
      </c>
      <c r="K18" s="393" t="s">
        <v>339</v>
      </c>
      <c r="L18" s="346">
        <v>1000000</v>
      </c>
      <c r="M18" s="426">
        <f>L18/100*85</f>
        <v>850000</v>
      </c>
      <c r="N18" s="347" t="s">
        <v>216</v>
      </c>
      <c r="O18" s="348" t="s">
        <v>330</v>
      </c>
      <c r="P18" s="408"/>
      <c r="Q18" s="409" t="s">
        <v>90</v>
      </c>
      <c r="R18" s="409" t="s">
        <v>90</v>
      </c>
      <c r="S18" s="410" t="s">
        <v>90</v>
      </c>
      <c r="T18" s="395"/>
      <c r="U18" s="395"/>
      <c r="V18" s="396" t="s">
        <v>90</v>
      </c>
      <c r="W18" s="397" t="s">
        <v>90</v>
      </c>
      <c r="X18" s="396" t="s">
        <v>90</v>
      </c>
      <c r="Y18" s="385" t="s">
        <v>246</v>
      </c>
      <c r="Z18" s="396" t="s">
        <v>180</v>
      </c>
    </row>
    <row r="19" spans="1:26" s="40" customFormat="1" ht="56.25" customHeight="1" thickBot="1" x14ac:dyDescent="0.3">
      <c r="A19" s="675"/>
      <c r="B19" s="677"/>
      <c r="C19" s="613"/>
      <c r="D19" s="613"/>
      <c r="E19" s="613"/>
      <c r="F19" s="613"/>
      <c r="G19" s="411" t="s">
        <v>340</v>
      </c>
      <c r="H19" s="613"/>
      <c r="I19" s="613"/>
      <c r="J19" s="613"/>
      <c r="K19" s="412" t="s">
        <v>341</v>
      </c>
      <c r="L19" s="413">
        <v>1000000</v>
      </c>
      <c r="M19" s="427">
        <f>L19/100*85</f>
        <v>850000</v>
      </c>
      <c r="N19" s="414" t="s">
        <v>216</v>
      </c>
      <c r="O19" s="415" t="s">
        <v>330</v>
      </c>
      <c r="P19" s="416" t="s">
        <v>90</v>
      </c>
      <c r="Q19" s="417" t="s">
        <v>90</v>
      </c>
      <c r="R19" s="417" t="s">
        <v>90</v>
      </c>
      <c r="S19" s="418" t="s">
        <v>90</v>
      </c>
      <c r="T19" s="419"/>
      <c r="U19" s="419"/>
      <c r="V19" s="401" t="s">
        <v>90</v>
      </c>
      <c r="W19" s="355" t="s">
        <v>90</v>
      </c>
      <c r="X19" s="401" t="s">
        <v>90</v>
      </c>
      <c r="Y19" s="351" t="s">
        <v>246</v>
      </c>
      <c r="Z19" s="401" t="s">
        <v>180</v>
      </c>
    </row>
    <row r="20" spans="1:26" s="40" customFormat="1" ht="48" customHeight="1" x14ac:dyDescent="0.25">
      <c r="A20" s="532">
        <v>5</v>
      </c>
      <c r="B20" s="667" t="s">
        <v>175</v>
      </c>
      <c r="C20" s="579" t="s">
        <v>99</v>
      </c>
      <c r="D20" s="661">
        <v>60609371</v>
      </c>
      <c r="E20" s="600">
        <v>102244545</v>
      </c>
      <c r="F20" s="603">
        <v>600138542</v>
      </c>
      <c r="G20" s="226" t="s">
        <v>103</v>
      </c>
      <c r="H20" s="636" t="s">
        <v>88</v>
      </c>
      <c r="I20" s="606" t="s">
        <v>89</v>
      </c>
      <c r="J20" s="609" t="s">
        <v>102</v>
      </c>
      <c r="K20" s="423" t="s">
        <v>238</v>
      </c>
      <c r="L20" s="420">
        <v>500000</v>
      </c>
      <c r="M20" s="446">
        <f t="shared" si="0"/>
        <v>425000</v>
      </c>
      <c r="N20" s="392" t="s">
        <v>244</v>
      </c>
      <c r="O20" s="348" t="s">
        <v>330</v>
      </c>
      <c r="P20" s="211" t="s">
        <v>90</v>
      </c>
      <c r="Q20" s="268" t="s">
        <v>90</v>
      </c>
      <c r="R20" s="268" t="s">
        <v>90</v>
      </c>
      <c r="S20" s="212" t="s">
        <v>90</v>
      </c>
      <c r="T20" s="339"/>
      <c r="U20" s="339"/>
      <c r="V20" s="339" t="s">
        <v>90</v>
      </c>
      <c r="W20" s="339" t="s">
        <v>90</v>
      </c>
      <c r="X20" s="339" t="s">
        <v>90</v>
      </c>
      <c r="Y20" s="233" t="s">
        <v>246</v>
      </c>
      <c r="Z20" s="339" t="s">
        <v>180</v>
      </c>
    </row>
    <row r="21" spans="1:26" s="40" customFormat="1" ht="42" customHeight="1" x14ac:dyDescent="0.25">
      <c r="A21" s="524"/>
      <c r="B21" s="668"/>
      <c r="C21" s="634"/>
      <c r="D21" s="662"/>
      <c r="E21" s="601"/>
      <c r="F21" s="604"/>
      <c r="G21" s="117" t="s">
        <v>104</v>
      </c>
      <c r="H21" s="637"/>
      <c r="I21" s="607"/>
      <c r="J21" s="610"/>
      <c r="K21" s="450" t="s">
        <v>342</v>
      </c>
      <c r="L21" s="449">
        <v>1000000</v>
      </c>
      <c r="M21" s="447">
        <f t="shared" si="0"/>
        <v>850000</v>
      </c>
      <c r="N21" s="445" t="s">
        <v>244</v>
      </c>
      <c r="O21" s="455" t="s">
        <v>330</v>
      </c>
      <c r="P21" s="213" t="s">
        <v>90</v>
      </c>
      <c r="Q21" s="121" t="s">
        <v>90</v>
      </c>
      <c r="R21" s="121" t="s">
        <v>90</v>
      </c>
      <c r="S21" s="214" t="s">
        <v>90</v>
      </c>
      <c r="T21" s="251"/>
      <c r="U21" s="251"/>
      <c r="V21" s="251" t="s">
        <v>90</v>
      </c>
      <c r="W21" s="251" t="s">
        <v>90</v>
      </c>
      <c r="X21" s="251" t="s">
        <v>90</v>
      </c>
      <c r="Y21" s="192" t="s">
        <v>246</v>
      </c>
      <c r="Z21" s="251" t="s">
        <v>180</v>
      </c>
    </row>
    <row r="22" spans="1:26" s="40" customFormat="1" ht="34.5" customHeight="1" x14ac:dyDescent="0.25">
      <c r="A22" s="524"/>
      <c r="B22" s="668"/>
      <c r="C22" s="634"/>
      <c r="D22" s="662"/>
      <c r="E22" s="601"/>
      <c r="F22" s="604"/>
      <c r="G22" s="117" t="s">
        <v>105</v>
      </c>
      <c r="H22" s="637"/>
      <c r="I22" s="607"/>
      <c r="J22" s="610"/>
      <c r="K22" s="424" t="s">
        <v>239</v>
      </c>
      <c r="L22" s="421">
        <v>2000000</v>
      </c>
      <c r="M22" s="447">
        <f t="shared" si="0"/>
        <v>1700000</v>
      </c>
      <c r="N22" s="255" t="s">
        <v>244</v>
      </c>
      <c r="O22" s="480" t="s">
        <v>330</v>
      </c>
      <c r="P22" s="252" t="s">
        <v>90</v>
      </c>
      <c r="Q22" s="253" t="s">
        <v>90</v>
      </c>
      <c r="R22" s="253" t="s">
        <v>90</v>
      </c>
      <c r="S22" s="481" t="s">
        <v>90</v>
      </c>
      <c r="T22" s="118"/>
      <c r="U22" s="118"/>
      <c r="V22" s="118" t="s">
        <v>90</v>
      </c>
      <c r="W22" s="118" t="s">
        <v>90</v>
      </c>
      <c r="X22" s="118" t="s">
        <v>90</v>
      </c>
      <c r="Y22" s="119" t="s">
        <v>245</v>
      </c>
      <c r="Z22" s="118" t="s">
        <v>180</v>
      </c>
    </row>
    <row r="23" spans="1:26" s="40" customFormat="1" ht="40.5" customHeight="1" x14ac:dyDescent="0.25">
      <c r="A23" s="524"/>
      <c r="B23" s="668"/>
      <c r="C23" s="634"/>
      <c r="D23" s="662"/>
      <c r="E23" s="601"/>
      <c r="F23" s="604"/>
      <c r="G23" s="117" t="s">
        <v>106</v>
      </c>
      <c r="H23" s="637"/>
      <c r="I23" s="607"/>
      <c r="J23" s="610"/>
      <c r="K23" s="424" t="s">
        <v>240</v>
      </c>
      <c r="L23" s="421">
        <v>200000</v>
      </c>
      <c r="M23" s="447">
        <f t="shared" si="0"/>
        <v>170000</v>
      </c>
      <c r="N23" s="445" t="s">
        <v>244</v>
      </c>
      <c r="O23" s="455" t="s">
        <v>330</v>
      </c>
      <c r="P23" s="213" t="s">
        <v>90</v>
      </c>
      <c r="Q23" s="121" t="s">
        <v>90</v>
      </c>
      <c r="R23" s="121" t="s">
        <v>90</v>
      </c>
      <c r="S23" s="214" t="s">
        <v>90</v>
      </c>
      <c r="T23" s="251"/>
      <c r="U23" s="251"/>
      <c r="V23" s="251" t="s">
        <v>90</v>
      </c>
      <c r="W23" s="251" t="s">
        <v>90</v>
      </c>
      <c r="X23" s="251" t="s">
        <v>90</v>
      </c>
      <c r="Y23" s="192" t="s">
        <v>246</v>
      </c>
      <c r="Z23" s="251" t="s">
        <v>180</v>
      </c>
    </row>
    <row r="24" spans="1:26" s="40" customFormat="1" ht="21.75" customHeight="1" x14ac:dyDescent="0.25">
      <c r="A24" s="524"/>
      <c r="B24" s="668"/>
      <c r="C24" s="634"/>
      <c r="D24" s="662"/>
      <c r="E24" s="601"/>
      <c r="F24" s="604"/>
      <c r="G24" s="109" t="s">
        <v>108</v>
      </c>
      <c r="H24" s="637"/>
      <c r="I24" s="607"/>
      <c r="J24" s="610"/>
      <c r="K24" s="425" t="s">
        <v>241</v>
      </c>
      <c r="L24" s="422">
        <v>350000</v>
      </c>
      <c r="M24" s="447">
        <f t="shared" si="0"/>
        <v>297500</v>
      </c>
      <c r="N24" s="445" t="s">
        <v>244</v>
      </c>
      <c r="O24" s="455" t="s">
        <v>330</v>
      </c>
      <c r="P24" s="213" t="s">
        <v>90</v>
      </c>
      <c r="Q24" s="121" t="s">
        <v>90</v>
      </c>
      <c r="R24" s="121" t="s">
        <v>90</v>
      </c>
      <c r="S24" s="214" t="s">
        <v>90</v>
      </c>
      <c r="T24" s="251"/>
      <c r="U24" s="251"/>
      <c r="V24" s="251" t="s">
        <v>90</v>
      </c>
      <c r="W24" s="251" t="s">
        <v>90</v>
      </c>
      <c r="X24" s="251" t="s">
        <v>90</v>
      </c>
      <c r="Y24" s="192" t="s">
        <v>246</v>
      </c>
      <c r="Z24" s="251" t="s">
        <v>180</v>
      </c>
    </row>
    <row r="25" spans="1:26" s="40" customFormat="1" ht="69" customHeight="1" x14ac:dyDescent="0.25">
      <c r="A25" s="524"/>
      <c r="B25" s="668"/>
      <c r="C25" s="634"/>
      <c r="D25" s="662"/>
      <c r="E25" s="601"/>
      <c r="F25" s="604"/>
      <c r="G25" s="192" t="s">
        <v>109</v>
      </c>
      <c r="H25" s="637"/>
      <c r="I25" s="625"/>
      <c r="J25" s="610"/>
      <c r="K25" s="450" t="s">
        <v>343</v>
      </c>
      <c r="L25" s="449">
        <v>500000</v>
      </c>
      <c r="M25" s="447">
        <f t="shared" ref="M25:M27" si="2">L25/100*85</f>
        <v>425000</v>
      </c>
      <c r="N25" s="445" t="s">
        <v>244</v>
      </c>
      <c r="O25" s="455" t="s">
        <v>330</v>
      </c>
      <c r="P25" s="213" t="s">
        <v>90</v>
      </c>
      <c r="Q25" s="121" t="s">
        <v>90</v>
      </c>
      <c r="R25" s="121" t="s">
        <v>90</v>
      </c>
      <c r="S25" s="214" t="s">
        <v>90</v>
      </c>
      <c r="T25" s="251"/>
      <c r="U25" s="251" t="s">
        <v>90</v>
      </c>
      <c r="V25" s="251" t="s">
        <v>90</v>
      </c>
      <c r="W25" s="251" t="s">
        <v>90</v>
      </c>
      <c r="X25" s="251" t="s">
        <v>90</v>
      </c>
      <c r="Y25" s="109" t="s">
        <v>246</v>
      </c>
      <c r="Z25" s="251" t="s">
        <v>180</v>
      </c>
    </row>
    <row r="26" spans="1:26" s="40" customFormat="1" ht="61.5" customHeight="1" x14ac:dyDescent="0.25">
      <c r="A26" s="524"/>
      <c r="B26" s="668"/>
      <c r="C26" s="634"/>
      <c r="D26" s="662"/>
      <c r="E26" s="601"/>
      <c r="F26" s="604"/>
      <c r="G26" s="451" t="s">
        <v>344</v>
      </c>
      <c r="H26" s="637"/>
      <c r="I26" s="625"/>
      <c r="J26" s="610"/>
      <c r="K26" s="453" t="s">
        <v>346</v>
      </c>
      <c r="L26" s="449">
        <v>500000</v>
      </c>
      <c r="M26" s="449">
        <f t="shared" si="2"/>
        <v>425000</v>
      </c>
      <c r="N26" s="454" t="s">
        <v>244</v>
      </c>
      <c r="O26" s="455" t="s">
        <v>330</v>
      </c>
      <c r="P26" s="456" t="s">
        <v>90</v>
      </c>
      <c r="Q26" s="457" t="s">
        <v>90</v>
      </c>
      <c r="R26" s="457" t="s">
        <v>90</v>
      </c>
      <c r="S26" s="482" t="s">
        <v>90</v>
      </c>
      <c r="T26" s="458"/>
      <c r="U26" s="458" t="s">
        <v>90</v>
      </c>
      <c r="V26" s="459" t="s">
        <v>90</v>
      </c>
      <c r="W26" s="459" t="s">
        <v>90</v>
      </c>
      <c r="X26" s="459" t="s">
        <v>90</v>
      </c>
      <c r="Y26" s="460" t="s">
        <v>246</v>
      </c>
      <c r="Z26" s="458" t="s">
        <v>180</v>
      </c>
    </row>
    <row r="27" spans="1:26" s="40" customFormat="1" ht="59.25" customHeight="1" thickBot="1" x14ac:dyDescent="0.3">
      <c r="A27" s="533"/>
      <c r="B27" s="669"/>
      <c r="C27" s="580"/>
      <c r="D27" s="663"/>
      <c r="E27" s="602"/>
      <c r="F27" s="605"/>
      <c r="G27" s="452" t="s">
        <v>345</v>
      </c>
      <c r="H27" s="638"/>
      <c r="I27" s="608"/>
      <c r="J27" s="611"/>
      <c r="K27" s="404" t="s">
        <v>341</v>
      </c>
      <c r="L27" s="427">
        <v>1000000</v>
      </c>
      <c r="M27" s="427">
        <f t="shared" si="2"/>
        <v>850000</v>
      </c>
      <c r="N27" s="414" t="s">
        <v>244</v>
      </c>
      <c r="O27" s="415" t="s">
        <v>330</v>
      </c>
      <c r="P27" s="483" t="s">
        <v>90</v>
      </c>
      <c r="Q27" s="484" t="s">
        <v>90</v>
      </c>
      <c r="R27" s="484" t="s">
        <v>90</v>
      </c>
      <c r="S27" s="485" t="s">
        <v>90</v>
      </c>
      <c r="T27" s="401"/>
      <c r="U27" s="401"/>
      <c r="V27" s="399" t="s">
        <v>90</v>
      </c>
      <c r="W27" s="399" t="s">
        <v>90</v>
      </c>
      <c r="X27" s="399" t="s">
        <v>90</v>
      </c>
      <c r="Y27" s="400" t="s">
        <v>246</v>
      </c>
      <c r="Z27" s="401" t="s">
        <v>180</v>
      </c>
    </row>
    <row r="28" spans="1:26" s="60" customFormat="1" ht="57" customHeight="1" thickBot="1" x14ac:dyDescent="0.3">
      <c r="A28" s="105">
        <v>6</v>
      </c>
      <c r="B28" s="254" t="s">
        <v>110</v>
      </c>
      <c r="C28" s="486" t="s">
        <v>111</v>
      </c>
      <c r="D28" s="487">
        <v>73184195</v>
      </c>
      <c r="E28" s="158">
        <v>102232661</v>
      </c>
      <c r="F28" s="488">
        <v>600138071</v>
      </c>
      <c r="G28" s="256" t="s">
        <v>211</v>
      </c>
      <c r="H28" s="163" t="s">
        <v>88</v>
      </c>
      <c r="I28" s="163" t="s">
        <v>89</v>
      </c>
      <c r="J28" s="163" t="s">
        <v>112</v>
      </c>
      <c r="K28" s="165" t="s">
        <v>212</v>
      </c>
      <c r="L28" s="413">
        <v>1500000</v>
      </c>
      <c r="M28" s="429">
        <f t="shared" si="0"/>
        <v>1275000</v>
      </c>
      <c r="N28" s="167" t="s">
        <v>213</v>
      </c>
      <c r="O28" s="168" t="s">
        <v>214</v>
      </c>
      <c r="P28" s="169" t="s">
        <v>90</v>
      </c>
      <c r="Q28" s="160" t="s">
        <v>90</v>
      </c>
      <c r="R28" s="160" t="s">
        <v>90</v>
      </c>
      <c r="S28" s="161" t="s">
        <v>90</v>
      </c>
      <c r="T28" s="164"/>
      <c r="U28" s="163"/>
      <c r="V28" s="163" t="s">
        <v>90</v>
      </c>
      <c r="W28" s="159" t="s">
        <v>90</v>
      </c>
      <c r="X28" s="163" t="s">
        <v>90</v>
      </c>
      <c r="Y28" s="349" t="s">
        <v>308</v>
      </c>
      <c r="Z28" s="204" t="s">
        <v>180</v>
      </c>
    </row>
    <row r="29" spans="1:26" s="60" customFormat="1" ht="57" customHeight="1" thickBot="1" x14ac:dyDescent="0.3">
      <c r="A29" s="105">
        <v>7</v>
      </c>
      <c r="B29" s="165" t="s">
        <v>113</v>
      </c>
      <c r="C29" s="105" t="s">
        <v>114</v>
      </c>
      <c r="D29" s="174">
        <v>73184667</v>
      </c>
      <c r="E29" s="157">
        <v>102232440</v>
      </c>
      <c r="F29" s="296">
        <v>600138330</v>
      </c>
      <c r="G29" s="297" t="s">
        <v>257</v>
      </c>
      <c r="H29" s="163" t="s">
        <v>88</v>
      </c>
      <c r="I29" s="163" t="s">
        <v>89</v>
      </c>
      <c r="J29" s="163" t="s">
        <v>115</v>
      </c>
      <c r="K29" s="298" t="s">
        <v>258</v>
      </c>
      <c r="L29" s="166">
        <v>1557718</v>
      </c>
      <c r="M29" s="433">
        <f t="shared" si="0"/>
        <v>1324060.3</v>
      </c>
      <c r="N29" s="201" t="s">
        <v>259</v>
      </c>
      <c r="O29" s="257" t="s">
        <v>205</v>
      </c>
      <c r="P29" s="299"/>
      <c r="Q29" s="300"/>
      <c r="R29" s="301"/>
      <c r="S29" s="302"/>
      <c r="T29" s="164"/>
      <c r="U29" s="163"/>
      <c r="V29" s="164"/>
      <c r="W29" s="159"/>
      <c r="X29" s="163"/>
      <c r="Y29" s="388" t="s">
        <v>306</v>
      </c>
      <c r="Z29" s="295" t="s">
        <v>180</v>
      </c>
    </row>
    <row r="30" spans="1:26" s="60" customFormat="1" ht="15.75" customHeight="1" x14ac:dyDescent="0.25">
      <c r="A30" s="532">
        <v>8</v>
      </c>
      <c r="B30" s="655" t="s">
        <v>116</v>
      </c>
      <c r="C30" s="532" t="s">
        <v>117</v>
      </c>
      <c r="D30" s="658">
        <v>70997888</v>
      </c>
      <c r="E30" s="530">
        <v>102232679</v>
      </c>
      <c r="F30" s="577">
        <v>600138364</v>
      </c>
      <c r="G30" s="303" t="s">
        <v>118</v>
      </c>
      <c r="H30" s="644" t="s">
        <v>88</v>
      </c>
      <c r="I30" s="626" t="s">
        <v>89</v>
      </c>
      <c r="J30" s="532" t="s">
        <v>119</v>
      </c>
      <c r="K30" s="233" t="s">
        <v>118</v>
      </c>
      <c r="L30" s="430">
        <v>2000000</v>
      </c>
      <c r="M30" s="434">
        <f t="shared" si="0"/>
        <v>1700000</v>
      </c>
      <c r="N30" s="96" t="s">
        <v>96</v>
      </c>
      <c r="O30" s="304" t="s">
        <v>107</v>
      </c>
      <c r="P30" s="305"/>
      <c r="Q30" s="172"/>
      <c r="R30" s="172"/>
      <c r="S30" s="101"/>
      <c r="T30" s="290"/>
      <c r="U30" s="291"/>
      <c r="V30" s="290"/>
      <c r="W30" s="171"/>
      <c r="X30" s="291"/>
      <c r="Y30" s="385" t="s">
        <v>328</v>
      </c>
      <c r="Z30" s="98"/>
    </row>
    <row r="31" spans="1:26" s="60" customFormat="1" ht="27" customHeight="1" x14ac:dyDescent="0.25">
      <c r="A31" s="524"/>
      <c r="B31" s="656"/>
      <c r="C31" s="524"/>
      <c r="D31" s="659"/>
      <c r="E31" s="522"/>
      <c r="F31" s="578"/>
      <c r="G31" s="64" t="s">
        <v>120</v>
      </c>
      <c r="H31" s="585"/>
      <c r="I31" s="627"/>
      <c r="J31" s="524"/>
      <c r="K31" s="109" t="s">
        <v>120</v>
      </c>
      <c r="L31" s="431">
        <v>2500000</v>
      </c>
      <c r="M31" s="435">
        <f t="shared" si="0"/>
        <v>2125000</v>
      </c>
      <c r="N31" s="180" t="s">
        <v>96</v>
      </c>
      <c r="O31" s="261" t="s">
        <v>107</v>
      </c>
      <c r="P31" s="67"/>
      <c r="Q31" s="61"/>
      <c r="R31" s="61"/>
      <c r="S31" s="65"/>
      <c r="T31" s="135"/>
      <c r="U31" s="137"/>
      <c r="V31" s="135"/>
      <c r="W31" s="262"/>
      <c r="X31" s="137"/>
      <c r="Y31" s="386" t="s">
        <v>328</v>
      </c>
      <c r="Z31" s="107"/>
    </row>
    <row r="32" spans="1:26" s="60" customFormat="1" ht="15.75" customHeight="1" x14ac:dyDescent="0.25">
      <c r="A32" s="524"/>
      <c r="B32" s="656"/>
      <c r="C32" s="524"/>
      <c r="D32" s="659"/>
      <c r="E32" s="522"/>
      <c r="F32" s="578"/>
      <c r="G32" s="108" t="s">
        <v>121</v>
      </c>
      <c r="H32" s="585"/>
      <c r="I32" s="627"/>
      <c r="J32" s="524"/>
      <c r="K32" s="108" t="s">
        <v>121</v>
      </c>
      <c r="L32" s="431">
        <v>1200000</v>
      </c>
      <c r="M32" s="435">
        <f t="shared" si="0"/>
        <v>1020000</v>
      </c>
      <c r="N32" s="180" t="s">
        <v>96</v>
      </c>
      <c r="O32" s="261" t="s">
        <v>107</v>
      </c>
      <c r="P32" s="67"/>
      <c r="Q32" s="61"/>
      <c r="R32" s="61"/>
      <c r="S32" s="65"/>
      <c r="T32" s="135"/>
      <c r="U32" s="137"/>
      <c r="V32" s="135" t="s">
        <v>90</v>
      </c>
      <c r="W32" s="137"/>
      <c r="X32" s="135"/>
      <c r="Y32" s="64" t="s">
        <v>122</v>
      </c>
      <c r="Z32" s="107"/>
    </row>
    <row r="33" spans="1:26" s="60" customFormat="1" ht="15.75" customHeight="1" x14ac:dyDescent="0.25">
      <c r="A33" s="524"/>
      <c r="B33" s="656"/>
      <c r="C33" s="524"/>
      <c r="D33" s="659"/>
      <c r="E33" s="522"/>
      <c r="F33" s="578"/>
      <c r="G33" s="108" t="s">
        <v>123</v>
      </c>
      <c r="H33" s="585"/>
      <c r="I33" s="627"/>
      <c r="J33" s="524"/>
      <c r="K33" s="108" t="s">
        <v>123</v>
      </c>
      <c r="L33" s="431">
        <v>400000</v>
      </c>
      <c r="M33" s="435">
        <f t="shared" si="0"/>
        <v>340000</v>
      </c>
      <c r="N33" s="180" t="s">
        <v>95</v>
      </c>
      <c r="O33" s="261" t="s">
        <v>107</v>
      </c>
      <c r="P33" s="67"/>
      <c r="Q33" s="61"/>
      <c r="R33" s="61" t="s">
        <v>90</v>
      </c>
      <c r="S33" s="65"/>
      <c r="T33" s="135"/>
      <c r="U33" s="137"/>
      <c r="V33" s="135"/>
      <c r="W33" s="137"/>
      <c r="X33" s="135"/>
      <c r="Y33" s="64" t="s">
        <v>122</v>
      </c>
      <c r="Z33" s="107"/>
    </row>
    <row r="34" spans="1:26" s="60" customFormat="1" ht="15.75" customHeight="1" x14ac:dyDescent="0.25">
      <c r="A34" s="524"/>
      <c r="B34" s="656"/>
      <c r="C34" s="524"/>
      <c r="D34" s="659"/>
      <c r="E34" s="522"/>
      <c r="F34" s="578"/>
      <c r="G34" s="108" t="s">
        <v>124</v>
      </c>
      <c r="H34" s="585"/>
      <c r="I34" s="627"/>
      <c r="J34" s="524"/>
      <c r="K34" s="108" t="s">
        <v>124</v>
      </c>
      <c r="L34" s="431">
        <v>250000</v>
      </c>
      <c r="M34" s="435">
        <f t="shared" si="0"/>
        <v>212500</v>
      </c>
      <c r="N34" s="180" t="s">
        <v>125</v>
      </c>
      <c r="O34" s="261" t="s">
        <v>126</v>
      </c>
      <c r="P34" s="67" t="s">
        <v>90</v>
      </c>
      <c r="Q34" s="61"/>
      <c r="R34" s="61"/>
      <c r="S34" s="65"/>
      <c r="T34" s="135"/>
      <c r="U34" s="137"/>
      <c r="V34" s="135" t="s">
        <v>90</v>
      </c>
      <c r="W34" s="137"/>
      <c r="X34" s="135"/>
      <c r="Y34" s="64" t="s">
        <v>122</v>
      </c>
      <c r="Z34" s="107"/>
    </row>
    <row r="35" spans="1:26" s="60" customFormat="1" ht="15.75" customHeight="1" x14ac:dyDescent="0.25">
      <c r="A35" s="524"/>
      <c r="B35" s="656"/>
      <c r="C35" s="524"/>
      <c r="D35" s="659"/>
      <c r="E35" s="522"/>
      <c r="F35" s="578"/>
      <c r="G35" s="108" t="s">
        <v>127</v>
      </c>
      <c r="H35" s="585"/>
      <c r="I35" s="627"/>
      <c r="J35" s="524"/>
      <c r="K35" s="108" t="s">
        <v>127</v>
      </c>
      <c r="L35" s="431">
        <v>300000</v>
      </c>
      <c r="M35" s="435">
        <f t="shared" si="0"/>
        <v>255000</v>
      </c>
      <c r="N35" s="180" t="s">
        <v>125</v>
      </c>
      <c r="O35" s="261" t="s">
        <v>126</v>
      </c>
      <c r="P35" s="67"/>
      <c r="Q35" s="61"/>
      <c r="R35" s="61"/>
      <c r="S35" s="65"/>
      <c r="T35" s="135"/>
      <c r="U35" s="137"/>
      <c r="V35" s="135" t="s">
        <v>90</v>
      </c>
      <c r="W35" s="137"/>
      <c r="X35" s="135"/>
      <c r="Y35" s="64" t="s">
        <v>122</v>
      </c>
      <c r="Z35" s="107"/>
    </row>
    <row r="36" spans="1:26" s="60" customFormat="1" ht="15.75" customHeight="1" x14ac:dyDescent="0.25">
      <c r="A36" s="524"/>
      <c r="B36" s="656"/>
      <c r="C36" s="524"/>
      <c r="D36" s="659"/>
      <c r="E36" s="522"/>
      <c r="F36" s="578"/>
      <c r="G36" s="108" t="s">
        <v>128</v>
      </c>
      <c r="H36" s="585"/>
      <c r="I36" s="627"/>
      <c r="J36" s="524"/>
      <c r="K36" s="108" t="s">
        <v>128</v>
      </c>
      <c r="L36" s="431">
        <v>400000</v>
      </c>
      <c r="M36" s="435">
        <f t="shared" si="0"/>
        <v>340000</v>
      </c>
      <c r="N36" s="180" t="s">
        <v>125</v>
      </c>
      <c r="O36" s="261" t="s">
        <v>126</v>
      </c>
      <c r="P36" s="67"/>
      <c r="Q36" s="61"/>
      <c r="R36" s="61" t="s">
        <v>90</v>
      </c>
      <c r="S36" s="65"/>
      <c r="T36" s="135"/>
      <c r="U36" s="137"/>
      <c r="V36" s="135"/>
      <c r="W36" s="137"/>
      <c r="X36" s="135"/>
      <c r="Y36" s="64" t="s">
        <v>122</v>
      </c>
      <c r="Z36" s="107"/>
    </row>
    <row r="37" spans="1:26" s="60" customFormat="1" ht="15.75" customHeight="1" x14ac:dyDescent="0.25">
      <c r="A37" s="524"/>
      <c r="B37" s="656"/>
      <c r="C37" s="524"/>
      <c r="D37" s="659"/>
      <c r="E37" s="646"/>
      <c r="F37" s="578"/>
      <c r="G37" s="108" t="s">
        <v>129</v>
      </c>
      <c r="H37" s="585"/>
      <c r="I37" s="627"/>
      <c r="J37" s="524"/>
      <c r="K37" s="108" t="s">
        <v>129</v>
      </c>
      <c r="L37" s="431">
        <v>200000</v>
      </c>
      <c r="M37" s="435">
        <f t="shared" si="0"/>
        <v>170000</v>
      </c>
      <c r="N37" s="180" t="s">
        <v>125</v>
      </c>
      <c r="O37" s="261" t="s">
        <v>126</v>
      </c>
      <c r="P37" s="67"/>
      <c r="Q37" s="61"/>
      <c r="R37" s="61"/>
      <c r="S37" s="65"/>
      <c r="T37" s="135"/>
      <c r="U37" s="137"/>
      <c r="V37" s="135" t="s">
        <v>90</v>
      </c>
      <c r="W37" s="137"/>
      <c r="X37" s="135"/>
      <c r="Y37" s="64" t="s">
        <v>122</v>
      </c>
      <c r="Z37" s="107"/>
    </row>
    <row r="38" spans="1:26" s="60" customFormat="1" ht="15.75" customHeight="1" thickBot="1" x14ac:dyDescent="0.3">
      <c r="A38" s="533"/>
      <c r="B38" s="657"/>
      <c r="C38" s="533"/>
      <c r="D38" s="660"/>
      <c r="E38" s="35">
        <v>119800951</v>
      </c>
      <c r="F38" s="643"/>
      <c r="G38" s="285" t="s">
        <v>130</v>
      </c>
      <c r="H38" s="645"/>
      <c r="I38" s="628"/>
      <c r="J38" s="533"/>
      <c r="K38" s="285" t="s">
        <v>130</v>
      </c>
      <c r="L38" s="432">
        <v>1000000</v>
      </c>
      <c r="M38" s="436">
        <f t="shared" si="0"/>
        <v>850000</v>
      </c>
      <c r="N38" s="126" t="s">
        <v>125</v>
      </c>
      <c r="O38" s="306" t="s">
        <v>126</v>
      </c>
      <c r="P38" s="307"/>
      <c r="Q38" s="308"/>
      <c r="R38" s="308"/>
      <c r="S38" s="66"/>
      <c r="T38" s="136"/>
      <c r="U38" s="138"/>
      <c r="V38" s="136" t="s">
        <v>90</v>
      </c>
      <c r="W38" s="138"/>
      <c r="X38" s="136"/>
      <c r="Y38" s="309" t="s">
        <v>122</v>
      </c>
      <c r="Z38" s="310"/>
    </row>
    <row r="39" spans="1:26" s="50" customFormat="1" ht="54" customHeight="1" x14ac:dyDescent="0.25">
      <c r="A39" s="626">
        <v>9</v>
      </c>
      <c r="B39" s="629" t="s">
        <v>131</v>
      </c>
      <c r="C39" s="626" t="s">
        <v>132</v>
      </c>
      <c r="D39" s="653">
        <v>75026775</v>
      </c>
      <c r="E39" s="173">
        <v>102232717</v>
      </c>
      <c r="F39" s="644">
        <v>600138372</v>
      </c>
      <c r="G39" s="233" t="s">
        <v>133</v>
      </c>
      <c r="H39" s="651" t="s">
        <v>88</v>
      </c>
      <c r="I39" s="623" t="s">
        <v>89</v>
      </c>
      <c r="J39" s="579" t="s">
        <v>134</v>
      </c>
      <c r="K39" s="146" t="s">
        <v>133</v>
      </c>
      <c r="L39" s="147">
        <v>3670000</v>
      </c>
      <c r="M39" s="434">
        <f t="shared" si="0"/>
        <v>3119500</v>
      </c>
      <c r="N39" s="181" t="s">
        <v>248</v>
      </c>
      <c r="O39" s="267" t="s">
        <v>209</v>
      </c>
      <c r="P39" s="211"/>
      <c r="Q39" s="268"/>
      <c r="R39" s="268"/>
      <c r="S39" s="212"/>
      <c r="T39" s="115"/>
      <c r="U39" s="116"/>
      <c r="V39" s="115" t="s">
        <v>90</v>
      </c>
      <c r="W39" s="116" t="s">
        <v>90</v>
      </c>
      <c r="X39" s="115" t="s">
        <v>90</v>
      </c>
      <c r="Y39" s="387" t="s">
        <v>329</v>
      </c>
      <c r="Z39" s="184" t="s">
        <v>180</v>
      </c>
    </row>
    <row r="40" spans="1:26" s="50" customFormat="1" ht="68.25" customHeight="1" thickBot="1" x14ac:dyDescent="0.3">
      <c r="A40" s="628"/>
      <c r="B40" s="630"/>
      <c r="C40" s="628"/>
      <c r="D40" s="654"/>
      <c r="E40" s="35" t="s">
        <v>135</v>
      </c>
      <c r="F40" s="645"/>
      <c r="G40" s="151" t="s">
        <v>247</v>
      </c>
      <c r="H40" s="652"/>
      <c r="I40" s="624"/>
      <c r="J40" s="580"/>
      <c r="K40" s="209" t="s">
        <v>247</v>
      </c>
      <c r="L40" s="352">
        <v>35000000</v>
      </c>
      <c r="M40" s="436">
        <f t="shared" si="0"/>
        <v>29750000</v>
      </c>
      <c r="N40" s="210" t="s">
        <v>260</v>
      </c>
      <c r="O40" s="269" t="s">
        <v>261</v>
      </c>
      <c r="P40" s="215" t="s">
        <v>90</v>
      </c>
      <c r="Q40" s="270" t="s">
        <v>90</v>
      </c>
      <c r="R40" s="270" t="s">
        <v>90</v>
      </c>
      <c r="S40" s="216" t="s">
        <v>90</v>
      </c>
      <c r="T40" s="271" t="s">
        <v>90</v>
      </c>
      <c r="U40" s="272" t="s">
        <v>90</v>
      </c>
      <c r="V40" s="271" t="s">
        <v>90</v>
      </c>
      <c r="W40" s="272" t="s">
        <v>90</v>
      </c>
      <c r="X40" s="271" t="s">
        <v>90</v>
      </c>
      <c r="Y40" s="520" t="s">
        <v>351</v>
      </c>
      <c r="Z40" s="219" t="s">
        <v>180</v>
      </c>
    </row>
    <row r="41" spans="1:26" s="83" customFormat="1" ht="42" customHeight="1" thickBot="1" x14ac:dyDescent="0.3">
      <c r="A41" s="134">
        <v>10</v>
      </c>
      <c r="B41" s="263" t="s">
        <v>136</v>
      </c>
      <c r="C41" s="139" t="s">
        <v>137</v>
      </c>
      <c r="D41" s="264">
        <v>75026902</v>
      </c>
      <c r="E41" s="265">
        <v>102232474</v>
      </c>
      <c r="F41" s="266">
        <v>600138615</v>
      </c>
      <c r="G41" s="311" t="s">
        <v>176</v>
      </c>
      <c r="H41" s="260" t="s">
        <v>88</v>
      </c>
      <c r="I41" s="258" t="s">
        <v>89</v>
      </c>
      <c r="J41" s="238" t="s">
        <v>138</v>
      </c>
      <c r="K41" s="238" t="s">
        <v>236</v>
      </c>
      <c r="L41" s="239">
        <v>100000</v>
      </c>
      <c r="M41" s="429">
        <f t="shared" si="0"/>
        <v>85000</v>
      </c>
      <c r="N41" s="229" t="s">
        <v>234</v>
      </c>
      <c r="O41" s="259" t="s">
        <v>126</v>
      </c>
      <c r="P41" s="286"/>
      <c r="Q41" s="287"/>
      <c r="R41" s="287"/>
      <c r="S41" s="288"/>
      <c r="T41" s="260"/>
      <c r="U41" s="258"/>
      <c r="V41" s="260" t="s">
        <v>90</v>
      </c>
      <c r="W41" s="258"/>
      <c r="X41" s="260" t="s">
        <v>90</v>
      </c>
      <c r="Y41" s="230" t="s">
        <v>98</v>
      </c>
      <c r="Z41" s="231"/>
    </row>
    <row r="42" spans="1:26" s="50" customFormat="1" ht="39.75" customHeight="1" x14ac:dyDescent="0.25">
      <c r="A42" s="626">
        <v>11</v>
      </c>
      <c r="B42" s="629" t="s">
        <v>140</v>
      </c>
      <c r="C42" s="626" t="s">
        <v>141</v>
      </c>
      <c r="D42" s="653">
        <v>75027682</v>
      </c>
      <c r="E42" s="540">
        <v>102232512</v>
      </c>
      <c r="F42" s="647">
        <v>600138623</v>
      </c>
      <c r="G42" s="233" t="s">
        <v>142</v>
      </c>
      <c r="H42" s="649" t="s">
        <v>88</v>
      </c>
      <c r="I42" s="623" t="s">
        <v>89</v>
      </c>
      <c r="J42" s="623" t="s">
        <v>143</v>
      </c>
      <c r="K42" s="206" t="s">
        <v>223</v>
      </c>
      <c r="L42" s="147">
        <v>250000</v>
      </c>
      <c r="M42" s="434">
        <f t="shared" si="0"/>
        <v>212500</v>
      </c>
      <c r="N42" s="381" t="s">
        <v>214</v>
      </c>
      <c r="O42" s="382" t="s">
        <v>327</v>
      </c>
      <c r="P42" s="211" t="s">
        <v>90</v>
      </c>
      <c r="Q42" s="268" t="s">
        <v>90</v>
      </c>
      <c r="R42" s="268" t="s">
        <v>90</v>
      </c>
      <c r="S42" s="212" t="s">
        <v>90</v>
      </c>
      <c r="T42" s="115" t="s">
        <v>90</v>
      </c>
      <c r="U42" s="116"/>
      <c r="V42" s="115" t="s">
        <v>90</v>
      </c>
      <c r="W42" s="116" t="s">
        <v>90</v>
      </c>
      <c r="X42" s="115" t="s">
        <v>90</v>
      </c>
      <c r="Y42" s="146" t="s">
        <v>144</v>
      </c>
      <c r="Z42" s="184" t="s">
        <v>180</v>
      </c>
    </row>
    <row r="43" spans="1:26" s="102" customFormat="1" ht="39.75" customHeight="1" thickBot="1" x14ac:dyDescent="0.3">
      <c r="A43" s="628"/>
      <c r="B43" s="630"/>
      <c r="C43" s="628"/>
      <c r="D43" s="654"/>
      <c r="E43" s="542"/>
      <c r="F43" s="648"/>
      <c r="G43" s="205" t="s">
        <v>105</v>
      </c>
      <c r="H43" s="650"/>
      <c r="I43" s="624"/>
      <c r="J43" s="624"/>
      <c r="K43" s="209" t="s">
        <v>224</v>
      </c>
      <c r="L43" s="152">
        <v>2000000</v>
      </c>
      <c r="M43" s="436">
        <f t="shared" si="0"/>
        <v>1700000</v>
      </c>
      <c r="N43" s="383" t="s">
        <v>326</v>
      </c>
      <c r="O43" s="384" t="s">
        <v>327</v>
      </c>
      <c r="P43" s="215" t="s">
        <v>90</v>
      </c>
      <c r="Q43" s="270" t="s">
        <v>90</v>
      </c>
      <c r="R43" s="270" t="s">
        <v>90</v>
      </c>
      <c r="S43" s="216" t="s">
        <v>90</v>
      </c>
      <c r="T43" s="271" t="s">
        <v>90</v>
      </c>
      <c r="U43" s="272"/>
      <c r="V43" s="271" t="s">
        <v>90</v>
      </c>
      <c r="W43" s="272" t="s">
        <v>90</v>
      </c>
      <c r="X43" s="271" t="s">
        <v>90</v>
      </c>
      <c r="Y43" s="151" t="s">
        <v>225</v>
      </c>
      <c r="Z43" s="219" t="s">
        <v>180</v>
      </c>
    </row>
    <row r="44" spans="1:26" s="85" customFormat="1" ht="39.75" customHeight="1" thickBot="1" x14ac:dyDescent="0.3">
      <c r="A44" s="105">
        <v>12</v>
      </c>
      <c r="B44" s="248" t="s">
        <v>201</v>
      </c>
      <c r="C44" s="105" t="s">
        <v>202</v>
      </c>
      <c r="D44" s="174">
        <v>73184454</v>
      </c>
      <c r="E44" s="157">
        <v>102232423</v>
      </c>
      <c r="F44" s="249">
        <v>600138607</v>
      </c>
      <c r="G44" s="273" t="s">
        <v>215</v>
      </c>
      <c r="H44" s="164" t="s">
        <v>88</v>
      </c>
      <c r="I44" s="163" t="s">
        <v>89</v>
      </c>
      <c r="J44" s="163" t="s">
        <v>200</v>
      </c>
      <c r="K44" s="273" t="s">
        <v>215</v>
      </c>
      <c r="L44" s="274">
        <v>905000</v>
      </c>
      <c r="M44" s="429">
        <f t="shared" si="0"/>
        <v>769250</v>
      </c>
      <c r="N44" s="201" t="s">
        <v>216</v>
      </c>
      <c r="O44" s="257" t="s">
        <v>126</v>
      </c>
      <c r="P44" s="169"/>
      <c r="Q44" s="160"/>
      <c r="R44" s="160"/>
      <c r="S44" s="161"/>
      <c r="T44" s="164"/>
      <c r="U44" s="163"/>
      <c r="V44" s="164" t="s">
        <v>90</v>
      </c>
      <c r="W44" s="163"/>
      <c r="X44" s="164"/>
      <c r="Y44" s="170" t="s">
        <v>98</v>
      </c>
      <c r="Z44" s="204" t="s">
        <v>180</v>
      </c>
    </row>
    <row r="45" spans="1:26" s="40" customFormat="1" ht="39.75" customHeight="1" x14ac:dyDescent="0.25">
      <c r="A45" s="534">
        <v>13</v>
      </c>
      <c r="B45" s="614" t="s">
        <v>310</v>
      </c>
      <c r="C45" s="597" t="s">
        <v>146</v>
      </c>
      <c r="D45" s="617">
        <v>75027372</v>
      </c>
      <c r="E45" s="620">
        <v>102244138</v>
      </c>
      <c r="F45" s="594">
        <v>600138461</v>
      </c>
      <c r="G45" s="377" t="s">
        <v>311</v>
      </c>
      <c r="H45" s="597" t="s">
        <v>88</v>
      </c>
      <c r="I45" s="597" t="s">
        <v>89</v>
      </c>
      <c r="J45" s="597" t="s">
        <v>172</v>
      </c>
      <c r="K45" s="372" t="s">
        <v>312</v>
      </c>
      <c r="L45" s="437">
        <v>6200000</v>
      </c>
      <c r="M45" s="443">
        <f t="shared" si="0"/>
        <v>5270000</v>
      </c>
      <c r="N45" s="440" t="s">
        <v>313</v>
      </c>
      <c r="O45" s="360" t="s">
        <v>314</v>
      </c>
      <c r="P45" s="363"/>
      <c r="Q45" s="357"/>
      <c r="R45" s="357"/>
      <c r="S45" s="364"/>
      <c r="T45" s="369"/>
      <c r="U45" s="369"/>
      <c r="V45" s="369" t="s">
        <v>90</v>
      </c>
      <c r="W45" s="369"/>
      <c r="X45" s="369"/>
      <c r="Y45" s="372" t="s">
        <v>315</v>
      </c>
      <c r="Z45" s="375"/>
    </row>
    <row r="46" spans="1:26" s="40" customFormat="1" ht="46.9" customHeight="1" x14ac:dyDescent="0.25">
      <c r="A46" s="535"/>
      <c r="B46" s="615"/>
      <c r="C46" s="598"/>
      <c r="D46" s="618"/>
      <c r="E46" s="621"/>
      <c r="F46" s="595"/>
      <c r="G46" s="378" t="s">
        <v>316</v>
      </c>
      <c r="H46" s="598"/>
      <c r="I46" s="598"/>
      <c r="J46" s="598"/>
      <c r="K46" s="373" t="s">
        <v>317</v>
      </c>
      <c r="L46" s="438">
        <v>4500000</v>
      </c>
      <c r="M46" s="444">
        <f t="shared" si="0"/>
        <v>3825000</v>
      </c>
      <c r="N46" s="441" t="s">
        <v>318</v>
      </c>
      <c r="O46" s="361" t="s">
        <v>243</v>
      </c>
      <c r="P46" s="365" t="s">
        <v>90</v>
      </c>
      <c r="Q46" s="358" t="s">
        <v>90</v>
      </c>
      <c r="R46" s="358"/>
      <c r="S46" s="366" t="s">
        <v>90</v>
      </c>
      <c r="T46" s="370"/>
      <c r="U46" s="370"/>
      <c r="V46" s="370"/>
      <c r="W46" s="370"/>
      <c r="X46" s="370" t="s">
        <v>90</v>
      </c>
      <c r="Y46" s="373" t="s">
        <v>319</v>
      </c>
      <c r="Z46" s="380" t="s">
        <v>320</v>
      </c>
    </row>
    <row r="47" spans="1:26" s="40" customFormat="1" ht="46.9" customHeight="1" thickBot="1" x14ac:dyDescent="0.3">
      <c r="A47" s="536"/>
      <c r="B47" s="616"/>
      <c r="C47" s="599"/>
      <c r="D47" s="619"/>
      <c r="E47" s="622"/>
      <c r="F47" s="596"/>
      <c r="G47" s="379" t="s">
        <v>321</v>
      </c>
      <c r="H47" s="599"/>
      <c r="I47" s="599"/>
      <c r="J47" s="599"/>
      <c r="K47" s="374" t="s">
        <v>322</v>
      </c>
      <c r="L47" s="439">
        <v>3000000</v>
      </c>
      <c r="M47" s="371">
        <f t="shared" si="0"/>
        <v>2550000</v>
      </c>
      <c r="N47" s="442" t="s">
        <v>323</v>
      </c>
      <c r="O47" s="362" t="s">
        <v>324</v>
      </c>
      <c r="P47" s="367"/>
      <c r="Q47" s="359"/>
      <c r="R47" s="359"/>
      <c r="S47" s="368"/>
      <c r="T47" s="371"/>
      <c r="U47" s="371"/>
      <c r="V47" s="371"/>
      <c r="W47" s="371" t="s">
        <v>90</v>
      </c>
      <c r="X47" s="371" t="s">
        <v>90</v>
      </c>
      <c r="Y47" s="374" t="s">
        <v>325</v>
      </c>
      <c r="Z47" s="376"/>
    </row>
    <row r="48" spans="1:26" s="50" customFormat="1" ht="15.75" customHeight="1" x14ac:dyDescent="0.25">
      <c r="A48" s="132"/>
      <c r="B48" s="62"/>
      <c r="E48" s="51"/>
      <c r="G48" s="52"/>
      <c r="K48" s="51"/>
      <c r="L48" s="53"/>
      <c r="N48" s="54"/>
      <c r="O48" s="54"/>
      <c r="Y48" s="51"/>
    </row>
    <row r="49" spans="1:15" s="56" customFormat="1" ht="15.75" customHeight="1" x14ac:dyDescent="0.2">
      <c r="A49" s="50"/>
      <c r="B49" s="55"/>
      <c r="D49" s="57"/>
      <c r="E49" s="57"/>
      <c r="F49" s="57"/>
      <c r="H49" s="50"/>
      <c r="I49" s="50"/>
      <c r="J49" s="50"/>
      <c r="K49" s="86"/>
      <c r="L49" s="58"/>
      <c r="N49" s="59"/>
      <c r="O49" s="59"/>
    </row>
    <row r="50" spans="1:15" x14ac:dyDescent="0.25">
      <c r="A50" s="635" t="s">
        <v>309</v>
      </c>
      <c r="B50" s="635"/>
      <c r="C50" s="635"/>
      <c r="D50" s="635"/>
      <c r="E50" s="635"/>
      <c r="F50" s="24"/>
      <c r="L50" s="42"/>
      <c r="N50" s="43"/>
      <c r="O50" s="43"/>
    </row>
    <row r="51" spans="1:15" x14ac:dyDescent="0.25">
      <c r="A51" s="1"/>
      <c r="D51" s="1"/>
      <c r="E51" s="24"/>
      <c r="F51" s="24"/>
      <c r="L51" s="42"/>
      <c r="N51" s="43"/>
      <c r="O51" s="43"/>
    </row>
    <row r="52" spans="1:15" x14ac:dyDescent="0.25">
      <c r="A52" s="1" t="s">
        <v>352</v>
      </c>
      <c r="D52" s="1"/>
      <c r="E52" s="24"/>
      <c r="F52" s="24"/>
      <c r="L52" s="42"/>
      <c r="N52" s="43"/>
      <c r="O52" s="43"/>
    </row>
    <row r="53" spans="1:15" x14ac:dyDescent="0.25">
      <c r="A53" s="2" t="s">
        <v>354</v>
      </c>
      <c r="D53" s="1"/>
      <c r="E53" s="24"/>
      <c r="F53" s="24"/>
      <c r="L53" s="42"/>
      <c r="N53" s="43"/>
      <c r="O53" s="43"/>
    </row>
    <row r="54" spans="1:15" x14ac:dyDescent="0.25">
      <c r="B54" s="2"/>
      <c r="C54" s="9"/>
      <c r="D54" s="24"/>
      <c r="E54" s="24"/>
      <c r="F54" s="24"/>
      <c r="L54" s="42"/>
      <c r="N54" s="43"/>
      <c r="O54" s="43"/>
    </row>
    <row r="55" spans="1:15" x14ac:dyDescent="0.25">
      <c r="A55" s="32" t="s">
        <v>29</v>
      </c>
      <c r="B55" s="9"/>
      <c r="C55" s="2"/>
      <c r="L55" s="42"/>
      <c r="N55" s="43"/>
      <c r="O55" s="43"/>
    </row>
    <row r="56" spans="1:15" x14ac:dyDescent="0.25">
      <c r="B56" s="48" t="s">
        <v>45</v>
      </c>
      <c r="E56" s="28"/>
      <c r="F56" s="1"/>
      <c r="G56" s="28"/>
      <c r="I56" s="9"/>
      <c r="J56" s="2"/>
      <c r="K56" s="23"/>
      <c r="L56" s="23"/>
      <c r="M56" s="23"/>
      <c r="O56" s="43"/>
    </row>
    <row r="57" spans="1:15" x14ac:dyDescent="0.25">
      <c r="B57" s="48" t="s">
        <v>30</v>
      </c>
      <c r="D57" s="1"/>
      <c r="F57" s="28"/>
      <c r="I57" s="9"/>
      <c r="J57" s="2"/>
      <c r="K57" s="23"/>
      <c r="L57" s="23"/>
      <c r="M57" s="23"/>
      <c r="O57" s="43"/>
    </row>
    <row r="58" spans="1:15" x14ac:dyDescent="0.25">
      <c r="B58" s="48" t="s">
        <v>31</v>
      </c>
      <c r="E58" s="28"/>
      <c r="F58" s="1"/>
      <c r="G58" s="28"/>
      <c r="I58" s="9"/>
      <c r="J58" s="2"/>
      <c r="K58" s="23"/>
      <c r="L58" s="23"/>
      <c r="M58" s="23"/>
    </row>
    <row r="59" spans="1:15" x14ac:dyDescent="0.25">
      <c r="E59" s="28"/>
      <c r="F59" s="1"/>
      <c r="G59" s="28"/>
      <c r="I59" s="2"/>
      <c r="J59" s="2"/>
      <c r="K59" s="23"/>
      <c r="L59" s="23"/>
      <c r="M59" s="23"/>
    </row>
    <row r="60" spans="1:15" x14ac:dyDescent="0.25">
      <c r="B60" s="142" t="s">
        <v>46</v>
      </c>
      <c r="E60" s="28"/>
      <c r="F60" s="1"/>
      <c r="G60" s="28"/>
      <c r="I60" s="9"/>
      <c r="J60" s="2"/>
      <c r="K60" s="23"/>
      <c r="L60" s="23"/>
      <c r="M60" s="23"/>
    </row>
    <row r="61" spans="1:15" x14ac:dyDescent="0.25">
      <c r="E61" s="28"/>
      <c r="F61" s="1"/>
      <c r="G61" s="28"/>
      <c r="I61" s="9"/>
      <c r="J61" s="2"/>
      <c r="K61" s="23"/>
      <c r="L61" s="23"/>
      <c r="M61" s="23"/>
    </row>
    <row r="62" spans="1:15" x14ac:dyDescent="0.25">
      <c r="B62" s="143" t="s">
        <v>81</v>
      </c>
      <c r="E62" s="28"/>
      <c r="F62" s="1"/>
      <c r="G62" s="28"/>
      <c r="I62" s="141"/>
      <c r="J62" s="141"/>
      <c r="K62" s="25"/>
      <c r="L62" s="25"/>
      <c r="M62" s="25"/>
      <c r="N62" s="18"/>
    </row>
    <row r="63" spans="1:15" x14ac:dyDescent="0.25">
      <c r="B63" s="143" t="s">
        <v>77</v>
      </c>
      <c r="E63" s="28"/>
      <c r="F63" s="1"/>
      <c r="G63" s="28"/>
      <c r="I63" s="141"/>
      <c r="J63" s="141"/>
      <c r="K63" s="25"/>
      <c r="L63" s="25"/>
      <c r="M63" s="25"/>
      <c r="N63" s="18"/>
    </row>
    <row r="64" spans="1:15" x14ac:dyDescent="0.25">
      <c r="B64" s="143" t="s">
        <v>73</v>
      </c>
      <c r="E64" s="28"/>
      <c r="F64" s="1"/>
      <c r="G64" s="28"/>
      <c r="I64" s="141"/>
      <c r="J64" s="141"/>
      <c r="K64" s="25"/>
      <c r="L64" s="25"/>
      <c r="M64" s="25"/>
      <c r="N64" s="18"/>
    </row>
    <row r="65" spans="2:19" x14ac:dyDescent="0.25">
      <c r="B65" s="143" t="s">
        <v>74</v>
      </c>
      <c r="E65" s="28"/>
      <c r="F65" s="1"/>
      <c r="G65" s="28"/>
      <c r="I65" s="18"/>
      <c r="J65" s="18"/>
      <c r="K65" s="25"/>
      <c r="L65" s="25"/>
      <c r="M65" s="25"/>
      <c r="N65" s="18"/>
    </row>
    <row r="66" spans="2:19" x14ac:dyDescent="0.25">
      <c r="B66" s="143" t="s">
        <v>75</v>
      </c>
      <c r="E66" s="28"/>
      <c r="F66" s="1"/>
      <c r="G66" s="28"/>
      <c r="I66" s="18"/>
      <c r="J66" s="18"/>
      <c r="K66" s="25"/>
      <c r="L66" s="25"/>
      <c r="M66" s="25"/>
      <c r="N66" s="18"/>
    </row>
    <row r="67" spans="2:19" x14ac:dyDescent="0.25">
      <c r="B67" s="143" t="s">
        <v>76</v>
      </c>
      <c r="E67" s="28"/>
      <c r="F67" s="1"/>
      <c r="G67" s="28"/>
      <c r="I67" s="18"/>
      <c r="J67" s="18"/>
      <c r="K67" s="25"/>
      <c r="L67" s="25"/>
      <c r="M67" s="25"/>
      <c r="N67" s="18"/>
    </row>
    <row r="68" spans="2:19" x14ac:dyDescent="0.25">
      <c r="B68" s="143" t="s">
        <v>79</v>
      </c>
      <c r="E68" s="28"/>
      <c r="F68" s="1"/>
      <c r="G68" s="28"/>
      <c r="I68" s="18"/>
      <c r="J68" s="18"/>
      <c r="K68" s="25"/>
      <c r="L68" s="25"/>
      <c r="M68" s="25"/>
      <c r="N68" s="18"/>
    </row>
    <row r="69" spans="2:19" x14ac:dyDescent="0.25">
      <c r="B69" s="144" t="s">
        <v>78</v>
      </c>
      <c r="E69" s="28"/>
      <c r="F69" s="1"/>
      <c r="G69" s="28"/>
      <c r="I69" s="6"/>
      <c r="J69" s="6"/>
      <c r="K69" s="26"/>
      <c r="L69" s="26"/>
      <c r="M69" s="23"/>
    </row>
    <row r="70" spans="2:19" x14ac:dyDescent="0.25">
      <c r="B70" s="143" t="s">
        <v>80</v>
      </c>
      <c r="E70" s="28"/>
      <c r="F70" s="1"/>
      <c r="G70" s="28"/>
      <c r="I70" s="18"/>
      <c r="J70" s="18"/>
      <c r="K70" s="25"/>
      <c r="L70" s="25"/>
      <c r="M70" s="25"/>
      <c r="N70" s="3"/>
      <c r="O70" s="3"/>
      <c r="P70" s="3"/>
      <c r="Q70" s="3"/>
    </row>
    <row r="71" spans="2:19" x14ac:dyDescent="0.25">
      <c r="B71" s="143" t="s">
        <v>48</v>
      </c>
      <c r="E71" s="28"/>
      <c r="F71" s="1"/>
      <c r="G71" s="28"/>
      <c r="I71" s="18"/>
      <c r="J71" s="18"/>
      <c r="K71" s="25"/>
      <c r="L71" s="25"/>
      <c r="M71" s="25"/>
      <c r="N71" s="3"/>
      <c r="O71" s="3"/>
      <c r="P71" s="3"/>
      <c r="Q71" s="3"/>
    </row>
    <row r="72" spans="2:19" x14ac:dyDescent="0.25">
      <c r="B72" s="143"/>
      <c r="E72" s="28"/>
      <c r="F72" s="1"/>
      <c r="G72" s="28"/>
      <c r="I72" s="18"/>
      <c r="J72" s="18"/>
      <c r="K72" s="25"/>
      <c r="L72" s="25"/>
      <c r="M72" s="25"/>
      <c r="N72" s="3"/>
      <c r="O72" s="3"/>
      <c r="P72" s="3"/>
      <c r="Q72" s="3"/>
    </row>
    <row r="73" spans="2:19" x14ac:dyDescent="0.25">
      <c r="B73" s="143" t="s">
        <v>82</v>
      </c>
      <c r="E73" s="28"/>
      <c r="F73" s="1"/>
      <c r="G73" s="28"/>
      <c r="I73" s="18"/>
      <c r="J73" s="18"/>
      <c r="K73" s="25"/>
      <c r="L73" s="25"/>
      <c r="M73" s="25"/>
      <c r="N73" s="3"/>
      <c r="O73" s="3"/>
      <c r="P73" s="3"/>
      <c r="Q73" s="3"/>
    </row>
    <row r="74" spans="2:19" x14ac:dyDescent="0.25">
      <c r="B74" s="143" t="s">
        <v>69</v>
      </c>
      <c r="E74" s="28"/>
      <c r="F74" s="1"/>
      <c r="G74" s="28"/>
      <c r="I74" s="18"/>
      <c r="J74" s="18"/>
      <c r="K74" s="25"/>
      <c r="L74" s="25"/>
      <c r="M74" s="25"/>
      <c r="N74" s="3"/>
      <c r="O74" s="3"/>
      <c r="P74" s="3"/>
      <c r="Q74" s="3"/>
    </row>
    <row r="75" spans="2:19" x14ac:dyDescent="0.25">
      <c r="B75" s="142"/>
      <c r="E75" s="28"/>
      <c r="F75" s="1"/>
      <c r="G75" s="28"/>
      <c r="I75" s="1"/>
      <c r="J75" s="1"/>
      <c r="K75" s="23"/>
      <c r="L75" s="23"/>
      <c r="M75" s="23"/>
    </row>
    <row r="76" spans="2:19" x14ac:dyDescent="0.25">
      <c r="B76" s="142" t="s">
        <v>49</v>
      </c>
      <c r="E76" s="28"/>
      <c r="F76" s="1"/>
      <c r="G76" s="28"/>
      <c r="I76" s="1"/>
      <c r="J76" s="1"/>
      <c r="K76" s="23"/>
      <c r="L76" s="23"/>
      <c r="M76" s="23"/>
      <c r="O76" s="18"/>
      <c r="P76" s="18"/>
      <c r="Q76" s="18"/>
      <c r="R76" s="29"/>
      <c r="S76" s="18"/>
    </row>
    <row r="77" spans="2:19" x14ac:dyDescent="0.25">
      <c r="B77" s="145" t="s">
        <v>50</v>
      </c>
      <c r="E77" s="28"/>
      <c r="F77" s="1"/>
      <c r="G77" s="28"/>
      <c r="I77" s="1"/>
      <c r="J77" s="1"/>
      <c r="K77" s="23"/>
      <c r="L77" s="23"/>
      <c r="M77" s="23"/>
      <c r="Q77" s="28"/>
      <c r="S77" s="18"/>
    </row>
    <row r="78" spans="2:19" x14ac:dyDescent="0.25">
      <c r="B78" s="142" t="s">
        <v>51</v>
      </c>
      <c r="E78" s="28"/>
      <c r="F78" s="1"/>
      <c r="G78" s="28"/>
      <c r="I78" s="1"/>
      <c r="J78" s="1"/>
      <c r="K78" s="23"/>
      <c r="L78" s="23"/>
      <c r="M78" s="23"/>
      <c r="Q78" s="28"/>
      <c r="S78" s="27"/>
    </row>
    <row r="79" spans="2:19" x14ac:dyDescent="0.25">
      <c r="E79" s="28"/>
      <c r="F79" s="1"/>
      <c r="G79" s="28"/>
      <c r="I79" s="1"/>
      <c r="J79" s="1"/>
      <c r="K79" s="23"/>
      <c r="L79" s="23"/>
      <c r="M79" s="23"/>
    </row>
    <row r="80" spans="2:19" s="18" customFormat="1" x14ac:dyDescent="0.25">
      <c r="C80" s="12" t="s">
        <v>297</v>
      </c>
      <c r="D80" s="12"/>
      <c r="E80" s="12"/>
      <c r="F80" s="12"/>
      <c r="K80" s="25"/>
      <c r="L80" s="25"/>
      <c r="M80" s="25"/>
    </row>
    <row r="81" spans="1:13" s="18" customFormat="1" x14ac:dyDescent="0.25">
      <c r="C81" s="12" t="s">
        <v>264</v>
      </c>
      <c r="D81" s="12"/>
      <c r="E81" s="12"/>
      <c r="F81" s="12"/>
      <c r="K81" s="25"/>
      <c r="L81" s="25"/>
      <c r="M81" s="25"/>
    </row>
    <row r="82" spans="1:13" x14ac:dyDescent="0.25">
      <c r="C82" s="28"/>
      <c r="D82" s="47"/>
      <c r="E82" s="1"/>
      <c r="F82" s="1"/>
      <c r="H82" s="1"/>
      <c r="I82" s="1"/>
      <c r="J82" s="3"/>
    </row>
    <row r="83" spans="1:13" s="3" customFormat="1" x14ac:dyDescent="0.25">
      <c r="B83" s="30"/>
      <c r="E83" s="27"/>
      <c r="F83" s="27"/>
      <c r="G83" s="27"/>
      <c r="I83" s="30"/>
      <c r="J83" s="30"/>
      <c r="K83" s="88"/>
    </row>
    <row r="84" spans="1:13" s="17" customFormat="1" x14ac:dyDescent="0.25">
      <c r="A84" s="29"/>
      <c r="B84" s="18"/>
      <c r="C84" s="18"/>
      <c r="D84" s="25"/>
      <c r="E84" s="25"/>
      <c r="F84" s="25"/>
      <c r="G84" s="18"/>
      <c r="H84" s="29"/>
      <c r="I84" s="30"/>
      <c r="J84" s="31"/>
      <c r="K84" s="90"/>
    </row>
  </sheetData>
  <mergeCells count="111">
    <mergeCell ref="B1:T1"/>
    <mergeCell ref="Y3:Z3"/>
    <mergeCell ref="Y4:Y5"/>
    <mergeCell ref="Z4:Z5"/>
    <mergeCell ref="L4:L5"/>
    <mergeCell ref="M4:M5"/>
    <mergeCell ref="N4:N5"/>
    <mergeCell ref="O4:O5"/>
    <mergeCell ref="W4:W5"/>
    <mergeCell ref="U4:U5"/>
    <mergeCell ref="P4:S4"/>
    <mergeCell ref="K3:K5"/>
    <mergeCell ref="B3:F3"/>
    <mergeCell ref="L3:M3"/>
    <mergeCell ref="N3:O3"/>
    <mergeCell ref="H3:H5"/>
    <mergeCell ref="I3:I5"/>
    <mergeCell ref="E6:E10"/>
    <mergeCell ref="A11:A14"/>
    <mergeCell ref="D11:D14"/>
    <mergeCell ref="A2:Z2"/>
    <mergeCell ref="A3:A5"/>
    <mergeCell ref="C4:C5"/>
    <mergeCell ref="D4:D5"/>
    <mergeCell ref="E4:E5"/>
    <mergeCell ref="F4:F5"/>
    <mergeCell ref="G3:G5"/>
    <mergeCell ref="J3:J5"/>
    <mergeCell ref="T4:T5"/>
    <mergeCell ref="V4:V5"/>
    <mergeCell ref="X4:X5"/>
    <mergeCell ref="P3:X3"/>
    <mergeCell ref="D39:D40"/>
    <mergeCell ref="D20:D27"/>
    <mergeCell ref="B6:B10"/>
    <mergeCell ref="C6:C10"/>
    <mergeCell ref="D6:D10"/>
    <mergeCell ref="A20:A27"/>
    <mergeCell ref="B20:B27"/>
    <mergeCell ref="D18:D19"/>
    <mergeCell ref="B4:B5"/>
    <mergeCell ref="A6:A10"/>
    <mergeCell ref="B11:B14"/>
    <mergeCell ref="C11:C14"/>
    <mergeCell ref="C20:C27"/>
    <mergeCell ref="A18:A19"/>
    <mergeCell ref="B18:B19"/>
    <mergeCell ref="C18:C19"/>
    <mergeCell ref="D15:D17"/>
    <mergeCell ref="A50:E50"/>
    <mergeCell ref="I6:I10"/>
    <mergeCell ref="H20:H27"/>
    <mergeCell ref="H11:H14"/>
    <mergeCell ref="F6:F10"/>
    <mergeCell ref="F11:F14"/>
    <mergeCell ref="H6:H10"/>
    <mergeCell ref="E11:E14"/>
    <mergeCell ref="F30:F38"/>
    <mergeCell ref="H30:H38"/>
    <mergeCell ref="E20:E27"/>
    <mergeCell ref="F20:F27"/>
    <mergeCell ref="E30:E37"/>
    <mergeCell ref="E42:E43"/>
    <mergeCell ref="F42:F43"/>
    <mergeCell ref="H42:H43"/>
    <mergeCell ref="F39:F40"/>
    <mergeCell ref="H39:H40"/>
    <mergeCell ref="D42:D43"/>
    <mergeCell ref="A30:A38"/>
    <mergeCell ref="B30:B38"/>
    <mergeCell ref="C30:C38"/>
    <mergeCell ref="D30:D38"/>
    <mergeCell ref="B42:B43"/>
    <mergeCell ref="A45:A47"/>
    <mergeCell ref="B45:B47"/>
    <mergeCell ref="C45:C47"/>
    <mergeCell ref="D45:D47"/>
    <mergeCell ref="E45:E47"/>
    <mergeCell ref="J6:J10"/>
    <mergeCell ref="I42:I43"/>
    <mergeCell ref="J42:J43"/>
    <mergeCell ref="I39:I40"/>
    <mergeCell ref="J39:J40"/>
    <mergeCell ref="I11:I14"/>
    <mergeCell ref="J11:J14"/>
    <mergeCell ref="I20:I27"/>
    <mergeCell ref="J20:J27"/>
    <mergeCell ref="I30:I38"/>
    <mergeCell ref="J30:J38"/>
    <mergeCell ref="C42:C43"/>
    <mergeCell ref="A39:A40"/>
    <mergeCell ref="B39:B40"/>
    <mergeCell ref="C39:C40"/>
    <mergeCell ref="A42:A43"/>
    <mergeCell ref="A15:A17"/>
    <mergeCell ref="B15:B17"/>
    <mergeCell ref="C15:C17"/>
    <mergeCell ref="F45:F47"/>
    <mergeCell ref="H45:H47"/>
    <mergeCell ref="I45:I47"/>
    <mergeCell ref="J45:J47"/>
    <mergeCell ref="E15:E17"/>
    <mergeCell ref="F15:F17"/>
    <mergeCell ref="H15:H17"/>
    <mergeCell ref="I15:I17"/>
    <mergeCell ref="J15:J17"/>
    <mergeCell ref="H18:H19"/>
    <mergeCell ref="E18:E19"/>
    <mergeCell ref="F18:F19"/>
    <mergeCell ref="I18:I19"/>
    <mergeCell ref="J18:J19"/>
  </mergeCells>
  <phoneticPr fontId="27" type="noConversion"/>
  <pageMargins left="0.7" right="0.7" top="0.78740157499999996" bottom="0.78740157499999996" header="0.3" footer="0.3"/>
  <pageSetup paperSize="8" scale="5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42"/>
  <sheetViews>
    <sheetView tabSelected="1" topLeftCell="B1" zoomScaleNormal="100" workbookViewId="0">
      <selection activeCell="C14" sqref="C14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33.28515625" style="1" customWidth="1"/>
    <col min="4" max="4" width="17.5703125" style="1" customWidth="1"/>
    <col min="5" max="5" width="9.7109375" style="1" customWidth="1"/>
    <col min="6" max="6" width="31.28515625" style="1" customWidth="1"/>
    <col min="7" max="7" width="15.7109375" style="1" customWidth="1"/>
    <col min="8" max="8" width="13.7109375" style="1" customWidth="1"/>
    <col min="9" max="9" width="16.7109375" style="1" customWidth="1"/>
    <col min="10" max="10" width="39.42578125" style="87" customWidth="1"/>
    <col min="11" max="12" width="10.42578125" style="1" customWidth="1"/>
    <col min="13" max="13" width="9" style="1" customWidth="1"/>
    <col min="14" max="14" width="8.7109375" style="1"/>
    <col min="15" max="18" width="11.140625" style="1" customWidth="1"/>
    <col min="19" max="19" width="22.140625" style="1" customWidth="1"/>
    <col min="20" max="20" width="10.5703125" style="1" customWidth="1"/>
    <col min="21" max="16384" width="8.7109375" style="1"/>
  </cols>
  <sheetData>
    <row r="1" spans="1:21" ht="69" customHeight="1" thickBot="1" x14ac:dyDescent="0.3"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576"/>
    </row>
    <row r="2" spans="1:21" ht="40.5" customHeight="1" thickBot="1" x14ac:dyDescent="0.35">
      <c r="A2" s="742" t="s">
        <v>52</v>
      </c>
      <c r="B2" s="743"/>
      <c r="C2" s="743"/>
      <c r="D2" s="743"/>
      <c r="E2" s="743"/>
      <c r="F2" s="743"/>
      <c r="G2" s="743"/>
      <c r="H2" s="743"/>
      <c r="I2" s="743"/>
      <c r="J2" s="743"/>
      <c r="K2" s="743"/>
      <c r="L2" s="743"/>
      <c r="M2" s="743"/>
      <c r="N2" s="743"/>
      <c r="O2" s="743"/>
      <c r="P2" s="743"/>
      <c r="Q2" s="743"/>
      <c r="R2" s="743"/>
      <c r="S2" s="743"/>
      <c r="T2" s="744"/>
    </row>
    <row r="3" spans="1:21" ht="44.25" customHeight="1" thickBot="1" x14ac:dyDescent="0.3">
      <c r="A3" s="591" t="s">
        <v>53</v>
      </c>
      <c r="B3" s="563" t="s">
        <v>6</v>
      </c>
      <c r="C3" s="747" t="s">
        <v>54</v>
      </c>
      <c r="D3" s="748"/>
      <c r="E3" s="748"/>
      <c r="F3" s="749" t="s">
        <v>8</v>
      </c>
      <c r="G3" s="738" t="s">
        <v>36</v>
      </c>
      <c r="H3" s="569" t="s">
        <v>70</v>
      </c>
      <c r="I3" s="567" t="s">
        <v>10</v>
      </c>
      <c r="J3" s="749" t="s">
        <v>55</v>
      </c>
      <c r="K3" s="565" t="s">
        <v>56</v>
      </c>
      <c r="L3" s="566"/>
      <c r="M3" s="753" t="s">
        <v>13</v>
      </c>
      <c r="N3" s="754"/>
      <c r="O3" s="758" t="s">
        <v>57</v>
      </c>
      <c r="P3" s="759"/>
      <c r="Q3" s="759"/>
      <c r="R3" s="759"/>
      <c r="S3" s="753" t="s">
        <v>15</v>
      </c>
      <c r="T3" s="754"/>
    </row>
    <row r="4" spans="1:21" ht="22.35" customHeight="1" thickBot="1" x14ac:dyDescent="0.3">
      <c r="A4" s="745"/>
      <c r="B4" s="564"/>
      <c r="C4" s="756" t="s">
        <v>58</v>
      </c>
      <c r="D4" s="735" t="s">
        <v>59</v>
      </c>
      <c r="E4" s="735" t="s">
        <v>60</v>
      </c>
      <c r="F4" s="750"/>
      <c r="G4" s="739"/>
      <c r="H4" s="570"/>
      <c r="I4" s="568"/>
      <c r="J4" s="750"/>
      <c r="K4" s="709" t="s">
        <v>61</v>
      </c>
      <c r="L4" s="709" t="s">
        <v>62</v>
      </c>
      <c r="M4" s="709" t="s">
        <v>23</v>
      </c>
      <c r="N4" s="711" t="s">
        <v>24</v>
      </c>
      <c r="O4" s="733" t="s">
        <v>40</v>
      </c>
      <c r="P4" s="734"/>
      <c r="Q4" s="734"/>
      <c r="R4" s="734"/>
      <c r="S4" s="713" t="s">
        <v>63</v>
      </c>
      <c r="T4" s="715" t="s">
        <v>28</v>
      </c>
    </row>
    <row r="5" spans="1:21" ht="68.25" customHeight="1" thickBot="1" x14ac:dyDescent="0.3">
      <c r="A5" s="746"/>
      <c r="B5" s="755"/>
      <c r="C5" s="757"/>
      <c r="D5" s="736"/>
      <c r="E5" s="736"/>
      <c r="F5" s="751"/>
      <c r="G5" s="740"/>
      <c r="H5" s="741"/>
      <c r="I5" s="752"/>
      <c r="J5" s="751"/>
      <c r="K5" s="737"/>
      <c r="L5" s="737"/>
      <c r="M5" s="710"/>
      <c r="N5" s="712"/>
      <c r="O5" s="4" t="s">
        <v>64</v>
      </c>
      <c r="P5" s="5" t="s">
        <v>43</v>
      </c>
      <c r="Q5" s="7" t="s">
        <v>44</v>
      </c>
      <c r="R5" s="10" t="s">
        <v>65</v>
      </c>
      <c r="S5" s="714"/>
      <c r="T5" s="716"/>
    </row>
    <row r="6" spans="1:21" s="33" customFormat="1" ht="32.25" customHeight="1" x14ac:dyDescent="0.2">
      <c r="A6" s="49">
        <v>1</v>
      </c>
      <c r="B6" s="534">
        <v>1</v>
      </c>
      <c r="C6" s="731" t="s">
        <v>147</v>
      </c>
      <c r="D6" s="528" t="s">
        <v>86</v>
      </c>
      <c r="E6" s="561">
        <v>75091739</v>
      </c>
      <c r="F6" s="69" t="s">
        <v>148</v>
      </c>
      <c r="G6" s="532" t="s">
        <v>88</v>
      </c>
      <c r="H6" s="532" t="s">
        <v>89</v>
      </c>
      <c r="I6" s="532" t="s">
        <v>89</v>
      </c>
      <c r="J6" s="122" t="s">
        <v>148</v>
      </c>
      <c r="K6" s="140">
        <v>600000</v>
      </c>
      <c r="L6" s="338">
        <f>K6/100*85</f>
        <v>510000</v>
      </c>
      <c r="M6" s="96" t="s">
        <v>190</v>
      </c>
      <c r="N6" s="97" t="s">
        <v>126</v>
      </c>
      <c r="O6" s="38"/>
      <c r="P6" s="37" t="s">
        <v>90</v>
      </c>
      <c r="Q6" s="37"/>
      <c r="R6" s="39"/>
      <c r="S6" s="73" t="s">
        <v>149</v>
      </c>
      <c r="T6" s="101" t="s">
        <v>180</v>
      </c>
    </row>
    <row r="7" spans="1:21" s="33" customFormat="1" ht="26.25" thickBot="1" x14ac:dyDescent="0.25">
      <c r="A7" s="49">
        <v>3</v>
      </c>
      <c r="B7" s="536"/>
      <c r="C7" s="732"/>
      <c r="D7" s="529"/>
      <c r="E7" s="562"/>
      <c r="F7" s="123" t="s">
        <v>150</v>
      </c>
      <c r="G7" s="533"/>
      <c r="H7" s="533"/>
      <c r="I7" s="533"/>
      <c r="J7" s="124" t="s">
        <v>199</v>
      </c>
      <c r="K7" s="125">
        <v>500000</v>
      </c>
      <c r="L7" s="337">
        <f>K7/100*85</f>
        <v>425000</v>
      </c>
      <c r="M7" s="126" t="s">
        <v>190</v>
      </c>
      <c r="N7" s="127" t="s">
        <v>126</v>
      </c>
      <c r="O7" s="128"/>
      <c r="P7" s="129" t="s">
        <v>90</v>
      </c>
      <c r="Q7" s="129" t="s">
        <v>90</v>
      </c>
      <c r="R7" s="130"/>
      <c r="S7" s="131" t="s">
        <v>177</v>
      </c>
      <c r="T7" s="66" t="s">
        <v>180</v>
      </c>
    </row>
    <row r="8" spans="1:21" x14ac:dyDescent="0.25">
      <c r="A8" s="2"/>
      <c r="B8" s="11"/>
      <c r="C8" s="2"/>
      <c r="D8" s="2"/>
      <c r="E8" s="2"/>
      <c r="F8" s="2"/>
      <c r="G8" s="2"/>
      <c r="H8" s="2"/>
      <c r="I8" s="2"/>
      <c r="J8" s="99"/>
      <c r="K8" s="22"/>
      <c r="L8" s="22"/>
      <c r="M8" s="22"/>
      <c r="N8" s="22"/>
      <c r="O8" s="22"/>
      <c r="P8" s="22"/>
      <c r="Q8" s="22"/>
      <c r="R8" s="22"/>
      <c r="S8" s="22"/>
      <c r="T8" s="22"/>
      <c r="U8" s="3"/>
    </row>
    <row r="9" spans="1:21" x14ac:dyDescent="0.25">
      <c r="A9" s="2"/>
      <c r="B9" s="1" t="s">
        <v>300</v>
      </c>
      <c r="F9" s="2"/>
      <c r="G9" s="2"/>
      <c r="H9" s="2"/>
      <c r="I9" s="2"/>
      <c r="J9" s="100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1" x14ac:dyDescent="0.25">
      <c r="A10" s="2"/>
      <c r="F10" s="2"/>
      <c r="G10" s="2"/>
      <c r="H10" s="2"/>
      <c r="I10" s="2"/>
      <c r="J10" s="100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1" x14ac:dyDescent="0.25">
      <c r="B11" s="1" t="s">
        <v>352</v>
      </c>
    </row>
    <row r="12" spans="1:21" x14ac:dyDescent="0.25">
      <c r="B12" s="2" t="s">
        <v>353</v>
      </c>
    </row>
    <row r="15" spans="1:21" x14ac:dyDescent="0.25">
      <c r="A15" s="2" t="s">
        <v>66</v>
      </c>
    </row>
    <row r="16" spans="1:21" x14ac:dyDescent="0.25">
      <c r="A16" s="2"/>
      <c r="B16" s="9" t="s">
        <v>67</v>
      </c>
    </row>
    <row r="17" spans="1:12" ht="15.95" customHeight="1" x14ac:dyDescent="0.25">
      <c r="B17" s="1" t="s">
        <v>68</v>
      </c>
    </row>
    <row r="18" spans="1:12" x14ac:dyDescent="0.25">
      <c r="B18" s="8" t="s">
        <v>30</v>
      </c>
    </row>
    <row r="19" spans="1:12" x14ac:dyDescent="0.25">
      <c r="B19" s="8" t="s">
        <v>31</v>
      </c>
    </row>
    <row r="21" spans="1:12" x14ac:dyDescent="0.25">
      <c r="B21" s="1" t="s">
        <v>46</v>
      </c>
    </row>
    <row r="23" spans="1:12" x14ac:dyDescent="0.25">
      <c r="A23" s="6" t="s">
        <v>47</v>
      </c>
      <c r="B23" s="18" t="s">
        <v>84</v>
      </c>
      <c r="C23" s="18"/>
      <c r="D23" s="18"/>
      <c r="E23" s="18"/>
      <c r="F23" s="18"/>
      <c r="G23" s="18"/>
      <c r="H23" s="18"/>
      <c r="I23" s="18"/>
      <c r="J23" s="89"/>
      <c r="K23" s="18"/>
      <c r="L23" s="18"/>
    </row>
    <row r="24" spans="1:12" x14ac:dyDescent="0.25">
      <c r="A24" s="6" t="s">
        <v>48</v>
      </c>
      <c r="B24" s="18" t="s">
        <v>77</v>
      </c>
      <c r="C24" s="18"/>
      <c r="D24" s="18"/>
      <c r="E24" s="18"/>
      <c r="F24" s="18"/>
      <c r="G24" s="18"/>
      <c r="H24" s="18"/>
      <c r="I24" s="18"/>
      <c r="J24" s="89"/>
      <c r="K24" s="18"/>
      <c r="L24" s="18"/>
    </row>
    <row r="25" spans="1:12" x14ac:dyDescent="0.25">
      <c r="A25" s="6"/>
      <c r="B25" s="18" t="s">
        <v>73</v>
      </c>
      <c r="C25" s="18"/>
      <c r="D25" s="18"/>
      <c r="E25" s="18"/>
      <c r="F25" s="18"/>
      <c r="G25" s="18"/>
      <c r="H25" s="18"/>
      <c r="I25" s="18"/>
      <c r="J25" s="89"/>
      <c r="K25" s="18"/>
      <c r="L25" s="18"/>
    </row>
    <row r="26" spans="1:12" x14ac:dyDescent="0.25">
      <c r="A26" s="6"/>
      <c r="B26" s="18" t="s">
        <v>74</v>
      </c>
      <c r="C26" s="18"/>
      <c r="D26" s="18"/>
      <c r="E26" s="18"/>
      <c r="F26" s="18"/>
      <c r="G26" s="18"/>
      <c r="H26" s="18"/>
      <c r="I26" s="18"/>
      <c r="J26" s="89"/>
      <c r="K26" s="18"/>
      <c r="L26" s="18"/>
    </row>
    <row r="27" spans="1:12" x14ac:dyDescent="0.25">
      <c r="A27" s="6"/>
      <c r="B27" s="18" t="s">
        <v>75</v>
      </c>
      <c r="C27" s="18"/>
      <c r="D27" s="18"/>
      <c r="E27" s="18"/>
      <c r="F27" s="18"/>
      <c r="G27" s="18"/>
      <c r="H27" s="18"/>
      <c r="I27" s="18"/>
      <c r="J27" s="89"/>
      <c r="K27" s="18"/>
      <c r="L27" s="18"/>
    </row>
    <row r="28" spans="1:12" x14ac:dyDescent="0.25">
      <c r="A28" s="6"/>
      <c r="B28" s="18" t="s">
        <v>76</v>
      </c>
      <c r="C28" s="18"/>
      <c r="D28" s="18"/>
      <c r="E28" s="18"/>
      <c r="F28" s="18"/>
      <c r="G28" s="18"/>
      <c r="H28" s="18"/>
      <c r="I28" s="18"/>
      <c r="J28" s="89"/>
      <c r="K28" s="18"/>
      <c r="L28" s="18"/>
    </row>
    <row r="29" spans="1:12" x14ac:dyDescent="0.25">
      <c r="A29" s="6"/>
      <c r="B29" s="18" t="s">
        <v>79</v>
      </c>
      <c r="C29" s="18"/>
      <c r="D29" s="18"/>
      <c r="E29" s="18"/>
      <c r="F29" s="18"/>
      <c r="G29" s="18"/>
      <c r="H29" s="18"/>
      <c r="I29" s="18"/>
      <c r="J29" s="89"/>
      <c r="K29" s="18"/>
      <c r="L29" s="18"/>
    </row>
    <row r="30" spans="1:12" x14ac:dyDescent="0.25">
      <c r="A30" s="6"/>
      <c r="B30" s="18"/>
      <c r="C30" s="18"/>
      <c r="D30" s="18"/>
      <c r="E30" s="18"/>
      <c r="F30" s="18"/>
      <c r="G30" s="18"/>
      <c r="H30" s="18"/>
      <c r="I30" s="18"/>
      <c r="J30" s="89"/>
      <c r="K30" s="18"/>
      <c r="L30" s="18"/>
    </row>
    <row r="31" spans="1:12" x14ac:dyDescent="0.25">
      <c r="A31" s="6"/>
      <c r="B31" s="18" t="s">
        <v>83</v>
      </c>
      <c r="C31" s="18"/>
      <c r="D31" s="18"/>
      <c r="E31" s="18"/>
      <c r="F31" s="18"/>
      <c r="G31" s="18"/>
      <c r="H31" s="18"/>
      <c r="I31" s="18"/>
      <c r="J31" s="89"/>
      <c r="K31" s="18"/>
      <c r="L31" s="18"/>
    </row>
    <row r="32" spans="1:12" x14ac:dyDescent="0.25">
      <c r="A32" s="6"/>
      <c r="B32" s="18" t="s">
        <v>48</v>
      </c>
      <c r="C32" s="18"/>
      <c r="D32" s="18"/>
      <c r="E32" s="18"/>
      <c r="F32" s="18"/>
      <c r="G32" s="18"/>
      <c r="H32" s="18"/>
      <c r="I32" s="18"/>
      <c r="J32" s="89"/>
      <c r="K32" s="18"/>
      <c r="L32" s="18"/>
    </row>
    <row r="33" spans="2:12" x14ac:dyDescent="0.25">
      <c r="B33" s="18"/>
      <c r="C33" s="18"/>
      <c r="D33" s="18"/>
      <c r="E33" s="18"/>
      <c r="F33" s="18"/>
      <c r="G33" s="18"/>
      <c r="H33" s="18"/>
      <c r="I33" s="18"/>
      <c r="J33" s="89"/>
      <c r="K33" s="18"/>
      <c r="L33" s="18"/>
    </row>
    <row r="34" spans="2:12" x14ac:dyDescent="0.25">
      <c r="B34" s="18" t="s">
        <v>82</v>
      </c>
      <c r="C34" s="18"/>
      <c r="D34" s="18"/>
      <c r="E34" s="18"/>
      <c r="F34" s="18"/>
      <c r="G34" s="18"/>
      <c r="H34" s="18"/>
      <c r="I34" s="18"/>
      <c r="J34" s="89"/>
      <c r="K34" s="18"/>
      <c r="L34" s="18"/>
    </row>
    <row r="35" spans="2:12" x14ac:dyDescent="0.25">
      <c r="B35" s="18" t="s">
        <v>69</v>
      </c>
      <c r="C35" s="18"/>
      <c r="D35" s="18"/>
      <c r="E35" s="18"/>
      <c r="F35" s="18"/>
      <c r="G35" s="18"/>
      <c r="H35" s="18"/>
      <c r="I35" s="18"/>
      <c r="J35" s="89"/>
      <c r="K35" s="18"/>
      <c r="L35" s="18"/>
    </row>
    <row r="36" spans="2:12" ht="15.95" customHeight="1" x14ac:dyDescent="0.25"/>
    <row r="37" spans="2:12" x14ac:dyDescent="0.25">
      <c r="B37" s="1" t="s">
        <v>49</v>
      </c>
    </row>
    <row r="38" spans="2:12" x14ac:dyDescent="0.25">
      <c r="B38" s="1" t="s">
        <v>50</v>
      </c>
    </row>
    <row r="39" spans="2:12" x14ac:dyDescent="0.25">
      <c r="B39" s="1" t="s">
        <v>51</v>
      </c>
    </row>
    <row r="41" spans="2:12" x14ac:dyDescent="0.25">
      <c r="C41" s="12" t="s">
        <v>297</v>
      </c>
      <c r="D41" s="12"/>
      <c r="E41" s="12"/>
      <c r="F41" s="12"/>
      <c r="G41" s="18"/>
    </row>
    <row r="42" spans="2:12" x14ac:dyDescent="0.25">
      <c r="C42" s="12" t="s">
        <v>264</v>
      </c>
      <c r="D42" s="12"/>
      <c r="E42" s="12"/>
      <c r="F42" s="12"/>
      <c r="G42" s="18"/>
    </row>
  </sheetData>
  <mergeCells count="31">
    <mergeCell ref="B1:T1"/>
    <mergeCell ref="A2:T2"/>
    <mergeCell ref="A3:A5"/>
    <mergeCell ref="C3:E3"/>
    <mergeCell ref="F3:F5"/>
    <mergeCell ref="I3:I5"/>
    <mergeCell ref="J3:J5"/>
    <mergeCell ref="K3:L3"/>
    <mergeCell ref="M3:N3"/>
    <mergeCell ref="S4:S5"/>
    <mergeCell ref="T4:T5"/>
    <mergeCell ref="B3:B5"/>
    <mergeCell ref="S3:T3"/>
    <mergeCell ref="C4:C5"/>
    <mergeCell ref="D4:D5"/>
    <mergeCell ref="O3:R3"/>
    <mergeCell ref="O4:R4"/>
    <mergeCell ref="E4:E5"/>
    <mergeCell ref="K4:K5"/>
    <mergeCell ref="L4:L5"/>
    <mergeCell ref="M4:M5"/>
    <mergeCell ref="N4:N5"/>
    <mergeCell ref="G3:G5"/>
    <mergeCell ref="H3:H5"/>
    <mergeCell ref="G6:G7"/>
    <mergeCell ref="H6:H7"/>
    <mergeCell ref="I6:I7"/>
    <mergeCell ref="C6:C7"/>
    <mergeCell ref="B6:B7"/>
    <mergeCell ref="D6:D7"/>
    <mergeCell ref="E6:E7"/>
  </mergeCells>
  <pageMargins left="0.7" right="0.7" top="0.78740157499999996" bottom="0.78740157499999996" header="0.3" footer="0.3"/>
  <pageSetup paperSize="8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Pokyny, info</vt:lpstr>
      <vt:lpstr>MŠ</vt:lpstr>
      <vt:lpstr>ZŠ</vt:lpstr>
      <vt:lpstr>zajmové, neformalní, cel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Bc. Jana Rybářová</cp:lastModifiedBy>
  <cp:revision/>
  <cp:lastPrinted>2021-06-29T09:24:18Z</cp:lastPrinted>
  <dcterms:created xsi:type="dcterms:W3CDTF">2020-07-22T07:46:04Z</dcterms:created>
  <dcterms:modified xsi:type="dcterms:W3CDTF">2022-03-30T10:31:07Z</dcterms:modified>
  <cp:category/>
  <cp:contentStatus/>
</cp:coreProperties>
</file>