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erver\Data\MAS\a MAP III\Strategický rámec - aktualizace\ORP Rosice_31-10-2022\SR MAP aktualizace - k odeslání na územní dimenzi\"/>
    </mc:Choice>
  </mc:AlternateContent>
  <xr:revisionPtr revIDLastSave="0" documentId="13_ncr:1_{B55F2B8B-7D81-463E-8258-E74DCD57AFCC}" xr6:coauthVersionLast="47" xr6:coauthVersionMax="47" xr10:uidLastSave="{00000000-0000-0000-0000-000000000000}"/>
  <bookViews>
    <workbookView xWindow="-120" yWindow="-120" windowWidth="29040" windowHeight="15720" tabRatio="710" firstSheet="1"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2" i="6" l="1"/>
  <c r="M13" i="6"/>
  <c r="M16" i="7"/>
  <c r="M5" i="6"/>
  <c r="M6" i="6"/>
  <c r="M10" i="6"/>
  <c r="M11" i="6"/>
  <c r="M14" i="6"/>
  <c r="M15" i="6"/>
  <c r="M30" i="7"/>
  <c r="M6" i="7"/>
  <c r="M9" i="7"/>
  <c r="M10" i="7"/>
  <c r="M11" i="7"/>
  <c r="M12" i="7"/>
  <c r="M13" i="7"/>
  <c r="M14" i="7"/>
  <c r="M22" i="7"/>
  <c r="M23" i="7"/>
  <c r="M5" i="7"/>
  <c r="L6" i="8"/>
  <c r="L7" i="8"/>
  <c r="L8" i="8"/>
  <c r="L5" i="8"/>
  <c r="M4" i="6"/>
</calcChain>
</file>

<file path=xl/sharedStrings.xml><?xml version="1.0" encoding="utf-8"?>
<sst xmlns="http://schemas.openxmlformats.org/spreadsheetml/2006/main" count="924" uniqueCount="344">
  <si>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</si>
  <si>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</si>
  <si>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</si>
  <si>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</si>
  <si>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</si>
  <si>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</si>
  <si>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</si>
  <si>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</si>
  <si>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</si>
  <si>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</si>
  <si>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</si>
  <si>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</si>
  <si>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</si>
  <si>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</si>
  <si>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</si>
  <si>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</si>
  <si>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</si>
  <si>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</si>
  <si>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</si>
  <si>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</si>
  <si>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</si>
  <si>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</si>
  <si>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</si>
  <si>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</si>
  <si>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</si>
  <si>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</si>
  <si>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</si>
  <si>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</si>
  <si>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</si>
  <si>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</si>
  <si>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</si>
  <si>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</si>
  <si>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</si>
  <si>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</si>
  <si>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</si>
  <si>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</si>
  <si>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</si>
  <si>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</si>
  <si>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</si>
  <si>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</si>
  <si>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</si>
  <si>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</si>
  <si>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</si>
  <si>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</si>
  <si>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</si>
  <si>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</si>
  <si>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</si>
  <si>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</si>
  <si>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</si>
  <si>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</si>
  <si>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</si>
  <si>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</si>
  <si>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</si>
  <si>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</si>
  <si>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</si>
  <si>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</si>
  <si>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</si>
  <si>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</si>
  <si>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</si>
  <si>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</si>
  <si>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</si>
  <si>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</si>
  <si>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</si>
  <si>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</si>
  <si>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</si>
  <si>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</si>
  <si>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</si>
  <si>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</si>
  <si>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</si>
  <si>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</si>
  <si>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</si>
  <si>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</si>
  <si>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</si>
  <si>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</si>
  <si>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</si>
  <si>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</si>
  <si>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</si>
  <si>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</si>
  <si>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</si>
  <si>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</si>
  <si>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</si>
  <si>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</si>
  <si>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</si>
  <si>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</si>
  <si>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</si>
  <si>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</si>
  <si>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</si>
  <si>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</si>
  <si>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</si>
  <si>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</si>
  <si>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</si>
  <si>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</si>
  <si>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</si>
  <si>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</si>
  <si>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</si>
  <si>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</si>
  <si>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</si>
  <si>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</si>
  <si>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</si>
  <si>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</si>
  <si>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</si>
  <si>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</si>
  <si>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</si>
  <si>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</si>
  <si>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</si>
  <si>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</si>
  <si>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</si>
  <si>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</si>
  <si>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</si>
  <si>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</si>
  <si>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</si>
  <si>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</si>
  <si>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</si>
  <si>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</si>
  <si>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</si>
  <si>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</si>
  <si>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</si>
  <si>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</si>
  <si>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</si>
  <si>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</si>
  <si>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</si>
  <si>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</si>
  <si>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</si>
  <si>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</si>
  <si>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</si>
  <si>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</si>
  <si>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</si>
  <si>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</si>
  <si>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CENTRUM POLYTECHNICKÉHO VZDĚLÁVÁNÍ KAMÍNKY</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</si>
  <si>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</si>
  <si>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</si>
  <si>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</si>
  <si>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</si>
  <si>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Přebudování bývalého vodárenského zařízení by mělo dojít k vybudování dílny - klubovny pro polytechnické vzdělávání. Záměrem je vybudovat zařízení, které bude primárně sloužit k volnočasovému vzdělávání dětí a mládeže a zároveň by jej měly mít možnost využívat děti předškolního věku z mateřských škol, případně spolků v doprovodu rodičů.</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</si>
  <si>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</si>
  <si>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</si>
  <si>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</si>
  <si>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</si>
  <si>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</si>
  <si>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</si>
  <si>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</si>
  <si>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</si>
  <si>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</si>
  <si>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</si>
  <si>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</si>
  <si>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Vybudování učeben pro polytechnické vzdělávání a přírodní vědy</t>
  </si>
  <si>
    <t>JMK</t>
  </si>
  <si>
    <t>Ostrovačice</t>
  </si>
  <si>
    <t>rekonstrukce tří stávajících učeben v budově A na odborné učebny informatiky + jazyků, zeměpisu a přírodopisu</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</si>
  <si>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</si>
  <si>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</si>
  <si>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</si>
  <si>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</si>
  <si>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</si>
  <si>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</si>
  <si>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</si>
  <si>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</si>
  <si>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</si>
  <si>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Vybudování zelené střechy na budově B základní školy</t>
  </si>
  <si>
    <t>odstranění stávající nevyhovující střechy na budově B a její nahrazení tzv. zelenou střechou</t>
  </si>
  <si>
    <t xml:space="preserve"> Základní škola a Mateřská škola Vysoké Popovice, okres Brno-venkov, příspěvková organizace</t>
  </si>
  <si>
    <t>Obec Vysoké Popovice</t>
  </si>
  <si>
    <t>Víceúčelová hala - kulturní centrum obce</t>
  </si>
  <si>
    <t>Vysoké Popovice</t>
  </si>
  <si>
    <t>Projekt bude řešit stavbu víceúčelové haly - kulturního centra obce, kterou bude škola využívat k výuce, zejména tělesné výchovy</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</si>
  <si>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</si>
  <si>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</si>
  <si>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</si>
  <si>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</si>
  <si>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</si>
  <si>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</si>
  <si>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</si>
  <si>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</si>
  <si>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</si>
  <si>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</si>
  <si>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</si>
  <si>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</si>
  <si>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</si>
  <si>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</si>
  <si>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</si>
  <si>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</si>
  <si>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</si>
  <si>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</si>
  <si>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Kompletní rekonstrukce, tj. podlahy, malby, rozvody el. Snížení stropu.</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</si>
  <si>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</si>
  <si>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</si>
  <si>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</si>
  <si>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</si>
  <si>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</si>
  <si>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</si>
  <si>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</si>
  <si>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</si>
  <si>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</si>
  <si>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</si>
  <si>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</si>
  <si>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</si>
  <si>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</si>
  <si>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</si>
  <si>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</si>
  <si>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</si>
  <si>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</si>
  <si>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</si>
  <si>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</si>
  <si>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</si>
  <si>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</si>
  <si>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</si>
  <si>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</si>
  <si>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</si>
  <si>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</si>
  <si>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</si>
  <si>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</si>
  <si>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</si>
  <si>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</si>
  <si>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</si>
  <si>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</si>
  <si>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</si>
  <si>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</si>
  <si>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</si>
  <si>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9/2023</t>
  </si>
  <si>
    <t>Je zpracovaná PD, vydané stavební povolení, dořešeny majetko-právní vztahy</t>
  </si>
  <si>
    <t>1/2025</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</si>
  <si>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</si>
  <si>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</si>
  <si>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</si>
  <si>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</si>
  <si>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</si>
  <si>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</si>
  <si>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</si>
  <si>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</si>
  <si>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</si>
  <si>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</si>
  <si>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</si>
  <si>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</si>
  <si>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</si>
  <si>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</si>
  <si>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</si>
  <si>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</si>
  <si>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</si>
  <si>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Rekonstrukce mateřské školy</t>
  </si>
  <si>
    <t>Újezd u Rosic</t>
  </si>
  <si>
    <t>Celková rekonstrukce mateřské školy týkající se rozšíření kapacity školy, zřízení nové herny pro děti a klubovny zahrnující významné bourací práce, nové rozvody pitné vody, zateplení.</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</si>
  <si>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</si>
  <si>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</si>
  <si>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</si>
  <si>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</si>
  <si>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</si>
  <si>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</si>
  <si>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</si>
  <si>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</si>
  <si>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 xml:space="preserve">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vyvýšené záhony, píska, venkovní učebna, vyhřívaná jurta, interaktivní tabule s poznáváním founy a floury, rybníček, houpací sítě, pro odpočinek, stinné místa, prvky na rozvoj hrubé motoriky, vodní prvky se spádem, keře, byliny, rostliny na smyslové vnímání, pro další upotřebení v MŠ i ŠJ.  </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</si>
  <si>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</si>
  <si>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</si>
  <si>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</si>
  <si>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</si>
  <si>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</si>
  <si>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</si>
  <si>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</si>
  <si>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</si>
  <si>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</si>
  <si>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</si>
  <si>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</si>
  <si>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</si>
  <si>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</si>
  <si>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</si>
  <si>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</si>
  <si>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</si>
  <si>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</si>
  <si>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</si>
  <si>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</si>
  <si>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</si>
  <si>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</si>
  <si>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</si>
  <si>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</si>
  <si>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</si>
  <si>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</si>
  <si>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</si>
  <si>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</si>
  <si>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</si>
  <si>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</si>
  <si>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</si>
  <si>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</si>
  <si>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</si>
  <si>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</si>
  <si>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studie proveditelnosti</t>
  </si>
  <si>
    <t>6/2025</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</si>
  <si>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</si>
  <si>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</si>
  <si>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</si>
  <si>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</si>
  <si>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</si>
  <si>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</si>
  <si>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</si>
  <si>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</si>
  <si>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</si>
  <si>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projekt je připravován, v 6/2021 byly zjištěny problémy se statikou stávající budovy MŠ a dále je problém s kapacitou (převis žáků, které nebylo možné přijmout je jen v roce 2021 celkem 25)</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</si>
  <si>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</si>
  <si>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</si>
  <si>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</si>
  <si>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</si>
  <si>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</si>
  <si>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</si>
  <si>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</si>
  <si>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</si>
  <si>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</si>
  <si>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</si>
  <si>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</si>
  <si>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</si>
  <si>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</si>
  <si>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</si>
  <si>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</si>
  <si>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</si>
  <si>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</si>
  <si>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</si>
  <si>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</si>
  <si>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</si>
  <si>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</si>
  <si>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</si>
  <si>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</si>
  <si>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</si>
  <si>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</si>
  <si>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</si>
  <si>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</si>
  <si>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</si>
  <si>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</si>
  <si>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</si>
  <si>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</si>
  <si>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</si>
  <si>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</si>
  <si>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</si>
  <si>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</si>
  <si>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</si>
  <si>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</si>
  <si>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</si>
  <si>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</si>
  <si>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</si>
  <si>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</si>
  <si>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</si>
  <si>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</si>
  <si>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</si>
  <si>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</si>
  <si>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</si>
  <si>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</si>
  <si>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</si>
  <si>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t>Schváleno v Říčanech dne 31.10.2022 "Řídícím výborem MAP Rosice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</si>
</sst>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42"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b/>
      <sz val="10"/>
      <color rgb="FFFF0000"/>
      <name val="Calibri"/>
      <family val="2"/>
      <charset val="238"/>
      <scheme val="minor"/>
    </font>
    <font>
      <sz val="8"/>
      <color rgb="FFFF0000"/>
      <name val="Calibri"/>
      <family val="2"/>
      <charset val="238"/>
      <scheme val="minor"/>
    </font>
    <font>
      <b/>
      <sz val="8"/>
      <color rgb="FFFF0000"/>
      <name val="Calibri"/>
      <family val="2"/>
      <charset val="238"/>
      <scheme val="minor"/>
    </font>
    <font>
      <sz val="8"/>
      <name val="Calibri"/>
      <family val="2"/>
      <charset val="238"/>
      <scheme val="minor"/>
    </font>
    <font>
      <b/>
      <sz val="8"/>
      <name val="Calibri"/>
      <family val="2"/>
      <charset val="238"/>
      <scheme val="minor"/>
    </font>
    <font>
      <sz val="10"/>
      <color rgb="FFC00000"/>
      <name val="Calibri"/>
      <family val="2"/>
      <charset val="238"/>
      <scheme val="minor"/>
    </font>
    <font>
      <sz val="11"/>
      <color rgb="FFC00000"/>
      <name val="Calibri"/>
      <family val="2"/>
      <charset val="238"/>
      <scheme val="minor"/>
    </font>
    <font>
      <b/>
      <sz val="8"/>
      <color theme="1"/>
      <name val="Calibri"/>
      <family val="2"/>
      <charset val="238"/>
      <scheme val="minor"/>
    </font>
    <font>
      <sz val="8"/>
      <color theme="1"/>
      <name val="Calibri"/>
      <family val="2"/>
      <charset val="238"/>
      <scheme val="minor"/>
    </font>
    <font>
      <sz val="8"/>
      <color rgb="FFC00000"/>
      <name val="Calibri"/>
      <family val="2"/>
      <charset val="238"/>
      <scheme val="minor"/>
    </font>
    <font>
      <b/>
      <sz val="8"/>
      <color rgb="FFC0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531">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2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25" xfId="0" applyFont="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28" fillId="0" borderId="31"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164" fontId="27" fillId="0" borderId="13" xfId="0" applyNumberFormat="1" applyFont="1" applyBorder="1" applyAlignment="1" applyProtection="1">
      <alignment horizontal="center" vertical="center"/>
      <protection locked="0"/>
    </xf>
    <xf numFmtId="164" fontId="27" fillId="0" borderId="31" xfId="0" applyNumberFormat="1" applyFont="1" applyBorder="1" applyAlignment="1" applyProtection="1">
      <alignment horizontal="center" vertical="center"/>
      <protection locked="0"/>
    </xf>
    <xf numFmtId="164" fontId="27" fillId="0" borderId="14" xfId="0" applyNumberFormat="1" applyFon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49" fontId="27" fillId="0" borderId="1" xfId="0" applyNumberFormat="1" applyFont="1" applyBorder="1" applyAlignment="1" applyProtection="1">
      <alignment horizontal="left" vertical="center"/>
      <protection locked="0"/>
    </xf>
    <xf numFmtId="49" fontId="27" fillId="0" borderId="23" xfId="0" applyNumberFormat="1" applyFont="1" applyBorder="1" applyAlignment="1" applyProtection="1">
      <alignment horizontal="left" vertical="center"/>
      <protection locked="0"/>
    </xf>
    <xf numFmtId="49" fontId="27" fillId="0" borderId="4" xfId="0" applyNumberFormat="1" applyFont="1" applyBorder="1" applyAlignment="1" applyProtection="1">
      <alignment horizontal="left" vertical="center"/>
      <protection locked="0"/>
    </xf>
    <xf numFmtId="49" fontId="27" fillId="0" borderId="3" xfId="0" applyNumberFormat="1" applyFont="1" applyBorder="1" applyAlignment="1" applyProtection="1">
      <alignment horizontal="left" vertical="center"/>
      <protection locked="0"/>
    </xf>
    <xf numFmtId="49" fontId="27" fillId="0" borderId="25" xfId="0" applyNumberFormat="1" applyFont="1" applyBorder="1" applyAlignment="1" applyProtection="1">
      <alignment horizontal="left" vertical="center"/>
      <protection locked="0"/>
    </xf>
    <xf numFmtId="49" fontId="27" fillId="0" borderId="6" xfId="0" applyNumberFormat="1"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3" xfId="0" applyFont="1" applyBorder="1" applyProtection="1">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1" xfId="0" applyFont="1" applyBorder="1" applyProtection="1">
      <protection locked="0"/>
    </xf>
    <xf numFmtId="0" fontId="27" fillId="0" borderId="4" xfId="0" applyFont="1" applyBorder="1" applyProtection="1">
      <protection locked="0"/>
    </xf>
    <xf numFmtId="0" fontId="27" fillId="0" borderId="3" xfId="0" applyFont="1" applyBorder="1" applyProtection="1">
      <protection locked="0"/>
    </xf>
    <xf numFmtId="0" fontId="27" fillId="0" borderId="25" xfId="0" applyFont="1" applyBorder="1" applyProtection="1">
      <protection locked="0"/>
    </xf>
    <xf numFmtId="0" fontId="27" fillId="0" borderId="6" xfId="0" applyFont="1" applyBorder="1" applyProtection="1">
      <protection locked="0"/>
    </xf>
    <xf numFmtId="0" fontId="0" fillId="0" borderId="52" xfId="0" applyBorder="1" applyAlignment="1" applyProtection="1">
      <alignment horizontal="center"/>
      <protection locked="0"/>
    </xf>
    <xf numFmtId="0" fontId="0" fillId="0" borderId="37" xfId="0" applyBorder="1" applyProtection="1">
      <protection locked="0"/>
    </xf>
    <xf numFmtId="0" fontId="0" fillId="0" borderId="53" xfId="0" applyBorder="1" applyProtection="1">
      <protection locked="0"/>
    </xf>
    <xf numFmtId="0" fontId="0" fillId="0" borderId="38" xfId="0" applyBorder="1" applyProtection="1">
      <protection locked="0"/>
    </xf>
    <xf numFmtId="0" fontId="0" fillId="0" borderId="52" xfId="0" applyBorder="1" applyProtection="1">
      <protection locked="0"/>
    </xf>
    <xf numFmtId="3" fontId="0" fillId="0" borderId="37" xfId="0" applyNumberFormat="1" applyBorder="1" applyProtection="1">
      <protection locked="0"/>
    </xf>
    <xf numFmtId="3" fontId="0" fillId="0" borderId="38" xfId="0" applyNumberFormat="1" applyBorder="1" applyProtection="1">
      <protection locked="0"/>
    </xf>
    <xf numFmtId="0" fontId="4" fillId="0" borderId="5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49" fontId="4"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4" fillId="0" borderId="13" xfId="0" applyNumberFormat="1" applyFont="1" applyBorder="1" applyAlignment="1" applyProtection="1">
      <alignment horizontal="left" vertical="center"/>
      <protection locked="0"/>
    </xf>
    <xf numFmtId="49" fontId="4" fillId="0" borderId="54" xfId="0" applyNumberFormat="1" applyFont="1" applyBorder="1" applyAlignment="1" applyProtection="1">
      <alignment horizontal="left" vertical="center" wrapText="1"/>
      <protection locked="0"/>
    </xf>
    <xf numFmtId="3" fontId="0" fillId="0" borderId="3" xfId="0" applyNumberFormat="1" applyBorder="1" applyAlignment="1" applyProtection="1">
      <alignment vertical="center"/>
      <protection locked="0"/>
    </xf>
    <xf numFmtId="0" fontId="4" fillId="0" borderId="51"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 fontId="4" fillId="0" borderId="25" xfId="0" applyNumberFormat="1"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4"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3" fontId="4" fillId="0" borderId="23" xfId="0" applyNumberFormat="1" applyFont="1" applyBorder="1" applyAlignment="1" applyProtection="1">
      <alignment horizontal="left" vertical="center" wrapText="1"/>
      <protection locked="0"/>
    </xf>
    <xf numFmtId="49" fontId="4" fillId="0" borderId="23"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left" wrapText="1"/>
      <protection locked="0"/>
    </xf>
    <xf numFmtId="0" fontId="3" fillId="0" borderId="31" xfId="0" applyFont="1" applyBorder="1" applyAlignment="1" applyProtection="1">
      <alignment horizontal="center" vertical="center" wrapText="1"/>
      <protection locked="0"/>
    </xf>
    <xf numFmtId="0" fontId="4" fillId="0" borderId="23" xfId="0" applyFont="1" applyBorder="1" applyAlignment="1" applyProtection="1">
      <alignment horizontal="left" wrapText="1"/>
      <protection locked="0"/>
    </xf>
    <xf numFmtId="0" fontId="4" fillId="0" borderId="25" xfId="0"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0" fontId="29" fillId="0" borderId="53" xfId="0" applyFont="1" applyBorder="1" applyAlignment="1" applyProtection="1">
      <alignment horizontal="left" vertical="center" wrapText="1"/>
      <protection locked="0"/>
    </xf>
    <xf numFmtId="1" fontId="29" fillId="0" borderId="38" xfId="0" applyNumberFormat="1"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29" fillId="0" borderId="52" xfId="0" applyFont="1" applyBorder="1" applyAlignment="1" applyProtection="1">
      <alignment horizontal="left" vertical="center"/>
      <protection locked="0"/>
    </xf>
    <xf numFmtId="0" fontId="29" fillId="0" borderId="11" xfId="0" applyFont="1" applyBorder="1" applyAlignment="1" applyProtection="1">
      <alignment horizontal="left" vertical="center" wrapText="1"/>
      <protection locked="0"/>
    </xf>
    <xf numFmtId="3" fontId="29" fillId="0" borderId="37" xfId="0" applyNumberFormat="1"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1" fontId="4" fillId="0" borderId="38" xfId="0" applyNumberFormat="1"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4" fillId="0" borderId="56" xfId="0" applyFont="1" applyBorder="1" applyAlignment="1" applyProtection="1">
      <alignment horizontal="left" vertical="center"/>
      <protection locked="0"/>
    </xf>
    <xf numFmtId="0" fontId="4" fillId="0" borderId="56" xfId="0" applyFont="1" applyBorder="1" applyAlignment="1" applyProtection="1">
      <alignment horizontal="left" vertical="center" wrapText="1"/>
      <protection locked="0"/>
    </xf>
    <xf numFmtId="3" fontId="4" fillId="0" borderId="35" xfId="0" applyNumberFormat="1" applyFont="1" applyBorder="1" applyAlignment="1" applyProtection="1">
      <alignment horizontal="left" vertical="center" wrapText="1"/>
      <protection locked="0"/>
    </xf>
    <xf numFmtId="0" fontId="4" fillId="0" borderId="5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3" fontId="4" fillId="0" borderId="1" xfId="0" applyNumberFormat="1"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3" fontId="8" fillId="0" borderId="1" xfId="0" applyNumberFormat="1" applyFont="1" applyBorder="1" applyAlignment="1" applyProtection="1">
      <alignment horizontal="left" vertical="center"/>
      <protection locked="0"/>
    </xf>
    <xf numFmtId="0" fontId="13" fillId="0" borderId="27" xfId="0" applyFont="1" applyBorder="1" applyAlignment="1" applyProtection="1">
      <alignment horizontal="left" vertical="center" wrapText="1"/>
      <protection locked="0"/>
    </xf>
    <xf numFmtId="0" fontId="4" fillId="0" borderId="36"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57"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3" fontId="4" fillId="0" borderId="30" xfId="0" applyNumberFormat="1" applyFont="1" applyBorder="1" applyAlignment="1" applyProtection="1">
      <alignment horizontal="left" vertical="center"/>
      <protection locked="0"/>
    </xf>
    <xf numFmtId="0" fontId="8" fillId="0" borderId="56" xfId="0" applyFont="1" applyBorder="1" applyAlignment="1" applyProtection="1">
      <alignment horizontal="left" vertical="center" wrapText="1"/>
      <protection locked="0"/>
    </xf>
    <xf numFmtId="3" fontId="8" fillId="0" borderId="51" xfId="0" applyNumberFormat="1" applyFont="1" applyBorder="1" applyAlignment="1" applyProtection="1">
      <alignment horizontal="left" vertical="center"/>
      <protection locked="0"/>
    </xf>
    <xf numFmtId="49" fontId="29" fillId="0" borderId="37" xfId="0" applyNumberFormat="1" applyFont="1" applyBorder="1" applyAlignment="1" applyProtection="1">
      <alignment horizontal="left" vertical="center"/>
      <protection locked="0"/>
    </xf>
    <xf numFmtId="49" fontId="29" fillId="0" borderId="38" xfId="0" applyNumberFormat="1" applyFont="1" applyBorder="1" applyAlignment="1" applyProtection="1">
      <alignment horizontal="left"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23" xfId="0" applyFont="1" applyBorder="1" applyAlignment="1" applyProtection="1">
      <alignment horizontal="left" wrapText="1"/>
      <protection locked="0"/>
    </xf>
    <xf numFmtId="0" fontId="29" fillId="0" borderId="22" xfId="0" applyFont="1" applyBorder="1" applyAlignment="1" applyProtection="1">
      <alignment horizontal="left" wrapText="1"/>
      <protection locked="0"/>
    </xf>
    <xf numFmtId="49" fontId="4" fillId="0" borderId="35" xfId="0" applyNumberFormat="1" applyFont="1" applyBorder="1" applyAlignment="1" applyProtection="1">
      <alignment horizontal="left" vertical="center"/>
      <protection locked="0"/>
    </xf>
    <xf numFmtId="49" fontId="4" fillId="0" borderId="36" xfId="0" applyNumberFormat="1" applyFont="1" applyBorder="1" applyAlignment="1" applyProtection="1">
      <alignment horizontal="left"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35" xfId="0" applyFont="1" applyBorder="1" applyAlignment="1" applyProtection="1">
      <alignment horizontal="left" wrapText="1"/>
      <protection locked="0"/>
    </xf>
    <xf numFmtId="0" fontId="4" fillId="0" borderId="36" xfId="0" applyFont="1" applyBorder="1" applyAlignment="1" applyProtection="1">
      <alignment horizontal="left"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left"/>
      <protection locked="0"/>
    </xf>
    <xf numFmtId="49" fontId="8" fillId="0" borderId="1"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0" fontId="4" fillId="0" borderId="1" xfId="0" applyFont="1" applyBorder="1" applyAlignment="1" applyProtection="1">
      <alignment horizontal="left"/>
      <protection locked="0"/>
    </xf>
    <xf numFmtId="0" fontId="3" fillId="0" borderId="24"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49" fontId="4" fillId="0" borderId="30" xfId="0" applyNumberFormat="1" applyFont="1" applyBorder="1" applyAlignment="1" applyProtection="1">
      <alignment horizontal="left" vertical="center"/>
      <protection locked="0"/>
    </xf>
    <xf numFmtId="49" fontId="4" fillId="0" borderId="33" xfId="0" applyNumberFormat="1" applyFont="1" applyBorder="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30" xfId="0" applyFont="1" applyBorder="1" applyAlignment="1" applyProtection="1">
      <alignment wrapText="1"/>
      <protection locked="0"/>
    </xf>
    <xf numFmtId="0" fontId="4" fillId="0" borderId="33" xfId="0" applyFont="1" applyBorder="1" applyProtection="1">
      <protection locked="0"/>
    </xf>
    <xf numFmtId="0" fontId="4" fillId="0" borderId="5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35" xfId="0" applyFont="1" applyBorder="1" applyProtection="1">
      <protection locked="0"/>
    </xf>
    <xf numFmtId="0" fontId="4" fillId="0" borderId="36" xfId="0" applyFont="1" applyBorder="1" applyProtection="1">
      <protection locked="0"/>
    </xf>
    <xf numFmtId="0" fontId="31" fillId="0" borderId="51" xfId="0" applyFont="1" applyBorder="1" applyAlignment="1" applyProtection="1">
      <alignment horizontal="center" vertical="center"/>
      <protection locked="0"/>
    </xf>
    <xf numFmtId="0" fontId="31" fillId="0" borderId="49"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8" fillId="0" borderId="35" xfId="0" applyFont="1" applyBorder="1" applyAlignment="1" applyProtection="1">
      <alignment wrapText="1"/>
      <protection locked="0"/>
    </xf>
    <xf numFmtId="0" fontId="8" fillId="0" borderId="36" xfId="0" applyFont="1" applyBorder="1" applyAlignment="1" applyProtection="1">
      <alignment wrapText="1"/>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3" fontId="4" fillId="0" borderId="1" xfId="0" applyNumberFormat="1"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13" xfId="0" applyFont="1" applyBorder="1" applyAlignment="1" applyProtection="1">
      <alignment horizontal="left" wrapText="1"/>
      <protection locked="0"/>
    </xf>
    <xf numFmtId="0" fontId="4"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13" xfId="0" applyFont="1" applyBorder="1" applyProtection="1">
      <protection locked="0"/>
    </xf>
    <xf numFmtId="0" fontId="14" fillId="0" borderId="13" xfId="0" applyFont="1" applyBorder="1" applyAlignment="1" applyProtection="1">
      <alignment horizont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4" fillId="0" borderId="52" xfId="0" applyFont="1" applyBorder="1" applyAlignment="1" applyProtection="1">
      <alignment horizontal="center"/>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2" fillId="0" borderId="60"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3" fontId="13" fillId="0" borderId="35" xfId="0" applyNumberFormat="1" applyFont="1" applyBorder="1" applyAlignment="1" applyProtection="1">
      <alignment horizontal="left" vertical="center" wrapText="1"/>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56" xfId="0" applyFont="1" applyBorder="1" applyAlignment="1" applyProtection="1">
      <alignment horizontal="left" wrapText="1"/>
      <protection locked="0"/>
    </xf>
    <xf numFmtId="0" fontId="13" fillId="0" borderId="29" xfId="0" applyFont="1" applyBorder="1" applyAlignment="1" applyProtection="1">
      <alignment horizontal="left"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13" fillId="0" borderId="13" xfId="0" applyFont="1" applyBorder="1" applyProtection="1">
      <protection locked="0"/>
    </xf>
    <xf numFmtId="0" fontId="32" fillId="0" borderId="35"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protection locked="0"/>
    </xf>
    <xf numFmtId="0" fontId="32" fillId="0" borderId="36"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protection locked="0"/>
    </xf>
    <xf numFmtId="0" fontId="32" fillId="0" borderId="13" xfId="0" applyFont="1" applyBorder="1" applyAlignment="1" applyProtection="1">
      <alignment horizontal="left" vertical="center" wrapText="1"/>
      <protection locked="0"/>
    </xf>
    <xf numFmtId="3" fontId="32" fillId="0" borderId="1" xfId="0" applyNumberFormat="1" applyFont="1" applyBorder="1" applyAlignment="1" applyProtection="1">
      <alignment horizontal="left" vertical="center"/>
      <protection locked="0"/>
    </xf>
    <xf numFmtId="3" fontId="32" fillId="0" borderId="3" xfId="0" applyNumberFormat="1" applyFont="1" applyBorder="1" applyAlignment="1" applyProtection="1">
      <alignment horizontal="left" vertical="center"/>
      <protection locked="0"/>
    </xf>
    <xf numFmtId="0" fontId="32" fillId="0" borderId="1" xfId="0" applyFont="1" applyBorder="1" applyAlignment="1" applyProtection="1">
      <alignment horizontal="left" vertical="center"/>
      <protection locked="0"/>
    </xf>
    <xf numFmtId="0" fontId="32" fillId="0" borderId="3" xfId="0" applyFont="1" applyBorder="1" applyAlignment="1" applyProtection="1">
      <alignment horizontal="left" vertical="center"/>
      <protection locked="0"/>
    </xf>
    <xf numFmtId="0" fontId="32" fillId="0" borderId="1" xfId="0" applyFont="1" applyBorder="1" applyAlignment="1" applyProtection="1">
      <alignment horizontal="center" vertical="center"/>
      <protection locked="0"/>
    </xf>
    <xf numFmtId="0" fontId="32" fillId="0" borderId="3" xfId="0" applyFont="1" applyBorder="1" applyAlignment="1" applyProtection="1">
      <alignment vertical="justify"/>
      <protection locked="0"/>
    </xf>
    <xf numFmtId="0" fontId="32" fillId="0" borderId="13" xfId="0" applyFont="1" applyBorder="1" applyAlignment="1" applyProtection="1">
      <alignment horizontal="left" wrapText="1"/>
      <protection locked="0"/>
    </xf>
    <xf numFmtId="0" fontId="32" fillId="0" borderId="13" xfId="0" applyFont="1" applyBorder="1" applyProtection="1">
      <protection locked="0"/>
    </xf>
    <xf numFmtId="0" fontId="34" fillId="0" borderId="35"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protection locked="0"/>
    </xf>
    <xf numFmtId="0" fontId="34" fillId="0" borderId="36" xfId="0" applyFont="1" applyBorder="1" applyAlignment="1" applyProtection="1">
      <alignment horizontal="left" vertical="center" wrapText="1"/>
      <protection locked="0"/>
    </xf>
    <xf numFmtId="0" fontId="35" fillId="0" borderId="13"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protection locked="0"/>
    </xf>
    <xf numFmtId="0" fontId="34" fillId="0" borderId="13" xfId="0" applyFont="1" applyBorder="1" applyAlignment="1" applyProtection="1">
      <alignment horizontal="left" vertical="center" wrapText="1"/>
      <protection locked="0"/>
    </xf>
    <xf numFmtId="3" fontId="7" fillId="0" borderId="3" xfId="0" applyNumberFormat="1" applyFont="1" applyBorder="1" applyAlignment="1" applyProtection="1">
      <alignment vertical="center"/>
      <protection locked="0"/>
    </xf>
    <xf numFmtId="0" fontId="32" fillId="0" borderId="43" xfId="0" applyFont="1" applyBorder="1" applyAlignment="1" applyProtection="1">
      <alignment horizontal="left" vertical="center" wrapText="1"/>
      <protection locked="0"/>
    </xf>
    <xf numFmtId="0" fontId="32" fillId="0" borderId="56" xfId="0" applyFont="1" applyBorder="1" applyAlignment="1" applyProtection="1">
      <alignment horizontal="left" vertical="center" wrapText="1"/>
      <protection locked="0"/>
    </xf>
    <xf numFmtId="0" fontId="0" fillId="2" borderId="52" xfId="0" applyFill="1" applyBorder="1" applyProtection="1">
      <protection locked="0"/>
    </xf>
    <xf numFmtId="0" fontId="0" fillId="2" borderId="31" xfId="0" applyFill="1" applyBorder="1" applyProtection="1">
      <protection locked="0"/>
    </xf>
    <xf numFmtId="0" fontId="0" fillId="0" borderId="64" xfId="0" applyBorder="1" applyProtection="1">
      <protection locked="0"/>
    </xf>
    <xf numFmtId="0" fontId="4" fillId="0" borderId="11" xfId="0" applyFont="1" applyBorder="1" applyAlignment="1" applyProtection="1">
      <alignment horizontal="left" vertical="center" wrapText="1"/>
      <protection locked="0"/>
    </xf>
    <xf numFmtId="49" fontId="4" fillId="0" borderId="23" xfId="0" applyNumberFormat="1" applyFont="1" applyBorder="1" applyAlignment="1" applyProtection="1">
      <alignment horizontal="left" vertical="center" wrapText="1"/>
      <protection locked="0"/>
    </xf>
    <xf numFmtId="49" fontId="4" fillId="0" borderId="25" xfId="0" applyNumberFormat="1" applyFont="1" applyBorder="1" applyAlignment="1" applyProtection="1">
      <alignment horizontal="left" vertical="center" wrapText="1"/>
      <protection locked="0"/>
    </xf>
    <xf numFmtId="3" fontId="4" fillId="0" borderId="51" xfId="0" applyNumberFormat="1" applyFont="1" applyBorder="1" applyAlignment="1" applyProtection="1">
      <alignment horizontal="left" vertical="center"/>
      <protection locked="0"/>
    </xf>
    <xf numFmtId="0" fontId="3" fillId="0" borderId="5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4" fillId="0" borderId="35" xfId="0" applyFont="1" applyBorder="1" applyAlignment="1" applyProtection="1">
      <alignment wrapText="1"/>
      <protection locked="0"/>
    </xf>
    <xf numFmtId="0" fontId="4" fillId="0" borderId="36" xfId="0" applyFont="1" applyBorder="1" applyAlignment="1" applyProtection="1">
      <alignment wrapText="1"/>
      <protection locked="0"/>
    </xf>
    <xf numFmtId="0" fontId="4" fillId="0" borderId="35" xfId="0" applyFont="1" applyBorder="1" applyAlignment="1" applyProtection="1">
      <alignment horizontal="left" vertical="center"/>
      <protection locked="0"/>
    </xf>
    <xf numFmtId="3" fontId="36" fillId="0" borderId="1" xfId="0" applyNumberFormat="1" applyFont="1" applyBorder="1" applyAlignment="1" applyProtection="1">
      <alignment horizontal="left" vertical="center"/>
      <protection locked="0"/>
    </xf>
    <xf numFmtId="3" fontId="37" fillId="0" borderId="3" xfId="0" applyNumberFormat="1" applyFont="1" applyBorder="1" applyAlignment="1" applyProtection="1">
      <alignment vertical="center"/>
      <protection locked="0"/>
    </xf>
    <xf numFmtId="0" fontId="38" fillId="0" borderId="23"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25"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49" fontId="39" fillId="0" borderId="23" xfId="0" applyNumberFormat="1" applyFont="1" applyBorder="1" applyAlignment="1" applyProtection="1">
      <alignment horizontal="left" vertical="center"/>
      <protection locked="0"/>
    </xf>
    <xf numFmtId="0" fontId="39" fillId="0" borderId="23" xfId="0" applyFont="1" applyBorder="1" applyAlignment="1" applyProtection="1">
      <alignment horizontal="left"/>
      <protection locked="0"/>
    </xf>
    <xf numFmtId="0" fontId="39" fillId="0" borderId="25" xfId="0" applyFont="1" applyBorder="1" applyAlignment="1" applyProtection="1">
      <alignment horizontal="left"/>
      <protection locked="0"/>
    </xf>
    <xf numFmtId="0" fontId="36" fillId="0" borderId="31" xfId="0" applyFont="1" applyBorder="1" applyAlignment="1" applyProtection="1">
      <alignment horizontal="left" vertical="center" wrapText="1"/>
      <protection locked="0"/>
    </xf>
    <xf numFmtId="3" fontId="40" fillId="0" borderId="23" xfId="0" applyNumberFormat="1" applyFont="1" applyBorder="1" applyAlignment="1" applyProtection="1">
      <alignment horizontal="left" vertical="center"/>
      <protection locked="0"/>
    </xf>
    <xf numFmtId="3" fontId="40" fillId="0" borderId="25" xfId="0" applyNumberFormat="1" applyFont="1" applyBorder="1" applyAlignment="1" applyProtection="1">
      <alignment horizontal="left" vertical="center"/>
      <protection locked="0"/>
    </xf>
    <xf numFmtId="49" fontId="40" fillId="0" borderId="23" xfId="0" applyNumberFormat="1" applyFont="1" applyBorder="1" applyAlignment="1" applyProtection="1">
      <alignment horizontal="left" vertical="center"/>
      <protection locked="0"/>
    </xf>
    <xf numFmtId="49" fontId="40" fillId="0" borderId="25" xfId="0" applyNumberFormat="1" applyFont="1" applyBorder="1" applyAlignment="1" applyProtection="1">
      <alignment horizontal="left"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39" fillId="0" borderId="35"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39" fillId="0" borderId="61" xfId="0" applyFont="1" applyBorder="1" applyAlignment="1" applyProtection="1">
      <alignment horizontal="left" vertical="center"/>
      <protection locked="0"/>
    </xf>
    <xf numFmtId="0" fontId="34" fillId="0" borderId="62" xfId="0" applyFont="1" applyBorder="1" applyAlignment="1" applyProtection="1">
      <alignment horizontal="left" vertical="center"/>
      <protection locked="0"/>
    </xf>
    <xf numFmtId="0" fontId="39" fillId="0" borderId="6" xfId="0" applyFont="1" applyBorder="1" applyAlignment="1" applyProtection="1">
      <alignment horizontal="left" vertical="center" wrapText="1"/>
      <protection locked="0"/>
    </xf>
    <xf numFmtId="0" fontId="38" fillId="0" borderId="56" xfId="0" applyFont="1" applyBorder="1" applyAlignment="1" applyProtection="1">
      <alignment horizontal="left" vertical="center" wrapText="1"/>
      <protection locked="0"/>
    </xf>
    <xf numFmtId="0" fontId="39" fillId="0" borderId="56"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2" fillId="0" borderId="31" xfId="0" applyFont="1" applyBorder="1" applyAlignment="1" applyProtection="1">
      <alignment horizontal="left" vertical="center" wrapText="1"/>
      <protection locked="0"/>
    </xf>
    <xf numFmtId="3" fontId="32" fillId="2" borderId="23" xfId="0" applyNumberFormat="1" applyFont="1" applyFill="1" applyBorder="1" applyAlignment="1" applyProtection="1">
      <alignment horizontal="left" vertical="center"/>
      <protection locked="0"/>
    </xf>
    <xf numFmtId="3" fontId="32" fillId="0" borderId="25" xfId="0" applyNumberFormat="1" applyFont="1" applyBorder="1" applyAlignment="1" applyProtection="1">
      <alignment horizontal="left" vertical="center"/>
      <protection locked="0"/>
    </xf>
    <xf numFmtId="49" fontId="32" fillId="0" borderId="25" xfId="0" applyNumberFormat="1" applyFont="1" applyBorder="1" applyAlignment="1" applyProtection="1">
      <alignment horizontal="left" vertical="center"/>
      <protection locked="0"/>
    </xf>
    <xf numFmtId="0" fontId="39" fillId="0" borderId="23" xfId="0" applyFont="1" applyBorder="1" applyAlignment="1" applyProtection="1">
      <alignment wrapText="1"/>
      <protection locked="0"/>
    </xf>
    <xf numFmtId="0" fontId="39" fillId="0" borderId="25" xfId="0" applyFont="1" applyBorder="1" applyAlignment="1" applyProtection="1">
      <alignment horizontal="right"/>
      <protection locked="0"/>
    </xf>
    <xf numFmtId="0" fontId="32" fillId="0" borderId="61" xfId="0" applyFont="1" applyBorder="1" applyAlignment="1" applyProtection="1">
      <alignment horizontal="left" vertical="center"/>
      <protection locked="0"/>
    </xf>
    <xf numFmtId="0" fontId="32" fillId="0" borderId="62" xfId="0" applyFont="1" applyBorder="1" applyAlignment="1" applyProtection="1">
      <alignment horizontal="left" vertical="center"/>
      <protection locked="0"/>
    </xf>
    <xf numFmtId="0" fontId="32" fillId="0" borderId="6" xfId="0" applyFont="1" applyBorder="1" applyAlignment="1" applyProtection="1">
      <alignment horizontal="left" vertical="center" wrapText="1"/>
      <protection locked="0"/>
    </xf>
    <xf numFmtId="0" fontId="33" fillId="0" borderId="56" xfId="0" applyFont="1" applyBorder="1" applyAlignment="1" applyProtection="1">
      <alignment horizontal="left" vertical="center" wrapText="1"/>
      <protection locked="0"/>
    </xf>
    <xf numFmtId="0" fontId="32" fillId="0" borderId="56" xfId="0" applyFont="1" applyBorder="1" applyAlignment="1" applyProtection="1">
      <alignment horizontal="left" vertical="center"/>
      <protection locked="0"/>
    </xf>
    <xf numFmtId="0" fontId="32" fillId="0" borderId="31" xfId="0" applyFont="1" applyBorder="1" applyAlignment="1" applyProtection="1">
      <alignment horizontal="left" vertical="center"/>
      <protection locked="0"/>
    </xf>
    <xf numFmtId="49" fontId="32" fillId="0" borderId="23" xfId="0" applyNumberFormat="1" applyFont="1" applyBorder="1" applyAlignment="1" applyProtection="1">
      <alignment horizontal="left" vertical="center"/>
      <protection locked="0"/>
    </xf>
    <xf numFmtId="0" fontId="33" fillId="0" borderId="23"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2" fillId="0" borderId="23" xfId="0" applyFont="1" applyBorder="1" applyAlignment="1" applyProtection="1">
      <alignment wrapText="1"/>
      <protection locked="0"/>
    </xf>
    <xf numFmtId="0" fontId="32" fillId="0" borderId="25" xfId="0" applyFont="1" applyBorder="1" applyAlignment="1" applyProtection="1">
      <alignment horizontal="right"/>
      <protection locked="0"/>
    </xf>
    <xf numFmtId="0" fontId="32" fillId="0" borderId="36" xfId="0" applyFont="1" applyBorder="1" applyAlignment="1" applyProtection="1">
      <alignment horizontal="left" vertical="center"/>
      <protection locked="0"/>
    </xf>
    <xf numFmtId="0" fontId="33" fillId="0" borderId="65" xfId="0" applyFont="1" applyBorder="1" applyAlignment="1" applyProtection="1">
      <alignment horizontal="left" vertical="center" wrapText="1"/>
      <protection locked="0"/>
    </xf>
    <xf numFmtId="0" fontId="32" fillId="0" borderId="65" xfId="0" applyFont="1" applyBorder="1" applyAlignment="1" applyProtection="1">
      <alignment horizontal="left" vertical="center"/>
      <protection locked="0"/>
    </xf>
    <xf numFmtId="0" fontId="32" fillId="0" borderId="65" xfId="0" applyFont="1" applyBorder="1" applyAlignment="1" applyProtection="1">
      <alignment horizontal="left" vertical="center" wrapText="1"/>
      <protection locked="0"/>
    </xf>
    <xf numFmtId="3" fontId="32" fillId="0" borderId="66" xfId="0" applyNumberFormat="1" applyFont="1" applyBorder="1" applyAlignment="1" applyProtection="1">
      <alignment horizontal="left" vertical="center"/>
      <protection locked="0"/>
    </xf>
    <xf numFmtId="165" fontId="32" fillId="0" borderId="67" xfId="0" applyNumberFormat="1" applyFont="1" applyBorder="1" applyAlignment="1" applyProtection="1">
      <alignment horizontal="left" vertical="center"/>
      <protection locked="0"/>
    </xf>
    <xf numFmtId="49" fontId="32" fillId="0" borderId="68" xfId="0" applyNumberFormat="1" applyFont="1" applyBorder="1" applyAlignment="1" applyProtection="1">
      <alignment horizontal="left" vertical="center"/>
      <protection locked="0"/>
    </xf>
    <xf numFmtId="49" fontId="32" fillId="0" borderId="69" xfId="0" applyNumberFormat="1" applyFont="1" applyBorder="1" applyAlignment="1" applyProtection="1">
      <alignment horizontal="left" vertical="center"/>
      <protection locked="0"/>
    </xf>
    <xf numFmtId="0" fontId="33" fillId="0" borderId="66" xfId="0" applyFont="1" applyBorder="1" applyAlignment="1" applyProtection="1">
      <alignment horizontal="center" vertical="center"/>
      <protection locked="0"/>
    </xf>
    <xf numFmtId="0" fontId="33" fillId="0" borderId="70" xfId="0" applyFont="1" applyBorder="1" applyAlignment="1" applyProtection="1">
      <alignment horizontal="center" vertical="center"/>
      <protection locked="0"/>
    </xf>
    <xf numFmtId="0" fontId="33" fillId="0" borderId="67"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6" xfId="0" applyFont="1" applyBorder="1" applyAlignment="1" applyProtection="1">
      <alignment vertical="center" wrapText="1"/>
      <protection locked="0"/>
    </xf>
    <xf numFmtId="0" fontId="32" fillId="0" borderId="69" xfId="0" applyFont="1" applyBorder="1" applyAlignment="1" applyProtection="1">
      <alignment vertical="center"/>
      <protection locked="0"/>
    </xf>
    <xf numFmtId="0" fontId="32" fillId="0" borderId="1"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left" vertical="center"/>
      <protection locked="0"/>
    </xf>
    <xf numFmtId="0" fontId="33" fillId="2" borderId="56" xfId="0" applyFont="1" applyFill="1" applyBorder="1" applyAlignment="1" applyProtection="1">
      <alignment horizontal="left" vertical="center" wrapText="1"/>
      <protection locked="0"/>
    </xf>
    <xf numFmtId="3" fontId="32" fillId="2" borderId="51" xfId="0" applyNumberFormat="1" applyFont="1" applyFill="1" applyBorder="1" applyAlignment="1" applyProtection="1">
      <alignment horizontal="left" vertical="center"/>
      <protection locked="0"/>
    </xf>
    <xf numFmtId="3" fontId="32" fillId="0" borderId="49" xfId="0" applyNumberFormat="1" applyFont="1" applyBorder="1" applyAlignment="1" applyProtection="1">
      <alignment horizontal="left" vertical="center"/>
      <protection locked="0"/>
    </xf>
    <xf numFmtId="49" fontId="32" fillId="0" borderId="35" xfId="0" applyNumberFormat="1" applyFont="1" applyBorder="1" applyAlignment="1" applyProtection="1">
      <alignment horizontal="left" vertical="center"/>
      <protection locked="0"/>
    </xf>
    <xf numFmtId="49" fontId="32" fillId="0" borderId="36" xfId="0" applyNumberFormat="1" applyFont="1" applyBorder="1" applyAlignment="1" applyProtection="1">
      <alignment horizontal="left" vertical="center"/>
      <protection locked="0"/>
    </xf>
    <xf numFmtId="0" fontId="33" fillId="0" borderId="51"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0" fontId="33" fillId="0" borderId="56"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32" fillId="0" borderId="35" xfId="0" applyFont="1" applyBorder="1" applyAlignment="1" applyProtection="1">
      <alignment wrapText="1"/>
      <protection locked="0"/>
    </xf>
    <xf numFmtId="0" fontId="32" fillId="0" borderId="36" xfId="0" applyFont="1" applyBorder="1" applyAlignment="1" applyProtection="1">
      <alignment wrapText="1"/>
      <protection locked="0"/>
    </xf>
    <xf numFmtId="0" fontId="34" fillId="0" borderId="1"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2"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5" fillId="2" borderId="56" xfId="0" applyFont="1" applyFill="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protection locked="0"/>
    </xf>
    <xf numFmtId="3" fontId="32" fillId="0" borderId="23" xfId="0" applyNumberFormat="1" applyFont="1" applyBorder="1" applyAlignment="1" applyProtection="1">
      <alignment horizontal="left" vertical="center"/>
      <protection locked="0"/>
    </xf>
    <xf numFmtId="3" fontId="32" fillId="0" borderId="51" xfId="0" applyNumberFormat="1"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3" fontId="8" fillId="0" borderId="49" xfId="0" applyNumberFormat="1" applyFont="1" applyBorder="1" applyAlignment="1" applyProtection="1">
      <alignment horizontal="left" vertical="center"/>
      <protection locked="0"/>
    </xf>
    <xf numFmtId="0" fontId="32" fillId="0" borderId="3"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wrapText="1"/>
      <protection locked="0"/>
    </xf>
    <xf numFmtId="3" fontId="34" fillId="0" borderId="1" xfId="0" applyNumberFormat="1" applyFont="1" applyBorder="1" applyAlignment="1" applyProtection="1">
      <alignment horizontal="left" vertical="center"/>
      <protection locked="0"/>
    </xf>
    <xf numFmtId="3" fontId="34" fillId="0" borderId="3" xfId="0" applyNumberFormat="1"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vertical="justify"/>
      <protection locked="0"/>
    </xf>
    <xf numFmtId="0" fontId="34" fillId="0" borderId="13" xfId="0" applyFont="1" applyBorder="1" applyAlignment="1" applyProtection="1">
      <alignment horizontal="left" wrapText="1"/>
      <protection locked="0"/>
    </xf>
    <xf numFmtId="0" fontId="34" fillId="0" borderId="13" xfId="0" applyFont="1" applyBorder="1" applyProtection="1">
      <protection locked="0"/>
    </xf>
    <xf numFmtId="0" fontId="8" fillId="0" borderId="3" xfId="0" applyFont="1" applyBorder="1" applyAlignment="1" applyProtection="1">
      <alignment horizontal="center" vertical="center"/>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38" sqref="A38"/>
    </sheetView>
  </sheetViews>
  <sheetFormatPr defaultRowHeight="15" x14ac:dyDescent="0.25"/>
  <cols>
    <col min="1" max="1" width="17.7109375" customWidth="1"/>
    <col min="2" max="2" width="14.5703125" customWidth="1"/>
    <col min="3" max="3" width="14.85546875" customWidth="1"/>
  </cols>
  <sheetData>
    <row r="1" spans="1:14" ht="21" x14ac:dyDescent="0.35">
      <c r="A1" s="25" t="s">
        <v>0</v>
      </c>
    </row>
    <row r="2" spans="1:14" ht="14.25" customHeight="1" x14ac:dyDescent="0.25">
      <c r="D2" s="26"/>
      <c r="E2" s="26"/>
      <c r="F2" s="26"/>
      <c r="G2" s="26"/>
      <c r="H2" s="26"/>
      <c r="I2" s="26"/>
      <c r="J2" s="26"/>
      <c r="K2" s="26"/>
      <c r="L2" s="26"/>
      <c r="M2" s="26"/>
      <c r="N2" s="26"/>
    </row>
    <row r="3" spans="1:14" ht="14.25" customHeight="1" x14ac:dyDescent="0.25">
      <c r="A3" s="27" t="s">
        <v>1</v>
      </c>
      <c r="D3" s="26"/>
      <c r="E3" s="26"/>
      <c r="F3" s="26"/>
      <c r="G3" s="26"/>
      <c r="H3" s="26"/>
      <c r="I3" s="26"/>
      <c r="J3" s="26"/>
      <c r="K3" s="26"/>
      <c r="L3" s="26"/>
      <c r="M3" s="26"/>
      <c r="N3" s="26"/>
    </row>
    <row r="4" spans="1:14" ht="14.25" customHeight="1" x14ac:dyDescent="0.25">
      <c r="A4" s="26" t="s">
        <v>2</v>
      </c>
      <c r="D4" s="26"/>
      <c r="E4" s="26"/>
      <c r="F4" s="26"/>
      <c r="G4" s="26"/>
      <c r="H4" s="26"/>
      <c r="I4" s="26"/>
      <c r="J4" s="26"/>
      <c r="K4" s="26"/>
      <c r="L4" s="26"/>
      <c r="M4" s="26"/>
      <c r="N4" s="26"/>
    </row>
    <row r="5" spans="1:14" ht="14.25" customHeight="1" x14ac:dyDescent="0.25">
      <c r="D5" s="26"/>
      <c r="E5" s="26"/>
      <c r="F5" s="26"/>
      <c r="G5" s="26"/>
      <c r="H5" s="26"/>
      <c r="I5" s="26"/>
      <c r="J5" s="26"/>
      <c r="K5" s="26"/>
      <c r="L5" s="26"/>
      <c r="M5" s="26"/>
      <c r="N5" s="26"/>
    </row>
    <row r="6" spans="1:14" ht="14.25" customHeight="1" x14ac:dyDescent="0.25">
      <c r="A6" s="27" t="s">
        <v>3</v>
      </c>
      <c r="B6" s="26"/>
      <c r="C6" s="26"/>
      <c r="D6" s="26"/>
      <c r="E6" s="26"/>
      <c r="F6" s="26"/>
      <c r="G6" s="26"/>
      <c r="H6" s="26"/>
      <c r="I6" s="26"/>
      <c r="J6" s="26"/>
      <c r="K6" s="26"/>
      <c r="L6" s="26"/>
      <c r="M6" s="26"/>
      <c r="N6" s="26"/>
    </row>
    <row r="7" spans="1:14" ht="14.25" customHeight="1" x14ac:dyDescent="0.25">
      <c r="A7" s="26" t="s">
        <v>4</v>
      </c>
      <c r="B7" s="26"/>
      <c r="C7" s="26"/>
      <c r="D7" s="26"/>
      <c r="E7" s="26"/>
      <c r="F7" s="26"/>
      <c r="G7" s="26"/>
      <c r="H7" s="26"/>
      <c r="I7" s="26"/>
      <c r="J7" s="26"/>
      <c r="K7" s="26"/>
      <c r="L7" s="26"/>
      <c r="M7" s="26"/>
      <c r="N7" s="26"/>
    </row>
    <row r="8" spans="1:14" ht="14.25" customHeight="1" x14ac:dyDescent="0.25">
      <c r="A8" s="26" t="s">
        <v>5</v>
      </c>
      <c r="B8" s="26"/>
      <c r="C8" s="26"/>
      <c r="D8" s="26"/>
      <c r="E8" s="26"/>
      <c r="F8" s="26"/>
      <c r="G8" s="26"/>
      <c r="H8" s="26"/>
      <c r="I8" s="26"/>
      <c r="J8" s="26"/>
      <c r="K8" s="26"/>
      <c r="L8" s="26"/>
      <c r="M8" s="26"/>
      <c r="N8" s="26"/>
    </row>
    <row r="9" spans="1:14" ht="14.25" customHeight="1" x14ac:dyDescent="0.25">
      <c r="A9" s="28"/>
      <c r="D9" s="26"/>
      <c r="E9" s="26"/>
      <c r="F9" s="26"/>
      <c r="G9" s="26"/>
      <c r="H9" s="26"/>
      <c r="I9" s="26"/>
      <c r="J9" s="26"/>
      <c r="K9" s="26"/>
      <c r="L9" s="26"/>
      <c r="M9" s="26"/>
      <c r="N9" s="26"/>
    </row>
    <row r="10" spans="1:14" ht="14.25" customHeight="1" x14ac:dyDescent="0.25">
      <c r="A10" s="29" t="s">
        <v>6</v>
      </c>
      <c r="B10" s="30" t="s">
        <v>7</v>
      </c>
      <c r="C10" s="31" t="s">
        <v>8</v>
      </c>
      <c r="D10" s="26"/>
      <c r="E10" s="26"/>
      <c r="F10" s="26"/>
      <c r="G10" s="26"/>
      <c r="H10" s="26"/>
      <c r="I10" s="26"/>
      <c r="J10" s="26"/>
      <c r="K10" s="26"/>
      <c r="L10" s="26"/>
      <c r="M10" s="26"/>
      <c r="N10" s="26"/>
    </row>
    <row r="11" spans="1:14" ht="14.25" customHeight="1" x14ac:dyDescent="0.25">
      <c r="A11" s="32" t="s">
        <v>9</v>
      </c>
      <c r="B11" s="26" t="s">
        <v>10</v>
      </c>
      <c r="C11" s="33" t="s">
        <v>11</v>
      </c>
      <c r="D11" s="26"/>
      <c r="E11" s="26"/>
      <c r="F11" s="26"/>
      <c r="G11" s="26"/>
      <c r="H11" s="26"/>
      <c r="I11" s="26"/>
      <c r="J11" s="26"/>
      <c r="K11" s="26"/>
      <c r="L11" s="26"/>
      <c r="M11" s="26"/>
      <c r="N11" s="26"/>
    </row>
    <row r="12" spans="1:14" ht="14.25" customHeight="1" x14ac:dyDescent="0.25">
      <c r="A12" s="34" t="s">
        <v>12</v>
      </c>
      <c r="B12" s="35" t="s">
        <v>13</v>
      </c>
      <c r="C12" s="36" t="s">
        <v>14</v>
      </c>
      <c r="D12" s="26"/>
      <c r="E12" s="26"/>
      <c r="F12" s="26"/>
      <c r="G12" s="26"/>
      <c r="H12" s="26"/>
      <c r="I12" s="26"/>
      <c r="J12" s="26"/>
      <c r="K12" s="26"/>
      <c r="L12" s="26"/>
      <c r="M12" s="26"/>
      <c r="N12" s="26"/>
    </row>
    <row r="13" spans="1:14" ht="14.25" customHeight="1" x14ac:dyDescent="0.25">
      <c r="A13" s="34" t="s">
        <v>15</v>
      </c>
      <c r="B13" s="35" t="s">
        <v>13</v>
      </c>
      <c r="C13" s="36" t="s">
        <v>14</v>
      </c>
      <c r="D13" s="26"/>
      <c r="E13" s="26"/>
      <c r="F13" s="26"/>
      <c r="G13" s="26"/>
      <c r="H13" s="26"/>
      <c r="I13" s="26"/>
      <c r="J13" s="26"/>
      <c r="K13" s="26"/>
      <c r="L13" s="26"/>
      <c r="M13" s="26"/>
      <c r="N13" s="26"/>
    </row>
    <row r="14" spans="1:14" ht="14.25" customHeight="1" x14ac:dyDescent="0.25">
      <c r="A14" s="34" t="s">
        <v>16</v>
      </c>
      <c r="B14" s="35" t="s">
        <v>13</v>
      </c>
      <c r="C14" s="36" t="s">
        <v>14</v>
      </c>
      <c r="D14" s="26"/>
      <c r="E14" s="26"/>
      <c r="F14" s="26"/>
      <c r="G14" s="26"/>
      <c r="H14" s="26"/>
      <c r="I14" s="26"/>
      <c r="J14" s="26"/>
      <c r="K14" s="26"/>
      <c r="L14" s="26"/>
      <c r="M14" s="26"/>
      <c r="N14" s="26"/>
    </row>
    <row r="15" spans="1:14" ht="14.25" customHeight="1" x14ac:dyDescent="0.25">
      <c r="A15" s="34" t="s">
        <v>17</v>
      </c>
      <c r="B15" s="35" t="s">
        <v>13</v>
      </c>
      <c r="C15" s="36" t="s">
        <v>14</v>
      </c>
      <c r="D15" s="26"/>
      <c r="E15" s="26"/>
      <c r="F15" s="26"/>
      <c r="G15" s="26"/>
      <c r="H15" s="26"/>
      <c r="I15" s="26"/>
      <c r="J15" s="26"/>
      <c r="K15" s="26"/>
      <c r="L15" s="26"/>
      <c r="M15" s="26"/>
      <c r="N15" s="26"/>
    </row>
    <row r="16" spans="1:14" ht="14.25" customHeight="1" x14ac:dyDescent="0.25">
      <c r="A16" s="34" t="s">
        <v>18</v>
      </c>
      <c r="B16" s="35" t="s">
        <v>13</v>
      </c>
      <c r="C16" s="36" t="s">
        <v>14</v>
      </c>
      <c r="D16" s="26"/>
      <c r="E16" s="26"/>
      <c r="F16" s="26"/>
      <c r="G16" s="26"/>
      <c r="H16" s="26"/>
      <c r="I16" s="26"/>
      <c r="J16" s="26"/>
      <c r="K16" s="26"/>
      <c r="L16" s="26"/>
      <c r="M16" s="26"/>
      <c r="N16" s="26"/>
    </row>
    <row r="17" spans="1:14" ht="14.25" customHeight="1" x14ac:dyDescent="0.25">
      <c r="A17" s="37" t="s">
        <v>19</v>
      </c>
      <c r="B17" s="38" t="s">
        <v>20</v>
      </c>
      <c r="C17" s="39" t="s">
        <v>21</v>
      </c>
      <c r="D17" s="26"/>
      <c r="E17" s="26"/>
      <c r="F17" s="26"/>
      <c r="G17" s="26"/>
      <c r="H17" s="26"/>
      <c r="I17" s="26"/>
      <c r="J17" s="26"/>
      <c r="K17" s="26"/>
      <c r="L17" s="26"/>
      <c r="M17" s="26"/>
      <c r="N17" s="26"/>
    </row>
    <row r="18" spans="1:14" ht="14.25" customHeight="1" x14ac:dyDescent="0.25">
      <c r="A18" s="37" t="s">
        <v>22</v>
      </c>
      <c r="B18" s="38" t="s">
        <v>20</v>
      </c>
      <c r="C18" s="39" t="s">
        <v>21</v>
      </c>
      <c r="D18" s="26"/>
      <c r="E18" s="26"/>
      <c r="F18" s="26"/>
      <c r="G18" s="26"/>
      <c r="H18" s="26"/>
      <c r="I18" s="26"/>
      <c r="J18" s="26"/>
      <c r="K18" s="26"/>
      <c r="L18" s="26"/>
      <c r="M18" s="26"/>
      <c r="N18" s="26"/>
    </row>
    <row r="19" spans="1:14" ht="14.25" customHeight="1" x14ac:dyDescent="0.25">
      <c r="A19" s="37" t="s">
        <v>23</v>
      </c>
      <c r="B19" s="38" t="s">
        <v>20</v>
      </c>
      <c r="C19" s="39" t="s">
        <v>21</v>
      </c>
      <c r="D19" s="26"/>
      <c r="E19" s="26"/>
      <c r="F19" s="26"/>
      <c r="G19" s="26"/>
      <c r="H19" s="26"/>
      <c r="I19" s="26"/>
      <c r="J19" s="26"/>
      <c r="K19" s="26"/>
      <c r="L19" s="26"/>
      <c r="M19" s="26"/>
      <c r="N19" s="26"/>
    </row>
    <row r="20" spans="1:14" ht="14.25" customHeight="1" x14ac:dyDescent="0.25">
      <c r="A20" s="37" t="s">
        <v>24</v>
      </c>
      <c r="B20" s="38" t="s">
        <v>20</v>
      </c>
      <c r="C20" s="39" t="s">
        <v>21</v>
      </c>
      <c r="D20" s="26"/>
      <c r="E20" s="26"/>
      <c r="F20" s="26"/>
      <c r="G20" s="26"/>
      <c r="H20" s="26"/>
      <c r="I20" s="26"/>
      <c r="J20" s="26"/>
      <c r="K20" s="26"/>
      <c r="L20" s="26"/>
      <c r="M20" s="26"/>
      <c r="N20" s="26"/>
    </row>
    <row r="21" spans="1:14" ht="14.25" customHeight="1" x14ac:dyDescent="0.25">
      <c r="A21" s="37" t="s">
        <v>25</v>
      </c>
      <c r="B21" s="38" t="s">
        <v>20</v>
      </c>
      <c r="C21" s="39" t="s">
        <v>21</v>
      </c>
      <c r="D21" s="26"/>
      <c r="E21" s="26"/>
      <c r="F21" s="26"/>
      <c r="G21" s="26"/>
      <c r="H21" s="26"/>
      <c r="I21" s="26"/>
      <c r="J21" s="26"/>
      <c r="K21" s="26"/>
      <c r="L21" s="26"/>
      <c r="M21" s="26"/>
      <c r="N21" s="26"/>
    </row>
    <row r="22" spans="1:14" ht="14.25" customHeight="1" x14ac:dyDescent="0.25">
      <c r="A22" s="37" t="s">
        <v>26</v>
      </c>
      <c r="B22" s="38" t="s">
        <v>20</v>
      </c>
      <c r="C22" s="39" t="s">
        <v>21</v>
      </c>
      <c r="D22" s="26"/>
      <c r="E22" s="26"/>
      <c r="F22" s="26"/>
      <c r="G22" s="26"/>
      <c r="H22" s="26"/>
      <c r="I22" s="26"/>
      <c r="J22" s="26"/>
      <c r="K22" s="26"/>
      <c r="L22" s="26"/>
      <c r="M22" s="26"/>
      <c r="N22" s="26"/>
    </row>
    <row r="23" spans="1:14" ht="14.25" customHeight="1" x14ac:dyDescent="0.25">
      <c r="A23" s="37" t="s">
        <v>27</v>
      </c>
      <c r="B23" s="38" t="s">
        <v>20</v>
      </c>
      <c r="C23" s="39" t="s">
        <v>21</v>
      </c>
      <c r="D23" s="26"/>
      <c r="E23" s="26"/>
      <c r="F23" s="26"/>
      <c r="G23" s="26"/>
      <c r="H23" s="26"/>
      <c r="I23" s="26"/>
      <c r="J23" s="26"/>
      <c r="K23" s="26"/>
      <c r="L23" s="26"/>
      <c r="M23" s="26"/>
      <c r="N23" s="26"/>
    </row>
    <row r="24" spans="1:14" ht="14.25" customHeight="1" x14ac:dyDescent="0.25">
      <c r="A24" s="40" t="s">
        <v>28</v>
      </c>
      <c r="B24" s="41" t="s">
        <v>20</v>
      </c>
      <c r="C24" s="42" t="s">
        <v>21</v>
      </c>
      <c r="D24" s="26"/>
      <c r="E24" s="26"/>
      <c r="F24" s="26"/>
      <c r="G24" s="26"/>
      <c r="H24" s="26"/>
      <c r="I24" s="26"/>
      <c r="J24" s="26"/>
      <c r="K24" s="26"/>
      <c r="L24" s="26"/>
      <c r="M24" s="26"/>
      <c r="N24" s="26"/>
    </row>
    <row r="25" spans="1:14" ht="14.25" customHeight="1" x14ac:dyDescent="0.25">
      <c r="B25" s="26"/>
      <c r="C25" s="43"/>
      <c r="D25" s="26"/>
      <c r="E25" s="26"/>
      <c r="F25" s="26"/>
      <c r="G25" s="26"/>
      <c r="H25" s="26"/>
      <c r="I25" s="26"/>
      <c r="J25" s="26"/>
      <c r="K25" s="26"/>
      <c r="L25" s="26"/>
      <c r="M25" s="26"/>
      <c r="N25" s="26"/>
    </row>
    <row r="26" spans="1:14" x14ac:dyDescent="0.25">
      <c r="A26" s="26"/>
    </row>
    <row r="27" spans="1:14" x14ac:dyDescent="0.25">
      <c r="A27" s="27" t="s">
        <v>29</v>
      </c>
    </row>
    <row r="28" spans="1:14" x14ac:dyDescent="0.25">
      <c r="A28" s="26" t="s">
        <v>30</v>
      </c>
    </row>
    <row r="29" spans="1:14" x14ac:dyDescent="0.25">
      <c r="A29" s="26" t="s">
        <v>31</v>
      </c>
    </row>
    <row r="30" spans="1:14" x14ac:dyDescent="0.25">
      <c r="A30" s="26"/>
    </row>
    <row r="31" spans="1:14" ht="130.69999999999999" customHeight="1" x14ac:dyDescent="0.25">
      <c r="A31" s="26"/>
    </row>
    <row r="32" spans="1:14" ht="38.25" customHeight="1" x14ac:dyDescent="0.25">
      <c r="A32" s="28"/>
    </row>
    <row r="33" spans="1:7" x14ac:dyDescent="0.25">
      <c r="A33" s="28"/>
    </row>
    <row r="34" spans="1:7" x14ac:dyDescent="0.25">
      <c r="A34" s="44" t="s">
        <v>32</v>
      </c>
    </row>
    <row r="35" spans="1:7" x14ac:dyDescent="0.25">
      <c r="A35" t="s">
        <v>33</v>
      </c>
    </row>
    <row r="37" spans="1:7" x14ac:dyDescent="0.25">
      <c r="A37" s="44" t="s">
        <v>34</v>
      </c>
    </row>
    <row r="38" spans="1:7" x14ac:dyDescent="0.25">
      <c r="A38" t="s">
        <v>35</v>
      </c>
    </row>
    <row r="40" spans="1:7" x14ac:dyDescent="0.25">
      <c r="A40" s="27" t="s">
        <v>36</v>
      </c>
    </row>
    <row r="41" spans="1:7" x14ac:dyDescent="0.25">
      <c r="A41" s="26" t="s">
        <v>37</v>
      </c>
    </row>
    <row r="42" spans="1:7" x14ac:dyDescent="0.25">
      <c r="A42" s="45" t="s">
        <v>38</v>
      </c>
    </row>
    <row r="43" spans="1:7" x14ac:dyDescent="0.25">
      <c r="B43" s="28"/>
      <c r="C43" s="28"/>
      <c r="D43" s="28"/>
      <c r="E43" s="28"/>
      <c r="F43" s="28"/>
      <c r="G43" s="28"/>
    </row>
    <row r="44" spans="1:7" x14ac:dyDescent="0.25">
      <c r="A44" s="46"/>
      <c r="B44" s="28"/>
      <c r="C44" s="28"/>
      <c r="D44" s="28"/>
      <c r="E44" s="28"/>
      <c r="F44" s="28"/>
      <c r="G44" s="28"/>
    </row>
    <row r="45" spans="1:7" x14ac:dyDescent="0.25">
      <c r="B45" s="28"/>
      <c r="C45" s="28"/>
      <c r="D45" s="28"/>
      <c r="E45" s="28"/>
      <c r="F45" s="28"/>
      <c r="G45" s="28"/>
    </row>
    <row r="46" spans="1:7" x14ac:dyDescent="0.25">
      <c r="A46" s="28"/>
      <c r="B46" s="28"/>
      <c r="C46" s="28"/>
      <c r="D46" s="28"/>
      <c r="E46" s="28"/>
      <c r="F46" s="28"/>
      <c r="G46" s="28"/>
    </row>
    <row r="47" spans="1:7" x14ac:dyDescent="0.25">
      <c r="A47" s="28"/>
      <c r="B47" s="28"/>
      <c r="C47" s="28"/>
      <c r="D47" s="28"/>
      <c r="E47" s="28"/>
      <c r="F47" s="28"/>
      <c r="G47" s="28"/>
    </row>
    <row r="48" spans="1:7" x14ac:dyDescent="0.25">
      <c r="A48" s="28"/>
      <c r="B48" s="28"/>
      <c r="C48" s="28"/>
      <c r="D48" s="28"/>
      <c r="E48" s="28"/>
      <c r="F48" s="28"/>
      <c r="G48" s="28"/>
    </row>
    <row r="49" spans="1:7" x14ac:dyDescent="0.25">
      <c r="A49" s="28"/>
      <c r="B49" s="28"/>
      <c r="C49" s="28"/>
      <c r="D49" s="28"/>
      <c r="E49" s="28"/>
      <c r="F49" s="28"/>
      <c r="G49" s="28"/>
    </row>
    <row r="50" spans="1:7" x14ac:dyDescent="0.25">
      <c r="A50" s="28"/>
      <c r="B50" s="28"/>
      <c r="C50" s="28"/>
      <c r="D50" s="28"/>
      <c r="E50" s="28"/>
      <c r="F50" s="28"/>
      <c r="G50" s="28"/>
    </row>
    <row r="51" spans="1:7" x14ac:dyDescent="0.25">
      <c r="A51" s="28"/>
      <c r="B51" s="28"/>
      <c r="C51" s="28"/>
      <c r="D51" s="28"/>
      <c r="E51" s="28"/>
      <c r="F51" s="28"/>
      <c r="G51" s="28"/>
    </row>
    <row r="52" spans="1:7" x14ac:dyDescent="0.25">
      <c r="A52" s="28"/>
      <c r="B52" s="28"/>
      <c r="C52" s="28"/>
      <c r="D52" s="28"/>
      <c r="E52" s="28"/>
      <c r="F52" s="28"/>
      <c r="G52" s="28"/>
    </row>
    <row r="53" spans="1:7" x14ac:dyDescent="0.25">
      <c r="A53" s="28"/>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7"/>
  <sheetViews>
    <sheetView tabSelected="1" workbookViewId="0">
      <selection activeCell="Q13" sqref="Q13"/>
    </sheetView>
  </sheetViews>
  <sheetFormatPr defaultColWidth="9.28515625" defaultRowHeight="15" x14ac:dyDescent="0.25"/>
  <cols>
    <col min="1" max="1" width="7.28515625" style="1" customWidth="1"/>
    <col min="2" max="2" width="9.28515625" style="1" customWidth="1"/>
    <col min="3" max="3" width="9.28515625" style="1"/>
    <col min="4" max="4" width="9.42578125" style="1" bestFit="1" customWidth="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17" customWidth="1"/>
    <col min="14" max="15" width="9.4257812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431" t="s">
        <v>39</v>
      </c>
      <c r="B1" s="432"/>
      <c r="C1" s="432"/>
      <c r="D1" s="432"/>
      <c r="E1" s="432"/>
      <c r="F1" s="432"/>
      <c r="G1" s="432"/>
      <c r="H1" s="432"/>
      <c r="I1" s="432"/>
      <c r="J1" s="432"/>
      <c r="K1" s="432"/>
      <c r="L1" s="432"/>
      <c r="M1" s="432"/>
      <c r="N1" s="432"/>
      <c r="O1" s="432"/>
      <c r="P1" s="432"/>
      <c r="Q1" s="432"/>
      <c r="R1" s="432"/>
      <c r="S1" s="433"/>
    </row>
    <row r="2" spans="1:19" ht="27.2" customHeight="1" x14ac:dyDescent="0.25">
      <c r="A2" s="434" t="s">
        <v>40</v>
      </c>
      <c r="B2" s="436" t="s">
        <v>41</v>
      </c>
      <c r="C2" s="437"/>
      <c r="D2" s="437"/>
      <c r="E2" s="437"/>
      <c r="F2" s="438"/>
      <c r="G2" s="434" t="s">
        <v>42</v>
      </c>
      <c r="H2" s="441" t="s">
        <v>43</v>
      </c>
      <c r="I2" s="443" t="s">
        <v>44</v>
      </c>
      <c r="J2" s="434" t="s">
        <v>45</v>
      </c>
      <c r="K2" s="434" t="s">
        <v>46</v>
      </c>
      <c r="L2" s="439" t="s">
        <v>47</v>
      </c>
      <c r="M2" s="440"/>
      <c r="N2" s="427" t="s">
        <v>48</v>
      </c>
      <c r="O2" s="428"/>
      <c r="P2" s="429" t="s">
        <v>49</v>
      </c>
      <c r="Q2" s="430"/>
      <c r="R2" s="427" t="s">
        <v>50</v>
      </c>
      <c r="S2" s="428"/>
    </row>
    <row r="3" spans="1:19" ht="102.75" thickBot="1" x14ac:dyDescent="0.3">
      <c r="A3" s="435"/>
      <c r="B3" s="47" t="s">
        <v>51</v>
      </c>
      <c r="C3" s="48" t="s">
        <v>52</v>
      </c>
      <c r="D3" s="48" t="s">
        <v>53</v>
      </c>
      <c r="E3" s="48" t="s">
        <v>54</v>
      </c>
      <c r="F3" s="49" t="s">
        <v>55</v>
      </c>
      <c r="G3" s="435"/>
      <c r="H3" s="442"/>
      <c r="I3" s="444"/>
      <c r="J3" s="435"/>
      <c r="K3" s="435"/>
      <c r="L3" s="50" t="s">
        <v>56</v>
      </c>
      <c r="M3" s="51" t="s">
        <v>57</v>
      </c>
      <c r="N3" s="62" t="s">
        <v>58</v>
      </c>
      <c r="O3" s="63" t="s">
        <v>59</v>
      </c>
      <c r="P3" s="52" t="s">
        <v>60</v>
      </c>
      <c r="Q3" s="53" t="s">
        <v>61</v>
      </c>
      <c r="R3" s="54" t="s">
        <v>62</v>
      </c>
      <c r="S3" s="63" t="s">
        <v>63</v>
      </c>
    </row>
    <row r="4" spans="1:19" ht="230.25" thickBot="1" x14ac:dyDescent="0.3">
      <c r="A4" s="240">
        <v>1</v>
      </c>
      <c r="B4" s="241" t="s">
        <v>236</v>
      </c>
      <c r="C4" s="242" t="s">
        <v>237</v>
      </c>
      <c r="D4" s="242">
        <v>70993734</v>
      </c>
      <c r="E4" s="242">
        <v>107604248</v>
      </c>
      <c r="F4" s="243">
        <v>600109763</v>
      </c>
      <c r="G4" s="244" t="s">
        <v>238</v>
      </c>
      <c r="H4" s="245" t="s">
        <v>146</v>
      </c>
      <c r="I4" s="245" t="s">
        <v>130</v>
      </c>
      <c r="J4" s="245" t="s">
        <v>239</v>
      </c>
      <c r="K4" s="245" t="s">
        <v>240</v>
      </c>
      <c r="L4" s="246">
        <v>20000000</v>
      </c>
      <c r="M4" s="247">
        <f>L4/100*70</f>
        <v>14000000</v>
      </c>
      <c r="N4" s="241">
        <v>2023</v>
      </c>
      <c r="O4" s="243">
        <v>2026</v>
      </c>
      <c r="P4" s="248" t="s">
        <v>140</v>
      </c>
      <c r="Q4" s="249"/>
      <c r="R4" s="250" t="s">
        <v>283</v>
      </c>
      <c r="S4" s="250" t="s">
        <v>142</v>
      </c>
    </row>
    <row r="5" spans="1:19" ht="141.75" thickBot="1" x14ac:dyDescent="0.3">
      <c r="A5" s="251">
        <v>2</v>
      </c>
      <c r="B5" s="241" t="s">
        <v>165</v>
      </c>
      <c r="C5" s="242" t="s">
        <v>166</v>
      </c>
      <c r="D5" s="252">
        <v>49461541</v>
      </c>
      <c r="E5" s="252">
        <v>107604213</v>
      </c>
      <c r="F5" s="252">
        <v>600111172</v>
      </c>
      <c r="G5" s="244" t="s">
        <v>241</v>
      </c>
      <c r="H5" s="253" t="s">
        <v>146</v>
      </c>
      <c r="I5" s="253" t="s">
        <v>130</v>
      </c>
      <c r="J5" s="253" t="s">
        <v>168</v>
      </c>
      <c r="K5" s="245" t="s">
        <v>242</v>
      </c>
      <c r="L5" s="254">
        <v>40000000</v>
      </c>
      <c r="M5" s="247">
        <f>L5/100*70</f>
        <v>28000000</v>
      </c>
      <c r="N5" s="255" t="s">
        <v>136</v>
      </c>
      <c r="O5" s="256" t="s">
        <v>284</v>
      </c>
      <c r="P5" s="257" t="s">
        <v>140</v>
      </c>
      <c r="Q5" s="258"/>
      <c r="R5" s="250" t="s">
        <v>285</v>
      </c>
      <c r="S5" s="259" t="s">
        <v>217</v>
      </c>
    </row>
    <row r="6" spans="1:19" ht="167.25" thickBot="1" x14ac:dyDescent="0.3">
      <c r="A6" s="251">
        <v>3</v>
      </c>
      <c r="B6" s="241" t="s">
        <v>143</v>
      </c>
      <c r="C6" s="242" t="s">
        <v>144</v>
      </c>
      <c r="D6" s="252">
        <v>70979049</v>
      </c>
      <c r="E6" s="260">
        <v>107603659</v>
      </c>
      <c r="F6" s="252">
        <v>600111016</v>
      </c>
      <c r="G6" s="244" t="s">
        <v>243</v>
      </c>
      <c r="H6" s="253" t="s">
        <v>146</v>
      </c>
      <c r="I6" s="253" t="s">
        <v>130</v>
      </c>
      <c r="J6" s="253" t="s">
        <v>147</v>
      </c>
      <c r="K6" s="245" t="s">
        <v>244</v>
      </c>
      <c r="L6" s="254">
        <v>25000000</v>
      </c>
      <c r="M6" s="247">
        <f>L6/100*70</f>
        <v>17500000</v>
      </c>
      <c r="N6" s="255" t="s">
        <v>286</v>
      </c>
      <c r="O6" s="256" t="s">
        <v>212</v>
      </c>
      <c r="P6" s="257" t="s">
        <v>140</v>
      </c>
      <c r="Q6" s="258"/>
      <c r="R6" s="250" t="s">
        <v>287</v>
      </c>
      <c r="S6" s="259" t="s">
        <v>142</v>
      </c>
    </row>
    <row r="7" spans="1:19" ht="153.75" thickBot="1" x14ac:dyDescent="0.3">
      <c r="A7" s="251">
        <v>4</v>
      </c>
      <c r="B7" s="261" t="s">
        <v>245</v>
      </c>
      <c r="C7" s="242" t="s">
        <v>246</v>
      </c>
      <c r="D7" s="252">
        <v>4354061</v>
      </c>
      <c r="E7" s="252">
        <v>181071177</v>
      </c>
      <c r="F7" s="262">
        <v>691008396</v>
      </c>
      <c r="G7" s="244" t="s">
        <v>247</v>
      </c>
      <c r="H7" s="253" t="s">
        <v>146</v>
      </c>
      <c r="I7" s="245" t="s">
        <v>130</v>
      </c>
      <c r="J7" s="254" t="s">
        <v>248</v>
      </c>
      <c r="K7" s="245" t="s">
        <v>249</v>
      </c>
      <c r="L7" s="254">
        <v>3000000</v>
      </c>
      <c r="M7" s="247"/>
      <c r="N7" s="263"/>
      <c r="O7" s="262"/>
      <c r="P7" s="264"/>
      <c r="Q7" s="265"/>
      <c r="R7" s="250"/>
      <c r="S7" s="266"/>
    </row>
    <row r="8" spans="1:19" ht="141" thickBot="1" x14ac:dyDescent="0.3">
      <c r="A8" s="251">
        <v>5</v>
      </c>
      <c r="B8" s="261" t="s">
        <v>250</v>
      </c>
      <c r="C8" s="252" t="s">
        <v>125</v>
      </c>
      <c r="D8" s="252">
        <v>75004518</v>
      </c>
      <c r="E8" s="252">
        <v>107603802</v>
      </c>
      <c r="F8" s="262">
        <v>600110133</v>
      </c>
      <c r="G8" s="244" t="s">
        <v>251</v>
      </c>
      <c r="H8" s="253" t="s">
        <v>146</v>
      </c>
      <c r="I8" s="253" t="s">
        <v>130</v>
      </c>
      <c r="J8" s="253" t="s">
        <v>130</v>
      </c>
      <c r="K8" s="245" t="s">
        <v>252</v>
      </c>
      <c r="L8" s="246">
        <v>1200000</v>
      </c>
      <c r="M8" s="247"/>
      <c r="N8" s="267" t="s">
        <v>288</v>
      </c>
      <c r="O8" s="268" t="s">
        <v>289</v>
      </c>
      <c r="P8" s="248" t="s">
        <v>290</v>
      </c>
      <c r="Q8" s="249" t="s">
        <v>290</v>
      </c>
      <c r="R8" s="250" t="s">
        <v>228</v>
      </c>
      <c r="S8" s="250" t="s">
        <v>290</v>
      </c>
    </row>
    <row r="9" spans="1:19" ht="141" thickBot="1" x14ac:dyDescent="0.3">
      <c r="A9" s="251">
        <v>6</v>
      </c>
      <c r="B9" s="269" t="s">
        <v>250</v>
      </c>
      <c r="C9" s="270" t="s">
        <v>125</v>
      </c>
      <c r="D9" s="270">
        <v>75004518</v>
      </c>
      <c r="E9" s="270">
        <v>107603802</v>
      </c>
      <c r="F9" s="271">
        <v>600110133</v>
      </c>
      <c r="G9" s="272" t="s">
        <v>253</v>
      </c>
      <c r="H9" s="273" t="s">
        <v>146</v>
      </c>
      <c r="I9" s="273" t="s">
        <v>130</v>
      </c>
      <c r="J9" s="273" t="s">
        <v>130</v>
      </c>
      <c r="K9" s="274" t="s">
        <v>254</v>
      </c>
      <c r="L9" s="275">
        <v>250000</v>
      </c>
      <c r="M9" s="247"/>
      <c r="N9" s="276" t="s">
        <v>291</v>
      </c>
      <c r="O9" s="277" t="s">
        <v>292</v>
      </c>
      <c r="P9" s="278" t="s">
        <v>290</v>
      </c>
      <c r="Q9" s="279" t="s">
        <v>290</v>
      </c>
      <c r="R9" s="280" t="s">
        <v>228</v>
      </c>
      <c r="S9" s="281" t="s">
        <v>290</v>
      </c>
    </row>
    <row r="10" spans="1:19" ht="281.25" thickBot="1" x14ac:dyDescent="0.3">
      <c r="A10" s="251">
        <v>7</v>
      </c>
      <c r="B10" s="282" t="s">
        <v>255</v>
      </c>
      <c r="C10" s="283" t="s">
        <v>256</v>
      </c>
      <c r="D10" s="283">
        <v>71005943</v>
      </c>
      <c r="E10" s="283">
        <v>103019570</v>
      </c>
      <c r="F10" s="284">
        <v>600109305</v>
      </c>
      <c r="G10" s="285" t="s">
        <v>257</v>
      </c>
      <c r="H10" s="286" t="s">
        <v>146</v>
      </c>
      <c r="I10" s="286" t="s">
        <v>130</v>
      </c>
      <c r="J10" s="286" t="s">
        <v>258</v>
      </c>
      <c r="K10" s="160" t="s">
        <v>259</v>
      </c>
      <c r="L10" s="287">
        <v>3000000</v>
      </c>
      <c r="M10" s="247">
        <f t="shared" ref="M10:M15" si="0">L10/100*70</f>
        <v>2100000</v>
      </c>
      <c r="N10" s="282">
        <v>2022</v>
      </c>
      <c r="O10" s="284">
        <v>2023</v>
      </c>
      <c r="P10" s="288" t="s">
        <v>140</v>
      </c>
      <c r="Q10" s="289" t="s">
        <v>140</v>
      </c>
      <c r="R10" s="290" t="s">
        <v>293</v>
      </c>
      <c r="S10" s="291" t="s">
        <v>217</v>
      </c>
    </row>
    <row r="11" spans="1:19" ht="256.5" thickBot="1" x14ac:dyDescent="0.3">
      <c r="A11" s="251">
        <v>8</v>
      </c>
      <c r="B11" s="282" t="s">
        <v>260</v>
      </c>
      <c r="C11" s="292" t="s">
        <v>261</v>
      </c>
      <c r="D11" s="292">
        <v>70994072</v>
      </c>
      <c r="E11" s="292">
        <v>107604230</v>
      </c>
      <c r="F11" s="293">
        <v>600109755</v>
      </c>
      <c r="G11" s="244" t="s">
        <v>262</v>
      </c>
      <c r="H11" s="253" t="s">
        <v>146</v>
      </c>
      <c r="I11" s="253" t="s">
        <v>130</v>
      </c>
      <c r="J11" s="253" t="s">
        <v>177</v>
      </c>
      <c r="K11" s="245" t="s">
        <v>263</v>
      </c>
      <c r="L11" s="254">
        <v>38000000</v>
      </c>
      <c r="M11" s="316">
        <f t="shared" si="0"/>
        <v>26600000</v>
      </c>
      <c r="N11" s="263">
        <v>2022</v>
      </c>
      <c r="O11" s="262">
        <v>2024</v>
      </c>
      <c r="P11" s="257" t="s">
        <v>140</v>
      </c>
      <c r="Q11" s="294"/>
      <c r="R11" s="250" t="s">
        <v>294</v>
      </c>
      <c r="S11" s="295" t="s">
        <v>295</v>
      </c>
    </row>
    <row r="12" spans="1:19" ht="90.75" thickBot="1" x14ac:dyDescent="0.3">
      <c r="A12" s="251">
        <v>9</v>
      </c>
      <c r="B12" s="310" t="s">
        <v>264</v>
      </c>
      <c r="C12" s="311" t="s">
        <v>199</v>
      </c>
      <c r="D12" s="311">
        <v>75023695</v>
      </c>
      <c r="E12" s="311">
        <v>107603781</v>
      </c>
      <c r="F12" s="312">
        <v>600110117</v>
      </c>
      <c r="G12" s="313" t="s">
        <v>265</v>
      </c>
      <c r="H12" s="314" t="s">
        <v>146</v>
      </c>
      <c r="I12" s="314" t="s">
        <v>130</v>
      </c>
      <c r="J12" s="314" t="s">
        <v>201</v>
      </c>
      <c r="K12" s="315" t="s">
        <v>266</v>
      </c>
      <c r="L12" s="159">
        <v>18000000</v>
      </c>
      <c r="M12" s="316">
        <f t="shared" si="0"/>
        <v>12600000</v>
      </c>
      <c r="N12" s="304">
        <v>2022</v>
      </c>
      <c r="O12" s="305">
        <v>2023</v>
      </c>
      <c r="P12" s="306" t="s">
        <v>140</v>
      </c>
      <c r="Q12" s="307"/>
      <c r="R12" s="308" t="s">
        <v>299</v>
      </c>
      <c r="S12" s="309" t="s">
        <v>217</v>
      </c>
    </row>
    <row r="13" spans="1:19" ht="109.5" customHeight="1" thickBot="1" x14ac:dyDescent="0.3">
      <c r="A13" s="251">
        <v>10</v>
      </c>
      <c r="B13" s="282" t="s">
        <v>267</v>
      </c>
      <c r="C13" s="283" t="s">
        <v>268</v>
      </c>
      <c r="D13" s="292">
        <v>9467696</v>
      </c>
      <c r="E13" s="177">
        <v>181128616</v>
      </c>
      <c r="F13" s="235">
        <v>691015996</v>
      </c>
      <c r="G13" s="106" t="s">
        <v>269</v>
      </c>
      <c r="H13" s="107" t="s">
        <v>146</v>
      </c>
      <c r="I13" s="107" t="s">
        <v>130</v>
      </c>
      <c r="J13" s="108" t="s">
        <v>270</v>
      </c>
      <c r="K13" s="108" t="s">
        <v>271</v>
      </c>
      <c r="L13" s="159">
        <v>11445419</v>
      </c>
      <c r="M13" s="316">
        <f t="shared" si="0"/>
        <v>8011793.2999999998</v>
      </c>
      <c r="N13" s="205" t="s">
        <v>291</v>
      </c>
      <c r="O13" s="206" t="s">
        <v>300</v>
      </c>
      <c r="P13" s="238" t="s">
        <v>140</v>
      </c>
      <c r="Q13" s="426"/>
      <c r="R13" s="236" t="s">
        <v>301</v>
      </c>
      <c r="S13" s="239" t="s">
        <v>217</v>
      </c>
    </row>
    <row r="14" spans="1:19" ht="64.5" thickBot="1" x14ac:dyDescent="0.3">
      <c r="A14" s="251">
        <v>11</v>
      </c>
      <c r="B14" s="282" t="s">
        <v>272</v>
      </c>
      <c r="C14" s="283" t="s">
        <v>273</v>
      </c>
      <c r="D14" s="292">
        <v>71005587</v>
      </c>
      <c r="E14" s="283">
        <v>107604272</v>
      </c>
      <c r="F14" s="284">
        <v>600110940</v>
      </c>
      <c r="G14" s="244" t="s">
        <v>274</v>
      </c>
      <c r="H14" s="253" t="s">
        <v>146</v>
      </c>
      <c r="I14" s="253" t="s">
        <v>130</v>
      </c>
      <c r="J14" s="245" t="s">
        <v>275</v>
      </c>
      <c r="K14" s="245" t="s">
        <v>276</v>
      </c>
      <c r="L14" s="254">
        <v>30000000</v>
      </c>
      <c r="M14" s="247">
        <f t="shared" si="0"/>
        <v>21000000</v>
      </c>
      <c r="N14" s="263">
        <v>2022</v>
      </c>
      <c r="O14" s="262">
        <v>2024</v>
      </c>
      <c r="P14" s="257" t="s">
        <v>140</v>
      </c>
      <c r="Q14" s="294"/>
      <c r="R14" s="250" t="s">
        <v>296</v>
      </c>
      <c r="S14" s="295" t="s">
        <v>142</v>
      </c>
    </row>
    <row r="15" spans="1:19" ht="64.5" thickBot="1" x14ac:dyDescent="0.3">
      <c r="A15" s="251">
        <v>12</v>
      </c>
      <c r="B15" s="282" t="s">
        <v>272</v>
      </c>
      <c r="C15" s="283" t="s">
        <v>273</v>
      </c>
      <c r="D15" s="292">
        <v>71005587</v>
      </c>
      <c r="E15" s="283">
        <v>107604272</v>
      </c>
      <c r="F15" s="284">
        <v>600110940</v>
      </c>
      <c r="G15" s="244" t="s">
        <v>277</v>
      </c>
      <c r="H15" s="253" t="s">
        <v>146</v>
      </c>
      <c r="I15" s="253" t="s">
        <v>130</v>
      </c>
      <c r="J15" s="245" t="s">
        <v>275</v>
      </c>
      <c r="K15" s="245" t="s">
        <v>278</v>
      </c>
      <c r="L15" s="254">
        <v>15000000</v>
      </c>
      <c r="M15" s="247">
        <f t="shared" si="0"/>
        <v>10500000</v>
      </c>
      <c r="N15" s="263">
        <v>2022</v>
      </c>
      <c r="O15" s="262">
        <v>2024</v>
      </c>
      <c r="P15" s="257" t="s">
        <v>140</v>
      </c>
      <c r="Q15" s="294"/>
      <c r="R15" s="250" t="s">
        <v>297</v>
      </c>
      <c r="S15" s="295" t="s">
        <v>142</v>
      </c>
    </row>
    <row r="16" spans="1:19" ht="79.5" thickBot="1" x14ac:dyDescent="0.3">
      <c r="A16" s="251">
        <v>13</v>
      </c>
      <c r="B16" s="310" t="s">
        <v>279</v>
      </c>
      <c r="C16" s="418" t="s">
        <v>204</v>
      </c>
      <c r="D16" s="311">
        <v>71007636</v>
      </c>
      <c r="E16" s="418">
        <v>107604256</v>
      </c>
      <c r="F16" s="312">
        <v>600110265</v>
      </c>
      <c r="G16" s="313" t="s">
        <v>280</v>
      </c>
      <c r="H16" s="314" t="s">
        <v>146</v>
      </c>
      <c r="I16" s="314" t="s">
        <v>130</v>
      </c>
      <c r="J16" s="315" t="s">
        <v>206</v>
      </c>
      <c r="K16" s="315" t="s">
        <v>281</v>
      </c>
      <c r="L16" s="419">
        <v>3000000</v>
      </c>
      <c r="M16" s="420"/>
      <c r="N16" s="421">
        <v>2023</v>
      </c>
      <c r="O16" s="409">
        <v>2023</v>
      </c>
      <c r="P16" s="422"/>
      <c r="Q16" s="423"/>
      <c r="R16" s="424" t="s">
        <v>216</v>
      </c>
      <c r="S16" s="425" t="s">
        <v>142</v>
      </c>
    </row>
    <row r="17" spans="1:19" ht="79.5" thickBot="1" x14ac:dyDescent="0.3">
      <c r="A17" s="251">
        <v>14</v>
      </c>
      <c r="B17" s="310" t="s">
        <v>279</v>
      </c>
      <c r="C17" s="418" t="s">
        <v>204</v>
      </c>
      <c r="D17" s="311">
        <v>71007636</v>
      </c>
      <c r="E17" s="418">
        <v>107604256</v>
      </c>
      <c r="F17" s="312">
        <v>600110265</v>
      </c>
      <c r="G17" s="313" t="s">
        <v>210</v>
      </c>
      <c r="H17" s="314" t="s">
        <v>146</v>
      </c>
      <c r="I17" s="314" t="s">
        <v>130</v>
      </c>
      <c r="J17" s="315" t="s">
        <v>206</v>
      </c>
      <c r="K17" s="315" t="s">
        <v>282</v>
      </c>
      <c r="L17" s="419">
        <v>4000000</v>
      </c>
      <c r="M17" s="420"/>
      <c r="N17" s="421">
        <v>2024</v>
      </c>
      <c r="O17" s="409">
        <v>2024</v>
      </c>
      <c r="P17" s="422"/>
      <c r="Q17" s="423"/>
      <c r="R17" s="424" t="s">
        <v>298</v>
      </c>
      <c r="S17" s="425" t="s">
        <v>142</v>
      </c>
    </row>
    <row r="18" spans="1:19" ht="79.5" thickBot="1" x14ac:dyDescent="0.3">
      <c r="A18" s="97">
        <v>15</v>
      </c>
      <c r="B18" s="296" t="s">
        <v>279</v>
      </c>
      <c r="C18" s="317" t="s">
        <v>204</v>
      </c>
      <c r="D18" s="297">
        <v>71007636</v>
      </c>
      <c r="E18" s="317">
        <v>107604256</v>
      </c>
      <c r="F18" s="298">
        <v>600110265</v>
      </c>
      <c r="G18" s="299" t="s">
        <v>302</v>
      </c>
      <c r="H18" s="300" t="s">
        <v>146</v>
      </c>
      <c r="I18" s="300" t="s">
        <v>130</v>
      </c>
      <c r="J18" s="301" t="s">
        <v>206</v>
      </c>
      <c r="K18" s="318" t="s">
        <v>303</v>
      </c>
      <c r="L18" s="302">
        <v>1500000</v>
      </c>
      <c r="M18" s="303"/>
      <c r="N18" s="304">
        <v>2024</v>
      </c>
      <c r="O18" s="305">
        <v>2024</v>
      </c>
      <c r="P18" s="306"/>
      <c r="Q18" s="307"/>
      <c r="R18" s="308" t="s">
        <v>298</v>
      </c>
      <c r="S18" s="309" t="s">
        <v>142</v>
      </c>
    </row>
    <row r="25" spans="1:19" ht="0.75" customHeight="1" x14ac:dyDescent="0.25"/>
    <row r="28" spans="1:19" x14ac:dyDescent="0.25">
      <c r="A28" s="3"/>
      <c r="B28" s="3"/>
      <c r="C28" s="3"/>
    </row>
    <row r="31" spans="1:19" x14ac:dyDescent="0.25">
      <c r="A31" s="1" t="s">
        <v>343</v>
      </c>
    </row>
    <row r="36" spans="1:13" x14ac:dyDescent="0.25">
      <c r="A36" s="1" t="s">
        <v>64</v>
      </c>
    </row>
    <row r="37" spans="1:13" x14ac:dyDescent="0.25">
      <c r="A37" s="1" t="s">
        <v>65</v>
      </c>
    </row>
    <row r="38" spans="1:13" x14ac:dyDescent="0.25">
      <c r="A38" s="1" t="s">
        <v>66</v>
      </c>
    </row>
    <row r="39" spans="1:13" x14ac:dyDescent="0.25">
      <c r="A39" s="1" t="s">
        <v>67</v>
      </c>
    </row>
    <row r="41" spans="1:13" x14ac:dyDescent="0.25">
      <c r="A41" s="1" t="s">
        <v>68</v>
      </c>
    </row>
    <row r="43" spans="1:13" s="18" customFormat="1" x14ac:dyDescent="0.25">
      <c r="A43" s="2" t="s">
        <v>69</v>
      </c>
      <c r="B43" s="2"/>
      <c r="C43" s="2"/>
      <c r="L43" s="19"/>
      <c r="M43" s="19"/>
    </row>
    <row r="45" spans="1:13" x14ac:dyDescent="0.25">
      <c r="A45" s="2" t="s">
        <v>70</v>
      </c>
      <c r="B45" s="2"/>
      <c r="C45" s="2"/>
    </row>
    <row r="47" spans="1:13" x14ac:dyDescent="0.25">
      <c r="A47"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6"/>
  <sheetViews>
    <sheetView topLeftCell="A39" workbookViewId="0">
      <selection activeCell="A49" sqref="A49"/>
    </sheetView>
  </sheetViews>
  <sheetFormatPr defaultColWidth="9.28515625" defaultRowHeight="15" x14ac:dyDescent="0.25"/>
  <cols>
    <col min="1" max="1" width="6.5703125" style="1" customWidth="1"/>
    <col min="2" max="3" width="9.28515625" style="1"/>
    <col min="4" max="4" width="10" style="1" bestFit="1" customWidth="1"/>
    <col min="5" max="6" width="10.140625" style="1" bestFit="1" customWidth="1"/>
    <col min="7" max="7" width="16.28515625" style="1" customWidth="1"/>
    <col min="8" max="9" width="14.28515625" style="1" customWidth="1"/>
    <col min="10" max="10" width="14.7109375" style="1" customWidth="1"/>
    <col min="11" max="11" width="39.42578125" style="1" customWidth="1"/>
    <col min="12" max="12" width="13.85546875" style="17" customWidth="1"/>
    <col min="13" max="13" width="15.42578125" style="17"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445" t="s">
        <v>71</v>
      </c>
      <c r="B1" s="446"/>
      <c r="C1" s="446"/>
      <c r="D1" s="446"/>
      <c r="E1" s="446"/>
      <c r="F1" s="446"/>
      <c r="G1" s="446"/>
      <c r="H1" s="446"/>
      <c r="I1" s="446"/>
      <c r="J1" s="446"/>
      <c r="K1" s="446"/>
      <c r="L1" s="446"/>
      <c r="M1" s="446"/>
      <c r="N1" s="446"/>
      <c r="O1" s="446"/>
      <c r="P1" s="446"/>
      <c r="Q1" s="446"/>
      <c r="R1" s="446"/>
      <c r="S1" s="446"/>
      <c r="T1" s="446"/>
      <c r="U1" s="446"/>
      <c r="V1" s="446"/>
      <c r="W1" s="446"/>
      <c r="X1" s="446"/>
      <c r="Y1" s="446"/>
      <c r="Z1" s="447"/>
    </row>
    <row r="2" spans="1:26" ht="29.1" customHeight="1" thickBot="1" x14ac:dyDescent="0.3">
      <c r="A2" s="448" t="s">
        <v>40</v>
      </c>
      <c r="B2" s="475" t="s">
        <v>41</v>
      </c>
      <c r="C2" s="476"/>
      <c r="D2" s="476"/>
      <c r="E2" s="476"/>
      <c r="F2" s="477"/>
      <c r="G2" s="455" t="s">
        <v>42</v>
      </c>
      <c r="H2" s="494" t="s">
        <v>72</v>
      </c>
      <c r="I2" s="497" t="s">
        <v>44</v>
      </c>
      <c r="J2" s="458" t="s">
        <v>45</v>
      </c>
      <c r="K2" s="472" t="s">
        <v>46</v>
      </c>
      <c r="L2" s="478" t="s">
        <v>73</v>
      </c>
      <c r="M2" s="479"/>
      <c r="N2" s="480" t="s">
        <v>48</v>
      </c>
      <c r="O2" s="481"/>
      <c r="P2" s="467" t="s">
        <v>74</v>
      </c>
      <c r="Q2" s="468"/>
      <c r="R2" s="468"/>
      <c r="S2" s="468"/>
      <c r="T2" s="468"/>
      <c r="U2" s="468"/>
      <c r="V2" s="468"/>
      <c r="W2" s="469"/>
      <c r="X2" s="469"/>
      <c r="Y2" s="427" t="s">
        <v>50</v>
      </c>
      <c r="Z2" s="428"/>
    </row>
    <row r="3" spans="1:26" ht="14.85" customHeight="1" x14ac:dyDescent="0.25">
      <c r="A3" s="449"/>
      <c r="B3" s="455" t="s">
        <v>51</v>
      </c>
      <c r="C3" s="451" t="s">
        <v>52</v>
      </c>
      <c r="D3" s="451" t="s">
        <v>53</v>
      </c>
      <c r="E3" s="451" t="s">
        <v>54</v>
      </c>
      <c r="F3" s="453" t="s">
        <v>55</v>
      </c>
      <c r="G3" s="456"/>
      <c r="H3" s="495"/>
      <c r="I3" s="498"/>
      <c r="J3" s="459"/>
      <c r="K3" s="473"/>
      <c r="L3" s="486" t="s">
        <v>56</v>
      </c>
      <c r="M3" s="488" t="s">
        <v>75</v>
      </c>
      <c r="N3" s="490" t="s">
        <v>58</v>
      </c>
      <c r="O3" s="492" t="s">
        <v>59</v>
      </c>
      <c r="P3" s="470" t="s">
        <v>76</v>
      </c>
      <c r="Q3" s="471"/>
      <c r="R3" s="471"/>
      <c r="S3" s="472"/>
      <c r="T3" s="461" t="s">
        <v>77</v>
      </c>
      <c r="U3" s="463" t="s">
        <v>78</v>
      </c>
      <c r="V3" s="463" t="s">
        <v>79</v>
      </c>
      <c r="W3" s="461" t="s">
        <v>80</v>
      </c>
      <c r="X3" s="465" t="s">
        <v>81</v>
      </c>
      <c r="Y3" s="482" t="s">
        <v>62</v>
      </c>
      <c r="Z3" s="484" t="s">
        <v>63</v>
      </c>
    </row>
    <row r="4" spans="1:26" ht="80.099999999999994" customHeight="1" thickBot="1" x14ac:dyDescent="0.3">
      <c r="A4" s="450"/>
      <c r="B4" s="457"/>
      <c r="C4" s="452"/>
      <c r="D4" s="452"/>
      <c r="E4" s="452"/>
      <c r="F4" s="454"/>
      <c r="G4" s="457"/>
      <c r="H4" s="496"/>
      <c r="I4" s="499"/>
      <c r="J4" s="460"/>
      <c r="K4" s="474"/>
      <c r="L4" s="487"/>
      <c r="M4" s="489"/>
      <c r="N4" s="491"/>
      <c r="O4" s="493"/>
      <c r="P4" s="55" t="s">
        <v>82</v>
      </c>
      <c r="Q4" s="56" t="s">
        <v>83</v>
      </c>
      <c r="R4" s="56" t="s">
        <v>84</v>
      </c>
      <c r="S4" s="57" t="s">
        <v>85</v>
      </c>
      <c r="T4" s="462"/>
      <c r="U4" s="464"/>
      <c r="V4" s="464"/>
      <c r="W4" s="462"/>
      <c r="X4" s="466"/>
      <c r="Y4" s="483"/>
      <c r="Z4" s="485"/>
    </row>
    <row r="5" spans="1:26" ht="125.25" customHeight="1" thickBot="1" x14ac:dyDescent="0.3">
      <c r="A5" s="4">
        <v>1</v>
      </c>
      <c r="B5" s="122" t="s">
        <v>143</v>
      </c>
      <c r="C5" s="118" t="s">
        <v>144</v>
      </c>
      <c r="D5" s="118">
        <v>70979049</v>
      </c>
      <c r="E5" s="119">
        <v>102179883</v>
      </c>
      <c r="F5" s="118">
        <v>600111016</v>
      </c>
      <c r="G5" s="120" t="s">
        <v>145</v>
      </c>
      <c r="H5" s="121" t="s">
        <v>146</v>
      </c>
      <c r="I5" s="121" t="s">
        <v>130</v>
      </c>
      <c r="J5" s="121" t="s">
        <v>147</v>
      </c>
      <c r="K5" s="108" t="s">
        <v>148</v>
      </c>
      <c r="L5" s="233">
        <v>12000000</v>
      </c>
      <c r="M5" s="123">
        <f>L5/100*70</f>
        <v>8400000</v>
      </c>
      <c r="N5" s="109" t="s">
        <v>149</v>
      </c>
      <c r="O5" s="110" t="s">
        <v>150</v>
      </c>
      <c r="P5" s="111" t="s">
        <v>140</v>
      </c>
      <c r="Q5" s="112" t="s">
        <v>140</v>
      </c>
      <c r="R5" s="112" t="s">
        <v>140</v>
      </c>
      <c r="S5" s="113" t="s">
        <v>140</v>
      </c>
      <c r="T5" s="114"/>
      <c r="U5" s="115"/>
      <c r="V5" s="114"/>
      <c r="W5" s="114"/>
      <c r="X5" s="114"/>
      <c r="Y5" s="116" t="s">
        <v>151</v>
      </c>
      <c r="Z5" s="117" t="s">
        <v>142</v>
      </c>
    </row>
    <row r="6" spans="1:26" ht="104.25" customHeight="1" thickBot="1" x14ac:dyDescent="0.3">
      <c r="A6" s="97">
        <v>2</v>
      </c>
      <c r="B6" s="124" t="s">
        <v>143</v>
      </c>
      <c r="C6" s="125" t="s">
        <v>144</v>
      </c>
      <c r="D6" s="125">
        <v>70979049</v>
      </c>
      <c r="E6" s="126">
        <v>181010496</v>
      </c>
      <c r="F6" s="125">
        <v>600111016</v>
      </c>
      <c r="G6" s="127" t="s">
        <v>152</v>
      </c>
      <c r="H6" s="128" t="s">
        <v>146</v>
      </c>
      <c r="I6" s="128" t="s">
        <v>130</v>
      </c>
      <c r="J6" s="128" t="s">
        <v>147</v>
      </c>
      <c r="K6" s="129" t="s">
        <v>153</v>
      </c>
      <c r="L6" s="130">
        <v>1500000</v>
      </c>
      <c r="M6" s="123">
        <f>L6/100*70</f>
        <v>1050000</v>
      </c>
      <c r="N6" s="131" t="s">
        <v>154</v>
      </c>
      <c r="O6" s="132" t="s">
        <v>150</v>
      </c>
      <c r="P6" s="133"/>
      <c r="Q6" s="134"/>
      <c r="R6" s="134"/>
      <c r="S6" s="135"/>
      <c r="T6" s="136"/>
      <c r="U6" s="137"/>
      <c r="V6" s="137"/>
      <c r="W6" s="137" t="s">
        <v>140</v>
      </c>
      <c r="X6" s="137"/>
      <c r="Y6" s="138" t="s">
        <v>155</v>
      </c>
      <c r="Z6" s="139" t="s">
        <v>142</v>
      </c>
    </row>
    <row r="7" spans="1:26" ht="104.25" customHeight="1" thickBot="1" x14ac:dyDescent="0.3">
      <c r="A7" s="4">
        <v>3</v>
      </c>
      <c r="B7" s="140" t="s">
        <v>143</v>
      </c>
      <c r="C7" s="141" t="s">
        <v>144</v>
      </c>
      <c r="D7" s="141">
        <v>70979049</v>
      </c>
      <c r="E7" s="142">
        <v>102179883</v>
      </c>
      <c r="F7" s="143">
        <v>600111016</v>
      </c>
      <c r="G7" s="144" t="s">
        <v>156</v>
      </c>
      <c r="H7" s="145" t="s">
        <v>146</v>
      </c>
      <c r="I7" s="145" t="s">
        <v>130</v>
      </c>
      <c r="J7" s="145" t="s">
        <v>147</v>
      </c>
      <c r="K7" s="146" t="s">
        <v>157</v>
      </c>
      <c r="L7" s="147">
        <v>2000000</v>
      </c>
      <c r="M7" s="123"/>
      <c r="N7" s="184" t="s">
        <v>149</v>
      </c>
      <c r="O7" s="185" t="s">
        <v>212</v>
      </c>
      <c r="P7" s="186"/>
      <c r="Q7" s="187" t="s">
        <v>140</v>
      </c>
      <c r="R7" s="187"/>
      <c r="S7" s="188"/>
      <c r="T7" s="189"/>
      <c r="U7" s="189"/>
      <c r="V7" s="189"/>
      <c r="W7" s="189"/>
      <c r="X7" s="189"/>
      <c r="Y7" s="190" t="s">
        <v>155</v>
      </c>
      <c r="Z7" s="191" t="s">
        <v>142</v>
      </c>
    </row>
    <row r="8" spans="1:26" ht="135" customHeight="1" thickBot="1" x14ac:dyDescent="0.3">
      <c r="A8" s="97">
        <v>4</v>
      </c>
      <c r="B8" s="148" t="s">
        <v>143</v>
      </c>
      <c r="C8" s="149" t="s">
        <v>144</v>
      </c>
      <c r="D8" s="149">
        <v>70979049</v>
      </c>
      <c r="E8" s="150">
        <v>102179883</v>
      </c>
      <c r="F8" s="125">
        <v>600111016</v>
      </c>
      <c r="G8" s="151" t="s">
        <v>158</v>
      </c>
      <c r="H8" s="152" t="s">
        <v>146</v>
      </c>
      <c r="I8" s="152" t="s">
        <v>130</v>
      </c>
      <c r="J8" s="152" t="s">
        <v>147</v>
      </c>
      <c r="K8" s="153" t="s">
        <v>159</v>
      </c>
      <c r="L8" s="154">
        <v>5000000</v>
      </c>
      <c r="M8" s="123"/>
      <c r="N8" s="192" t="s">
        <v>213</v>
      </c>
      <c r="O8" s="193" t="s">
        <v>214</v>
      </c>
      <c r="P8" s="194"/>
      <c r="Q8" s="195"/>
      <c r="R8" s="195"/>
      <c r="S8" s="196"/>
      <c r="T8" s="197"/>
      <c r="U8" s="197"/>
      <c r="V8" s="197"/>
      <c r="W8" s="197"/>
      <c r="X8" s="197"/>
      <c r="Y8" s="198" t="s">
        <v>215</v>
      </c>
      <c r="Z8" s="199" t="s">
        <v>142</v>
      </c>
    </row>
    <row r="9" spans="1:26" ht="126" customHeight="1" thickBot="1" x14ac:dyDescent="0.3">
      <c r="A9" s="4">
        <v>5</v>
      </c>
      <c r="B9" s="104" t="s">
        <v>160</v>
      </c>
      <c r="C9" s="105" t="s">
        <v>161</v>
      </c>
      <c r="D9" s="155">
        <v>75081521</v>
      </c>
      <c r="E9" s="107">
        <v>151031576</v>
      </c>
      <c r="F9" s="156">
        <v>651031567</v>
      </c>
      <c r="G9" s="127" t="s">
        <v>162</v>
      </c>
      <c r="H9" s="107" t="s">
        <v>146</v>
      </c>
      <c r="I9" s="107" t="s">
        <v>130</v>
      </c>
      <c r="J9" s="108" t="s">
        <v>163</v>
      </c>
      <c r="K9" s="108" t="s">
        <v>164</v>
      </c>
      <c r="L9" s="157">
        <v>50000000</v>
      </c>
      <c r="M9" s="123">
        <f t="shared" ref="M9:M14" si="0">L9/100*70</f>
        <v>35000000</v>
      </c>
      <c r="N9" s="109">
        <v>2023</v>
      </c>
      <c r="O9" s="110">
        <v>2025</v>
      </c>
      <c r="P9" s="200"/>
      <c r="Q9" s="201" t="s">
        <v>140</v>
      </c>
      <c r="R9" s="201"/>
      <c r="S9" s="202"/>
      <c r="T9" s="203"/>
      <c r="U9" s="203"/>
      <c r="V9" s="203" t="s">
        <v>140</v>
      </c>
      <c r="W9" s="203" t="s">
        <v>140</v>
      </c>
      <c r="X9" s="203"/>
      <c r="Y9" s="116" t="s">
        <v>216</v>
      </c>
      <c r="Z9" s="204" t="s">
        <v>217</v>
      </c>
    </row>
    <row r="10" spans="1:26" ht="104.25" customHeight="1" thickBot="1" x14ac:dyDescent="0.3">
      <c r="A10" s="97">
        <v>6</v>
      </c>
      <c r="B10" s="104" t="s">
        <v>165</v>
      </c>
      <c r="C10" s="105" t="s">
        <v>166</v>
      </c>
      <c r="D10" s="155">
        <v>49461541</v>
      </c>
      <c r="E10" s="322">
        <v>102191387</v>
      </c>
      <c r="F10" s="158">
        <v>600111172</v>
      </c>
      <c r="G10" s="106" t="s">
        <v>167</v>
      </c>
      <c r="H10" s="107" t="s">
        <v>15</v>
      </c>
      <c r="I10" s="107" t="s">
        <v>130</v>
      </c>
      <c r="J10" s="107" t="s">
        <v>168</v>
      </c>
      <c r="K10" s="108" t="s">
        <v>169</v>
      </c>
      <c r="L10" s="157">
        <v>60000000</v>
      </c>
      <c r="M10" s="123">
        <f t="shared" si="0"/>
        <v>42000000</v>
      </c>
      <c r="N10" s="109" t="s">
        <v>218</v>
      </c>
      <c r="O10" s="110" t="s">
        <v>137</v>
      </c>
      <c r="P10" s="200" t="s">
        <v>140</v>
      </c>
      <c r="Q10" s="201" t="s">
        <v>140</v>
      </c>
      <c r="R10" s="201"/>
      <c r="S10" s="202" t="s">
        <v>140</v>
      </c>
      <c r="T10" s="203"/>
      <c r="U10" s="203"/>
      <c r="V10" s="203" t="s">
        <v>140</v>
      </c>
      <c r="W10" s="203"/>
      <c r="X10" s="203" t="s">
        <v>140</v>
      </c>
      <c r="Y10" s="116" t="s">
        <v>219</v>
      </c>
      <c r="Z10" s="204" t="s">
        <v>217</v>
      </c>
    </row>
    <row r="11" spans="1:26" ht="104.25" customHeight="1" thickBot="1" x14ac:dyDescent="0.3">
      <c r="A11" s="4">
        <v>7</v>
      </c>
      <c r="B11" s="104" t="s">
        <v>165</v>
      </c>
      <c r="C11" s="105" t="s">
        <v>166</v>
      </c>
      <c r="D11" s="155">
        <v>49461541</v>
      </c>
      <c r="E11" s="234">
        <v>102191387</v>
      </c>
      <c r="F11" s="161">
        <v>600111172</v>
      </c>
      <c r="G11" s="127" t="s">
        <v>170</v>
      </c>
      <c r="H11" s="107" t="s">
        <v>146</v>
      </c>
      <c r="I11" s="107" t="s">
        <v>130</v>
      </c>
      <c r="J11" s="107" t="s">
        <v>168</v>
      </c>
      <c r="K11" s="129" t="s">
        <v>171</v>
      </c>
      <c r="L11" s="130">
        <v>20000000</v>
      </c>
      <c r="M11" s="123">
        <f t="shared" si="0"/>
        <v>14000000</v>
      </c>
      <c r="N11" s="323" t="s">
        <v>220</v>
      </c>
      <c r="O11" s="324" t="s">
        <v>139</v>
      </c>
      <c r="P11" s="133"/>
      <c r="Q11" s="134"/>
      <c r="R11" s="134" t="s">
        <v>140</v>
      </c>
      <c r="S11" s="135" t="s">
        <v>140</v>
      </c>
      <c r="T11" s="137"/>
      <c r="U11" s="137"/>
      <c r="V11" s="137"/>
      <c r="W11" s="137" t="s">
        <v>140</v>
      </c>
      <c r="X11" s="137" t="s">
        <v>140</v>
      </c>
      <c r="Y11" s="138" t="s">
        <v>221</v>
      </c>
      <c r="Z11" s="139" t="s">
        <v>142</v>
      </c>
    </row>
    <row r="12" spans="1:26" ht="153" customHeight="1" thickBot="1" x14ac:dyDescent="0.3">
      <c r="A12" s="97">
        <v>8</v>
      </c>
      <c r="B12" s="104" t="s">
        <v>172</v>
      </c>
      <c r="C12" s="162" t="s">
        <v>173</v>
      </c>
      <c r="D12" s="163">
        <v>102191395</v>
      </c>
      <c r="E12" s="163">
        <v>102191395</v>
      </c>
      <c r="F12" s="164">
        <v>600110559</v>
      </c>
      <c r="G12" s="106" t="s">
        <v>174</v>
      </c>
      <c r="H12" s="108" t="s">
        <v>146</v>
      </c>
      <c r="I12" s="108" t="s">
        <v>130</v>
      </c>
      <c r="J12" s="108" t="s">
        <v>173</v>
      </c>
      <c r="K12" s="108" t="s">
        <v>175</v>
      </c>
      <c r="L12" s="333">
        <v>15950000</v>
      </c>
      <c r="M12" s="334">
        <f t="shared" si="0"/>
        <v>11165000</v>
      </c>
      <c r="N12" s="237">
        <v>2024</v>
      </c>
      <c r="O12" s="110" t="s">
        <v>222</v>
      </c>
      <c r="P12" s="200" t="s">
        <v>140</v>
      </c>
      <c r="Q12" s="204"/>
      <c r="R12" s="201"/>
      <c r="S12" s="202" t="s">
        <v>140</v>
      </c>
      <c r="T12" s="203"/>
      <c r="U12" s="203" t="s">
        <v>140</v>
      </c>
      <c r="V12" s="203"/>
      <c r="W12" s="203"/>
      <c r="X12" s="203"/>
      <c r="Y12" s="116" t="s">
        <v>223</v>
      </c>
      <c r="Z12" s="204" t="s">
        <v>142</v>
      </c>
    </row>
    <row r="13" spans="1:26" ht="201" customHeight="1" thickBot="1" x14ac:dyDescent="0.3">
      <c r="A13" s="4">
        <v>9</v>
      </c>
      <c r="B13" s="104" t="s">
        <v>172</v>
      </c>
      <c r="C13" s="162" t="s">
        <v>173</v>
      </c>
      <c r="D13" s="163">
        <v>70994099</v>
      </c>
      <c r="E13" s="165">
        <v>102191395</v>
      </c>
      <c r="F13" s="166">
        <v>600110559</v>
      </c>
      <c r="G13" s="106" t="s">
        <v>176</v>
      </c>
      <c r="H13" s="108" t="s">
        <v>146</v>
      </c>
      <c r="I13" s="108" t="s">
        <v>130</v>
      </c>
      <c r="J13" s="108" t="s">
        <v>177</v>
      </c>
      <c r="K13" s="108" t="s">
        <v>178</v>
      </c>
      <c r="L13" s="333">
        <v>10750000</v>
      </c>
      <c r="M13" s="334">
        <f t="shared" si="0"/>
        <v>7525000</v>
      </c>
      <c r="N13" s="109" t="s">
        <v>224</v>
      </c>
      <c r="O13" s="110" t="s">
        <v>224</v>
      </c>
      <c r="P13" s="200"/>
      <c r="Q13" s="201"/>
      <c r="R13" s="201"/>
      <c r="S13" s="202"/>
      <c r="T13" s="203"/>
      <c r="U13" s="203"/>
      <c r="V13" s="203"/>
      <c r="W13" s="203" t="s">
        <v>140</v>
      </c>
      <c r="X13" s="203"/>
      <c r="Y13" s="116" t="s">
        <v>223</v>
      </c>
      <c r="Z13" s="204" t="s">
        <v>142</v>
      </c>
    </row>
    <row r="14" spans="1:26" ht="104.25" customHeight="1" thickBot="1" x14ac:dyDescent="0.3">
      <c r="A14" s="97">
        <v>10</v>
      </c>
      <c r="B14" s="104" t="s">
        <v>179</v>
      </c>
      <c r="C14" s="105" t="s">
        <v>180</v>
      </c>
      <c r="D14" s="167">
        <v>71007946</v>
      </c>
      <c r="E14" s="168">
        <v>102179514</v>
      </c>
      <c r="F14" s="169">
        <v>600111270</v>
      </c>
      <c r="G14" s="106" t="s">
        <v>181</v>
      </c>
      <c r="H14" s="108" t="s">
        <v>146</v>
      </c>
      <c r="I14" s="107" t="s">
        <v>130</v>
      </c>
      <c r="J14" s="108" t="s">
        <v>182</v>
      </c>
      <c r="K14" s="108" t="s">
        <v>183</v>
      </c>
      <c r="L14" s="157">
        <v>8000000</v>
      </c>
      <c r="M14" s="123">
        <f t="shared" si="0"/>
        <v>5600000</v>
      </c>
      <c r="N14" s="109">
        <v>2022</v>
      </c>
      <c r="O14" s="110"/>
      <c r="P14" s="200" t="s">
        <v>140</v>
      </c>
      <c r="Q14" s="201" t="s">
        <v>140</v>
      </c>
      <c r="R14" s="201"/>
      <c r="S14" s="202" t="s">
        <v>140</v>
      </c>
      <c r="T14" s="203" t="s">
        <v>140</v>
      </c>
      <c r="U14" s="203"/>
      <c r="V14" s="203"/>
      <c r="W14" s="203"/>
      <c r="X14" s="203"/>
      <c r="Y14" s="207"/>
      <c r="Z14" s="204" t="s">
        <v>142</v>
      </c>
    </row>
    <row r="15" spans="1:26" ht="104.25" customHeight="1" thickBot="1" x14ac:dyDescent="0.3">
      <c r="A15" s="4">
        <v>11</v>
      </c>
      <c r="B15" s="170" t="s">
        <v>179</v>
      </c>
      <c r="C15" s="171" t="s">
        <v>180</v>
      </c>
      <c r="D15" s="172">
        <v>71007946</v>
      </c>
      <c r="E15" s="173">
        <v>102179514</v>
      </c>
      <c r="F15" s="174">
        <v>600111270</v>
      </c>
      <c r="G15" s="175" t="s">
        <v>184</v>
      </c>
      <c r="H15" s="176" t="s">
        <v>146</v>
      </c>
      <c r="I15" s="128" t="s">
        <v>130</v>
      </c>
      <c r="J15" s="129" t="s">
        <v>182</v>
      </c>
      <c r="K15" s="342" t="s">
        <v>305</v>
      </c>
      <c r="L15" s="343">
        <v>1000000</v>
      </c>
      <c r="M15" s="344">
        <v>850000</v>
      </c>
      <c r="N15" s="345">
        <v>2023</v>
      </c>
      <c r="O15" s="346" t="s">
        <v>224</v>
      </c>
      <c r="P15" s="347" t="s">
        <v>304</v>
      </c>
      <c r="Q15" s="348" t="s">
        <v>140</v>
      </c>
      <c r="R15" s="348" t="s">
        <v>140</v>
      </c>
      <c r="S15" s="349"/>
      <c r="T15" s="350"/>
      <c r="U15" s="350"/>
      <c r="V15" s="350" t="s">
        <v>304</v>
      </c>
      <c r="W15" s="350" t="s">
        <v>140</v>
      </c>
      <c r="X15" s="338"/>
      <c r="Y15" s="340"/>
      <c r="Z15" s="341" t="s">
        <v>142</v>
      </c>
    </row>
    <row r="16" spans="1:26" ht="104.25" customHeight="1" thickBot="1" x14ac:dyDescent="0.3">
      <c r="A16" s="97">
        <v>12</v>
      </c>
      <c r="B16" s="351" t="s">
        <v>185</v>
      </c>
      <c r="C16" s="352" t="s">
        <v>186</v>
      </c>
      <c r="D16" s="353">
        <v>70981892</v>
      </c>
      <c r="E16" s="354">
        <v>102179760</v>
      </c>
      <c r="F16" s="355">
        <v>600110711</v>
      </c>
      <c r="G16" s="356" t="s">
        <v>306</v>
      </c>
      <c r="H16" s="357" t="s">
        <v>146</v>
      </c>
      <c r="I16" s="358" t="s">
        <v>130</v>
      </c>
      <c r="J16" s="358" t="s">
        <v>187</v>
      </c>
      <c r="K16" s="359" t="s">
        <v>307</v>
      </c>
      <c r="L16" s="360">
        <v>5000000</v>
      </c>
      <c r="M16" s="361">
        <f>L16*80%</f>
        <v>4000000</v>
      </c>
      <c r="N16" s="339">
        <v>2022</v>
      </c>
      <c r="O16" s="362" t="s">
        <v>308</v>
      </c>
      <c r="P16" s="335" t="s">
        <v>140</v>
      </c>
      <c r="Q16" s="336" t="s">
        <v>140</v>
      </c>
      <c r="R16" s="336" t="s">
        <v>140</v>
      </c>
      <c r="S16" s="337" t="s">
        <v>140</v>
      </c>
      <c r="T16" s="338" t="s">
        <v>140</v>
      </c>
      <c r="U16" s="338" t="s">
        <v>140</v>
      </c>
      <c r="V16" s="338" t="s">
        <v>140</v>
      </c>
      <c r="W16" s="338" t="s">
        <v>140</v>
      </c>
      <c r="X16" s="338" t="s">
        <v>140</v>
      </c>
      <c r="Y16" s="363" t="s">
        <v>225</v>
      </c>
      <c r="Z16" s="364" t="s">
        <v>142</v>
      </c>
    </row>
    <row r="17" spans="1:26" ht="104.25" customHeight="1" thickBot="1" x14ac:dyDescent="0.3">
      <c r="A17" s="4">
        <v>13</v>
      </c>
      <c r="B17" s="296" t="s">
        <v>185</v>
      </c>
      <c r="C17" s="317" t="s">
        <v>186</v>
      </c>
      <c r="D17" s="365">
        <v>70981892</v>
      </c>
      <c r="E17" s="366">
        <v>102179760</v>
      </c>
      <c r="F17" s="367">
        <v>600110711</v>
      </c>
      <c r="G17" s="368" t="s">
        <v>188</v>
      </c>
      <c r="H17" s="369" t="s">
        <v>146</v>
      </c>
      <c r="I17" s="370" t="s">
        <v>130</v>
      </c>
      <c r="J17" s="370" t="s">
        <v>187</v>
      </c>
      <c r="K17" s="359" t="s">
        <v>309</v>
      </c>
      <c r="L17" s="360">
        <v>40000000</v>
      </c>
      <c r="M17" s="361">
        <v>32000000</v>
      </c>
      <c r="N17" s="371">
        <v>2022</v>
      </c>
      <c r="O17" s="362" t="s">
        <v>308</v>
      </c>
      <c r="P17" s="372" t="s">
        <v>140</v>
      </c>
      <c r="Q17" s="373" t="s">
        <v>140</v>
      </c>
      <c r="R17" s="373" t="s">
        <v>140</v>
      </c>
      <c r="S17" s="374" t="s">
        <v>140</v>
      </c>
      <c r="T17" s="375" t="s">
        <v>140</v>
      </c>
      <c r="U17" s="375" t="s">
        <v>140</v>
      </c>
      <c r="V17" s="375" t="s">
        <v>140</v>
      </c>
      <c r="W17" s="375" t="s">
        <v>140</v>
      </c>
      <c r="X17" s="375" t="s">
        <v>140</v>
      </c>
      <c r="Y17" s="376" t="s">
        <v>310</v>
      </c>
      <c r="Z17" s="377" t="s">
        <v>142</v>
      </c>
    </row>
    <row r="18" spans="1:26" ht="104.25" customHeight="1" thickBot="1" x14ac:dyDescent="0.3">
      <c r="A18" s="97">
        <v>14</v>
      </c>
      <c r="B18" s="296" t="s">
        <v>185</v>
      </c>
      <c r="C18" s="317" t="s">
        <v>186</v>
      </c>
      <c r="D18" s="365">
        <v>70981892</v>
      </c>
      <c r="E18" s="366">
        <v>102179760</v>
      </c>
      <c r="F18" s="367">
        <v>600110711</v>
      </c>
      <c r="G18" s="368" t="s">
        <v>311</v>
      </c>
      <c r="H18" s="369" t="s">
        <v>146</v>
      </c>
      <c r="I18" s="370" t="s">
        <v>130</v>
      </c>
      <c r="J18" s="370" t="s">
        <v>187</v>
      </c>
      <c r="K18" s="359" t="s">
        <v>312</v>
      </c>
      <c r="L18" s="360">
        <v>15000000</v>
      </c>
      <c r="M18" s="361">
        <v>12000000</v>
      </c>
      <c r="N18" s="371">
        <v>2022</v>
      </c>
      <c r="O18" s="362" t="s">
        <v>308</v>
      </c>
      <c r="P18" s="372" t="s">
        <v>140</v>
      </c>
      <c r="Q18" s="373" t="s">
        <v>140</v>
      </c>
      <c r="R18" s="373" t="s">
        <v>140</v>
      </c>
      <c r="S18" s="374" t="s">
        <v>140</v>
      </c>
      <c r="T18" s="375" t="s">
        <v>140</v>
      </c>
      <c r="U18" s="375" t="s">
        <v>140</v>
      </c>
      <c r="V18" s="375" t="s">
        <v>140</v>
      </c>
      <c r="W18" s="375" t="s">
        <v>140</v>
      </c>
      <c r="X18" s="375" t="s">
        <v>140</v>
      </c>
      <c r="Y18" s="376" t="s">
        <v>310</v>
      </c>
      <c r="Z18" s="377" t="s">
        <v>142</v>
      </c>
    </row>
    <row r="19" spans="1:26" ht="104.25" customHeight="1" thickBot="1" x14ac:dyDescent="0.3">
      <c r="A19" s="4">
        <v>15</v>
      </c>
      <c r="B19" s="296" t="s">
        <v>185</v>
      </c>
      <c r="C19" s="317" t="s">
        <v>186</v>
      </c>
      <c r="D19" s="365">
        <v>70981892</v>
      </c>
      <c r="E19" s="366">
        <v>102179760</v>
      </c>
      <c r="F19" s="367">
        <v>600110711</v>
      </c>
      <c r="G19" s="368" t="s">
        <v>313</v>
      </c>
      <c r="H19" s="369" t="s">
        <v>146</v>
      </c>
      <c r="I19" s="370" t="s">
        <v>130</v>
      </c>
      <c r="J19" s="370" t="s">
        <v>187</v>
      </c>
      <c r="K19" s="359" t="s">
        <v>314</v>
      </c>
      <c r="L19" s="360">
        <v>5000000</v>
      </c>
      <c r="M19" s="361">
        <v>4000000</v>
      </c>
      <c r="N19" s="371">
        <v>2022</v>
      </c>
      <c r="O19" s="362" t="s">
        <v>308</v>
      </c>
      <c r="P19" s="372" t="s">
        <v>140</v>
      </c>
      <c r="Q19" s="373" t="s">
        <v>140</v>
      </c>
      <c r="R19" s="373" t="s">
        <v>140</v>
      </c>
      <c r="S19" s="374" t="s">
        <v>140</v>
      </c>
      <c r="T19" s="375" t="s">
        <v>140</v>
      </c>
      <c r="U19" s="375" t="s">
        <v>140</v>
      </c>
      <c r="V19" s="375" t="s">
        <v>140</v>
      </c>
      <c r="W19" s="375" t="s">
        <v>140</v>
      </c>
      <c r="X19" s="375" t="s">
        <v>140</v>
      </c>
      <c r="Y19" s="376" t="s">
        <v>315</v>
      </c>
      <c r="Z19" s="377" t="s">
        <v>142</v>
      </c>
    </row>
    <row r="20" spans="1:26" ht="104.25" customHeight="1" thickBot="1" x14ac:dyDescent="0.3">
      <c r="A20" s="97">
        <v>16</v>
      </c>
      <c r="B20" s="296" t="s">
        <v>185</v>
      </c>
      <c r="C20" s="317" t="s">
        <v>186</v>
      </c>
      <c r="D20" s="365">
        <v>70981892</v>
      </c>
      <c r="E20" s="366">
        <v>102179760</v>
      </c>
      <c r="F20" s="367">
        <v>600110711</v>
      </c>
      <c r="G20" s="368" t="s">
        <v>316</v>
      </c>
      <c r="H20" s="369" t="s">
        <v>146</v>
      </c>
      <c r="I20" s="370" t="s">
        <v>130</v>
      </c>
      <c r="J20" s="370" t="s">
        <v>187</v>
      </c>
      <c r="K20" s="359" t="s">
        <v>317</v>
      </c>
      <c r="L20" s="360">
        <v>30000000</v>
      </c>
      <c r="M20" s="361">
        <v>24000000</v>
      </c>
      <c r="N20" s="371">
        <v>2022</v>
      </c>
      <c r="O20" s="362" t="s">
        <v>308</v>
      </c>
      <c r="P20" s="372" t="s">
        <v>140</v>
      </c>
      <c r="Q20" s="373" t="s">
        <v>140</v>
      </c>
      <c r="R20" s="373" t="s">
        <v>140</v>
      </c>
      <c r="S20" s="374" t="s">
        <v>140</v>
      </c>
      <c r="T20" s="375" t="s">
        <v>140</v>
      </c>
      <c r="U20" s="375" t="s">
        <v>140</v>
      </c>
      <c r="V20" s="375" t="s">
        <v>140</v>
      </c>
      <c r="W20" s="375" t="s">
        <v>140</v>
      </c>
      <c r="X20" s="375" t="s">
        <v>140</v>
      </c>
      <c r="Y20" s="376" t="s">
        <v>310</v>
      </c>
      <c r="Z20" s="377" t="s">
        <v>142</v>
      </c>
    </row>
    <row r="21" spans="1:26" ht="104.25" customHeight="1" thickBot="1" x14ac:dyDescent="0.3">
      <c r="A21" s="4">
        <v>17</v>
      </c>
      <c r="B21" s="296" t="s">
        <v>185</v>
      </c>
      <c r="C21" s="317" t="s">
        <v>186</v>
      </c>
      <c r="D21" s="365">
        <v>70981892</v>
      </c>
      <c r="E21" s="366">
        <v>102179760</v>
      </c>
      <c r="F21" s="367">
        <v>600110711</v>
      </c>
      <c r="G21" s="368" t="s">
        <v>318</v>
      </c>
      <c r="H21" s="369" t="s">
        <v>146</v>
      </c>
      <c r="I21" s="370" t="s">
        <v>130</v>
      </c>
      <c r="J21" s="370" t="s">
        <v>187</v>
      </c>
      <c r="K21" s="359" t="s">
        <v>319</v>
      </c>
      <c r="L21" s="360">
        <v>5000000</v>
      </c>
      <c r="M21" s="361">
        <v>4000000</v>
      </c>
      <c r="N21" s="371">
        <v>2022</v>
      </c>
      <c r="O21" s="362" t="s">
        <v>308</v>
      </c>
      <c r="P21" s="372" t="s">
        <v>140</v>
      </c>
      <c r="Q21" s="373" t="s">
        <v>140</v>
      </c>
      <c r="R21" s="373" t="s">
        <v>140</v>
      </c>
      <c r="S21" s="374" t="s">
        <v>140</v>
      </c>
      <c r="T21" s="375" t="s">
        <v>140</v>
      </c>
      <c r="U21" s="375" t="s">
        <v>140</v>
      </c>
      <c r="V21" s="375" t="s">
        <v>140</v>
      </c>
      <c r="W21" s="375" t="s">
        <v>140</v>
      </c>
      <c r="X21" s="375" t="s">
        <v>140</v>
      </c>
      <c r="Y21" s="376" t="s">
        <v>310</v>
      </c>
      <c r="Z21" s="377" t="s">
        <v>142</v>
      </c>
    </row>
    <row r="22" spans="1:26" ht="135" customHeight="1" thickBot="1" x14ac:dyDescent="0.3">
      <c r="A22" s="97">
        <v>18</v>
      </c>
      <c r="B22" s="162" t="s">
        <v>189</v>
      </c>
      <c r="C22" s="163" t="s">
        <v>125</v>
      </c>
      <c r="D22" s="163">
        <v>70876843</v>
      </c>
      <c r="E22" s="163">
        <v>102191174</v>
      </c>
      <c r="F22" s="164">
        <v>600111130</v>
      </c>
      <c r="G22" s="178" t="s">
        <v>190</v>
      </c>
      <c r="H22" s="179" t="s">
        <v>146</v>
      </c>
      <c r="I22" s="179" t="s">
        <v>130</v>
      </c>
      <c r="J22" s="179" t="s">
        <v>130</v>
      </c>
      <c r="K22" s="180" t="s">
        <v>191</v>
      </c>
      <c r="L22" s="181">
        <v>100000000</v>
      </c>
      <c r="M22" s="123">
        <f>L22/100*70</f>
        <v>70000000</v>
      </c>
      <c r="N22" s="210" t="s">
        <v>226</v>
      </c>
      <c r="O22" s="211" t="s">
        <v>227</v>
      </c>
      <c r="P22" s="212" t="s">
        <v>140</v>
      </c>
      <c r="Q22" s="213" t="s">
        <v>140</v>
      </c>
      <c r="R22" s="213" t="s">
        <v>140</v>
      </c>
      <c r="S22" s="214" t="s">
        <v>140</v>
      </c>
      <c r="T22" s="215" t="s">
        <v>140</v>
      </c>
      <c r="U22" s="215" t="s">
        <v>140</v>
      </c>
      <c r="V22" s="215" t="s">
        <v>140</v>
      </c>
      <c r="W22" s="215" t="s">
        <v>140</v>
      </c>
      <c r="X22" s="215" t="s">
        <v>140</v>
      </c>
      <c r="Y22" s="216" t="s">
        <v>228</v>
      </c>
      <c r="Z22" s="217" t="s">
        <v>142</v>
      </c>
    </row>
    <row r="23" spans="1:26" ht="121.5" customHeight="1" thickBot="1" x14ac:dyDescent="0.3">
      <c r="A23" s="4">
        <v>19</v>
      </c>
      <c r="B23" s="162" t="s">
        <v>189</v>
      </c>
      <c r="C23" s="163" t="s">
        <v>125</v>
      </c>
      <c r="D23" s="163">
        <v>70876843</v>
      </c>
      <c r="E23" s="163">
        <v>102191174</v>
      </c>
      <c r="F23" s="164">
        <v>600111130</v>
      </c>
      <c r="G23" s="151" t="s">
        <v>192</v>
      </c>
      <c r="H23" s="153" t="s">
        <v>146</v>
      </c>
      <c r="I23" s="152" t="s">
        <v>130</v>
      </c>
      <c r="J23" s="153" t="s">
        <v>130</v>
      </c>
      <c r="K23" s="153" t="s">
        <v>193</v>
      </c>
      <c r="L23" s="325">
        <v>13310000</v>
      </c>
      <c r="M23" s="123">
        <f>L23/100*70</f>
        <v>9317000</v>
      </c>
      <c r="N23" s="192" t="s">
        <v>229</v>
      </c>
      <c r="O23" s="193" t="s">
        <v>230</v>
      </c>
      <c r="P23" s="218"/>
      <c r="Q23" s="219"/>
      <c r="R23" s="208" t="s">
        <v>140</v>
      </c>
      <c r="S23" s="220"/>
      <c r="T23" s="152"/>
      <c r="U23" s="152"/>
      <c r="V23" s="152"/>
      <c r="W23" s="152"/>
      <c r="X23" s="221"/>
      <c r="Y23" s="222"/>
      <c r="Z23" s="223"/>
    </row>
    <row r="24" spans="1:26" ht="104.25" customHeight="1" thickBot="1" x14ac:dyDescent="0.3">
      <c r="A24" s="97">
        <v>20</v>
      </c>
      <c r="B24" s="296" t="s">
        <v>189</v>
      </c>
      <c r="C24" s="297" t="s">
        <v>125</v>
      </c>
      <c r="D24" s="297">
        <v>70876843</v>
      </c>
      <c r="E24" s="297">
        <v>102191174</v>
      </c>
      <c r="F24" s="378">
        <v>600111130</v>
      </c>
      <c r="G24" s="379" t="s">
        <v>320</v>
      </c>
      <c r="H24" s="380" t="s">
        <v>146</v>
      </c>
      <c r="I24" s="380" t="s">
        <v>130</v>
      </c>
      <c r="J24" s="380" t="s">
        <v>130</v>
      </c>
      <c r="K24" s="381" t="s">
        <v>321</v>
      </c>
      <c r="L24" s="382">
        <v>95000000</v>
      </c>
      <c r="M24" s="383">
        <v>66000000</v>
      </c>
      <c r="N24" s="384" t="s">
        <v>322</v>
      </c>
      <c r="O24" s="385" t="s">
        <v>323</v>
      </c>
      <c r="P24" s="386" t="s">
        <v>140</v>
      </c>
      <c r="Q24" s="387" t="s">
        <v>140</v>
      </c>
      <c r="R24" s="387" t="s">
        <v>140</v>
      </c>
      <c r="S24" s="388" t="s">
        <v>140</v>
      </c>
      <c r="T24" s="389" t="s">
        <v>140</v>
      </c>
      <c r="U24" s="389" t="s">
        <v>140</v>
      </c>
      <c r="V24" s="389" t="s">
        <v>140</v>
      </c>
      <c r="W24" s="389" t="s">
        <v>140</v>
      </c>
      <c r="X24" s="389" t="s">
        <v>140</v>
      </c>
      <c r="Y24" s="390" t="s">
        <v>324</v>
      </c>
      <c r="Z24" s="391" t="s">
        <v>142</v>
      </c>
    </row>
    <row r="25" spans="1:26" ht="104.25" customHeight="1" thickBot="1" x14ac:dyDescent="0.3">
      <c r="A25" s="4">
        <v>21</v>
      </c>
      <c r="B25" s="406" t="s">
        <v>194</v>
      </c>
      <c r="C25" s="407" t="s">
        <v>195</v>
      </c>
      <c r="D25" s="408">
        <v>70990891</v>
      </c>
      <c r="E25" s="408">
        <v>102179654</v>
      </c>
      <c r="F25" s="409">
        <v>600110931</v>
      </c>
      <c r="G25" s="410" t="s">
        <v>196</v>
      </c>
      <c r="H25" s="411" t="s">
        <v>146</v>
      </c>
      <c r="I25" s="412" t="s">
        <v>130</v>
      </c>
      <c r="J25" s="411" t="s">
        <v>197</v>
      </c>
      <c r="K25" s="318" t="s">
        <v>325</v>
      </c>
      <c r="L25" s="396">
        <v>35000000</v>
      </c>
      <c r="M25" s="397">
        <v>28000000</v>
      </c>
      <c r="N25" s="398">
        <v>2022</v>
      </c>
      <c r="O25" s="399" t="s">
        <v>308</v>
      </c>
      <c r="P25" s="400" t="s">
        <v>140</v>
      </c>
      <c r="Q25" s="373" t="s">
        <v>140</v>
      </c>
      <c r="R25" s="373" t="s">
        <v>140</v>
      </c>
      <c r="S25" s="401" t="s">
        <v>140</v>
      </c>
      <c r="T25" s="402" t="s">
        <v>140</v>
      </c>
      <c r="U25" s="402" t="s">
        <v>140</v>
      </c>
      <c r="V25" s="402" t="s">
        <v>140</v>
      </c>
      <c r="W25" s="402" t="s">
        <v>140</v>
      </c>
      <c r="X25" s="403" t="s">
        <v>140</v>
      </c>
      <c r="Y25" s="404" t="s">
        <v>151</v>
      </c>
      <c r="Z25" s="405" t="s">
        <v>231</v>
      </c>
    </row>
    <row r="26" spans="1:26" ht="104.25" customHeight="1" thickBot="1" x14ac:dyDescent="0.3">
      <c r="A26" s="97">
        <v>22</v>
      </c>
      <c r="B26" s="392" t="s">
        <v>194</v>
      </c>
      <c r="C26" s="393" t="s">
        <v>195</v>
      </c>
      <c r="D26" s="394">
        <v>70990891</v>
      </c>
      <c r="E26" s="394">
        <v>102179654</v>
      </c>
      <c r="F26" s="305">
        <v>600110931</v>
      </c>
      <c r="G26" s="395" t="s">
        <v>311</v>
      </c>
      <c r="H26" s="318" t="s">
        <v>146</v>
      </c>
      <c r="I26" s="369" t="s">
        <v>130</v>
      </c>
      <c r="J26" s="318" t="s">
        <v>197</v>
      </c>
      <c r="K26" s="359" t="s">
        <v>312</v>
      </c>
      <c r="L26" s="360">
        <v>15000000</v>
      </c>
      <c r="M26" s="361">
        <v>12000000</v>
      </c>
      <c r="N26" s="398">
        <v>2022</v>
      </c>
      <c r="O26" s="399" t="s">
        <v>308</v>
      </c>
      <c r="P26" s="372" t="s">
        <v>304</v>
      </c>
      <c r="Q26" s="373" t="s">
        <v>304</v>
      </c>
      <c r="R26" s="373" t="s">
        <v>304</v>
      </c>
      <c r="S26" s="374" t="s">
        <v>304</v>
      </c>
      <c r="T26" s="375" t="s">
        <v>304</v>
      </c>
      <c r="U26" s="375" t="s">
        <v>304</v>
      </c>
      <c r="V26" s="375" t="s">
        <v>304</v>
      </c>
      <c r="W26" s="375" t="s">
        <v>304</v>
      </c>
      <c r="X26" s="375" t="s">
        <v>304</v>
      </c>
      <c r="Y26" s="376" t="s">
        <v>315</v>
      </c>
      <c r="Z26" s="377"/>
    </row>
    <row r="27" spans="1:26" ht="104.25" customHeight="1" thickBot="1" x14ac:dyDescent="0.3">
      <c r="A27" s="4">
        <v>23</v>
      </c>
      <c r="B27" s="392" t="s">
        <v>194</v>
      </c>
      <c r="C27" s="393" t="s">
        <v>195</v>
      </c>
      <c r="D27" s="394">
        <v>70990891</v>
      </c>
      <c r="E27" s="394">
        <v>102179654</v>
      </c>
      <c r="F27" s="305">
        <v>600110931</v>
      </c>
      <c r="G27" s="395" t="s">
        <v>326</v>
      </c>
      <c r="H27" s="318" t="s">
        <v>146</v>
      </c>
      <c r="I27" s="369" t="s">
        <v>130</v>
      </c>
      <c r="J27" s="318" t="s">
        <v>197</v>
      </c>
      <c r="K27" s="359" t="s">
        <v>327</v>
      </c>
      <c r="L27" s="360">
        <v>5000000</v>
      </c>
      <c r="M27" s="361">
        <v>4000000</v>
      </c>
      <c r="N27" s="398">
        <v>2022</v>
      </c>
      <c r="O27" s="399" t="s">
        <v>308</v>
      </c>
      <c r="P27" s="372" t="s">
        <v>304</v>
      </c>
      <c r="Q27" s="373" t="s">
        <v>304</v>
      </c>
      <c r="R27" s="373" t="s">
        <v>304</v>
      </c>
      <c r="S27" s="374" t="s">
        <v>304</v>
      </c>
      <c r="T27" s="375" t="s">
        <v>304</v>
      </c>
      <c r="U27" s="375" t="s">
        <v>304</v>
      </c>
      <c r="V27" s="375" t="s">
        <v>304</v>
      </c>
      <c r="W27" s="375" t="s">
        <v>304</v>
      </c>
      <c r="X27" s="375" t="s">
        <v>304</v>
      </c>
      <c r="Y27" s="376" t="s">
        <v>315</v>
      </c>
      <c r="Z27" s="377"/>
    </row>
    <row r="28" spans="1:26" ht="104.25" customHeight="1" thickBot="1" x14ac:dyDescent="0.3">
      <c r="A28" s="97">
        <v>24</v>
      </c>
      <c r="B28" s="392" t="s">
        <v>194</v>
      </c>
      <c r="C28" s="393" t="s">
        <v>195</v>
      </c>
      <c r="D28" s="394">
        <v>70990891</v>
      </c>
      <c r="E28" s="394">
        <v>102179654</v>
      </c>
      <c r="F28" s="305">
        <v>600110931</v>
      </c>
      <c r="G28" s="395" t="s">
        <v>328</v>
      </c>
      <c r="H28" s="318" t="s">
        <v>146</v>
      </c>
      <c r="I28" s="369" t="s">
        <v>130</v>
      </c>
      <c r="J28" s="318" t="s">
        <v>197</v>
      </c>
      <c r="K28" s="359" t="s">
        <v>329</v>
      </c>
      <c r="L28" s="360">
        <v>5000000</v>
      </c>
      <c r="M28" s="361">
        <v>4000000</v>
      </c>
      <c r="N28" s="398">
        <v>2022</v>
      </c>
      <c r="O28" s="399" t="s">
        <v>308</v>
      </c>
      <c r="P28" s="372" t="s">
        <v>304</v>
      </c>
      <c r="Q28" s="373" t="s">
        <v>304</v>
      </c>
      <c r="R28" s="373" t="s">
        <v>304</v>
      </c>
      <c r="S28" s="374" t="s">
        <v>304</v>
      </c>
      <c r="T28" s="375" t="s">
        <v>304</v>
      </c>
      <c r="U28" s="375" t="s">
        <v>304</v>
      </c>
      <c r="V28" s="375" t="s">
        <v>304</v>
      </c>
      <c r="W28" s="375" t="s">
        <v>304</v>
      </c>
      <c r="X28" s="375" t="s">
        <v>304</v>
      </c>
      <c r="Y28" s="376" t="s">
        <v>151</v>
      </c>
      <c r="Z28" s="377"/>
    </row>
    <row r="29" spans="1:26" ht="104.25" customHeight="1" thickBot="1" x14ac:dyDescent="0.3">
      <c r="A29" s="4">
        <v>25</v>
      </c>
      <c r="B29" s="392" t="s">
        <v>194</v>
      </c>
      <c r="C29" s="393" t="s">
        <v>195</v>
      </c>
      <c r="D29" s="394">
        <v>70990891</v>
      </c>
      <c r="E29" s="394">
        <v>102179654</v>
      </c>
      <c r="F29" s="305">
        <v>600110931</v>
      </c>
      <c r="G29" s="395" t="s">
        <v>316</v>
      </c>
      <c r="H29" s="318" t="s">
        <v>146</v>
      </c>
      <c r="I29" s="369" t="s">
        <v>130</v>
      </c>
      <c r="J29" s="318" t="s">
        <v>197</v>
      </c>
      <c r="K29" s="359" t="s">
        <v>317</v>
      </c>
      <c r="L29" s="360">
        <v>5000000</v>
      </c>
      <c r="M29" s="361">
        <v>4000000</v>
      </c>
      <c r="N29" s="398">
        <v>2022</v>
      </c>
      <c r="O29" s="399" t="s">
        <v>308</v>
      </c>
      <c r="P29" s="372" t="s">
        <v>304</v>
      </c>
      <c r="Q29" s="373" t="s">
        <v>304</v>
      </c>
      <c r="R29" s="373" t="s">
        <v>304</v>
      </c>
      <c r="S29" s="374" t="s">
        <v>304</v>
      </c>
      <c r="T29" s="375" t="s">
        <v>304</v>
      </c>
      <c r="U29" s="375" t="s">
        <v>304</v>
      </c>
      <c r="V29" s="375" t="s">
        <v>304</v>
      </c>
      <c r="W29" s="375" t="s">
        <v>304</v>
      </c>
      <c r="X29" s="375" t="s">
        <v>304</v>
      </c>
      <c r="Y29" s="376" t="s">
        <v>151</v>
      </c>
      <c r="Z29" s="377"/>
    </row>
    <row r="30" spans="1:26" ht="104.25" customHeight="1" thickBot="1" x14ac:dyDescent="0.3">
      <c r="A30" s="97">
        <v>26</v>
      </c>
      <c r="B30" s="162" t="s">
        <v>198</v>
      </c>
      <c r="C30" s="105" t="s">
        <v>199</v>
      </c>
      <c r="D30" s="163">
        <v>49461311</v>
      </c>
      <c r="E30" s="163">
        <v>102179832</v>
      </c>
      <c r="F30" s="164">
        <v>600110982</v>
      </c>
      <c r="G30" s="151" t="s">
        <v>200</v>
      </c>
      <c r="H30" s="153" t="s">
        <v>146</v>
      </c>
      <c r="I30" s="152" t="s">
        <v>130</v>
      </c>
      <c r="J30" s="153" t="s">
        <v>201</v>
      </c>
      <c r="K30" s="153" t="s">
        <v>202</v>
      </c>
      <c r="L30" s="325">
        <v>30000000</v>
      </c>
      <c r="M30" s="123">
        <f>L30/100*70</f>
        <v>21000000</v>
      </c>
      <c r="N30" s="192">
        <v>2026</v>
      </c>
      <c r="O30" s="193">
        <v>2027</v>
      </c>
      <c r="P30" s="326"/>
      <c r="Q30" s="208"/>
      <c r="R30" s="208"/>
      <c r="S30" s="327"/>
      <c r="T30" s="328"/>
      <c r="U30" s="328"/>
      <c r="V30" s="328" t="s">
        <v>140</v>
      </c>
      <c r="W30" s="328" t="s">
        <v>140</v>
      </c>
      <c r="X30" s="329"/>
      <c r="Y30" s="330" t="s">
        <v>232</v>
      </c>
      <c r="Z30" s="331" t="s">
        <v>142</v>
      </c>
    </row>
    <row r="31" spans="1:26" ht="104.25" customHeight="1" thickBot="1" x14ac:dyDescent="0.3">
      <c r="A31" s="4">
        <v>27</v>
      </c>
      <c r="B31" s="296" t="s">
        <v>198</v>
      </c>
      <c r="C31" s="317" t="s">
        <v>199</v>
      </c>
      <c r="D31" s="365">
        <v>49461311</v>
      </c>
      <c r="E31" s="394">
        <v>102179832</v>
      </c>
      <c r="F31" s="305">
        <v>600110982</v>
      </c>
      <c r="G31" s="368" t="s">
        <v>330</v>
      </c>
      <c r="H31" s="318" t="s">
        <v>146</v>
      </c>
      <c r="I31" s="369" t="s">
        <v>130</v>
      </c>
      <c r="J31" s="318" t="s">
        <v>201</v>
      </c>
      <c r="K31" s="359" t="s">
        <v>331</v>
      </c>
      <c r="L31" s="413">
        <v>2000000</v>
      </c>
      <c r="M31" s="361">
        <v>1400000</v>
      </c>
      <c r="N31" s="371" t="s">
        <v>224</v>
      </c>
      <c r="O31" s="362" t="s">
        <v>222</v>
      </c>
      <c r="P31" s="372"/>
      <c r="Q31" s="373"/>
      <c r="R31" s="373"/>
      <c r="S31" s="374"/>
      <c r="T31" s="375"/>
      <c r="U31" s="375"/>
      <c r="V31" s="375"/>
      <c r="W31" s="375"/>
      <c r="X31" s="375"/>
      <c r="Y31" s="376" t="s">
        <v>332</v>
      </c>
      <c r="Z31" s="377"/>
    </row>
    <row r="32" spans="1:26" ht="104.25" customHeight="1" thickBot="1" x14ac:dyDescent="0.3">
      <c r="A32" s="97">
        <v>28</v>
      </c>
      <c r="B32" s="296" t="s">
        <v>198</v>
      </c>
      <c r="C32" s="317" t="s">
        <v>199</v>
      </c>
      <c r="D32" s="365">
        <v>49461311</v>
      </c>
      <c r="E32" s="394">
        <v>102179832</v>
      </c>
      <c r="F32" s="305">
        <v>600110982</v>
      </c>
      <c r="G32" s="368" t="s">
        <v>333</v>
      </c>
      <c r="H32" s="318" t="s">
        <v>146</v>
      </c>
      <c r="I32" s="369" t="s">
        <v>130</v>
      </c>
      <c r="J32" s="318" t="s">
        <v>201</v>
      </c>
      <c r="K32" s="359" t="s">
        <v>334</v>
      </c>
      <c r="L32" s="413">
        <v>3000000</v>
      </c>
      <c r="M32" s="361">
        <v>2100000</v>
      </c>
      <c r="N32" s="371" t="s">
        <v>234</v>
      </c>
      <c r="O32" s="362" t="s">
        <v>335</v>
      </c>
      <c r="P32" s="402"/>
      <c r="Q32" s="402" t="s">
        <v>140</v>
      </c>
      <c r="R32" s="402" t="s">
        <v>140</v>
      </c>
      <c r="S32" s="402" t="s">
        <v>140</v>
      </c>
      <c r="T32" s="375"/>
      <c r="U32" s="375"/>
      <c r="V32" s="375"/>
      <c r="W32" s="375"/>
      <c r="X32" s="375"/>
      <c r="Y32" s="376" t="s">
        <v>235</v>
      </c>
      <c r="Z32" s="377" t="s">
        <v>142</v>
      </c>
    </row>
    <row r="33" spans="1:27" ht="104.25" customHeight="1" thickBot="1" x14ac:dyDescent="0.3">
      <c r="A33" s="4">
        <v>29</v>
      </c>
      <c r="B33" s="162" t="s">
        <v>203</v>
      </c>
      <c r="C33" s="105" t="s">
        <v>204</v>
      </c>
      <c r="D33" s="163">
        <v>71007628</v>
      </c>
      <c r="E33" s="163">
        <v>102191425</v>
      </c>
      <c r="F33" s="232">
        <v>600111181</v>
      </c>
      <c r="G33" s="151" t="s">
        <v>205</v>
      </c>
      <c r="H33" s="153" t="s">
        <v>146</v>
      </c>
      <c r="I33" s="152" t="s">
        <v>130</v>
      </c>
      <c r="J33" s="153" t="s">
        <v>206</v>
      </c>
      <c r="K33" s="153" t="s">
        <v>205</v>
      </c>
      <c r="L33" s="325">
        <v>7000000</v>
      </c>
      <c r="M33" s="123"/>
      <c r="N33" s="332" t="s">
        <v>233</v>
      </c>
      <c r="O33" s="161" t="s">
        <v>224</v>
      </c>
      <c r="P33" s="326"/>
      <c r="Q33" s="208"/>
      <c r="R33" s="208"/>
      <c r="S33" s="327"/>
      <c r="T33" s="328"/>
      <c r="U33" s="328"/>
      <c r="V33" s="328"/>
      <c r="W33" s="328"/>
      <c r="X33" s="329"/>
      <c r="Y33" s="330" t="s">
        <v>216</v>
      </c>
      <c r="Z33" s="331" t="s">
        <v>142</v>
      </c>
    </row>
    <row r="34" spans="1:27" ht="104.25" customHeight="1" thickBot="1" x14ac:dyDescent="0.3">
      <c r="A34" s="97">
        <v>30</v>
      </c>
      <c r="B34" s="162" t="s">
        <v>203</v>
      </c>
      <c r="C34" s="105" t="s">
        <v>204</v>
      </c>
      <c r="D34" s="163">
        <v>71007628</v>
      </c>
      <c r="E34" s="163">
        <v>102191425</v>
      </c>
      <c r="F34" s="232">
        <v>600111181</v>
      </c>
      <c r="G34" s="151" t="s">
        <v>207</v>
      </c>
      <c r="H34" s="153" t="s">
        <v>146</v>
      </c>
      <c r="I34" s="152" t="s">
        <v>130</v>
      </c>
      <c r="J34" s="153" t="s">
        <v>206</v>
      </c>
      <c r="K34" s="153" t="s">
        <v>208</v>
      </c>
      <c r="L34" s="325">
        <v>90000000</v>
      </c>
      <c r="M34" s="123"/>
      <c r="N34" s="332" t="s">
        <v>224</v>
      </c>
      <c r="O34" s="161" t="s">
        <v>234</v>
      </c>
      <c r="P34" s="326"/>
      <c r="Q34" s="208"/>
      <c r="R34" s="208"/>
      <c r="S34" s="327"/>
      <c r="T34" s="328"/>
      <c r="U34" s="328"/>
      <c r="V34" s="328"/>
      <c r="W34" s="328"/>
      <c r="X34" s="329"/>
      <c r="Y34" s="330" t="s">
        <v>216</v>
      </c>
      <c r="Z34" s="331" t="s">
        <v>142</v>
      </c>
    </row>
    <row r="35" spans="1:27" ht="104.25" customHeight="1" thickBot="1" x14ac:dyDescent="0.3">
      <c r="A35" s="4">
        <v>31</v>
      </c>
      <c r="B35" s="162" t="s">
        <v>203</v>
      </c>
      <c r="C35" s="105" t="s">
        <v>204</v>
      </c>
      <c r="D35" s="163">
        <v>71007628</v>
      </c>
      <c r="E35" s="163">
        <v>102191425</v>
      </c>
      <c r="F35" s="232">
        <v>600111181</v>
      </c>
      <c r="G35" s="151" t="s">
        <v>209</v>
      </c>
      <c r="H35" s="153" t="s">
        <v>146</v>
      </c>
      <c r="I35" s="152" t="s">
        <v>130</v>
      </c>
      <c r="J35" s="153" t="s">
        <v>206</v>
      </c>
      <c r="K35" s="182" t="s">
        <v>336</v>
      </c>
      <c r="L35" s="183">
        <v>5500000</v>
      </c>
      <c r="M35" s="416">
        <v>2100000</v>
      </c>
      <c r="N35" s="230" t="s">
        <v>222</v>
      </c>
      <c r="O35" s="231" t="s">
        <v>222</v>
      </c>
      <c r="P35" s="224"/>
      <c r="Q35" s="209" t="s">
        <v>140</v>
      </c>
      <c r="R35" s="209" t="s">
        <v>140</v>
      </c>
      <c r="S35" s="225"/>
      <c r="T35" s="226"/>
      <c r="U35" s="226"/>
      <c r="V35" s="226" t="s">
        <v>140</v>
      </c>
      <c r="W35" s="226"/>
      <c r="X35" s="227"/>
      <c r="Y35" s="228" t="s">
        <v>235</v>
      </c>
      <c r="Z35" s="229" t="s">
        <v>142</v>
      </c>
    </row>
    <row r="36" spans="1:27" ht="104.25" customHeight="1" thickBot="1" x14ac:dyDescent="0.3">
      <c r="A36" s="97">
        <v>32</v>
      </c>
      <c r="B36" s="162" t="s">
        <v>203</v>
      </c>
      <c r="C36" s="105" t="s">
        <v>204</v>
      </c>
      <c r="D36" s="163">
        <v>71007628</v>
      </c>
      <c r="E36" s="163">
        <v>102191425</v>
      </c>
      <c r="F36" s="232">
        <v>600111181</v>
      </c>
      <c r="G36" s="151" t="s">
        <v>210</v>
      </c>
      <c r="H36" s="153" t="s">
        <v>146</v>
      </c>
      <c r="I36" s="152" t="s">
        <v>130</v>
      </c>
      <c r="J36" s="153" t="s">
        <v>206</v>
      </c>
      <c r="K36" s="153" t="s">
        <v>211</v>
      </c>
      <c r="L36" s="325">
        <v>9000000</v>
      </c>
      <c r="M36" s="103"/>
      <c r="N36" s="332" t="s">
        <v>222</v>
      </c>
      <c r="O36" s="161" t="s">
        <v>222</v>
      </c>
      <c r="P36" s="326"/>
      <c r="Q36" s="208"/>
      <c r="R36" s="208"/>
      <c r="S36" s="327"/>
      <c r="T36" s="328"/>
      <c r="U36" s="328"/>
      <c r="V36" s="328"/>
      <c r="W36" s="328"/>
      <c r="X36" s="329"/>
      <c r="Y36" s="330" t="s">
        <v>235</v>
      </c>
      <c r="Z36" s="331" t="s">
        <v>142</v>
      </c>
    </row>
    <row r="37" spans="1:27" ht="104.25" customHeight="1" thickBot="1" x14ac:dyDescent="0.3">
      <c r="A37" s="4">
        <v>33</v>
      </c>
      <c r="B37" s="392" t="s">
        <v>203</v>
      </c>
      <c r="C37" s="393" t="s">
        <v>204</v>
      </c>
      <c r="D37" s="394">
        <v>71007628</v>
      </c>
      <c r="E37" s="394">
        <v>102191425</v>
      </c>
      <c r="F37" s="417">
        <v>600111181</v>
      </c>
      <c r="G37" s="368" t="s">
        <v>337</v>
      </c>
      <c r="H37" s="318" t="s">
        <v>146</v>
      </c>
      <c r="I37" s="369" t="s">
        <v>130</v>
      </c>
      <c r="J37" s="318" t="s">
        <v>206</v>
      </c>
      <c r="K37" s="318" t="s">
        <v>303</v>
      </c>
      <c r="L37" s="414">
        <v>2000000</v>
      </c>
      <c r="M37" s="397"/>
      <c r="N37" s="415" t="s">
        <v>222</v>
      </c>
      <c r="O37" s="378" t="s">
        <v>222</v>
      </c>
      <c r="P37" s="400"/>
      <c r="Q37" s="373"/>
      <c r="R37" s="373"/>
      <c r="S37" s="401"/>
      <c r="T37" s="402"/>
      <c r="U37" s="402"/>
      <c r="V37" s="402"/>
      <c r="W37" s="402"/>
      <c r="X37" s="403"/>
      <c r="Y37" s="404" t="s">
        <v>235</v>
      </c>
      <c r="Z37" s="405" t="s">
        <v>142</v>
      </c>
    </row>
    <row r="38" spans="1:27" ht="99.75" customHeight="1" thickBot="1" x14ac:dyDescent="0.3">
      <c r="A38" s="97">
        <v>34</v>
      </c>
      <c r="B38" s="392" t="s">
        <v>203</v>
      </c>
      <c r="C38" s="393" t="s">
        <v>204</v>
      </c>
      <c r="D38" s="394">
        <v>71007628</v>
      </c>
      <c r="E38" s="394">
        <v>102191425</v>
      </c>
      <c r="F38" s="417">
        <v>600111181</v>
      </c>
      <c r="G38" s="368" t="s">
        <v>338</v>
      </c>
      <c r="H38" s="318" t="s">
        <v>146</v>
      </c>
      <c r="I38" s="369" t="s">
        <v>130</v>
      </c>
      <c r="J38" s="318" t="s">
        <v>206</v>
      </c>
      <c r="K38" s="318" t="s">
        <v>339</v>
      </c>
      <c r="L38" s="414">
        <v>15000000</v>
      </c>
      <c r="M38" s="397"/>
      <c r="N38" s="415">
        <v>2026</v>
      </c>
      <c r="O38" s="378">
        <v>2027</v>
      </c>
      <c r="P38" s="400" t="s">
        <v>304</v>
      </c>
      <c r="Q38" s="373" t="s">
        <v>304</v>
      </c>
      <c r="R38" s="373" t="s">
        <v>304</v>
      </c>
      <c r="S38" s="401" t="s">
        <v>304</v>
      </c>
      <c r="T38" s="402"/>
      <c r="U38" s="402"/>
      <c r="V38" s="402"/>
      <c r="W38" s="402" t="s">
        <v>304</v>
      </c>
      <c r="X38" s="403"/>
      <c r="Y38" s="404"/>
      <c r="Z38" s="405" t="s">
        <v>142</v>
      </c>
    </row>
    <row r="39" spans="1:27" ht="94.5" customHeight="1" thickBot="1" x14ac:dyDescent="0.3">
      <c r="A39" s="4">
        <v>35</v>
      </c>
      <c r="B39" s="392" t="s">
        <v>203</v>
      </c>
      <c r="C39" s="393" t="s">
        <v>204</v>
      </c>
      <c r="D39" s="394">
        <v>71007628</v>
      </c>
      <c r="E39" s="394">
        <v>102191425</v>
      </c>
      <c r="F39" s="417">
        <v>600111181</v>
      </c>
      <c r="G39" s="368" t="s">
        <v>340</v>
      </c>
      <c r="H39" s="318" t="s">
        <v>146</v>
      </c>
      <c r="I39" s="369" t="s">
        <v>130</v>
      </c>
      <c r="J39" s="318" t="s">
        <v>206</v>
      </c>
      <c r="K39" s="318" t="s">
        <v>341</v>
      </c>
      <c r="L39" s="414">
        <v>10000000</v>
      </c>
      <c r="M39" s="397"/>
      <c r="N39" s="415">
        <v>2023</v>
      </c>
      <c r="O39" s="378">
        <v>2025</v>
      </c>
      <c r="P39" s="400"/>
      <c r="Q39" s="373"/>
      <c r="R39" s="373"/>
      <c r="S39" s="401"/>
      <c r="T39" s="402"/>
      <c r="U39" s="402"/>
      <c r="V39" s="402"/>
      <c r="W39" s="402"/>
      <c r="X39" s="403"/>
      <c r="Y39" s="404" t="s">
        <v>342</v>
      </c>
      <c r="Z39" s="405" t="s">
        <v>142</v>
      </c>
      <c r="AA39" s="321"/>
    </row>
    <row r="40" spans="1:27" ht="15" customHeight="1" x14ac:dyDescent="0.25">
      <c r="A40" s="97"/>
      <c r="B40" s="98"/>
      <c r="C40" s="99"/>
      <c r="D40" s="99"/>
      <c r="E40" s="99"/>
      <c r="F40" s="100"/>
      <c r="G40" s="101"/>
      <c r="H40" s="101"/>
      <c r="I40" s="101"/>
      <c r="J40" s="101"/>
      <c r="K40" s="319"/>
      <c r="L40" s="102"/>
      <c r="M40" s="103"/>
      <c r="N40" s="98"/>
      <c r="O40" s="100"/>
      <c r="P40" s="98"/>
      <c r="Q40" s="99"/>
      <c r="R40" s="99"/>
      <c r="S40" s="100"/>
      <c r="T40" s="101"/>
      <c r="U40" s="101"/>
      <c r="V40" s="101"/>
      <c r="W40" s="101"/>
      <c r="X40" s="101"/>
      <c r="Y40" s="98"/>
      <c r="Z40" s="100"/>
    </row>
    <row r="41" spans="1:27" x14ac:dyDescent="0.25">
      <c r="A41" s="97"/>
      <c r="B41" s="7"/>
      <c r="C41" s="8"/>
      <c r="D41" s="8"/>
      <c r="E41" s="8"/>
      <c r="F41" s="9"/>
      <c r="G41" s="10"/>
      <c r="H41" s="10"/>
      <c r="I41" s="10"/>
      <c r="J41" s="10"/>
      <c r="K41" s="320"/>
      <c r="L41" s="11"/>
      <c r="M41" s="12"/>
      <c r="N41" s="7"/>
      <c r="O41" s="9"/>
      <c r="P41" s="7"/>
      <c r="Q41" s="8"/>
      <c r="R41" s="8"/>
      <c r="S41" s="9"/>
      <c r="T41" s="10"/>
      <c r="U41" s="10"/>
      <c r="V41" s="10"/>
      <c r="W41" s="10"/>
      <c r="X41" s="10"/>
      <c r="Y41" s="7"/>
      <c r="Z41" s="9"/>
    </row>
    <row r="49" spans="1:8" x14ac:dyDescent="0.25">
      <c r="A49" s="1" t="s">
        <v>343</v>
      </c>
    </row>
    <row r="54" spans="1:8" x14ac:dyDescent="0.25">
      <c r="A54" s="1" t="s">
        <v>64</v>
      </c>
    </row>
    <row r="55" spans="1:8" x14ac:dyDescent="0.25">
      <c r="A55" s="20" t="s">
        <v>86</v>
      </c>
    </row>
    <row r="57" spans="1:8" x14ac:dyDescent="0.25">
      <c r="A57" s="1" t="s">
        <v>87</v>
      </c>
    </row>
    <row r="58" spans="1:8" x14ac:dyDescent="0.25">
      <c r="A58" s="1" t="s">
        <v>66</v>
      </c>
    </row>
    <row r="59" spans="1:8" x14ac:dyDescent="0.25">
      <c r="A59" s="1" t="s">
        <v>67</v>
      </c>
    </row>
    <row r="61" spans="1:8" x14ac:dyDescent="0.25">
      <c r="A61" s="1" t="s">
        <v>88</v>
      </c>
    </row>
    <row r="63" spans="1:8" x14ac:dyDescent="0.25">
      <c r="A63" s="2" t="s">
        <v>89</v>
      </c>
      <c r="B63" s="2"/>
      <c r="C63" s="2"/>
      <c r="D63" s="2"/>
      <c r="E63" s="2"/>
      <c r="F63" s="2"/>
      <c r="G63" s="2"/>
      <c r="H63" s="2"/>
    </row>
    <row r="64" spans="1:8" x14ac:dyDescent="0.25">
      <c r="A64" s="2" t="s">
        <v>90</v>
      </c>
      <c r="B64" s="2"/>
      <c r="C64" s="2"/>
      <c r="D64" s="2"/>
      <c r="E64" s="2"/>
      <c r="F64" s="2"/>
      <c r="G64" s="2"/>
      <c r="H64" s="2"/>
    </row>
    <row r="65" spans="1:8" x14ac:dyDescent="0.25">
      <c r="A65" s="2" t="s">
        <v>91</v>
      </c>
      <c r="B65" s="2"/>
      <c r="C65" s="2"/>
      <c r="D65" s="2"/>
      <c r="E65" s="2"/>
      <c r="F65" s="2"/>
      <c r="G65" s="2"/>
      <c r="H65" s="2"/>
    </row>
    <row r="66" spans="1:8" x14ac:dyDescent="0.25">
      <c r="A66" s="2" t="s">
        <v>92</v>
      </c>
      <c r="B66" s="2"/>
      <c r="C66" s="2"/>
      <c r="D66" s="2"/>
      <c r="E66" s="2"/>
      <c r="F66" s="2"/>
      <c r="G66" s="2"/>
      <c r="H66" s="2"/>
    </row>
    <row r="67" spans="1:8" x14ac:dyDescent="0.25">
      <c r="A67" s="2" t="s">
        <v>93</v>
      </c>
      <c r="B67" s="2"/>
      <c r="C67" s="2"/>
      <c r="D67" s="2"/>
      <c r="E67" s="2"/>
      <c r="F67" s="2"/>
      <c r="G67" s="2"/>
      <c r="H67" s="2"/>
    </row>
    <row r="68" spans="1:8" x14ac:dyDescent="0.25">
      <c r="A68" s="2" t="s">
        <v>94</v>
      </c>
      <c r="B68" s="2"/>
      <c r="C68" s="2"/>
      <c r="D68" s="2"/>
      <c r="E68" s="2"/>
      <c r="F68" s="2"/>
      <c r="G68" s="2"/>
      <c r="H68" s="2"/>
    </row>
    <row r="69" spans="1:8" x14ac:dyDescent="0.25">
      <c r="A69" s="2" t="s">
        <v>95</v>
      </c>
      <c r="B69" s="2"/>
      <c r="C69" s="2"/>
      <c r="D69" s="2"/>
      <c r="E69" s="2"/>
      <c r="F69" s="2"/>
      <c r="G69" s="2"/>
      <c r="H69" s="2"/>
    </row>
    <row r="70" spans="1:8" x14ac:dyDescent="0.25">
      <c r="A70" s="2" t="s">
        <v>96</v>
      </c>
      <c r="B70" s="2"/>
      <c r="C70" s="2"/>
      <c r="D70" s="2"/>
      <c r="E70" s="2"/>
      <c r="F70" s="2"/>
      <c r="G70" s="2"/>
      <c r="H70" s="2"/>
    </row>
    <row r="71" spans="1:8" x14ac:dyDescent="0.25">
      <c r="A71" s="3" t="s">
        <v>97</v>
      </c>
      <c r="B71" s="3"/>
      <c r="C71" s="3"/>
      <c r="D71" s="3"/>
      <c r="E71" s="3"/>
    </row>
    <row r="72" spans="1:8" x14ac:dyDescent="0.25">
      <c r="A72" s="2" t="s">
        <v>98</v>
      </c>
      <c r="B72" s="2"/>
      <c r="C72" s="2"/>
      <c r="D72" s="2"/>
      <c r="E72" s="2"/>
      <c r="F72" s="2"/>
    </row>
    <row r="73" spans="1:8" x14ac:dyDescent="0.25">
      <c r="A73" s="2" t="s">
        <v>99</v>
      </c>
      <c r="B73" s="2"/>
      <c r="C73" s="2"/>
      <c r="D73" s="2"/>
      <c r="E73" s="2"/>
      <c r="F73" s="2"/>
    </row>
    <row r="74" spans="1:8" x14ac:dyDescent="0.25">
      <c r="A74" s="2"/>
      <c r="B74" s="2"/>
      <c r="C74" s="2"/>
      <c r="D74" s="2"/>
      <c r="E74" s="2"/>
      <c r="F74" s="2"/>
    </row>
    <row r="75" spans="1:8" x14ac:dyDescent="0.25">
      <c r="A75" s="2" t="s">
        <v>100</v>
      </c>
      <c r="B75" s="2"/>
      <c r="C75" s="2"/>
      <c r="D75" s="2"/>
      <c r="E75" s="2"/>
      <c r="F75" s="2"/>
    </row>
    <row r="76" spans="1:8" x14ac:dyDescent="0.25">
      <c r="A76" s="2" t="s">
        <v>101</v>
      </c>
      <c r="B76" s="2"/>
      <c r="C76" s="2"/>
      <c r="D76" s="2"/>
      <c r="E76" s="2"/>
      <c r="F76" s="2"/>
    </row>
    <row r="78" spans="1:8" x14ac:dyDescent="0.25">
      <c r="A78" s="1" t="s">
        <v>102</v>
      </c>
    </row>
    <row r="79" spans="1:8" x14ac:dyDescent="0.25">
      <c r="A79" s="2" t="s">
        <v>103</v>
      </c>
    </row>
    <row r="80" spans="1:8" x14ac:dyDescent="0.25">
      <c r="A80" s="1" t="s">
        <v>104</v>
      </c>
    </row>
    <row r="82" spans="1:13" s="2" customFormat="1" x14ac:dyDescent="0.25">
      <c r="L82" s="21"/>
      <c r="M82" s="21"/>
    </row>
    <row r="83" spans="1:13" s="2" customFormat="1" x14ac:dyDescent="0.25">
      <c r="L83" s="21"/>
      <c r="M83" s="21"/>
    </row>
    <row r="84" spans="1:13" x14ac:dyDescent="0.25">
      <c r="A84" s="3"/>
    </row>
    <row r="86" spans="1:13" s="22" customFormat="1" x14ac:dyDescent="0.25">
      <c r="A86" s="2"/>
      <c r="B86" s="2"/>
      <c r="C86" s="2"/>
      <c r="D86" s="2"/>
      <c r="E86" s="2"/>
      <c r="F86" s="2"/>
      <c r="G86" s="2"/>
      <c r="H86" s="2"/>
      <c r="I86" s="1"/>
      <c r="L86" s="23"/>
      <c r="M86" s="23"/>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7" zoomScaleNormal="100" workbookViewId="0">
      <selection activeCell="B13" sqref="B13"/>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7" customWidth="1"/>
    <col min="12" max="12" width="13" style="17"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08" t="s">
        <v>105</v>
      </c>
      <c r="B1" s="509"/>
      <c r="C1" s="509"/>
      <c r="D1" s="509"/>
      <c r="E1" s="509"/>
      <c r="F1" s="509"/>
      <c r="G1" s="509"/>
      <c r="H1" s="509"/>
      <c r="I1" s="509"/>
      <c r="J1" s="509"/>
      <c r="K1" s="509"/>
      <c r="L1" s="509"/>
      <c r="M1" s="509"/>
      <c r="N1" s="509"/>
      <c r="O1" s="509"/>
      <c r="P1" s="509"/>
      <c r="Q1" s="509"/>
      <c r="R1" s="509"/>
      <c r="S1" s="509"/>
      <c r="T1" s="510"/>
    </row>
    <row r="2" spans="1:20" ht="30" customHeight="1" thickBot="1" x14ac:dyDescent="0.3">
      <c r="A2" s="436" t="s">
        <v>106</v>
      </c>
      <c r="B2" s="434" t="s">
        <v>40</v>
      </c>
      <c r="C2" s="455" t="s">
        <v>107</v>
      </c>
      <c r="D2" s="451"/>
      <c r="E2" s="451"/>
      <c r="F2" s="513" t="s">
        <v>42</v>
      </c>
      <c r="G2" s="504" t="s">
        <v>72</v>
      </c>
      <c r="H2" s="443" t="s">
        <v>44</v>
      </c>
      <c r="I2" s="441" t="s">
        <v>45</v>
      </c>
      <c r="J2" s="517" t="s">
        <v>46</v>
      </c>
      <c r="K2" s="439" t="s">
        <v>108</v>
      </c>
      <c r="L2" s="440"/>
      <c r="M2" s="520" t="s">
        <v>48</v>
      </c>
      <c r="N2" s="521"/>
      <c r="O2" s="527" t="s">
        <v>109</v>
      </c>
      <c r="P2" s="528"/>
      <c r="Q2" s="528"/>
      <c r="R2" s="528"/>
      <c r="S2" s="520" t="s">
        <v>50</v>
      </c>
      <c r="T2" s="521"/>
    </row>
    <row r="3" spans="1:20" ht="22.35" customHeight="1" thickBot="1" x14ac:dyDescent="0.3">
      <c r="A3" s="511"/>
      <c r="B3" s="524"/>
      <c r="C3" s="525" t="s">
        <v>110</v>
      </c>
      <c r="D3" s="500" t="s">
        <v>111</v>
      </c>
      <c r="E3" s="500" t="s">
        <v>112</v>
      </c>
      <c r="F3" s="514"/>
      <c r="G3" s="505"/>
      <c r="H3" s="507"/>
      <c r="I3" s="516"/>
      <c r="J3" s="518"/>
      <c r="K3" s="502" t="s">
        <v>113</v>
      </c>
      <c r="L3" s="502" t="s">
        <v>114</v>
      </c>
      <c r="M3" s="482" t="s">
        <v>58</v>
      </c>
      <c r="N3" s="484" t="s">
        <v>59</v>
      </c>
      <c r="O3" s="529" t="s">
        <v>76</v>
      </c>
      <c r="P3" s="530"/>
      <c r="Q3" s="530"/>
      <c r="R3" s="530"/>
      <c r="S3" s="522" t="s">
        <v>115</v>
      </c>
      <c r="T3" s="523" t="s">
        <v>63</v>
      </c>
    </row>
    <row r="4" spans="1:20" ht="68.25" customHeight="1" thickBot="1" x14ac:dyDescent="0.3">
      <c r="A4" s="512"/>
      <c r="B4" s="435"/>
      <c r="C4" s="526"/>
      <c r="D4" s="501"/>
      <c r="E4" s="501"/>
      <c r="F4" s="515"/>
      <c r="G4" s="506"/>
      <c r="H4" s="444"/>
      <c r="I4" s="442"/>
      <c r="J4" s="519"/>
      <c r="K4" s="503"/>
      <c r="L4" s="503"/>
      <c r="M4" s="483"/>
      <c r="N4" s="485"/>
      <c r="O4" s="58" t="s">
        <v>82</v>
      </c>
      <c r="P4" s="59" t="s">
        <v>83</v>
      </c>
      <c r="Q4" s="60" t="s">
        <v>84</v>
      </c>
      <c r="R4" s="61" t="s">
        <v>116</v>
      </c>
      <c r="S4" s="491"/>
      <c r="T4" s="493"/>
    </row>
    <row r="5" spans="1:20" ht="120.75" thickBot="1" x14ac:dyDescent="0.3">
      <c r="A5" s="1">
        <v>1</v>
      </c>
      <c r="B5" s="4">
        <v>1</v>
      </c>
      <c r="C5" s="64" t="s">
        <v>123</v>
      </c>
      <c r="D5" s="66" t="s">
        <v>125</v>
      </c>
      <c r="E5" s="68">
        <v>70876843</v>
      </c>
      <c r="F5" s="70" t="s">
        <v>126</v>
      </c>
      <c r="G5" s="5" t="s">
        <v>15</v>
      </c>
      <c r="H5" s="5" t="s">
        <v>130</v>
      </c>
      <c r="I5" s="5" t="s">
        <v>130</v>
      </c>
      <c r="J5" s="73" t="s">
        <v>131</v>
      </c>
      <c r="K5" s="76">
        <v>40000000</v>
      </c>
      <c r="L5" s="79">
        <f>K5/100*70</f>
        <v>28000000</v>
      </c>
      <c r="M5" s="80" t="s">
        <v>135</v>
      </c>
      <c r="N5" s="83" t="s">
        <v>137</v>
      </c>
      <c r="O5" s="86" t="s">
        <v>140</v>
      </c>
      <c r="P5" s="87" t="s">
        <v>140</v>
      </c>
      <c r="Q5" s="87" t="s">
        <v>140</v>
      </c>
      <c r="R5" s="88" t="s">
        <v>140</v>
      </c>
      <c r="S5" s="92" t="s">
        <v>141</v>
      </c>
      <c r="T5" s="94" t="s">
        <v>142</v>
      </c>
    </row>
    <row r="6" spans="1:20" ht="60.75" thickBot="1" x14ac:dyDescent="0.3">
      <c r="A6" s="1">
        <v>2</v>
      </c>
      <c r="B6" s="6">
        <v>2</v>
      </c>
      <c r="C6" s="64" t="s">
        <v>123</v>
      </c>
      <c r="D6" s="66" t="s">
        <v>125</v>
      </c>
      <c r="E6" s="68">
        <v>70876843</v>
      </c>
      <c r="F6" s="71" t="s">
        <v>127</v>
      </c>
      <c r="G6" s="5" t="s">
        <v>15</v>
      </c>
      <c r="H6" s="5" t="s">
        <v>130</v>
      </c>
      <c r="I6" s="5" t="s">
        <v>130</v>
      </c>
      <c r="J6" s="74" t="s">
        <v>132</v>
      </c>
      <c r="K6" s="77">
        <v>20000000</v>
      </c>
      <c r="L6" s="79">
        <f t="shared" ref="L6:L8" si="0">K6/100*70</f>
        <v>14000000</v>
      </c>
      <c r="M6" s="81" t="s">
        <v>135</v>
      </c>
      <c r="N6" s="84" t="s">
        <v>138</v>
      </c>
      <c r="O6" s="7"/>
      <c r="P6" s="8"/>
      <c r="Q6" s="8"/>
      <c r="R6" s="9"/>
      <c r="S6" s="89" t="s">
        <v>141</v>
      </c>
      <c r="T6" s="95" t="s">
        <v>142</v>
      </c>
    </row>
    <row r="7" spans="1:20" ht="96.75" thickBot="1" x14ac:dyDescent="0.3">
      <c r="A7" s="1">
        <v>3</v>
      </c>
      <c r="B7" s="6">
        <v>3</v>
      </c>
      <c r="C7" s="65" t="s">
        <v>124</v>
      </c>
      <c r="D7" s="67" t="s">
        <v>125</v>
      </c>
      <c r="E7" s="69">
        <v>72555513</v>
      </c>
      <c r="F7" s="71" t="s">
        <v>128</v>
      </c>
      <c r="G7" s="5" t="s">
        <v>15</v>
      </c>
      <c r="H7" s="5" t="s">
        <v>130</v>
      </c>
      <c r="I7" s="5" t="s">
        <v>130</v>
      </c>
      <c r="J7" s="74" t="s">
        <v>133</v>
      </c>
      <c r="K7" s="77">
        <v>15000000</v>
      </c>
      <c r="L7" s="79">
        <f t="shared" si="0"/>
        <v>10500000</v>
      </c>
      <c r="M7" s="81" t="s">
        <v>136</v>
      </c>
      <c r="N7" s="84" t="s">
        <v>137</v>
      </c>
      <c r="O7" s="89"/>
      <c r="P7" s="90" t="s">
        <v>140</v>
      </c>
      <c r="Q7" s="90" t="s">
        <v>140</v>
      </c>
      <c r="R7" s="91" t="s">
        <v>140</v>
      </c>
      <c r="S7" s="89" t="s">
        <v>141</v>
      </c>
      <c r="T7" s="95" t="s">
        <v>142</v>
      </c>
    </row>
    <row r="8" spans="1:20" ht="96.75" thickBot="1" x14ac:dyDescent="0.3">
      <c r="B8" s="13">
        <v>4</v>
      </c>
      <c r="C8" s="65" t="s">
        <v>124</v>
      </c>
      <c r="D8" s="67" t="s">
        <v>125</v>
      </c>
      <c r="E8" s="69">
        <v>72555513</v>
      </c>
      <c r="F8" s="72" t="s">
        <v>129</v>
      </c>
      <c r="G8" s="5" t="s">
        <v>15</v>
      </c>
      <c r="H8" s="5" t="s">
        <v>130</v>
      </c>
      <c r="I8" s="5" t="s">
        <v>130</v>
      </c>
      <c r="J8" s="75" t="s">
        <v>134</v>
      </c>
      <c r="K8" s="78">
        <v>130000000</v>
      </c>
      <c r="L8" s="79">
        <f t="shared" si="0"/>
        <v>91000000</v>
      </c>
      <c r="M8" s="82" t="s">
        <v>136</v>
      </c>
      <c r="N8" s="85" t="s">
        <v>139</v>
      </c>
      <c r="O8" s="14"/>
      <c r="P8" s="15"/>
      <c r="Q8" s="15"/>
      <c r="R8" s="16"/>
      <c r="S8" s="93" t="s">
        <v>141</v>
      </c>
      <c r="T8" s="96" t="s">
        <v>142</v>
      </c>
    </row>
    <row r="9" spans="1:20" x14ac:dyDescent="0.25">
      <c r="B9" s="24"/>
    </row>
    <row r="10" spans="1:20" x14ac:dyDescent="0.25">
      <c r="B10" s="24"/>
    </row>
    <row r="11" spans="1:20" x14ac:dyDescent="0.25">
      <c r="B11" s="24"/>
    </row>
    <row r="13" spans="1:20" x14ac:dyDescent="0.25">
      <c r="B13" s="1" t="s">
        <v>343</v>
      </c>
    </row>
    <row r="16" spans="1:20" x14ac:dyDescent="0.25">
      <c r="A16" s="1" t="s">
        <v>117</v>
      </c>
    </row>
    <row r="17" spans="1:12" x14ac:dyDescent="0.25">
      <c r="B17" s="1" t="s">
        <v>118</v>
      </c>
    </row>
    <row r="18" spans="1:12" ht="16.149999999999999" customHeight="1" x14ac:dyDescent="0.25">
      <c r="B18" s="1" t="s">
        <v>119</v>
      </c>
    </row>
    <row r="19" spans="1:12" x14ac:dyDescent="0.25">
      <c r="B19" s="1" t="s">
        <v>87</v>
      </c>
    </row>
    <row r="20" spans="1:12" x14ac:dyDescent="0.25">
      <c r="B20" s="1" t="s">
        <v>66</v>
      </c>
    </row>
    <row r="21" spans="1:12" x14ac:dyDescent="0.25">
      <c r="B21" s="1" t="s">
        <v>67</v>
      </c>
    </row>
    <row r="23" spans="1:12" x14ac:dyDescent="0.25">
      <c r="B23" s="1" t="s">
        <v>88</v>
      </c>
    </row>
    <row r="25" spans="1:12" x14ac:dyDescent="0.25">
      <c r="A25" s="3" t="s">
        <v>120</v>
      </c>
      <c r="B25" s="2" t="s">
        <v>121</v>
      </c>
      <c r="C25" s="2"/>
      <c r="D25" s="2"/>
      <c r="E25" s="2"/>
      <c r="F25" s="2"/>
      <c r="G25" s="2"/>
      <c r="H25" s="2"/>
      <c r="I25" s="2"/>
      <c r="J25" s="2"/>
      <c r="K25" s="21"/>
      <c r="L25" s="21"/>
    </row>
    <row r="26" spans="1:12" x14ac:dyDescent="0.25">
      <c r="A26" s="3" t="s">
        <v>99</v>
      </c>
      <c r="B26" s="2" t="s">
        <v>90</v>
      </c>
      <c r="C26" s="2"/>
      <c r="D26" s="2"/>
      <c r="E26" s="2"/>
      <c r="F26" s="2"/>
      <c r="G26" s="2"/>
      <c r="H26" s="2"/>
      <c r="I26" s="2"/>
      <c r="J26" s="2"/>
      <c r="K26" s="21"/>
      <c r="L26" s="21"/>
    </row>
    <row r="27" spans="1:12" x14ac:dyDescent="0.25">
      <c r="A27" s="3"/>
      <c r="B27" s="2" t="s">
        <v>91</v>
      </c>
      <c r="C27" s="2"/>
      <c r="D27" s="2"/>
      <c r="E27" s="2"/>
      <c r="F27" s="2"/>
      <c r="G27" s="2"/>
      <c r="H27" s="2"/>
      <c r="I27" s="2"/>
      <c r="J27" s="2"/>
      <c r="K27" s="21"/>
      <c r="L27" s="21"/>
    </row>
    <row r="28" spans="1:12" x14ac:dyDescent="0.25">
      <c r="A28" s="3"/>
      <c r="B28" s="2" t="s">
        <v>92</v>
      </c>
      <c r="C28" s="2"/>
      <c r="D28" s="2"/>
      <c r="E28" s="2"/>
      <c r="F28" s="2"/>
      <c r="G28" s="2"/>
      <c r="H28" s="2"/>
      <c r="I28" s="2"/>
      <c r="J28" s="2"/>
      <c r="K28" s="21"/>
      <c r="L28" s="21"/>
    </row>
    <row r="29" spans="1:12" x14ac:dyDescent="0.25">
      <c r="A29" s="3"/>
      <c r="B29" s="2" t="s">
        <v>93</v>
      </c>
      <c r="C29" s="2"/>
      <c r="D29" s="2"/>
      <c r="E29" s="2"/>
      <c r="F29" s="2"/>
      <c r="G29" s="2"/>
      <c r="H29" s="2"/>
      <c r="I29" s="2"/>
      <c r="J29" s="2"/>
      <c r="K29" s="21"/>
      <c r="L29" s="21"/>
    </row>
    <row r="30" spans="1:12" x14ac:dyDescent="0.25">
      <c r="A30" s="3"/>
      <c r="B30" s="2" t="s">
        <v>94</v>
      </c>
      <c r="C30" s="2"/>
      <c r="D30" s="2"/>
      <c r="E30" s="2"/>
      <c r="F30" s="2"/>
      <c r="G30" s="2"/>
      <c r="H30" s="2"/>
      <c r="I30" s="2"/>
      <c r="J30" s="2"/>
      <c r="K30" s="21"/>
      <c r="L30" s="21"/>
    </row>
    <row r="31" spans="1:12" x14ac:dyDescent="0.25">
      <c r="A31" s="3"/>
      <c r="B31" s="2" t="s">
        <v>95</v>
      </c>
      <c r="C31" s="2"/>
      <c r="D31" s="2"/>
      <c r="E31" s="2"/>
      <c r="F31" s="2"/>
      <c r="G31" s="2"/>
      <c r="H31" s="2"/>
      <c r="I31" s="2"/>
      <c r="J31" s="2"/>
      <c r="K31" s="21"/>
      <c r="L31" s="21"/>
    </row>
    <row r="32" spans="1:12" x14ac:dyDescent="0.25">
      <c r="A32" s="3"/>
      <c r="B32" s="2" t="s">
        <v>96</v>
      </c>
      <c r="C32" s="2"/>
      <c r="D32" s="2"/>
      <c r="E32" s="2"/>
      <c r="F32" s="2"/>
      <c r="G32" s="2"/>
      <c r="H32" s="2"/>
      <c r="I32" s="2"/>
      <c r="J32" s="2"/>
      <c r="K32" s="21"/>
      <c r="L32" s="21"/>
    </row>
    <row r="33" spans="1:12" x14ac:dyDescent="0.25">
      <c r="A33" s="3"/>
      <c r="B33" s="2"/>
      <c r="C33" s="2"/>
      <c r="D33" s="2"/>
      <c r="E33" s="2"/>
      <c r="F33" s="2"/>
      <c r="G33" s="2"/>
      <c r="H33" s="2"/>
      <c r="I33" s="2"/>
      <c r="J33" s="2"/>
      <c r="K33" s="21"/>
      <c r="L33" s="21"/>
    </row>
    <row r="34" spans="1:12" x14ac:dyDescent="0.25">
      <c r="A34" s="3"/>
      <c r="B34" s="2" t="s">
        <v>122</v>
      </c>
      <c r="C34" s="2"/>
      <c r="D34" s="2"/>
      <c r="E34" s="2"/>
      <c r="F34" s="2"/>
      <c r="G34" s="2"/>
      <c r="H34" s="2"/>
      <c r="I34" s="2"/>
      <c r="J34" s="2"/>
      <c r="K34" s="21"/>
      <c r="L34" s="21"/>
    </row>
    <row r="35" spans="1:12" x14ac:dyDescent="0.25">
      <c r="A35" s="3"/>
      <c r="B35" s="2" t="s">
        <v>99</v>
      </c>
      <c r="C35" s="2"/>
      <c r="D35" s="2"/>
      <c r="E35" s="2"/>
      <c r="F35" s="2"/>
      <c r="G35" s="2"/>
      <c r="H35" s="2"/>
      <c r="I35" s="2"/>
      <c r="J35" s="2"/>
      <c r="K35" s="21"/>
      <c r="L35" s="21"/>
    </row>
    <row r="36" spans="1:12" x14ac:dyDescent="0.25">
      <c r="B36" s="2"/>
      <c r="C36" s="2"/>
      <c r="D36" s="2"/>
      <c r="E36" s="2"/>
      <c r="F36" s="2"/>
      <c r="G36" s="2"/>
      <c r="H36" s="2"/>
      <c r="I36" s="2"/>
      <c r="J36" s="2"/>
      <c r="K36" s="21"/>
      <c r="L36" s="21"/>
    </row>
    <row r="37" spans="1:12" x14ac:dyDescent="0.25">
      <c r="B37" s="2" t="s">
        <v>100</v>
      </c>
      <c r="C37" s="2"/>
      <c r="D37" s="2"/>
      <c r="E37" s="2"/>
      <c r="F37" s="2"/>
      <c r="G37" s="2"/>
      <c r="H37" s="2"/>
      <c r="I37" s="2"/>
      <c r="J37" s="2"/>
      <c r="K37" s="21"/>
      <c r="L37" s="21"/>
    </row>
    <row r="38" spans="1:12" x14ac:dyDescent="0.25">
      <c r="B38" s="2" t="s">
        <v>101</v>
      </c>
      <c r="C38" s="2"/>
      <c r="D38" s="2"/>
      <c r="E38" s="2"/>
      <c r="F38" s="2"/>
      <c r="G38" s="2"/>
      <c r="H38" s="2"/>
      <c r="I38" s="2"/>
      <c r="J38" s="2"/>
      <c r="K38" s="21"/>
      <c r="L38" s="21"/>
    </row>
    <row r="39" spans="1:12" ht="16.149999999999999" customHeight="1" x14ac:dyDescent="0.25"/>
    <row r="40" spans="1:12" x14ac:dyDescent="0.25">
      <c r="B40" s="1" t="s">
        <v>102</v>
      </c>
    </row>
    <row r="41" spans="1:12" x14ac:dyDescent="0.25">
      <c r="B41" s="1" t="s">
        <v>103</v>
      </c>
    </row>
    <row r="42" spans="1:12" x14ac:dyDescent="0.25">
      <c r="B42" s="1" t="s">
        <v>104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cp:lastModifiedBy>
  <cp:revision/>
  <dcterms:created xsi:type="dcterms:W3CDTF">2020-07-22T07:46:04Z</dcterms:created>
  <dcterms:modified xsi:type="dcterms:W3CDTF">2022-11-28T11:31:03Z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ies>
</file>