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alzbe\OneDrive\Plocha\MAP III\REALIZACE\Strategický rámec\"/>
    </mc:Choice>
  </mc:AlternateContent>
  <xr:revisionPtr revIDLastSave="0" documentId="13_ncr:1_{EDAF24B6-63D3-40EC-B9B6-A73E21C16745}" xr6:coauthVersionLast="47" xr6:coauthVersionMax="47" xr10:uidLastSave="{00000000-0000-0000-0000-000000000000}"/>
  <bookViews>
    <workbookView xWindow="-108" yWindow="-108" windowWidth="23256" windowHeight="12456" tabRatio="710" activeTab="1" xr2:uid="{00000000-000D-0000-FFFF-FFFF00000000}"/>
  </bookViews>
  <sheets>
    <sheet name="MŠ" sheetId="6" r:id="rId1"/>
    <sheet name="ZŠ" sheetId="7" r:id="rId2"/>
    <sheet name="zajmové, neformalní, cel" sheetId="8" r:id="rId3"/>
    <sheet name="Pokyny, info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0" i="7" l="1"/>
  <c r="M26" i="7"/>
  <c r="M25" i="7" l="1"/>
  <c r="M24" i="7"/>
  <c r="M23" i="7"/>
  <c r="M6" i="6"/>
  <c r="M5" i="6"/>
  <c r="M4" i="6"/>
  <c r="M8" i="7"/>
  <c r="M7" i="7"/>
  <c r="M6" i="7"/>
  <c r="M5" i="7"/>
  <c r="M9" i="7"/>
  <c r="M17" i="7" l="1"/>
  <c r="M9" i="6"/>
  <c r="M8" i="6"/>
  <c r="M7" i="6"/>
  <c r="M12" i="6"/>
  <c r="M11" i="6"/>
  <c r="M10" i="6"/>
  <c r="M16" i="7"/>
  <c r="M15" i="7"/>
  <c r="M14" i="7"/>
  <c r="M21" i="7"/>
  <c r="M19" i="7"/>
  <c r="M18" i="7"/>
  <c r="M22" i="7"/>
  <c r="M13" i="7"/>
  <c r="M12" i="7"/>
  <c r="M11" i="7"/>
  <c r="M10" i="7"/>
  <c r="L7" i="8"/>
  <c r="L6" i="8"/>
  <c r="L5" i="8"/>
</calcChain>
</file>

<file path=xl/sharedStrings.xml><?xml version="1.0" encoding="utf-8"?>
<sst xmlns="http://schemas.openxmlformats.org/spreadsheetml/2006/main" count="593" uniqueCount="205">
  <si>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</si>
  <si>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</si>
  <si>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</si>
  <si>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</si>
  <si>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</si>
  <si>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</si>
  <si>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</si>
  <si>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</si>
  <si>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</si>
  <si>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</si>
  <si>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</si>
  <si>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</si>
  <si>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</si>
  <si>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</si>
  <si>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</si>
  <si>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</si>
  <si>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</si>
  <si>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</si>
  <si>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</si>
  <si>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</si>
  <si>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</si>
  <si>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</si>
  <si>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</si>
  <si>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</si>
  <si>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</si>
  <si>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</si>
  <si>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</si>
  <si>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</si>
  <si>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</si>
  <si>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</si>
  <si>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</si>
  <si>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</si>
  <si>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</si>
  <si>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</si>
  <si>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</si>
  <si>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</si>
  <si>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</si>
  <si>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</si>
  <si>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</si>
  <si>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</si>
  <si>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</si>
  <si>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</si>
  <si>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</si>
  <si>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</si>
  <si>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</si>
  <si>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</si>
  <si>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</si>
  <si>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</si>
  <si>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</si>
  <si>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</si>
  <si>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</si>
  <si>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</si>
  <si>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</si>
  <si>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</si>
  <si>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</si>
  <si>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</si>
  <si>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</si>
  <si>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</si>
  <si>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</si>
  <si>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</si>
  <si>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</si>
  <si>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</si>
  <si>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</si>
  <si>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</si>
  <si>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</si>
  <si>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</si>
  <si>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</si>
  <si>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</si>
  <si>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</si>
  <si>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</si>
  <si>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</si>
  <si>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</si>
  <si>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</si>
  <si>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</si>
  <si>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</si>
  <si>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</si>
  <si>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</si>
  <si>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</si>
  <si>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</si>
  <si>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</si>
  <si>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</si>
  <si>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</si>
  <si>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</si>
  <si>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</si>
  <si>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</si>
  <si>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</si>
  <si>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</si>
  <si>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</si>
  <si>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</si>
  <si>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</si>
  <si>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</si>
  <si>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</si>
  <si>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</si>
  <si>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</si>
  <si>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</si>
  <si>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</si>
  <si>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</si>
  <si>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</si>
  <si>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</si>
  <si>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</si>
  <si>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</si>
  <si>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</si>
  <si>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</si>
  <si>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</si>
  <si>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</si>
  <si>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</si>
  <si>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</si>
  <si>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</si>
  <si>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</si>
  <si>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</si>
  <si>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</si>
  <si>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</si>
  <si>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</si>
  <si>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</si>
  <si>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</si>
  <si>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</si>
  <si>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</si>
  <si>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</si>
  <si>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1) Uveďte celkové předpokládané náklady na realizaci projektu.</t>
  </si>
  <si>
    <t xml:space="preserve">1) Uveďte celkové předpokládané náklady na realizaci projektu. </t>
  </si>
  <si>
    <t xml:space="preserve">•           Umění a kultura (pouze obor Výtvarná výchova), </t>
  </si>
  <si>
    <t>Výpočty EFRR v SR MAP jsou orientační a nemají vliv na hodnocení v IROP.</t>
  </si>
  <si>
    <t xml:space="preserve">Podíl EFRR bude vypočten dle podílu spolufinancování z EU v daném kraji. Míra spolufinancování EFRR je maximální možná a může být ve výzvách nastavena jinak. Uvedené hodnoty neplatí pro výzvy CLLD. </t>
  </si>
  <si>
    <t xml:space="preserve">ZS Březí </t>
  </si>
  <si>
    <t>Obec Březí</t>
  </si>
  <si>
    <t>Odborná učebna cvičná kuchyňka</t>
  </si>
  <si>
    <t>Mikulov</t>
  </si>
  <si>
    <t>Březí</t>
  </si>
  <si>
    <t>zprac. PD</t>
  </si>
  <si>
    <t>Obec Dolní Dunajovice</t>
  </si>
  <si>
    <t>ZŠ Dolní Dunajovice - Zvýšení bezpečnosti žáku I. stupně</t>
  </si>
  <si>
    <t>Dolní Dunajovice</t>
  </si>
  <si>
    <t>Zvýšení bezpečnosti žáku I. stupně</t>
  </si>
  <si>
    <t>PD, rozpočet</t>
  </si>
  <si>
    <t>ANO</t>
  </si>
  <si>
    <t>Environmentální výchova ŽŠ Dolní Dunajovice</t>
  </si>
  <si>
    <t xml:space="preserve">Environmentální výchova </t>
  </si>
  <si>
    <t>NE</t>
  </si>
  <si>
    <t xml:space="preserve">Školní jídelna s družinou a učebnami </t>
  </si>
  <si>
    <t>MŠ Brod nad Dyjí</t>
  </si>
  <si>
    <t>Instalace tepelného čerpadla</t>
  </si>
  <si>
    <t>Zateplení stropů</t>
  </si>
  <si>
    <t>Těsnění oken</t>
  </si>
  <si>
    <t>Základní škola Mikulov, Hraničářů 617 E, příspěvková organizace</t>
  </si>
  <si>
    <t>Město Mikulov</t>
  </si>
  <si>
    <t>Venkovní učebna praktického vyučování</t>
  </si>
  <si>
    <t>PD zpracována</t>
  </si>
  <si>
    <t>ano</t>
  </si>
  <si>
    <t>ZŠ a MŠ Dolní Dunajovice</t>
  </si>
  <si>
    <t>XII-23</t>
  </si>
  <si>
    <t>X</t>
  </si>
  <si>
    <t>Brod nad Dyjí</t>
  </si>
  <si>
    <t>Obec Brod nad Dyjí</t>
  </si>
  <si>
    <t>Podpora polytechnického vzdělávání a ICT, vybavení učebny</t>
  </si>
  <si>
    <t>Modernizace prostor, především tělocvičny</t>
  </si>
  <si>
    <t>Vybavení školní zahrady</t>
  </si>
  <si>
    <t>Odbarná učebna dílny</t>
  </si>
  <si>
    <t>Odborná učebna fyziky</t>
  </si>
  <si>
    <t>Odborná učebna IT</t>
  </si>
  <si>
    <t>Vybudování venkovní hřiště</t>
  </si>
  <si>
    <t>DDM Mikulov</t>
  </si>
  <si>
    <t>Jihomoravský kraj</t>
  </si>
  <si>
    <t>OdbOrná učebna dílny</t>
  </si>
  <si>
    <t>Mateřská škola Pavlov</t>
  </si>
  <si>
    <t>Rekonstrukce školní budovy včetně kuchyně a prádelny</t>
  </si>
  <si>
    <t>Horní Věstice, Pavlov</t>
  </si>
  <si>
    <t>Obec: Pavlov</t>
  </si>
  <si>
    <t>Městys Drnholec</t>
  </si>
  <si>
    <t>Modernizace učeben přírodních věd, ZŠ Drnholec</t>
  </si>
  <si>
    <t>Drnholec</t>
  </si>
  <si>
    <t>Bezbariérový přístup ZŠ, MŠ</t>
  </si>
  <si>
    <t>Základní škola a mateřská škola Drnholec</t>
  </si>
  <si>
    <t>Modernizace učeben MŠ Drnholec</t>
  </si>
  <si>
    <t>Mateřská škola Mikulov, Habánská 82</t>
  </si>
  <si>
    <t>Stavební úpravy
MŠ Habánská v Mikulově -zkapacitnění</t>
  </si>
  <si>
    <t>Mateřská škola Březí</t>
  </si>
  <si>
    <t>08310441</t>
  </si>
  <si>
    <t>Dovybavení školní zahrady mateřské školy novými herními prvky, úprava venkovního prostranství, oplocení + mlhoviště</t>
  </si>
  <si>
    <t>Venkovní zařízení</t>
  </si>
  <si>
    <t>ZŠ Valtická Mikulov-detašované pracoviště Pavlovská 546/52-odborné učebny</t>
  </si>
  <si>
    <t>ZŠ Valtická Mikulov-pracoviště Valtická 3 -odborné učebny</t>
  </si>
  <si>
    <t>Základní škola Sedlec 101, příspěvková organizace</t>
  </si>
  <si>
    <t>Obec Sedlec u Mikulova</t>
  </si>
  <si>
    <t>ZŠ Sedlec - Sedlec 101, 69121 Sedlec – 
Přírodní učebna</t>
  </si>
  <si>
    <t>ZŠ Sedlec - Sedlec 101, 69121 Sedlec – odborné učebny</t>
  </si>
  <si>
    <t xml:space="preserve"> Změna vytápění – tepelné čerpadlo</t>
  </si>
  <si>
    <r>
      <t> Z</t>
    </r>
    <r>
      <rPr>
        <sz val="11"/>
        <rFont val="Calibri"/>
        <family val="2"/>
        <charset val="238"/>
        <scheme val="minor"/>
      </rPr>
      <t>měna vytápění – tepelné čerpadlo</t>
    </r>
  </si>
  <si>
    <t>Oprava tělocvičny</t>
  </si>
  <si>
    <t>Základní škola Dolní Věstonice</t>
  </si>
  <si>
    <t>Obec Dolní Věstonice</t>
  </si>
  <si>
    <t>709 01 554</t>
  </si>
  <si>
    <t>Podpora kvality výuky novými učebnami v ZŠ Dolní Věstonice</t>
  </si>
  <si>
    <t>Vybudování víceúčelového venkovního hřiště</t>
  </si>
  <si>
    <t>Rekonstrukce vytápění - automatizace</t>
  </si>
  <si>
    <t>Sedlec u Mikulova</t>
  </si>
  <si>
    <t>Dolní Věstonice</t>
  </si>
  <si>
    <t>Základní škola Mikulov, Valtická 3</t>
  </si>
  <si>
    <t>Základní škola Novosedly</t>
  </si>
  <si>
    <t>Obec Novosedly</t>
  </si>
  <si>
    <t>x</t>
  </si>
  <si>
    <t>Novosedly</t>
  </si>
  <si>
    <t>Modernizace prostor, zejm. tělocvičny</t>
  </si>
  <si>
    <t>ZŠ Sedlec - zateplení šloly</t>
  </si>
  <si>
    <t>PD</t>
  </si>
  <si>
    <t>Schváleno v Mikulově, 22. 11. 2022 "Řídícím výborem MAP III v ORP Mikulov"… Podpis - Předsedkyně ŘV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</si>
</sst>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mmm\-yy;@"/>
  </numFmts>
  <fonts count="33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rgb="FF222222"/>
      <name val="Calibri"/>
      <family val="2"/>
      <charset val="238"/>
      <scheme val="minor"/>
    </font>
    <font>
      <sz val="7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5" fillId="0" borderId="0" applyFont="0" applyFill="0" applyBorder="0" applyAlignment="0" applyProtection="0"/>
  </cellStyleXfs>
  <cellXfs count="466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0" xfId="0" applyNumberFormat="1" applyProtection="1">
      <protection locked="0"/>
    </xf>
    <xf numFmtId="0" fontId="21" fillId="0" borderId="0" xfId="0" applyFont="1" applyProtection="1">
      <protection locked="0"/>
    </xf>
    <xf numFmtId="3" fontId="21" fillId="0" borderId="0" xfId="0" applyNumberFormat="1" applyFont="1" applyProtection="1">
      <protection locked="0"/>
    </xf>
    <xf numFmtId="0" fontId="0" fillId="0" borderId="0" xfId="0" applyAlignment="1" applyProtection="1">
      <alignment vertical="center"/>
      <protection locked="0"/>
    </xf>
    <xf numFmtId="3" fontId="14" fillId="0" borderId="0" xfId="0" applyNumberFormat="1" applyFont="1" applyProtection="1">
      <protection locked="0"/>
    </xf>
    <xf numFmtId="0" fontId="0" fillId="2" borderId="0" xfId="0" applyFill="1" applyProtection="1">
      <protection locked="0"/>
    </xf>
    <xf numFmtId="3" fontId="0" fillId="2" borderId="0" xfId="0" applyNumberFormat="1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16" fillId="0" borderId="0" xfId="0" applyFont="1"/>
    <xf numFmtId="0" fontId="14" fillId="0" borderId="0" xfId="0" applyFont="1"/>
    <xf numFmtId="0" fontId="19" fillId="0" borderId="0" xfId="0" applyFont="1"/>
    <xf numFmtId="0" fontId="7" fillId="0" borderId="0" xfId="0" applyFont="1"/>
    <xf numFmtId="0" fontId="19" fillId="0" borderId="46" xfId="0" applyFont="1" applyBorder="1"/>
    <xf numFmtId="0" fontId="19" fillId="0" borderId="47" xfId="0" applyFont="1" applyBorder="1"/>
    <xf numFmtId="0" fontId="19" fillId="0" borderId="48" xfId="0" applyFont="1" applyBorder="1" applyAlignment="1">
      <alignment horizontal="center"/>
    </xf>
    <xf numFmtId="0" fontId="14" fillId="0" borderId="41" xfId="0" applyFont="1" applyBorder="1"/>
    <xf numFmtId="9" fontId="14" fillId="0" borderId="42" xfId="2" applyFont="1" applyFill="1" applyBorder="1" applyAlignment="1" applyProtection="1">
      <alignment horizontal="center"/>
    </xf>
    <xf numFmtId="0" fontId="14" fillId="3" borderId="41" xfId="0" applyFont="1" applyFill="1" applyBorder="1"/>
    <xf numFmtId="0" fontId="0" fillId="3" borderId="0" xfId="0" applyFill="1"/>
    <xf numFmtId="9" fontId="14" fillId="3" borderId="42" xfId="2" applyFont="1" applyFill="1" applyBorder="1" applyAlignment="1" applyProtection="1">
      <alignment horizontal="center"/>
    </xf>
    <xf numFmtId="0" fontId="14" fillId="4" borderId="41" xfId="0" applyFont="1" applyFill="1" applyBorder="1"/>
    <xf numFmtId="0" fontId="0" fillId="4" borderId="0" xfId="0" applyFill="1"/>
    <xf numFmtId="9" fontId="14" fillId="4" borderId="42" xfId="2" applyFont="1" applyFill="1" applyBorder="1" applyAlignment="1" applyProtection="1">
      <alignment horizontal="center"/>
    </xf>
    <xf numFmtId="0" fontId="14" fillId="4" borderId="43" xfId="0" applyFont="1" applyFill="1" applyBorder="1"/>
    <xf numFmtId="0" fontId="0" fillId="4" borderId="44" xfId="0" applyFill="1" applyBorder="1"/>
    <xf numFmtId="9" fontId="14" fillId="4" borderId="45" xfId="2" applyFont="1" applyFill="1" applyBorder="1" applyAlignment="1" applyProtection="1">
      <alignment horizontal="center"/>
    </xf>
    <xf numFmtId="49" fontId="14" fillId="0" borderId="0" xfId="0" applyNumberFormat="1" applyFont="1"/>
    <xf numFmtId="0" fontId="15" fillId="0" borderId="0" xfId="0" applyFont="1"/>
    <xf numFmtId="0" fontId="20" fillId="0" borderId="0" xfId="1" applyFont="1" applyProtection="1"/>
    <xf numFmtId="0" fontId="24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0" fillId="0" borderId="0" xfId="0" applyFill="1" applyProtection="1">
      <protection locked="0"/>
    </xf>
    <xf numFmtId="3" fontId="0" fillId="0" borderId="0" xfId="0" applyNumberFormat="1" applyFill="1" applyProtection="1">
      <protection locked="0"/>
    </xf>
    <xf numFmtId="0" fontId="14" fillId="0" borderId="0" xfId="0" applyFont="1" applyFill="1" applyProtection="1">
      <protection locked="0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0" borderId="19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39" xfId="0" applyBorder="1" applyProtection="1">
      <protection locked="0"/>
    </xf>
    <xf numFmtId="0" fontId="0" fillId="0" borderId="28" xfId="0" applyBorder="1" applyAlignment="1" applyProtection="1">
      <alignment wrapText="1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3" fontId="0" fillId="2" borderId="13" xfId="0" applyNumberFormat="1" applyFill="1" applyBorder="1" applyAlignment="1" applyProtection="1">
      <alignment vertical="center"/>
      <protection locked="0"/>
    </xf>
    <xf numFmtId="3" fontId="0" fillId="2" borderId="9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 wrapText="1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28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0" fillId="0" borderId="16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60" xfId="0" applyBorder="1" applyAlignment="1" applyProtection="1">
      <alignment vertical="center" wrapText="1"/>
      <protection locked="0"/>
    </xf>
    <xf numFmtId="0" fontId="0" fillId="0" borderId="48" xfId="0" applyBorder="1" applyAlignment="1" applyProtection="1">
      <alignment vertical="center" wrapText="1"/>
      <protection locked="0"/>
    </xf>
    <xf numFmtId="0" fontId="0" fillId="0" borderId="61" xfId="0" applyBorder="1" applyAlignment="1" applyProtection="1">
      <alignment vertical="center" wrapText="1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vertical="center" wrapText="1"/>
      <protection locked="0"/>
    </xf>
    <xf numFmtId="0" fontId="0" fillId="0" borderId="28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60" xfId="0" applyBorder="1" applyAlignment="1" applyProtection="1">
      <alignment vertical="center"/>
      <protection locked="0"/>
    </xf>
    <xf numFmtId="0" fontId="0" fillId="0" borderId="48" xfId="0" applyBorder="1" applyAlignment="1" applyProtection="1">
      <alignment vertical="center"/>
      <protection locked="0"/>
    </xf>
    <xf numFmtId="0" fontId="0" fillId="0" borderId="61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Fill="1" applyAlignment="1" applyProtection="1">
      <alignment wrapText="1"/>
      <protection locked="0"/>
    </xf>
    <xf numFmtId="0" fontId="14" fillId="0" borderId="0" xfId="0" applyFont="1" applyAlignment="1" applyProtection="1">
      <alignment wrapText="1"/>
      <protection locked="0"/>
    </xf>
    <xf numFmtId="0" fontId="14" fillId="0" borderId="0" xfId="0" applyFont="1" applyFill="1" applyAlignment="1" applyProtection="1">
      <alignment wrapText="1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27" fillId="0" borderId="3" xfId="0" applyFont="1" applyBorder="1" applyAlignment="1">
      <alignment horizontal="center" vertical="center"/>
    </xf>
    <xf numFmtId="0" fontId="0" fillId="0" borderId="28" xfId="0" applyFont="1" applyBorder="1" applyAlignment="1" applyProtection="1">
      <alignment horizontal="center" vertical="center"/>
      <protection locked="0"/>
    </xf>
    <xf numFmtId="0" fontId="0" fillId="0" borderId="47" xfId="0" applyFont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  <protection locked="0"/>
    </xf>
    <xf numFmtId="0" fontId="0" fillId="0" borderId="21" xfId="0" applyFont="1" applyBorder="1" applyAlignment="1" applyProtection="1">
      <alignment horizontal="center" vertical="center"/>
      <protection locked="0"/>
    </xf>
    <xf numFmtId="0" fontId="27" fillId="0" borderId="22" xfId="0" applyFont="1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vertical="center"/>
      <protection locked="0"/>
    </xf>
    <xf numFmtId="0" fontId="0" fillId="0" borderId="5" xfId="0" applyFont="1" applyBorder="1" applyAlignment="1" applyProtection="1">
      <alignment horizontal="center" vertical="center"/>
      <protection locked="0"/>
    </xf>
    <xf numFmtId="0" fontId="27" fillId="0" borderId="6" xfId="0" applyFont="1" applyBorder="1" applyAlignment="1">
      <alignment horizontal="center" vertical="center"/>
    </xf>
    <xf numFmtId="0" fontId="0" fillId="2" borderId="14" xfId="0" applyFill="1" applyBorder="1" applyAlignment="1" applyProtection="1">
      <alignment vertical="center"/>
      <protection locked="0"/>
    </xf>
    <xf numFmtId="3" fontId="0" fillId="2" borderId="7" xfId="0" applyNumberFormat="1" applyFill="1" applyBorder="1" applyAlignment="1" applyProtection="1">
      <alignment vertical="center"/>
      <protection locked="0"/>
    </xf>
    <xf numFmtId="0" fontId="0" fillId="0" borderId="49" xfId="0" applyBorder="1" applyAlignment="1" applyProtection="1">
      <alignment vertical="center" wrapText="1"/>
      <protection locked="0"/>
    </xf>
    <xf numFmtId="0" fontId="0" fillId="0" borderId="4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4" fontId="0" fillId="0" borderId="20" xfId="0" applyNumberFormat="1" applyBorder="1" applyAlignment="1" applyProtection="1">
      <alignment horizontal="center" vertical="center"/>
      <protection locked="0"/>
    </xf>
    <xf numFmtId="164" fontId="0" fillId="0" borderId="22" xfId="0" applyNumberFormat="1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32" xfId="0" applyNumberFormat="1" applyBorder="1" applyAlignment="1" applyProtection="1">
      <alignment horizontal="center" vertical="center"/>
      <protection locked="0"/>
    </xf>
    <xf numFmtId="164" fontId="0" fillId="0" borderId="33" xfId="0" applyNumberFormat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vertical="center"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0" fillId="2" borderId="0" xfId="0" applyFill="1" applyAlignment="1" applyProtection="1">
      <alignment wrapText="1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64" xfId="0" applyFont="1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 wrapText="1"/>
      <protection locked="0"/>
    </xf>
    <xf numFmtId="3" fontId="4" fillId="0" borderId="17" xfId="0" applyNumberFormat="1" applyFont="1" applyBorder="1" applyAlignment="1">
      <alignment vertical="center" wrapText="1"/>
    </xf>
    <xf numFmtId="3" fontId="4" fillId="0" borderId="19" xfId="0" applyNumberFormat="1" applyFont="1" applyBorder="1" applyAlignment="1">
      <alignment vertical="center" wrapText="1"/>
    </xf>
    <xf numFmtId="0" fontId="0" fillId="0" borderId="22" xfId="0" applyBorder="1" applyAlignment="1" applyProtection="1">
      <alignment horizontal="center"/>
      <protection locked="0"/>
    </xf>
    <xf numFmtId="0" fontId="0" fillId="0" borderId="13" xfId="0" applyFont="1" applyBorder="1" applyAlignment="1" applyProtection="1">
      <alignment horizontal="center" vertical="center" wrapText="1"/>
      <protection locked="0"/>
    </xf>
    <xf numFmtId="0" fontId="28" fillId="0" borderId="8" xfId="0" applyFont="1" applyBorder="1" applyAlignment="1">
      <alignment horizontal="left" vertical="center" wrapText="1"/>
    </xf>
    <xf numFmtId="0" fontId="28" fillId="0" borderId="52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0" fillId="0" borderId="28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3" fontId="0" fillId="2" borderId="47" xfId="0" applyNumberFormat="1" applyFill="1" applyBorder="1" applyAlignment="1" applyProtection="1">
      <alignment vertical="center"/>
      <protection locked="0"/>
    </xf>
    <xf numFmtId="3" fontId="0" fillId="2" borderId="63" xfId="0" applyNumberFormat="1" applyFill="1" applyBorder="1" applyAlignment="1" applyProtection="1">
      <alignment vertical="center"/>
      <protection locked="0"/>
    </xf>
    <xf numFmtId="3" fontId="0" fillId="2" borderId="28" xfId="0" applyNumberFormat="1" applyFill="1" applyBorder="1" applyAlignment="1" applyProtection="1">
      <alignment vertical="center"/>
      <protection locked="0"/>
    </xf>
    <xf numFmtId="3" fontId="0" fillId="2" borderId="14" xfId="0" applyNumberFormat="1" applyFill="1" applyBorder="1" applyAlignment="1" applyProtection="1">
      <alignment vertical="center"/>
      <protection locked="0"/>
    </xf>
    <xf numFmtId="0" fontId="28" fillId="0" borderId="7" xfId="0" applyFont="1" applyBorder="1" applyAlignment="1">
      <alignment horizontal="left" vertical="center" wrapText="1"/>
    </xf>
    <xf numFmtId="0" fontId="28" fillId="0" borderId="47" xfId="0" applyFont="1" applyBorder="1" applyAlignment="1">
      <alignment horizontal="left" vertical="center" wrapText="1"/>
    </xf>
    <xf numFmtId="0" fontId="28" fillId="0" borderId="63" xfId="0" applyFont="1" applyBorder="1" applyAlignment="1">
      <alignment horizontal="left" vertical="center" wrapText="1"/>
    </xf>
    <xf numFmtId="0" fontId="0" fillId="0" borderId="0" xfId="0" applyFill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Fill="1" applyAlignment="1" applyProtection="1">
      <alignment vertical="center"/>
      <protection locked="0"/>
    </xf>
    <xf numFmtId="0" fontId="29" fillId="0" borderId="22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3" fontId="0" fillId="2" borderId="23" xfId="0" applyNumberFormat="1" applyFill="1" applyBorder="1" applyAlignment="1" applyProtection="1">
      <alignment vertical="center"/>
      <protection locked="0"/>
    </xf>
    <xf numFmtId="3" fontId="0" fillId="2" borderId="10" xfId="0" applyNumberFormat="1" applyFill="1" applyBorder="1" applyAlignment="1" applyProtection="1">
      <alignment vertical="center"/>
      <protection locked="0"/>
    </xf>
    <xf numFmtId="0" fontId="0" fillId="0" borderId="44" xfId="0" applyFont="1" applyBorder="1" applyAlignment="1" applyProtection="1">
      <alignment vertical="center"/>
      <protection locked="0"/>
    </xf>
    <xf numFmtId="0" fontId="0" fillId="0" borderId="34" xfId="0" applyFont="1" applyBorder="1" applyAlignment="1" applyProtection="1">
      <alignment vertical="center"/>
      <protection locked="0"/>
    </xf>
    <xf numFmtId="0" fontId="0" fillId="0" borderId="59" xfId="0" applyFont="1" applyBorder="1" applyAlignment="1" applyProtection="1">
      <alignment horizontal="center" vertical="center"/>
      <protection locked="0"/>
    </xf>
    <xf numFmtId="0" fontId="27" fillId="0" borderId="35" xfId="0" applyFont="1" applyBorder="1" applyAlignment="1">
      <alignment horizontal="center" vertical="center"/>
    </xf>
    <xf numFmtId="0" fontId="30" fillId="0" borderId="49" xfId="0" applyFont="1" applyBorder="1" applyAlignment="1">
      <alignment vertical="center" wrapText="1"/>
    </xf>
    <xf numFmtId="0" fontId="0" fillId="0" borderId="32" xfId="0" applyFont="1" applyBorder="1" applyAlignment="1" applyProtection="1">
      <alignment vertical="center"/>
      <protection locked="0"/>
    </xf>
    <xf numFmtId="0" fontId="0" fillId="0" borderId="40" xfId="0" applyFont="1" applyBorder="1" applyAlignment="1" applyProtection="1">
      <alignment vertical="center"/>
      <protection locked="0"/>
    </xf>
    <xf numFmtId="0" fontId="0" fillId="0" borderId="40" xfId="0" applyFont="1" applyBorder="1" applyAlignment="1" applyProtection="1">
      <alignment horizontal="center" vertical="center"/>
      <protection locked="0"/>
    </xf>
    <xf numFmtId="3" fontId="0" fillId="2" borderId="32" xfId="0" applyNumberFormat="1" applyFill="1" applyBorder="1" applyAlignment="1" applyProtection="1">
      <alignment vertical="center"/>
      <protection locked="0"/>
    </xf>
    <xf numFmtId="3" fontId="0" fillId="2" borderId="33" xfId="0" applyNumberFormat="1" applyFill="1" applyBorder="1" applyAlignment="1" applyProtection="1">
      <alignment vertical="center"/>
      <protection locked="0"/>
    </xf>
    <xf numFmtId="3" fontId="0" fillId="2" borderId="38" xfId="0" applyNumberFormat="1" applyFill="1" applyBorder="1" applyAlignment="1" applyProtection="1">
      <alignment vertical="center"/>
      <protection locked="0"/>
    </xf>
    <xf numFmtId="3" fontId="0" fillId="2" borderId="39" xfId="0" applyNumberFormat="1" applyFill="1" applyBorder="1" applyAlignment="1" applyProtection="1">
      <alignment vertical="center"/>
      <protection locked="0"/>
    </xf>
    <xf numFmtId="3" fontId="0" fillId="2" borderId="8" xfId="0" applyNumberFormat="1" applyFill="1" applyBorder="1" applyAlignment="1" applyProtection="1">
      <alignment vertical="center"/>
      <protection locked="0"/>
    </xf>
    <xf numFmtId="3" fontId="0" fillId="2" borderId="52" xfId="0" applyNumberFormat="1" applyFill="1" applyBorder="1" applyAlignment="1" applyProtection="1">
      <alignment vertical="center"/>
      <protection locked="0"/>
    </xf>
    <xf numFmtId="0" fontId="0" fillId="0" borderId="56" xfId="0" applyBorder="1" applyAlignment="1" applyProtection="1">
      <alignment horizontal="center" vertical="center"/>
      <protection locked="0"/>
    </xf>
    <xf numFmtId="0" fontId="0" fillId="0" borderId="57" xfId="0" applyBorder="1" applyAlignment="1" applyProtection="1">
      <alignment horizontal="center" vertical="center"/>
      <protection locked="0"/>
    </xf>
    <xf numFmtId="0" fontId="7" fillId="5" borderId="3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/>
      <protection locked="0"/>
    </xf>
    <xf numFmtId="0" fontId="0" fillId="0" borderId="60" xfId="0" applyFont="1" applyBorder="1" applyAlignment="1" applyProtection="1">
      <alignment horizontal="center" vertical="center"/>
      <protection locked="0"/>
    </xf>
    <xf numFmtId="0" fontId="0" fillId="0" borderId="13" xfId="0" applyFont="1" applyBorder="1" applyAlignment="1" applyProtection="1">
      <alignment vertical="center"/>
      <protection locked="0"/>
    </xf>
    <xf numFmtId="0" fontId="0" fillId="0" borderId="2" xfId="0" applyFont="1" applyBorder="1" applyAlignment="1" applyProtection="1">
      <alignment vertical="center"/>
      <protection locked="0"/>
    </xf>
    <xf numFmtId="0" fontId="0" fillId="0" borderId="3" xfId="0" applyFont="1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5" xfId="0" applyFont="1" applyFill="1" applyBorder="1" applyAlignment="1">
      <alignment horizontal="center" vertical="center" wrapText="1"/>
    </xf>
    <xf numFmtId="0" fontId="0" fillId="0" borderId="5" xfId="0" applyFont="1" applyBorder="1" applyAlignment="1" applyProtection="1">
      <alignment vertical="center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3" fillId="2" borderId="49" xfId="0" applyFont="1" applyFill="1" applyBorder="1" applyAlignment="1">
      <alignment horizontal="center" vertical="center" wrapText="1"/>
    </xf>
    <xf numFmtId="0" fontId="30" fillId="0" borderId="24" xfId="0" applyFont="1" applyBorder="1" applyAlignment="1">
      <alignment vertical="center"/>
    </xf>
    <xf numFmtId="0" fontId="30" fillId="0" borderId="25" xfId="0" applyFont="1" applyBorder="1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49" fontId="0" fillId="0" borderId="40" xfId="0" applyNumberFormat="1" applyFont="1" applyBorder="1" applyAlignment="1" applyProtection="1">
      <alignment horizontal="center" vertical="center"/>
      <protection locked="0"/>
    </xf>
    <xf numFmtId="0" fontId="0" fillId="0" borderId="33" xfId="0" applyFont="1" applyBorder="1" applyAlignment="1" applyProtection="1">
      <alignment horizontal="center" vertical="center"/>
      <protection locked="0"/>
    </xf>
    <xf numFmtId="0" fontId="30" fillId="0" borderId="11" xfId="0" applyFont="1" applyBorder="1" applyAlignment="1">
      <alignment vertical="center"/>
    </xf>
    <xf numFmtId="0" fontId="0" fillId="0" borderId="16" xfId="0" applyBorder="1" applyAlignment="1" applyProtection="1">
      <alignment vertical="center" wrapText="1"/>
      <protection locked="0"/>
    </xf>
    <xf numFmtId="0" fontId="30" fillId="0" borderId="49" xfId="0" applyFont="1" applyBorder="1" applyAlignment="1">
      <alignment wrapText="1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7" fillId="5" borderId="26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9" xfId="0" applyFont="1" applyBorder="1" applyAlignment="1" applyProtection="1">
      <alignment horizontal="center" vertical="center" wrapText="1"/>
      <protection locked="0"/>
    </xf>
    <xf numFmtId="0" fontId="0" fillId="0" borderId="26" xfId="0" applyFont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 applyProtection="1">
      <alignment horizontal="center" vertical="center" wrapText="1"/>
      <protection locked="0"/>
    </xf>
    <xf numFmtId="0" fontId="0" fillId="0" borderId="32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>
      <alignment horizontal="left" vertical="center" wrapText="1"/>
    </xf>
    <xf numFmtId="0" fontId="30" fillId="0" borderId="15" xfId="0" applyFont="1" applyBorder="1" applyAlignment="1">
      <alignment wrapText="1"/>
    </xf>
    <xf numFmtId="0" fontId="30" fillId="0" borderId="24" xfId="0" applyFont="1" applyBorder="1" applyAlignment="1">
      <alignment vertical="center" wrapText="1"/>
    </xf>
    <xf numFmtId="3" fontId="0" fillId="2" borderId="1" xfId="0" applyNumberFormat="1" applyFill="1" applyBorder="1" applyAlignment="1" applyProtection="1">
      <alignment vertical="center"/>
      <protection locked="0"/>
    </xf>
    <xf numFmtId="3" fontId="0" fillId="2" borderId="3" xfId="0" applyNumberFormat="1" applyFill="1" applyBorder="1" applyAlignment="1" applyProtection="1">
      <alignment vertical="center"/>
      <protection locked="0"/>
    </xf>
    <xf numFmtId="3" fontId="0" fillId="2" borderId="4" xfId="0" applyNumberFormat="1" applyFill="1" applyBorder="1" applyAlignment="1" applyProtection="1">
      <alignment vertical="center"/>
      <protection locked="0"/>
    </xf>
    <xf numFmtId="3" fontId="0" fillId="2" borderId="6" xfId="0" applyNumberFormat="1" applyFill="1" applyBorder="1" applyAlignment="1" applyProtection="1">
      <alignment vertical="center"/>
      <protection locked="0"/>
    </xf>
    <xf numFmtId="3" fontId="0" fillId="2" borderId="20" xfId="0" applyNumberFormat="1" applyFill="1" applyBorder="1" applyAlignment="1" applyProtection="1">
      <alignment vertical="center"/>
      <protection locked="0"/>
    </xf>
    <xf numFmtId="3" fontId="0" fillId="2" borderId="22" xfId="0" applyNumberFormat="1" applyFill="1" applyBorder="1" applyAlignment="1" applyProtection="1">
      <alignment vertical="center"/>
      <protection locked="0"/>
    </xf>
    <xf numFmtId="0" fontId="0" fillId="0" borderId="15" xfId="0" applyBorder="1" applyAlignment="1" applyProtection="1">
      <alignment vertical="center" wrapText="1"/>
      <protection locked="0"/>
    </xf>
    <xf numFmtId="3" fontId="0" fillId="2" borderId="32" xfId="0" applyNumberFormat="1" applyFill="1" applyBorder="1" applyProtection="1">
      <protection locked="0"/>
    </xf>
    <xf numFmtId="3" fontId="0" fillId="2" borderId="33" xfId="0" applyNumberFormat="1" applyFill="1" applyBorder="1" applyProtection="1"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7" fillId="5" borderId="3" xfId="0" applyFont="1" applyFill="1" applyBorder="1" applyAlignment="1" applyProtection="1">
      <alignment vertical="center"/>
      <protection locked="0"/>
    </xf>
    <xf numFmtId="0" fontId="7" fillId="5" borderId="4" xfId="0" applyFont="1" applyFill="1" applyBorder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vertical="center"/>
      <protection locked="0"/>
    </xf>
    <xf numFmtId="0" fontId="7" fillId="5" borderId="32" xfId="0" applyFont="1" applyFill="1" applyBorder="1" applyAlignment="1" applyProtection="1">
      <alignment vertical="center"/>
      <protection locked="0"/>
    </xf>
    <xf numFmtId="0" fontId="7" fillId="5" borderId="33" xfId="0" applyFont="1" applyFill="1" applyBorder="1" applyAlignment="1" applyProtection="1">
      <alignment vertical="center"/>
      <protection locked="0"/>
    </xf>
    <xf numFmtId="0" fontId="4" fillId="2" borderId="32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3" fontId="0" fillId="2" borderId="21" xfId="0" applyNumberFormat="1" applyFill="1" applyBorder="1" applyAlignment="1" applyProtection="1">
      <alignment horizontal="right" vertical="center"/>
      <protection locked="0"/>
    </xf>
    <xf numFmtId="3" fontId="0" fillId="2" borderId="1" xfId="0" applyNumberFormat="1" applyFont="1" applyFill="1" applyBorder="1" applyAlignment="1" applyProtection="1">
      <alignment horizontal="right" vertical="center"/>
      <protection locked="0"/>
    </xf>
    <xf numFmtId="3" fontId="0" fillId="2" borderId="3" xfId="0" applyNumberFormat="1" applyFont="1" applyFill="1" applyBorder="1" applyAlignment="1" applyProtection="1">
      <alignment horizontal="right" vertical="center"/>
      <protection locked="0"/>
    </xf>
    <xf numFmtId="0" fontId="0" fillId="0" borderId="49" xfId="0" applyBorder="1" applyAlignment="1" applyProtection="1">
      <alignment vertical="center"/>
      <protection locked="0"/>
    </xf>
    <xf numFmtId="0" fontId="0" fillId="0" borderId="8" xfId="0" applyFont="1" applyBorder="1" applyAlignment="1" applyProtection="1">
      <alignment vertical="center"/>
      <protection locked="0"/>
    </xf>
    <xf numFmtId="0" fontId="7" fillId="5" borderId="60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7" fillId="5" borderId="32" xfId="0" applyFont="1" applyFill="1" applyBorder="1" applyAlignment="1" applyProtection="1">
      <alignment horizontal="center" vertical="center"/>
      <protection locked="0"/>
    </xf>
    <xf numFmtId="0" fontId="7" fillId="5" borderId="33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left" vertical="center" wrapText="1"/>
      <protection locked="0"/>
    </xf>
    <xf numFmtId="0" fontId="0" fillId="0" borderId="6" xfId="0" applyFont="1" applyBorder="1" applyAlignment="1" applyProtection="1">
      <alignment horizontal="left" vertical="center"/>
      <protection locked="0"/>
    </xf>
    <xf numFmtId="0" fontId="27" fillId="0" borderId="65" xfId="0" applyFont="1" applyBorder="1" applyAlignment="1">
      <alignment horizontal="center" vertical="center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50" xfId="0" applyBorder="1" applyAlignment="1" applyProtection="1">
      <alignment vertical="center" wrapText="1"/>
      <protection locked="0"/>
    </xf>
    <xf numFmtId="0" fontId="30" fillId="0" borderId="48" xfId="0" applyFont="1" applyBorder="1" applyAlignment="1">
      <alignment wrapText="1"/>
    </xf>
    <xf numFmtId="0" fontId="0" fillId="0" borderId="17" xfId="0" applyFont="1" applyBorder="1" applyAlignment="1">
      <alignment vertical="center"/>
    </xf>
    <xf numFmtId="0" fontId="0" fillId="0" borderId="18" xfId="0" applyFont="1" applyBorder="1" applyAlignment="1" applyProtection="1">
      <alignment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27" fillId="0" borderId="55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0" fillId="0" borderId="16" xfId="0" applyFont="1" applyBorder="1" applyAlignment="1" applyProtection="1">
      <alignment horizontal="center" vertical="center"/>
      <protection locked="0"/>
    </xf>
    <xf numFmtId="0" fontId="0" fillId="0" borderId="50" xfId="0" applyFont="1" applyBorder="1" applyAlignment="1" applyProtection="1">
      <alignment horizontal="center" vertical="center" wrapText="1"/>
      <protection locked="0"/>
    </xf>
    <xf numFmtId="0" fontId="0" fillId="0" borderId="54" xfId="0" applyFont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3" fontId="0" fillId="2" borderId="17" xfId="0" applyNumberFormat="1" applyFill="1" applyBorder="1" applyAlignment="1" applyProtection="1">
      <alignment horizontal="right" vertical="center"/>
      <protection locked="0"/>
    </xf>
    <xf numFmtId="3" fontId="0" fillId="2" borderId="19" xfId="0" applyNumberFormat="1" applyFill="1" applyBorder="1" applyAlignment="1" applyProtection="1">
      <alignment horizontal="right" vertical="center"/>
      <protection locked="0"/>
    </xf>
    <xf numFmtId="0" fontId="7" fillId="5" borderId="62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alignment horizontal="left" vertical="center" wrapText="1"/>
      <protection locked="0"/>
    </xf>
    <xf numFmtId="0" fontId="0" fillId="0" borderId="19" xfId="0" applyFont="1" applyBorder="1" applyAlignment="1" applyProtection="1">
      <alignment horizontal="left" vertical="center"/>
      <protection locked="0"/>
    </xf>
    <xf numFmtId="0" fontId="7" fillId="5" borderId="21" xfId="0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30" fillId="0" borderId="3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13" xfId="0" applyFont="1" applyBorder="1" applyAlignment="1">
      <alignment wrapText="1"/>
    </xf>
    <xf numFmtId="0" fontId="30" fillId="0" borderId="14" xfId="0" applyFont="1" applyBorder="1" applyAlignment="1">
      <alignment wrapText="1"/>
    </xf>
    <xf numFmtId="0" fontId="7" fillId="5" borderId="46" xfId="0" applyFont="1" applyFill="1" applyBorder="1" applyAlignment="1" applyProtection="1">
      <alignment horizontal="center" vertical="center"/>
      <protection locked="0"/>
    </xf>
    <xf numFmtId="0" fontId="0" fillId="0" borderId="69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30" fillId="0" borderId="2" xfId="0" applyFont="1" applyBorder="1" applyAlignment="1">
      <alignment horizontal="center" vertical="center"/>
    </xf>
    <xf numFmtId="3" fontId="0" fillId="2" borderId="12" xfId="0" applyNumberFormat="1" applyFill="1" applyBorder="1" applyAlignment="1" applyProtection="1">
      <alignment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3" fontId="0" fillId="2" borderId="1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32" fillId="0" borderId="16" xfId="0" applyFont="1" applyBorder="1" applyAlignment="1">
      <alignment vertical="center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68" xfId="0" applyBorder="1" applyProtection="1"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7" xfId="0" applyFont="1" applyBorder="1" applyAlignment="1" applyProtection="1">
      <alignment horizontal="left" vertical="center" wrapText="1"/>
      <protection locked="0"/>
    </xf>
    <xf numFmtId="0" fontId="0" fillId="0" borderId="30" xfId="0" applyFont="1" applyBorder="1" applyAlignment="1" applyProtection="1">
      <alignment horizontal="left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7" fillId="5" borderId="65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30" fillId="0" borderId="18" xfId="0" applyFont="1" applyBorder="1" applyAlignment="1">
      <alignment horizontal="center" vertical="center"/>
    </xf>
    <xf numFmtId="0" fontId="0" fillId="0" borderId="10" xfId="0" applyBorder="1" applyAlignment="1" applyProtection="1">
      <alignment wrapText="1"/>
      <protection locked="0"/>
    </xf>
    <xf numFmtId="0" fontId="0" fillId="0" borderId="50" xfId="0" applyBorder="1" applyAlignment="1" applyProtection="1">
      <alignment vertical="center"/>
      <protection locked="0"/>
    </xf>
    <xf numFmtId="0" fontId="30" fillId="0" borderId="14" xfId="0" applyFont="1" applyBorder="1"/>
    <xf numFmtId="0" fontId="7" fillId="5" borderId="22" xfId="0" applyFont="1" applyFill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center" vertical="center"/>
      <protection locked="0"/>
    </xf>
    <xf numFmtId="0" fontId="7" fillId="5" borderId="20" xfId="0" applyFont="1" applyFill="1" applyBorder="1" applyAlignment="1" applyProtection="1">
      <alignment horizontal="center" vertical="center"/>
      <protection locked="0"/>
    </xf>
    <xf numFmtId="0" fontId="7" fillId="5" borderId="4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0" fillId="0" borderId="47" xfId="0" applyBorder="1" applyAlignment="1" applyProtection="1">
      <alignment vertical="center"/>
      <protection locked="0"/>
    </xf>
    <xf numFmtId="0" fontId="0" fillId="0" borderId="63" xfId="0" applyBorder="1" applyAlignment="1" applyProtection="1">
      <alignment horizontal="center" vertical="center"/>
      <protection locked="0"/>
    </xf>
    <xf numFmtId="0" fontId="0" fillId="0" borderId="49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30" fillId="0" borderId="49" xfId="0" applyFont="1" applyBorder="1"/>
    <xf numFmtId="3" fontId="0" fillId="2" borderId="49" xfId="0" applyNumberFormat="1" applyFill="1" applyBorder="1" applyProtection="1"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26" xfId="0" applyBorder="1" applyProtection="1">
      <protection locked="0"/>
    </xf>
    <xf numFmtId="0" fontId="0" fillId="0" borderId="27" xfId="0" applyBorder="1" applyAlignment="1" applyProtection="1">
      <alignment wrapText="1"/>
      <protection locked="0"/>
    </xf>
    <xf numFmtId="0" fontId="0" fillId="0" borderId="30" xfId="0" applyBorder="1" applyProtection="1">
      <protection locked="0"/>
    </xf>
    <xf numFmtId="0" fontId="0" fillId="0" borderId="32" xfId="0" applyBorder="1" applyAlignment="1" applyProtection="1">
      <alignment wrapText="1"/>
      <protection locked="0"/>
    </xf>
    <xf numFmtId="164" fontId="0" fillId="0" borderId="34" xfId="0" applyNumberFormat="1" applyBorder="1" applyAlignment="1" applyProtection="1">
      <alignment horizontal="center" vertical="center"/>
      <protection locked="0"/>
    </xf>
    <xf numFmtId="164" fontId="0" fillId="0" borderId="35" xfId="0" applyNumberFormat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center" wrapText="1"/>
    </xf>
    <xf numFmtId="0" fontId="4" fillId="0" borderId="5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57" xfId="0" applyFont="1" applyBorder="1" applyAlignment="1">
      <alignment horizontal="center" vertical="center" wrapText="1"/>
    </xf>
    <xf numFmtId="3" fontId="4" fillId="0" borderId="20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22" xfId="0" applyNumberFormat="1" applyFont="1" applyBorder="1" applyAlignment="1">
      <alignment horizontal="center" vertical="center" wrapText="1"/>
    </xf>
    <xf numFmtId="3" fontId="4" fillId="0" borderId="19" xfId="0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3" fontId="1" fillId="0" borderId="32" xfId="0" applyNumberFormat="1" applyFont="1" applyBorder="1" applyAlignment="1" applyProtection="1">
      <alignment horizontal="center"/>
      <protection locked="0"/>
    </xf>
    <xf numFmtId="3" fontId="1" fillId="0" borderId="40" xfId="0" applyNumberFormat="1" applyFont="1" applyBorder="1" applyAlignment="1" applyProtection="1">
      <alignment horizontal="center"/>
      <protection locked="0"/>
    </xf>
    <xf numFmtId="3" fontId="1" fillId="0" borderId="33" xfId="0" applyNumberFormat="1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1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54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top" wrapText="1"/>
    </xf>
    <xf numFmtId="0" fontId="2" fillId="2" borderId="56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58" xfId="0" applyFont="1" applyFill="1" applyBorder="1" applyAlignment="1">
      <alignment vertical="center" wrapText="1"/>
    </xf>
    <xf numFmtId="3" fontId="4" fillId="0" borderId="5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0" fillId="2" borderId="34" xfId="0" applyFont="1" applyFill="1" applyBorder="1" applyAlignment="1" applyProtection="1">
      <alignment horizontal="center" vertical="center"/>
      <protection locked="0"/>
    </xf>
    <xf numFmtId="0" fontId="0" fillId="2" borderId="46" xfId="0" applyFont="1" applyFill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0" borderId="50" xfId="0" applyBorder="1" applyProtection="1">
      <protection locked="0"/>
    </xf>
    <xf numFmtId="0" fontId="0" fillId="0" borderId="54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59" xfId="0" applyBorder="1" applyProtection="1">
      <protection locked="0"/>
    </xf>
    <xf numFmtId="0" fontId="0" fillId="0" borderId="35" xfId="0" applyBorder="1" applyProtection="1">
      <protection locked="0"/>
    </xf>
    <xf numFmtId="0" fontId="0" fillId="0" borderId="56" xfId="0" applyFont="1" applyBorder="1" applyAlignment="1" applyProtection="1">
      <alignment horizontal="left" vertical="center" wrapText="1"/>
      <protection locked="0"/>
    </xf>
    <xf numFmtId="0" fontId="0" fillId="0" borderId="57" xfId="0" applyFont="1" applyBorder="1" applyAlignment="1" applyProtection="1">
      <alignment horizontal="left" vertical="center"/>
      <protection locked="0"/>
    </xf>
    <xf numFmtId="0" fontId="0" fillId="0" borderId="32" xfId="0" applyFont="1" applyBorder="1" applyAlignment="1" applyProtection="1">
      <alignment horizontal="center" vertical="center"/>
      <protection locked="0"/>
    </xf>
    <xf numFmtId="0" fontId="0" fillId="0" borderId="32" xfId="0" applyFont="1" applyBorder="1" applyAlignment="1" applyProtection="1">
      <alignment horizontal="left" vertical="center" wrapText="1"/>
      <protection locked="0"/>
    </xf>
    <xf numFmtId="0" fontId="0" fillId="0" borderId="33" xfId="0" applyFont="1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44" xfId="0" applyBorder="1" applyAlignment="1" applyProtection="1">
      <alignment vertical="center" wrapText="1"/>
      <protection locked="0"/>
    </xf>
    <xf numFmtId="0" fontId="0" fillId="0" borderId="64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47" xfId="0" applyBorder="1" applyAlignment="1" applyProtection="1">
      <alignment vertical="center" wrapText="1"/>
      <protection locked="0"/>
    </xf>
    <xf numFmtId="0" fontId="30" fillId="0" borderId="65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0" fontId="30" fillId="0" borderId="55" xfId="0" applyFont="1" applyBorder="1" applyAlignment="1">
      <alignment horizontal="center" vertical="center"/>
    </xf>
    <xf numFmtId="0" fontId="0" fillId="0" borderId="10" xfId="0" applyBorder="1" applyAlignment="1" applyProtection="1">
      <alignment vertical="center" wrapText="1"/>
      <protection locked="0"/>
    </xf>
    <xf numFmtId="0" fontId="0" fillId="0" borderId="16" xfId="0" applyBorder="1" applyAlignment="1" applyProtection="1">
      <alignment wrapText="1"/>
      <protection locked="0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35"/>
  <sheetViews>
    <sheetView topLeftCell="A7" workbookViewId="0">
      <selection activeCell="A19" sqref="A19:E19"/>
    </sheetView>
  </sheetViews>
  <sheetFormatPr defaultColWidth="9.33203125" defaultRowHeight="14.4" x14ac:dyDescent="0.3"/>
  <cols>
    <col min="1" max="1" width="6.6640625" style="1" customWidth="1"/>
    <col min="2" max="2" width="38.33203125" style="1" customWidth="1"/>
    <col min="3" max="3" width="18.88671875" style="1" customWidth="1"/>
    <col min="4" max="4" width="11" style="1" customWidth="1"/>
    <col min="5" max="6" width="12.33203125" style="1" customWidth="1"/>
    <col min="7" max="7" width="40.33203125" style="1" customWidth="1"/>
    <col min="8" max="9" width="12.88671875" style="1" customWidth="1"/>
    <col min="10" max="10" width="14.88671875" style="1" customWidth="1"/>
    <col min="11" max="11" width="32.5546875" style="1" customWidth="1"/>
    <col min="12" max="13" width="13.109375" style="10" customWidth="1"/>
    <col min="14" max="15" width="9.33203125" style="1"/>
    <col min="16" max="16" width="13.6640625" style="1" customWidth="1"/>
    <col min="17" max="17" width="13.33203125" style="1" customWidth="1"/>
    <col min="18" max="18" width="10.33203125" style="1" customWidth="1"/>
    <col min="19" max="16384" width="9.33203125" style="1"/>
  </cols>
  <sheetData>
    <row r="1" spans="1:19" ht="18.600000000000001" thickBot="1" x14ac:dyDescent="0.4">
      <c r="A1" s="349" t="s">
        <v>5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  <c r="L1" s="350"/>
      <c r="M1" s="350"/>
      <c r="N1" s="350"/>
      <c r="O1" s="350"/>
      <c r="P1" s="350"/>
      <c r="Q1" s="350"/>
      <c r="R1" s="350"/>
      <c r="S1" s="351"/>
    </row>
    <row r="2" spans="1:19" ht="27.3" customHeight="1" x14ac:dyDescent="0.3">
      <c r="A2" s="352" t="s">
        <v>6</v>
      </c>
      <c r="B2" s="354" t="s">
        <v>7</v>
      </c>
      <c r="C2" s="355"/>
      <c r="D2" s="355"/>
      <c r="E2" s="355"/>
      <c r="F2" s="356"/>
      <c r="G2" s="352" t="s">
        <v>8</v>
      </c>
      <c r="H2" s="359" t="s">
        <v>9</v>
      </c>
      <c r="I2" s="361" t="s">
        <v>65</v>
      </c>
      <c r="J2" s="352" t="s">
        <v>10</v>
      </c>
      <c r="K2" s="352" t="s">
        <v>11</v>
      </c>
      <c r="L2" s="357" t="s">
        <v>12</v>
      </c>
      <c r="M2" s="358"/>
      <c r="N2" s="345" t="s">
        <v>13</v>
      </c>
      <c r="O2" s="346"/>
      <c r="P2" s="347" t="s">
        <v>14</v>
      </c>
      <c r="Q2" s="348"/>
      <c r="R2" s="345" t="s">
        <v>15</v>
      </c>
      <c r="S2" s="346"/>
    </row>
    <row r="3" spans="1:19" ht="111" thickBot="1" x14ac:dyDescent="0.35">
      <c r="A3" s="353"/>
      <c r="B3" s="198" t="s">
        <v>16</v>
      </c>
      <c r="C3" s="199" t="s">
        <v>17</v>
      </c>
      <c r="D3" s="199" t="s">
        <v>18</v>
      </c>
      <c r="E3" s="199" t="s">
        <v>19</v>
      </c>
      <c r="F3" s="200" t="s">
        <v>20</v>
      </c>
      <c r="G3" s="353"/>
      <c r="H3" s="360"/>
      <c r="I3" s="362"/>
      <c r="J3" s="353"/>
      <c r="K3" s="353"/>
      <c r="L3" s="141" t="s">
        <v>21</v>
      </c>
      <c r="M3" s="142" t="s">
        <v>82</v>
      </c>
      <c r="N3" s="48" t="s">
        <v>22</v>
      </c>
      <c r="O3" s="49" t="s">
        <v>23</v>
      </c>
      <c r="P3" s="201" t="s">
        <v>24</v>
      </c>
      <c r="Q3" s="202" t="s">
        <v>25</v>
      </c>
      <c r="R3" s="187" t="s">
        <v>26</v>
      </c>
      <c r="S3" s="186" t="s">
        <v>27</v>
      </c>
    </row>
    <row r="4" spans="1:19" x14ac:dyDescent="0.3">
      <c r="A4" s="185">
        <v>1</v>
      </c>
      <c r="B4" s="205" t="s">
        <v>171</v>
      </c>
      <c r="C4" s="195" t="s">
        <v>167</v>
      </c>
      <c r="D4" s="99">
        <v>70282790</v>
      </c>
      <c r="E4" s="99">
        <v>107605163</v>
      </c>
      <c r="F4" s="100">
        <v>600112357</v>
      </c>
      <c r="G4" s="56" t="s">
        <v>170</v>
      </c>
      <c r="H4" s="144" t="s">
        <v>88</v>
      </c>
      <c r="I4" s="144" t="s">
        <v>126</v>
      </c>
      <c r="J4" s="226" t="s">
        <v>169</v>
      </c>
      <c r="K4" s="229" t="s">
        <v>170</v>
      </c>
      <c r="L4" s="233">
        <v>3000000</v>
      </c>
      <c r="M4" s="234">
        <f t="shared" ref="M4" si="0">L4/100*70</f>
        <v>2100000</v>
      </c>
      <c r="N4" s="242">
        <v>2022</v>
      </c>
      <c r="O4" s="243">
        <v>2027</v>
      </c>
      <c r="P4" s="250" t="s">
        <v>137</v>
      </c>
      <c r="Q4" s="251" t="s">
        <v>137</v>
      </c>
      <c r="R4" s="133" t="s">
        <v>137</v>
      </c>
      <c r="S4" s="68" t="s">
        <v>137</v>
      </c>
    </row>
    <row r="5" spans="1:19" ht="15" thickBot="1" x14ac:dyDescent="0.35">
      <c r="A5" s="204">
        <v>2</v>
      </c>
      <c r="B5" s="206" t="s">
        <v>171</v>
      </c>
      <c r="C5" s="203" t="s">
        <v>167</v>
      </c>
      <c r="D5" s="109">
        <v>70282790</v>
      </c>
      <c r="E5" s="109">
        <v>107605163</v>
      </c>
      <c r="F5" s="110">
        <v>600112357</v>
      </c>
      <c r="G5" s="214" t="s">
        <v>172</v>
      </c>
      <c r="H5" s="149" t="s">
        <v>88</v>
      </c>
      <c r="I5" s="149" t="s">
        <v>126</v>
      </c>
      <c r="J5" s="227" t="s">
        <v>169</v>
      </c>
      <c r="K5" s="230" t="s">
        <v>172</v>
      </c>
      <c r="L5" s="235">
        <v>3000000</v>
      </c>
      <c r="M5" s="236">
        <f>L5/100*70</f>
        <v>2100000</v>
      </c>
      <c r="N5" s="244">
        <v>2022</v>
      </c>
      <c r="O5" s="245">
        <v>2027</v>
      </c>
      <c r="P5" s="40" t="s">
        <v>137</v>
      </c>
      <c r="Q5" s="252" t="s">
        <v>137</v>
      </c>
      <c r="R5" s="135" t="s">
        <v>137</v>
      </c>
      <c r="S5" s="86" t="s">
        <v>137</v>
      </c>
    </row>
    <row r="6" spans="1:19" ht="43.8" thickBot="1" x14ac:dyDescent="0.35">
      <c r="A6" s="207">
        <v>3</v>
      </c>
      <c r="B6" s="208" t="s">
        <v>173</v>
      </c>
      <c r="C6" s="174" t="s">
        <v>144</v>
      </c>
      <c r="D6" s="175">
        <v>49137051</v>
      </c>
      <c r="E6" s="209">
        <v>107605201</v>
      </c>
      <c r="F6" s="210">
        <v>600111971</v>
      </c>
      <c r="G6" s="215" t="s">
        <v>174</v>
      </c>
      <c r="H6" s="224" t="s">
        <v>88</v>
      </c>
      <c r="I6" s="224" t="s">
        <v>126</v>
      </c>
      <c r="J6" s="225" t="s">
        <v>126</v>
      </c>
      <c r="K6" s="239" t="s">
        <v>174</v>
      </c>
      <c r="L6" s="176">
        <v>14000000</v>
      </c>
      <c r="M6" s="177">
        <f t="shared" ref="M6" si="1">L6/100*70</f>
        <v>9800000</v>
      </c>
      <c r="N6" s="246">
        <v>2022</v>
      </c>
      <c r="O6" s="247">
        <v>2027</v>
      </c>
      <c r="P6" s="248" t="s">
        <v>134</v>
      </c>
      <c r="Q6" s="249" t="s">
        <v>137</v>
      </c>
      <c r="R6" s="131" t="s">
        <v>137</v>
      </c>
      <c r="S6" s="116" t="s">
        <v>137</v>
      </c>
    </row>
    <row r="7" spans="1:19" x14ac:dyDescent="0.3">
      <c r="A7" s="69">
        <v>4</v>
      </c>
      <c r="B7" s="61" t="s">
        <v>139</v>
      </c>
      <c r="C7" s="54" t="s">
        <v>152</v>
      </c>
      <c r="D7" s="67">
        <v>70988668</v>
      </c>
      <c r="E7" s="67">
        <v>107604485</v>
      </c>
      <c r="F7" s="68">
        <v>600111440</v>
      </c>
      <c r="G7" s="57" t="s">
        <v>140</v>
      </c>
      <c r="H7" s="69" t="s">
        <v>88</v>
      </c>
      <c r="I7" s="69" t="s">
        <v>126</v>
      </c>
      <c r="J7" s="221" t="s">
        <v>151</v>
      </c>
      <c r="K7" s="57" t="s">
        <v>140</v>
      </c>
      <c r="L7" s="233">
        <v>500000</v>
      </c>
      <c r="M7" s="234">
        <f>L7/100*70</f>
        <v>350000</v>
      </c>
      <c r="N7" s="61">
        <v>2022</v>
      </c>
      <c r="O7" s="55">
        <v>2027</v>
      </c>
      <c r="P7" s="118" t="s">
        <v>137</v>
      </c>
      <c r="Q7" s="251" t="s">
        <v>137</v>
      </c>
      <c r="R7" s="118" t="s">
        <v>137</v>
      </c>
      <c r="S7" s="68" t="s">
        <v>137</v>
      </c>
    </row>
    <row r="8" spans="1:19" x14ac:dyDescent="0.3">
      <c r="A8" s="106">
        <v>5</v>
      </c>
      <c r="B8" s="63" t="s">
        <v>139</v>
      </c>
      <c r="C8" s="64" t="s">
        <v>152</v>
      </c>
      <c r="D8" s="76">
        <v>70988668</v>
      </c>
      <c r="E8" s="76">
        <v>107604485</v>
      </c>
      <c r="F8" s="84">
        <v>600111440</v>
      </c>
      <c r="G8" s="66" t="s">
        <v>141</v>
      </c>
      <c r="H8" s="106" t="s">
        <v>88</v>
      </c>
      <c r="I8" s="106" t="s">
        <v>126</v>
      </c>
      <c r="J8" s="222" t="s">
        <v>151</v>
      </c>
      <c r="K8" s="66" t="s">
        <v>141</v>
      </c>
      <c r="L8" s="237">
        <v>250000</v>
      </c>
      <c r="M8" s="238">
        <f t="shared" ref="M8:M9" si="2">L8/100*70</f>
        <v>175000</v>
      </c>
      <c r="N8" s="63">
        <v>2022</v>
      </c>
      <c r="O8" s="65">
        <v>2027</v>
      </c>
      <c r="P8" s="119" t="s">
        <v>137</v>
      </c>
      <c r="Q8" s="253" t="s">
        <v>137</v>
      </c>
      <c r="R8" s="119" t="s">
        <v>137</v>
      </c>
      <c r="S8" s="84" t="s">
        <v>137</v>
      </c>
    </row>
    <row r="9" spans="1:19" ht="15" thickBot="1" x14ac:dyDescent="0.35">
      <c r="A9" s="107">
        <v>6</v>
      </c>
      <c r="B9" s="85" t="s">
        <v>139</v>
      </c>
      <c r="C9" s="77" t="s">
        <v>152</v>
      </c>
      <c r="D9" s="78">
        <v>70988668</v>
      </c>
      <c r="E9" s="78">
        <v>107604485</v>
      </c>
      <c r="F9" s="86">
        <v>600111440</v>
      </c>
      <c r="G9" s="93" t="s">
        <v>142</v>
      </c>
      <c r="H9" s="107" t="s">
        <v>88</v>
      </c>
      <c r="I9" s="107" t="s">
        <v>126</v>
      </c>
      <c r="J9" s="223" t="s">
        <v>151</v>
      </c>
      <c r="K9" s="93" t="s">
        <v>142</v>
      </c>
      <c r="L9" s="235">
        <v>60000</v>
      </c>
      <c r="M9" s="236">
        <f t="shared" si="2"/>
        <v>42000</v>
      </c>
      <c r="N9" s="85">
        <v>2022</v>
      </c>
      <c r="O9" s="79">
        <v>2027</v>
      </c>
      <c r="P9" s="120" t="s">
        <v>137</v>
      </c>
      <c r="Q9" s="252" t="s">
        <v>137</v>
      </c>
      <c r="R9" s="120" t="s">
        <v>137</v>
      </c>
      <c r="S9" s="86" t="s">
        <v>137</v>
      </c>
    </row>
    <row r="10" spans="1:19" s="13" customFormat="1" ht="29.4" thickBot="1" x14ac:dyDescent="0.35">
      <c r="A10" s="114">
        <v>7</v>
      </c>
      <c r="B10" s="173" t="s">
        <v>163</v>
      </c>
      <c r="C10" s="174" t="s">
        <v>166</v>
      </c>
      <c r="D10" s="175">
        <v>75024462</v>
      </c>
      <c r="E10" s="175">
        <v>107605007</v>
      </c>
      <c r="F10" s="211">
        <v>600111822</v>
      </c>
      <c r="G10" s="172" t="s">
        <v>164</v>
      </c>
      <c r="H10" s="114" t="s">
        <v>88</v>
      </c>
      <c r="I10" s="114" t="s">
        <v>126</v>
      </c>
      <c r="J10" s="220" t="s">
        <v>165</v>
      </c>
      <c r="K10" s="172" t="s">
        <v>164</v>
      </c>
      <c r="L10" s="176">
        <v>4000000</v>
      </c>
      <c r="M10" s="177">
        <f>L10/100*70</f>
        <v>2800000</v>
      </c>
      <c r="N10" s="246">
        <v>2022</v>
      </c>
      <c r="O10" s="247">
        <v>2027</v>
      </c>
      <c r="P10" s="131" t="s">
        <v>137</v>
      </c>
      <c r="Q10" s="249" t="s">
        <v>137</v>
      </c>
      <c r="R10" s="131" t="s">
        <v>137</v>
      </c>
      <c r="S10" s="116" t="s">
        <v>137</v>
      </c>
    </row>
    <row r="11" spans="1:19" ht="54" thickBot="1" x14ac:dyDescent="0.35">
      <c r="A11" s="114">
        <v>8</v>
      </c>
      <c r="B11" s="173" t="s">
        <v>175</v>
      </c>
      <c r="C11" s="174" t="s">
        <v>124</v>
      </c>
      <c r="D11" s="212" t="s">
        <v>176</v>
      </c>
      <c r="E11" s="175">
        <v>181107031</v>
      </c>
      <c r="F11" s="213">
        <v>691013608</v>
      </c>
      <c r="G11" s="216" t="s">
        <v>177</v>
      </c>
      <c r="H11" s="218" t="s">
        <v>88</v>
      </c>
      <c r="I11" s="218" t="s">
        <v>126</v>
      </c>
      <c r="J11" s="219" t="s">
        <v>127</v>
      </c>
      <c r="K11" s="231" t="s">
        <v>177</v>
      </c>
      <c r="L11" s="176">
        <v>500000</v>
      </c>
      <c r="M11" s="177">
        <f t="shared" ref="M11" si="3">L11/100*70</f>
        <v>350000</v>
      </c>
      <c r="N11" s="246">
        <v>2022</v>
      </c>
      <c r="O11" s="247">
        <v>2027</v>
      </c>
      <c r="P11" s="248" t="s">
        <v>134</v>
      </c>
      <c r="Q11" s="249" t="s">
        <v>137</v>
      </c>
      <c r="R11" s="248" t="s">
        <v>137</v>
      </c>
      <c r="S11" s="249" t="s">
        <v>137</v>
      </c>
    </row>
    <row r="12" spans="1:19" ht="15" thickBot="1" x14ac:dyDescent="0.35">
      <c r="A12" s="114">
        <v>9</v>
      </c>
      <c r="B12" s="208" t="s">
        <v>173</v>
      </c>
      <c r="C12" s="174" t="s">
        <v>144</v>
      </c>
      <c r="D12" s="175">
        <v>49137051</v>
      </c>
      <c r="E12" s="209">
        <v>107605201</v>
      </c>
      <c r="F12" s="210">
        <v>600111971</v>
      </c>
      <c r="G12" s="172" t="s">
        <v>178</v>
      </c>
      <c r="H12" s="149" t="s">
        <v>88</v>
      </c>
      <c r="I12" s="149" t="s">
        <v>126</v>
      </c>
      <c r="J12" s="228" t="s">
        <v>126</v>
      </c>
      <c r="K12" s="232" t="s">
        <v>178</v>
      </c>
      <c r="L12" s="240">
        <v>1300000</v>
      </c>
      <c r="M12" s="241">
        <f>L12/100*70</f>
        <v>910000</v>
      </c>
      <c r="N12" s="246">
        <v>2022</v>
      </c>
      <c r="O12" s="247">
        <v>2027</v>
      </c>
      <c r="P12" s="254" t="s">
        <v>137</v>
      </c>
      <c r="Q12" s="255" t="s">
        <v>137</v>
      </c>
      <c r="R12" s="131" t="s">
        <v>137</v>
      </c>
      <c r="S12" s="116" t="s">
        <v>137</v>
      </c>
    </row>
    <row r="16" spans="1:19" x14ac:dyDescent="0.3">
      <c r="A16" s="3"/>
      <c r="B16" s="3"/>
      <c r="C16" s="3"/>
    </row>
    <row r="19" spans="1:19" x14ac:dyDescent="0.3">
      <c r="A19" s="1" t="s">
        <v>204</v>
      </c>
    </row>
    <row r="24" spans="1:19" x14ac:dyDescent="0.3">
      <c r="A24" s="1" t="s">
        <v>28</v>
      </c>
    </row>
    <row r="25" spans="1:19" x14ac:dyDescent="0.3">
      <c r="A25" s="1" t="s">
        <v>118</v>
      </c>
    </row>
    <row r="26" spans="1:19" x14ac:dyDescent="0.3">
      <c r="A26" s="45" t="s">
        <v>122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6"/>
    </row>
    <row r="27" spans="1:19" x14ac:dyDescent="0.3">
      <c r="A27" s="45" t="s">
        <v>121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6"/>
    </row>
    <row r="28" spans="1:19" s="11" customForma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0"/>
      <c r="M28" s="10"/>
      <c r="N28" s="1"/>
      <c r="O28" s="1"/>
      <c r="P28" s="1"/>
      <c r="Q28" s="1"/>
      <c r="R28" s="1"/>
      <c r="S28" s="1"/>
    </row>
    <row r="29" spans="1:19" x14ac:dyDescent="0.3">
      <c r="A29" s="1" t="s">
        <v>29</v>
      </c>
    </row>
    <row r="31" spans="1:19" x14ac:dyDescent="0.3">
      <c r="A31" s="2" t="s">
        <v>30</v>
      </c>
      <c r="B31" s="2"/>
      <c r="C31" s="2"/>
      <c r="D31" s="11"/>
      <c r="E31" s="11"/>
      <c r="F31" s="11"/>
      <c r="G31" s="11"/>
      <c r="H31" s="11"/>
      <c r="I31" s="11"/>
      <c r="J31" s="11"/>
      <c r="K31" s="11"/>
      <c r="L31" s="12"/>
      <c r="M31" s="12"/>
      <c r="N31" s="11"/>
      <c r="O31" s="11"/>
      <c r="P31" s="11"/>
      <c r="Q31" s="11"/>
      <c r="R31" s="11"/>
      <c r="S31" s="11"/>
    </row>
    <row r="33" spans="1:3" x14ac:dyDescent="0.3">
      <c r="A33" s="2" t="s">
        <v>31</v>
      </c>
      <c r="B33" s="2"/>
      <c r="C33" s="2"/>
    </row>
    <row r="35" spans="1:3" x14ac:dyDescent="0.3">
      <c r="A35" s="2"/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0866141732283472" right="0.70866141732283472" top="0.78740157480314965" bottom="0.78740157480314965" header="0.31496062992125984" footer="0.31496062992125984"/>
  <pageSetup paperSize="8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9"/>
  <sheetViews>
    <sheetView tabSelected="1" topLeftCell="A7" workbookViewId="0">
      <selection activeCell="G18" sqref="G18:G22"/>
    </sheetView>
  </sheetViews>
  <sheetFormatPr defaultColWidth="9.33203125" defaultRowHeight="14.4" x14ac:dyDescent="0.3"/>
  <cols>
    <col min="1" max="1" width="6.5546875" style="1" customWidth="1"/>
    <col min="2" max="2" width="35.44140625" style="1" customWidth="1"/>
    <col min="3" max="3" width="20.6640625" style="1" customWidth="1"/>
    <col min="4" max="4" width="11.88671875" style="1" customWidth="1"/>
    <col min="5" max="5" width="11.33203125" style="1" customWidth="1"/>
    <col min="6" max="6" width="11.44140625" style="1" customWidth="1"/>
    <col min="7" max="7" width="37.44140625" style="94" customWidth="1"/>
    <col min="8" max="8" width="14.33203125" style="1" customWidth="1"/>
    <col min="9" max="9" width="13" style="1" customWidth="1"/>
    <col min="10" max="10" width="15" style="1" customWidth="1"/>
    <col min="11" max="11" width="39.44140625" style="1" customWidth="1"/>
    <col min="12" max="12" width="13.88671875" style="10" customWidth="1"/>
    <col min="13" max="13" width="15.44140625" style="10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5" width="12.5546875" style="94" customWidth="1"/>
    <col min="26" max="26" width="10.33203125" style="1" customWidth="1"/>
    <col min="27" max="16384" width="9.33203125" style="1"/>
  </cols>
  <sheetData>
    <row r="1" spans="1:26" ht="18" customHeight="1" thickBot="1" x14ac:dyDescent="0.4">
      <c r="A1" s="387" t="s">
        <v>32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9"/>
    </row>
    <row r="2" spans="1:26" ht="29.1" customHeight="1" thickBot="1" x14ac:dyDescent="0.35">
      <c r="A2" s="390" t="s">
        <v>6</v>
      </c>
      <c r="B2" s="363" t="s">
        <v>7</v>
      </c>
      <c r="C2" s="364"/>
      <c r="D2" s="364"/>
      <c r="E2" s="364"/>
      <c r="F2" s="365"/>
      <c r="G2" s="397" t="s">
        <v>8</v>
      </c>
      <c r="H2" s="380" t="s">
        <v>33</v>
      </c>
      <c r="I2" s="385" t="s">
        <v>65</v>
      </c>
      <c r="J2" s="400" t="s">
        <v>10</v>
      </c>
      <c r="K2" s="400" t="s">
        <v>11</v>
      </c>
      <c r="L2" s="366" t="s">
        <v>34</v>
      </c>
      <c r="M2" s="367"/>
      <c r="N2" s="368" t="s">
        <v>13</v>
      </c>
      <c r="O2" s="369"/>
      <c r="P2" s="407" t="s">
        <v>35</v>
      </c>
      <c r="Q2" s="408"/>
      <c r="R2" s="408"/>
      <c r="S2" s="408"/>
      <c r="T2" s="408"/>
      <c r="U2" s="408"/>
      <c r="V2" s="408"/>
      <c r="W2" s="409"/>
      <c r="X2" s="409"/>
      <c r="Y2" s="345" t="s">
        <v>15</v>
      </c>
      <c r="Z2" s="346"/>
    </row>
    <row r="3" spans="1:26" ht="14.85" customHeight="1" x14ac:dyDescent="0.3">
      <c r="A3" s="391"/>
      <c r="B3" s="397" t="s">
        <v>16</v>
      </c>
      <c r="C3" s="393" t="s">
        <v>17</v>
      </c>
      <c r="D3" s="393" t="s">
        <v>18</v>
      </c>
      <c r="E3" s="393" t="s">
        <v>19</v>
      </c>
      <c r="F3" s="395" t="s">
        <v>20</v>
      </c>
      <c r="G3" s="398"/>
      <c r="H3" s="381"/>
      <c r="I3" s="386"/>
      <c r="J3" s="401"/>
      <c r="K3" s="401"/>
      <c r="L3" s="374" t="s">
        <v>21</v>
      </c>
      <c r="M3" s="376" t="s">
        <v>83</v>
      </c>
      <c r="N3" s="378" t="s">
        <v>22</v>
      </c>
      <c r="O3" s="379" t="s">
        <v>23</v>
      </c>
      <c r="P3" s="410" t="s">
        <v>36</v>
      </c>
      <c r="Q3" s="411"/>
      <c r="R3" s="411"/>
      <c r="S3" s="400"/>
      <c r="T3" s="383" t="s">
        <v>37</v>
      </c>
      <c r="U3" s="403" t="s">
        <v>80</v>
      </c>
      <c r="V3" s="403" t="s">
        <v>81</v>
      </c>
      <c r="W3" s="383" t="s">
        <v>38</v>
      </c>
      <c r="X3" s="405" t="s">
        <v>67</v>
      </c>
      <c r="Y3" s="370" t="s">
        <v>26</v>
      </c>
      <c r="Z3" s="372" t="s">
        <v>27</v>
      </c>
    </row>
    <row r="4" spans="1:26" ht="80.099999999999994" customHeight="1" thickBot="1" x14ac:dyDescent="0.35">
      <c r="A4" s="392"/>
      <c r="B4" s="399"/>
      <c r="C4" s="394"/>
      <c r="D4" s="394"/>
      <c r="E4" s="394"/>
      <c r="F4" s="396"/>
      <c r="G4" s="399"/>
      <c r="H4" s="382"/>
      <c r="I4" s="386"/>
      <c r="J4" s="402"/>
      <c r="K4" s="402"/>
      <c r="L4" s="375"/>
      <c r="M4" s="377"/>
      <c r="N4" s="370"/>
      <c r="O4" s="372"/>
      <c r="P4" s="71" t="s">
        <v>59</v>
      </c>
      <c r="Q4" s="72" t="s">
        <v>39</v>
      </c>
      <c r="R4" s="72" t="s">
        <v>40</v>
      </c>
      <c r="S4" s="73" t="s">
        <v>41</v>
      </c>
      <c r="T4" s="384"/>
      <c r="U4" s="404"/>
      <c r="V4" s="404"/>
      <c r="W4" s="384"/>
      <c r="X4" s="406"/>
      <c r="Y4" s="371"/>
      <c r="Z4" s="373"/>
    </row>
    <row r="5" spans="1:26" ht="25.8" customHeight="1" x14ac:dyDescent="0.3">
      <c r="A5" s="98">
        <v>1</v>
      </c>
      <c r="B5" s="205" t="s">
        <v>171</v>
      </c>
      <c r="C5" s="195" t="s">
        <v>167</v>
      </c>
      <c r="D5" s="99">
        <v>70282790</v>
      </c>
      <c r="E5" s="99">
        <v>102255237</v>
      </c>
      <c r="F5" s="271">
        <v>600112357</v>
      </c>
      <c r="G5" s="190" t="s">
        <v>168</v>
      </c>
      <c r="H5" s="144" t="s">
        <v>88</v>
      </c>
      <c r="I5" s="144" t="s">
        <v>126</v>
      </c>
      <c r="J5" s="226" t="s">
        <v>169</v>
      </c>
      <c r="K5" s="272" t="s">
        <v>168</v>
      </c>
      <c r="L5" s="259">
        <v>6000000</v>
      </c>
      <c r="M5" s="260">
        <f t="shared" ref="M5:M8" si="0">L5/100*70</f>
        <v>4200000</v>
      </c>
      <c r="N5" s="263">
        <v>2022</v>
      </c>
      <c r="O5" s="264">
        <v>2027</v>
      </c>
      <c r="P5" s="193"/>
      <c r="Q5" s="99" t="s">
        <v>150</v>
      </c>
      <c r="R5" s="99" t="s">
        <v>150</v>
      </c>
      <c r="S5" s="192" t="s">
        <v>150</v>
      </c>
      <c r="T5" s="194"/>
      <c r="U5" s="194"/>
      <c r="V5" s="262"/>
      <c r="W5" s="194"/>
      <c r="X5" s="194"/>
      <c r="Y5" s="268" t="s">
        <v>137</v>
      </c>
      <c r="Z5" s="196" t="s">
        <v>137</v>
      </c>
    </row>
    <row r="6" spans="1:26" ht="18" customHeight="1" thickBot="1" x14ac:dyDescent="0.35">
      <c r="A6" s="280">
        <v>2</v>
      </c>
      <c r="B6" s="275" t="s">
        <v>171</v>
      </c>
      <c r="C6" s="276" t="s">
        <v>167</v>
      </c>
      <c r="D6" s="277">
        <v>70282790</v>
      </c>
      <c r="E6" s="277">
        <v>102255237</v>
      </c>
      <c r="F6" s="278">
        <v>600112357</v>
      </c>
      <c r="G6" s="273" t="s">
        <v>170</v>
      </c>
      <c r="H6" s="281" t="s">
        <v>88</v>
      </c>
      <c r="I6" s="281" t="s">
        <v>126</v>
      </c>
      <c r="J6" s="282" t="s">
        <v>169</v>
      </c>
      <c r="K6" s="283" t="s">
        <v>170</v>
      </c>
      <c r="L6" s="284">
        <v>3000000</v>
      </c>
      <c r="M6" s="285">
        <f t="shared" si="0"/>
        <v>2100000</v>
      </c>
      <c r="N6" s="286">
        <v>2022</v>
      </c>
      <c r="O6" s="287">
        <v>2027</v>
      </c>
      <c r="P6" s="288"/>
      <c r="Q6" s="189"/>
      <c r="R6" s="189"/>
      <c r="S6" s="183"/>
      <c r="T6" s="289"/>
      <c r="U6" s="289"/>
      <c r="V6" s="290" t="s">
        <v>150</v>
      </c>
      <c r="W6" s="80" t="s">
        <v>150</v>
      </c>
      <c r="X6" s="289"/>
      <c r="Y6" s="291" t="s">
        <v>137</v>
      </c>
      <c r="Z6" s="292" t="s">
        <v>137</v>
      </c>
    </row>
    <row r="7" spans="1:26" ht="28.8" customHeight="1" thickBot="1" x14ac:dyDescent="0.35">
      <c r="A7" s="98">
        <v>3</v>
      </c>
      <c r="B7" s="205" t="s">
        <v>196</v>
      </c>
      <c r="C7" s="195" t="s">
        <v>144</v>
      </c>
      <c r="D7" s="99">
        <v>70262179</v>
      </c>
      <c r="E7" s="99">
        <v>102255458</v>
      </c>
      <c r="F7" s="295">
        <v>600112420</v>
      </c>
      <c r="G7" s="297" t="s">
        <v>179</v>
      </c>
      <c r="H7" s="144" t="s">
        <v>88</v>
      </c>
      <c r="I7" s="144" t="s">
        <v>126</v>
      </c>
      <c r="J7" s="144" t="s">
        <v>126</v>
      </c>
      <c r="K7" s="274" t="s">
        <v>179</v>
      </c>
      <c r="L7" s="258">
        <v>17800000</v>
      </c>
      <c r="M7" s="258">
        <f t="shared" si="0"/>
        <v>12460000</v>
      </c>
      <c r="N7" s="293">
        <v>2022</v>
      </c>
      <c r="O7" s="299">
        <v>2027</v>
      </c>
      <c r="P7" s="191" t="s">
        <v>150</v>
      </c>
      <c r="Q7" s="99" t="s">
        <v>150</v>
      </c>
      <c r="R7" s="99" t="s">
        <v>150</v>
      </c>
      <c r="S7" s="192" t="s">
        <v>150</v>
      </c>
      <c r="T7" s="57"/>
      <c r="U7" s="98"/>
      <c r="V7" s="98" t="s">
        <v>150</v>
      </c>
      <c r="W7" s="57"/>
      <c r="X7" s="57"/>
      <c r="Y7" s="268" t="s">
        <v>137</v>
      </c>
      <c r="Z7" s="196" t="s">
        <v>137</v>
      </c>
    </row>
    <row r="8" spans="1:26" ht="30.6" customHeight="1" thickBot="1" x14ac:dyDescent="0.35">
      <c r="A8" s="294">
        <v>4</v>
      </c>
      <c r="B8" s="206" t="s">
        <v>196</v>
      </c>
      <c r="C8" s="203" t="s">
        <v>144</v>
      </c>
      <c r="D8" s="109">
        <v>70262179</v>
      </c>
      <c r="E8" s="109">
        <v>102255458</v>
      </c>
      <c r="F8" s="296">
        <v>600112420</v>
      </c>
      <c r="G8" s="298" t="s">
        <v>180</v>
      </c>
      <c r="H8" s="224" t="s">
        <v>88</v>
      </c>
      <c r="I8" s="224" t="s">
        <v>126</v>
      </c>
      <c r="J8" s="224" t="s">
        <v>126</v>
      </c>
      <c r="K8" s="298" t="s">
        <v>180</v>
      </c>
      <c r="L8" s="258">
        <v>40000000</v>
      </c>
      <c r="M8" s="258">
        <f t="shared" si="0"/>
        <v>28000000</v>
      </c>
      <c r="N8" s="293">
        <v>2022</v>
      </c>
      <c r="O8" s="299">
        <v>2027</v>
      </c>
      <c r="P8" s="256" t="s">
        <v>150</v>
      </c>
      <c r="Q8" s="109" t="s">
        <v>150</v>
      </c>
      <c r="R8" s="109" t="s">
        <v>150</v>
      </c>
      <c r="S8" s="257" t="s">
        <v>150</v>
      </c>
      <c r="T8" s="93"/>
      <c r="U8" s="93"/>
      <c r="V8" s="93"/>
      <c r="W8" s="93"/>
      <c r="X8" s="93"/>
      <c r="Y8" s="291" t="s">
        <v>137</v>
      </c>
      <c r="Z8" s="292" t="s">
        <v>137</v>
      </c>
    </row>
    <row r="9" spans="1:26" ht="15" customHeight="1" x14ac:dyDescent="0.3">
      <c r="A9" s="98">
        <v>5</v>
      </c>
      <c r="B9" s="168" t="s">
        <v>123</v>
      </c>
      <c r="C9" s="169" t="s">
        <v>124</v>
      </c>
      <c r="D9" s="170">
        <v>71007580</v>
      </c>
      <c r="E9" s="170">
        <v>102255181</v>
      </c>
      <c r="F9" s="171">
        <v>600112322</v>
      </c>
      <c r="G9" s="56" t="s">
        <v>125</v>
      </c>
      <c r="H9" s="70" t="s">
        <v>88</v>
      </c>
      <c r="I9" s="70" t="s">
        <v>126</v>
      </c>
      <c r="J9" s="70" t="s">
        <v>127</v>
      </c>
      <c r="K9" s="57" t="s">
        <v>125</v>
      </c>
      <c r="L9" s="180">
        <v>1076361</v>
      </c>
      <c r="M9" s="180">
        <f>L9/100*70</f>
        <v>753452.70000000007</v>
      </c>
      <c r="N9" s="118">
        <v>2022</v>
      </c>
      <c r="O9" s="68">
        <v>2027</v>
      </c>
      <c r="P9" s="90"/>
      <c r="Q9" s="54"/>
      <c r="R9" s="67" t="s">
        <v>150</v>
      </c>
      <c r="S9" s="55"/>
      <c r="T9" s="57"/>
      <c r="U9" s="57"/>
      <c r="V9" s="57"/>
      <c r="W9" s="328"/>
      <c r="X9" s="57"/>
      <c r="Y9" s="81" t="s">
        <v>128</v>
      </c>
      <c r="Z9" s="55"/>
    </row>
    <row r="10" spans="1:26" x14ac:dyDescent="0.3">
      <c r="A10" s="101">
        <v>6</v>
      </c>
      <c r="B10" s="102" t="s">
        <v>123</v>
      </c>
      <c r="C10" s="103" t="s">
        <v>124</v>
      </c>
      <c r="D10" s="104">
        <v>71007580</v>
      </c>
      <c r="E10" s="104">
        <v>102255181</v>
      </c>
      <c r="F10" s="105">
        <v>600112322</v>
      </c>
      <c r="G10" s="62" t="s">
        <v>158</v>
      </c>
      <c r="H10" s="88" t="s">
        <v>88</v>
      </c>
      <c r="I10" s="88" t="s">
        <v>126</v>
      </c>
      <c r="J10" s="88" t="s">
        <v>127</v>
      </c>
      <c r="K10" s="62" t="s">
        <v>158</v>
      </c>
      <c r="L10" s="181">
        <v>2073330</v>
      </c>
      <c r="M10" s="181">
        <f t="shared" ref="M10:M12" si="1">L10/100*70</f>
        <v>1451331</v>
      </c>
      <c r="N10" s="188">
        <v>2022</v>
      </c>
      <c r="O10" s="84">
        <v>2027</v>
      </c>
      <c r="P10" s="134" t="s">
        <v>150</v>
      </c>
      <c r="Q10" s="75"/>
      <c r="R10" s="75"/>
      <c r="S10" s="143" t="s">
        <v>150</v>
      </c>
      <c r="T10" s="66"/>
      <c r="U10" s="66"/>
      <c r="V10" s="66"/>
      <c r="W10" s="329"/>
      <c r="X10" s="66"/>
      <c r="Y10" s="82"/>
      <c r="Z10" s="65"/>
    </row>
    <row r="11" spans="1:26" x14ac:dyDescent="0.3">
      <c r="A11" s="101">
        <v>7</v>
      </c>
      <c r="B11" s="102" t="s">
        <v>123</v>
      </c>
      <c r="C11" s="103" t="s">
        <v>124</v>
      </c>
      <c r="D11" s="104">
        <v>71007580</v>
      </c>
      <c r="E11" s="104">
        <v>102255181</v>
      </c>
      <c r="F11" s="105">
        <v>600112322</v>
      </c>
      <c r="G11" s="62" t="s">
        <v>162</v>
      </c>
      <c r="H11" s="88" t="s">
        <v>88</v>
      </c>
      <c r="I11" s="88" t="s">
        <v>126</v>
      </c>
      <c r="J11" s="88" t="s">
        <v>127</v>
      </c>
      <c r="K11" s="62" t="s">
        <v>156</v>
      </c>
      <c r="L11" s="181">
        <v>1377561</v>
      </c>
      <c r="M11" s="181">
        <f t="shared" si="1"/>
        <v>964292.70000000007</v>
      </c>
      <c r="N11" s="188">
        <v>2022</v>
      </c>
      <c r="O11" s="84">
        <v>2027</v>
      </c>
      <c r="P11" s="91"/>
      <c r="Q11" s="75"/>
      <c r="R11" s="75" t="s">
        <v>150</v>
      </c>
      <c r="S11" s="143"/>
      <c r="T11" s="66"/>
      <c r="U11" s="66"/>
      <c r="V11" s="66"/>
      <c r="W11" s="329"/>
      <c r="X11" s="66"/>
      <c r="Y11" s="82"/>
      <c r="Z11" s="65"/>
    </row>
    <row r="12" spans="1:26" x14ac:dyDescent="0.3">
      <c r="A12" s="106">
        <v>8</v>
      </c>
      <c r="B12" s="102" t="s">
        <v>123</v>
      </c>
      <c r="C12" s="103" t="s">
        <v>124</v>
      </c>
      <c r="D12" s="104">
        <v>71007580</v>
      </c>
      <c r="E12" s="104">
        <v>102255181</v>
      </c>
      <c r="F12" s="105">
        <v>600112322</v>
      </c>
      <c r="G12" s="62" t="s">
        <v>157</v>
      </c>
      <c r="H12" s="88" t="s">
        <v>88</v>
      </c>
      <c r="I12" s="88" t="s">
        <v>126</v>
      </c>
      <c r="J12" s="88" t="s">
        <v>127</v>
      </c>
      <c r="K12" s="62" t="s">
        <v>157</v>
      </c>
      <c r="L12" s="181">
        <v>1948605</v>
      </c>
      <c r="M12" s="181">
        <f t="shared" si="1"/>
        <v>1364023.5</v>
      </c>
      <c r="N12" s="119">
        <v>2022</v>
      </c>
      <c r="O12" s="84">
        <v>2027</v>
      </c>
      <c r="P12" s="91"/>
      <c r="Q12" s="75" t="s">
        <v>150</v>
      </c>
      <c r="R12" s="75" t="s">
        <v>150</v>
      </c>
      <c r="S12" s="143"/>
      <c r="T12" s="66"/>
      <c r="U12" s="66"/>
      <c r="V12" s="66"/>
      <c r="W12" s="329"/>
      <c r="X12" s="66"/>
      <c r="Y12" s="82"/>
      <c r="Z12" s="65"/>
    </row>
    <row r="13" spans="1:26" ht="15" thickBot="1" x14ac:dyDescent="0.35">
      <c r="A13" s="107">
        <v>9</v>
      </c>
      <c r="B13" s="139" t="s">
        <v>123</v>
      </c>
      <c r="C13" s="108" t="s">
        <v>124</v>
      </c>
      <c r="D13" s="109">
        <v>71007580</v>
      </c>
      <c r="E13" s="109">
        <v>102255181</v>
      </c>
      <c r="F13" s="110">
        <v>600112322</v>
      </c>
      <c r="G13" s="87" t="s">
        <v>159</v>
      </c>
      <c r="H13" s="89" t="s">
        <v>88</v>
      </c>
      <c r="I13" s="89" t="s">
        <v>126</v>
      </c>
      <c r="J13" s="89" t="s">
        <v>127</v>
      </c>
      <c r="K13" s="111" t="s">
        <v>159</v>
      </c>
      <c r="L13" s="305">
        <v>15000000</v>
      </c>
      <c r="M13" s="305">
        <f t="shared" ref="M13:M26" si="2">L13/100*70</f>
        <v>10500000</v>
      </c>
      <c r="N13" s="120">
        <v>2022</v>
      </c>
      <c r="O13" s="86">
        <v>2027</v>
      </c>
      <c r="P13" s="92"/>
      <c r="Q13" s="150" t="s">
        <v>150</v>
      </c>
      <c r="R13" s="150"/>
      <c r="S13" s="151"/>
      <c r="T13" s="93"/>
      <c r="U13" s="93"/>
      <c r="V13" s="107" t="s">
        <v>150</v>
      </c>
      <c r="W13" s="330" t="s">
        <v>150</v>
      </c>
      <c r="X13" s="93"/>
      <c r="Y13" s="83"/>
      <c r="Z13" s="79"/>
    </row>
    <row r="14" spans="1:26" ht="28.8" x14ac:dyDescent="0.3">
      <c r="A14" s="136">
        <v>10</v>
      </c>
      <c r="B14" s="57" t="s">
        <v>148</v>
      </c>
      <c r="C14" s="90" t="s">
        <v>129</v>
      </c>
      <c r="D14" s="67">
        <v>75020866</v>
      </c>
      <c r="E14" s="67">
        <v>102255199</v>
      </c>
      <c r="F14" s="68">
        <v>600112331</v>
      </c>
      <c r="G14" s="56" t="s">
        <v>130</v>
      </c>
      <c r="H14" s="70" t="s">
        <v>88</v>
      </c>
      <c r="I14" s="70" t="s">
        <v>126</v>
      </c>
      <c r="J14" s="70" t="s">
        <v>131</v>
      </c>
      <c r="K14" s="58" t="s">
        <v>132</v>
      </c>
      <c r="L14" s="112">
        <v>4850000</v>
      </c>
      <c r="M14" s="59">
        <f>L14/100*70</f>
        <v>3395000</v>
      </c>
      <c r="N14" s="343">
        <v>44713</v>
      </c>
      <c r="O14" s="344">
        <v>46631</v>
      </c>
      <c r="P14" s="118"/>
      <c r="Q14" s="67"/>
      <c r="R14" s="67"/>
      <c r="S14" s="68"/>
      <c r="T14" s="69"/>
      <c r="U14" s="69"/>
      <c r="V14" s="69" t="s">
        <v>150</v>
      </c>
      <c r="W14" s="69" t="s">
        <v>199</v>
      </c>
      <c r="X14" s="221"/>
      <c r="Y14" s="81" t="s">
        <v>133</v>
      </c>
      <c r="Z14" s="55" t="s">
        <v>134</v>
      </c>
    </row>
    <row r="15" spans="1:26" ht="28.8" x14ac:dyDescent="0.3">
      <c r="A15" s="137">
        <v>11</v>
      </c>
      <c r="B15" s="66" t="s">
        <v>148</v>
      </c>
      <c r="C15" s="91" t="s">
        <v>129</v>
      </c>
      <c r="D15" s="76">
        <v>75020866</v>
      </c>
      <c r="E15" s="76">
        <v>102255199</v>
      </c>
      <c r="F15" s="84">
        <v>600112331</v>
      </c>
      <c r="G15" s="62" t="s">
        <v>135</v>
      </c>
      <c r="H15" s="88" t="s">
        <v>88</v>
      </c>
      <c r="I15" s="88" t="s">
        <v>126</v>
      </c>
      <c r="J15" s="88" t="s">
        <v>131</v>
      </c>
      <c r="K15" s="62" t="s">
        <v>136</v>
      </c>
      <c r="L15" s="152">
        <v>495000</v>
      </c>
      <c r="M15" s="154">
        <f t="shared" ref="M15:M16" si="3">L15/100*70</f>
        <v>346500</v>
      </c>
      <c r="N15" s="121">
        <v>44713</v>
      </c>
      <c r="O15" s="122">
        <v>46631</v>
      </c>
      <c r="P15" s="119"/>
      <c r="Q15" s="76" t="s">
        <v>150</v>
      </c>
      <c r="R15" s="76" t="s">
        <v>150</v>
      </c>
      <c r="S15" s="84" t="s">
        <v>150</v>
      </c>
      <c r="T15" s="106"/>
      <c r="U15" s="106"/>
      <c r="V15" s="106" t="s">
        <v>150</v>
      </c>
      <c r="W15" s="106"/>
      <c r="X15" s="222"/>
      <c r="Y15" s="82" t="s">
        <v>133</v>
      </c>
      <c r="Z15" s="65" t="s">
        <v>137</v>
      </c>
    </row>
    <row r="16" spans="1:26" ht="31.8" customHeight="1" thickBot="1" x14ac:dyDescent="0.35">
      <c r="A16" s="138">
        <v>12</v>
      </c>
      <c r="B16" s="93" t="s">
        <v>148</v>
      </c>
      <c r="C16" s="92" t="s">
        <v>129</v>
      </c>
      <c r="D16" s="78">
        <v>75020866</v>
      </c>
      <c r="E16" s="78">
        <v>102255199</v>
      </c>
      <c r="F16" s="86">
        <v>600112331</v>
      </c>
      <c r="G16" s="87" t="s">
        <v>138</v>
      </c>
      <c r="H16" s="89" t="s">
        <v>88</v>
      </c>
      <c r="I16" s="89" t="s">
        <v>126</v>
      </c>
      <c r="J16" s="89" t="s">
        <v>131</v>
      </c>
      <c r="K16" s="87" t="s">
        <v>138</v>
      </c>
      <c r="L16" s="153">
        <v>86000000</v>
      </c>
      <c r="M16" s="155">
        <f t="shared" si="3"/>
        <v>60200000</v>
      </c>
      <c r="N16" s="123">
        <v>44713</v>
      </c>
      <c r="O16" s="124">
        <v>46631</v>
      </c>
      <c r="P16" s="120" t="s">
        <v>150</v>
      </c>
      <c r="Q16" s="78"/>
      <c r="R16" s="78" t="s">
        <v>150</v>
      </c>
      <c r="S16" s="86" t="s">
        <v>150</v>
      </c>
      <c r="T16" s="107"/>
      <c r="U16" s="107" t="s">
        <v>150</v>
      </c>
      <c r="V16" s="107" t="s">
        <v>150</v>
      </c>
      <c r="W16" s="107" t="s">
        <v>150</v>
      </c>
      <c r="X16" s="223"/>
      <c r="Y16" s="83" t="s">
        <v>133</v>
      </c>
      <c r="Z16" s="79" t="s">
        <v>134</v>
      </c>
    </row>
    <row r="17" spans="1:26" ht="29.4" customHeight="1" thickBot="1" x14ac:dyDescent="0.35">
      <c r="A17" s="114">
        <v>13</v>
      </c>
      <c r="B17" s="140" t="s">
        <v>143</v>
      </c>
      <c r="C17" s="300" t="s">
        <v>144</v>
      </c>
      <c r="D17" s="301">
        <v>70279055</v>
      </c>
      <c r="E17" s="301">
        <v>102255440</v>
      </c>
      <c r="F17" s="302">
        <v>600112667</v>
      </c>
      <c r="G17" s="464" t="s">
        <v>145</v>
      </c>
      <c r="H17" s="308" t="s">
        <v>88</v>
      </c>
      <c r="I17" s="308" t="s">
        <v>126</v>
      </c>
      <c r="J17" s="308" t="s">
        <v>126</v>
      </c>
      <c r="K17" s="261" t="s">
        <v>145</v>
      </c>
      <c r="L17" s="166">
        <v>6500000</v>
      </c>
      <c r="M17" s="167">
        <f>L17/100*70</f>
        <v>4550000</v>
      </c>
      <c r="N17" s="125">
        <v>44986</v>
      </c>
      <c r="O17" s="126" t="s">
        <v>149</v>
      </c>
      <c r="P17" s="312"/>
      <c r="Q17" s="301" t="s">
        <v>150</v>
      </c>
      <c r="R17" s="301" t="s">
        <v>150</v>
      </c>
      <c r="S17" s="302"/>
      <c r="T17" s="114"/>
      <c r="U17" s="114"/>
      <c r="V17" s="132"/>
      <c r="W17" s="114" t="s">
        <v>150</v>
      </c>
      <c r="X17" s="114" t="s">
        <v>150</v>
      </c>
      <c r="Y17" s="127" t="s">
        <v>146</v>
      </c>
      <c r="Z17" s="117" t="s">
        <v>147</v>
      </c>
    </row>
    <row r="18" spans="1:26" ht="32.4" customHeight="1" x14ac:dyDescent="0.3">
      <c r="A18" s="69">
        <v>14</v>
      </c>
      <c r="B18" s="459" t="s">
        <v>181</v>
      </c>
      <c r="C18" s="303" t="s">
        <v>182</v>
      </c>
      <c r="D18" s="67">
        <v>69749779</v>
      </c>
      <c r="E18" s="304">
        <v>102102341</v>
      </c>
      <c r="F18" s="461">
        <v>600112110</v>
      </c>
      <c r="G18" s="56" t="s">
        <v>184</v>
      </c>
      <c r="H18" s="221" t="s">
        <v>88</v>
      </c>
      <c r="I18" s="69" t="s">
        <v>126</v>
      </c>
      <c r="J18" s="456" t="s">
        <v>194</v>
      </c>
      <c r="K18" s="56" t="s">
        <v>184</v>
      </c>
      <c r="L18" s="307">
        <v>3800000</v>
      </c>
      <c r="M18" s="307">
        <f t="shared" ref="M18:M21" si="4">L18/100*70</f>
        <v>2660000</v>
      </c>
      <c r="N18" s="315">
        <v>2022</v>
      </c>
      <c r="O18" s="316">
        <v>2027</v>
      </c>
      <c r="P18" s="191" t="s">
        <v>150</v>
      </c>
      <c r="Q18" s="99" t="s">
        <v>150</v>
      </c>
      <c r="R18" s="99" t="s">
        <v>150</v>
      </c>
      <c r="S18" s="192" t="s">
        <v>150</v>
      </c>
      <c r="T18" s="4"/>
      <c r="U18" s="4"/>
      <c r="V18" s="4"/>
      <c r="W18" s="4"/>
      <c r="X18" s="51"/>
      <c r="Y18" s="313" t="s">
        <v>137</v>
      </c>
      <c r="Z18" s="314" t="s">
        <v>137</v>
      </c>
    </row>
    <row r="19" spans="1:26" ht="43.8" customHeight="1" thickBot="1" x14ac:dyDescent="0.35">
      <c r="A19" s="106">
        <v>15</v>
      </c>
      <c r="B19" s="460" t="s">
        <v>181</v>
      </c>
      <c r="C19" s="197" t="s">
        <v>182</v>
      </c>
      <c r="D19" s="76">
        <v>69749779</v>
      </c>
      <c r="E19" s="279">
        <v>102102341</v>
      </c>
      <c r="F19" s="462">
        <v>600112110</v>
      </c>
      <c r="G19" s="62" t="s">
        <v>183</v>
      </c>
      <c r="H19" s="222" t="s">
        <v>88</v>
      </c>
      <c r="I19" s="106" t="s">
        <v>126</v>
      </c>
      <c r="J19" s="454" t="s">
        <v>194</v>
      </c>
      <c r="K19" s="62" t="s">
        <v>183</v>
      </c>
      <c r="L19" s="154">
        <v>1000000</v>
      </c>
      <c r="M19" s="154">
        <f t="shared" si="4"/>
        <v>700000</v>
      </c>
      <c r="N19" s="184">
        <v>2022</v>
      </c>
      <c r="O19" s="299">
        <v>2027</v>
      </c>
      <c r="P19" s="442" t="s">
        <v>150</v>
      </c>
      <c r="Q19" s="277" t="s">
        <v>150</v>
      </c>
      <c r="R19" s="277" t="s">
        <v>150</v>
      </c>
      <c r="S19" s="443" t="s">
        <v>150</v>
      </c>
      <c r="T19" s="444"/>
      <c r="U19" s="444"/>
      <c r="V19" s="444"/>
      <c r="W19" s="444"/>
      <c r="X19" s="445"/>
      <c r="Y19" s="291" t="s">
        <v>137</v>
      </c>
      <c r="Z19" s="292" t="s">
        <v>137</v>
      </c>
    </row>
    <row r="20" spans="1:26" ht="43.8" customHeight="1" thickBot="1" x14ac:dyDescent="0.35">
      <c r="A20" s="106">
        <v>16</v>
      </c>
      <c r="B20" s="457" t="s">
        <v>181</v>
      </c>
      <c r="C20" s="197" t="s">
        <v>182</v>
      </c>
      <c r="D20" s="76">
        <v>69749779</v>
      </c>
      <c r="E20" s="279">
        <v>102102341</v>
      </c>
      <c r="F20" s="462">
        <v>600112110</v>
      </c>
      <c r="G20" s="62" t="s">
        <v>202</v>
      </c>
      <c r="H20" s="222" t="s">
        <v>88</v>
      </c>
      <c r="I20" s="106" t="s">
        <v>126</v>
      </c>
      <c r="J20" s="454" t="s">
        <v>194</v>
      </c>
      <c r="K20" s="113" t="s">
        <v>202</v>
      </c>
      <c r="L20" s="154">
        <v>10000000</v>
      </c>
      <c r="M20" s="154">
        <f t="shared" si="4"/>
        <v>7000000</v>
      </c>
      <c r="N20" s="440">
        <v>2022</v>
      </c>
      <c r="O20" s="441">
        <v>2027</v>
      </c>
      <c r="P20" s="451"/>
      <c r="Q20" s="175"/>
      <c r="R20" s="175"/>
      <c r="S20" s="213"/>
      <c r="T20" s="331"/>
      <c r="U20" s="331"/>
      <c r="V20" s="331"/>
      <c r="W20" s="331"/>
      <c r="X20" s="339"/>
      <c r="Y20" s="452" t="s">
        <v>203</v>
      </c>
      <c r="Z20" s="453" t="s">
        <v>137</v>
      </c>
    </row>
    <row r="21" spans="1:26" ht="28.8" x14ac:dyDescent="0.3">
      <c r="A21" s="106">
        <v>17</v>
      </c>
      <c r="B21" s="457" t="s">
        <v>181</v>
      </c>
      <c r="C21" s="197" t="s">
        <v>182</v>
      </c>
      <c r="D21" s="76">
        <v>69749779</v>
      </c>
      <c r="E21" s="279">
        <v>102102341</v>
      </c>
      <c r="F21" s="462">
        <v>600112110</v>
      </c>
      <c r="G21" s="62" t="s">
        <v>185</v>
      </c>
      <c r="H21" s="222" t="s">
        <v>88</v>
      </c>
      <c r="I21" s="106" t="s">
        <v>126</v>
      </c>
      <c r="J21" s="454" t="s">
        <v>194</v>
      </c>
      <c r="K21" s="309" t="s">
        <v>186</v>
      </c>
      <c r="L21" s="154">
        <v>3000000</v>
      </c>
      <c r="M21" s="154">
        <f t="shared" si="4"/>
        <v>2100000</v>
      </c>
      <c r="N21" s="188">
        <v>2022</v>
      </c>
      <c r="O21" s="165">
        <v>2027</v>
      </c>
      <c r="P21" s="446"/>
      <c r="Q21" s="447"/>
      <c r="R21" s="447"/>
      <c r="S21" s="448"/>
      <c r="T21" s="74"/>
      <c r="U21" s="74"/>
      <c r="V21" s="74"/>
      <c r="W21" s="327" t="s">
        <v>199</v>
      </c>
      <c r="X21" s="311"/>
      <c r="Y21" s="449" t="s">
        <v>137</v>
      </c>
      <c r="Z21" s="450" t="s">
        <v>137</v>
      </c>
    </row>
    <row r="22" spans="1:26" ht="29.4" thickBot="1" x14ac:dyDescent="0.35">
      <c r="A22" s="107">
        <v>18</v>
      </c>
      <c r="B22" s="458" t="s">
        <v>181</v>
      </c>
      <c r="C22" s="318" t="s">
        <v>182</v>
      </c>
      <c r="D22" s="306">
        <v>69749779</v>
      </c>
      <c r="E22" s="319">
        <v>102102341</v>
      </c>
      <c r="F22" s="463">
        <v>600112110</v>
      </c>
      <c r="G22" s="87" t="s">
        <v>187</v>
      </c>
      <c r="H22" s="223" t="s">
        <v>88</v>
      </c>
      <c r="I22" s="107" t="s">
        <v>126</v>
      </c>
      <c r="J22" s="455" t="s">
        <v>194</v>
      </c>
      <c r="K22" s="111" t="s">
        <v>187</v>
      </c>
      <c r="L22" s="155">
        <v>2000000</v>
      </c>
      <c r="M22" s="155">
        <f t="shared" si="2"/>
        <v>1400000</v>
      </c>
      <c r="N22" s="182">
        <v>2022</v>
      </c>
      <c r="O22" s="324">
        <v>2027</v>
      </c>
      <c r="P22" s="6"/>
      <c r="Q22" s="7"/>
      <c r="R22" s="7"/>
      <c r="S22" s="8"/>
      <c r="T22" s="9"/>
      <c r="U22" s="9"/>
      <c r="V22" s="107" t="s">
        <v>199</v>
      </c>
      <c r="W22" s="9"/>
      <c r="X22" s="52"/>
      <c r="Y22" s="269" t="s">
        <v>137</v>
      </c>
      <c r="Z22" s="270" t="s">
        <v>137</v>
      </c>
    </row>
    <row r="23" spans="1:26" ht="28.8" x14ac:dyDescent="0.3">
      <c r="A23" s="327">
        <v>19</v>
      </c>
      <c r="B23" s="57" t="s">
        <v>188</v>
      </c>
      <c r="C23" s="61" t="s">
        <v>189</v>
      </c>
      <c r="D23" s="67" t="s">
        <v>190</v>
      </c>
      <c r="E23" s="67">
        <v>102255202</v>
      </c>
      <c r="F23" s="164">
        <v>600112349</v>
      </c>
      <c r="G23" s="465" t="s">
        <v>191</v>
      </c>
      <c r="H23" s="221" t="s">
        <v>88</v>
      </c>
      <c r="I23" s="69" t="s">
        <v>126</v>
      </c>
      <c r="J23" s="308" t="s">
        <v>195</v>
      </c>
      <c r="K23" s="320" t="s">
        <v>191</v>
      </c>
      <c r="L23" s="59">
        <v>11000000</v>
      </c>
      <c r="M23" s="59">
        <f t="shared" si="2"/>
        <v>7700000</v>
      </c>
      <c r="N23" s="315">
        <v>2022</v>
      </c>
      <c r="O23" s="264">
        <v>2027</v>
      </c>
      <c r="P23" s="312" t="s">
        <v>150</v>
      </c>
      <c r="Q23" s="301" t="s">
        <v>150</v>
      </c>
      <c r="R23" s="301" t="s">
        <v>150</v>
      </c>
      <c r="S23" s="302" t="s">
        <v>150</v>
      </c>
      <c r="T23" s="308"/>
      <c r="U23" s="308"/>
      <c r="V23" s="308" t="s">
        <v>150</v>
      </c>
      <c r="W23" s="308" t="s">
        <v>150</v>
      </c>
      <c r="X23" s="337"/>
      <c r="Y23" s="340" t="s">
        <v>137</v>
      </c>
      <c r="Z23" s="341" t="s">
        <v>137</v>
      </c>
    </row>
    <row r="24" spans="1:26" ht="16.2" customHeight="1" x14ac:dyDescent="0.3">
      <c r="A24" s="217">
        <v>20</v>
      </c>
      <c r="B24" s="66" t="s">
        <v>188</v>
      </c>
      <c r="C24" s="63" t="s">
        <v>189</v>
      </c>
      <c r="D24" s="76" t="s">
        <v>190</v>
      </c>
      <c r="E24" s="76">
        <v>102255202</v>
      </c>
      <c r="F24" s="165">
        <v>600112349</v>
      </c>
      <c r="G24" s="53" t="s">
        <v>192</v>
      </c>
      <c r="H24" s="222" t="s">
        <v>88</v>
      </c>
      <c r="I24" s="106" t="s">
        <v>126</v>
      </c>
      <c r="J24" s="321" t="s">
        <v>195</v>
      </c>
      <c r="K24" s="53" t="s">
        <v>192</v>
      </c>
      <c r="L24" s="154">
        <v>15000000</v>
      </c>
      <c r="M24" s="154">
        <f t="shared" si="2"/>
        <v>10500000</v>
      </c>
      <c r="N24" s="325">
        <v>2022</v>
      </c>
      <c r="O24" s="323">
        <v>2027</v>
      </c>
      <c r="P24" s="334"/>
      <c r="Q24" s="306"/>
      <c r="R24" s="306"/>
      <c r="S24" s="317"/>
      <c r="T24" s="217"/>
      <c r="U24" s="217"/>
      <c r="V24" s="217" t="s">
        <v>150</v>
      </c>
      <c r="W24" s="217" t="s">
        <v>150</v>
      </c>
      <c r="X24" s="338"/>
      <c r="Y24" s="128" t="s">
        <v>137</v>
      </c>
      <c r="Z24" s="50" t="s">
        <v>137</v>
      </c>
    </row>
    <row r="25" spans="1:26" ht="16.2" customHeight="1" thickBot="1" x14ac:dyDescent="0.35">
      <c r="A25" s="107">
        <v>21</v>
      </c>
      <c r="B25" s="93" t="s">
        <v>188</v>
      </c>
      <c r="C25" s="85" t="s">
        <v>189</v>
      </c>
      <c r="D25" s="78" t="s">
        <v>190</v>
      </c>
      <c r="E25" s="78">
        <v>102255202</v>
      </c>
      <c r="F25" s="310">
        <v>600112349</v>
      </c>
      <c r="G25" s="322" t="s">
        <v>193</v>
      </c>
      <c r="H25" s="223" t="s">
        <v>88</v>
      </c>
      <c r="I25" s="107" t="s">
        <v>126</v>
      </c>
      <c r="J25" s="93" t="s">
        <v>195</v>
      </c>
      <c r="K25" s="322" t="s">
        <v>193</v>
      </c>
      <c r="L25" s="155">
        <v>500000</v>
      </c>
      <c r="M25" s="155">
        <f t="shared" si="2"/>
        <v>350000</v>
      </c>
      <c r="N25" s="326">
        <v>2022</v>
      </c>
      <c r="O25" s="265">
        <v>2027</v>
      </c>
      <c r="P25" s="120" t="s">
        <v>150</v>
      </c>
      <c r="Q25" s="78" t="s">
        <v>150</v>
      </c>
      <c r="R25" s="78" t="s">
        <v>150</v>
      </c>
      <c r="S25" s="86" t="s">
        <v>150</v>
      </c>
      <c r="T25" s="107"/>
      <c r="U25" s="107"/>
      <c r="V25" s="107" t="s">
        <v>150</v>
      </c>
      <c r="W25" s="107" t="s">
        <v>150</v>
      </c>
      <c r="X25" s="223"/>
      <c r="Y25" s="129" t="s">
        <v>137</v>
      </c>
      <c r="Z25" s="8" t="s">
        <v>137</v>
      </c>
    </row>
    <row r="26" spans="1:26" ht="15" thickBot="1" x14ac:dyDescent="0.35">
      <c r="A26" s="114">
        <v>22</v>
      </c>
      <c r="B26" s="331" t="s">
        <v>197</v>
      </c>
      <c r="C26" s="332" t="s">
        <v>198</v>
      </c>
      <c r="D26" s="115">
        <v>75022656</v>
      </c>
      <c r="E26" s="115">
        <v>102243999</v>
      </c>
      <c r="F26" s="210">
        <v>600112179</v>
      </c>
      <c r="G26" s="335" t="s">
        <v>178</v>
      </c>
      <c r="H26" s="114" t="s">
        <v>88</v>
      </c>
      <c r="I26" s="114" t="s">
        <v>126</v>
      </c>
      <c r="J26" s="331" t="s">
        <v>200</v>
      </c>
      <c r="K26" s="335" t="s">
        <v>178</v>
      </c>
      <c r="L26" s="336">
        <v>500000</v>
      </c>
      <c r="M26" s="336">
        <f t="shared" si="2"/>
        <v>350000</v>
      </c>
      <c r="N26" s="266">
        <v>2022</v>
      </c>
      <c r="O26" s="267">
        <v>2027</v>
      </c>
      <c r="P26" s="131" t="s">
        <v>150</v>
      </c>
      <c r="Q26" s="115"/>
      <c r="R26" s="115"/>
      <c r="S26" s="116" t="s">
        <v>150</v>
      </c>
      <c r="T26" s="331"/>
      <c r="U26" s="331"/>
      <c r="V26" s="114" t="s">
        <v>150</v>
      </c>
      <c r="W26" s="114" t="s">
        <v>150</v>
      </c>
      <c r="X26" s="339"/>
      <c r="Y26" s="342" t="s">
        <v>137</v>
      </c>
      <c r="Z26" s="333" t="s">
        <v>137</v>
      </c>
    </row>
    <row r="32" spans="1:26" x14ac:dyDescent="0.3">
      <c r="A32" s="1" t="s">
        <v>204</v>
      </c>
    </row>
    <row r="37" spans="1:13" x14ac:dyDescent="0.3">
      <c r="A37" s="1" t="s">
        <v>28</v>
      </c>
    </row>
    <row r="38" spans="1:13" x14ac:dyDescent="0.3">
      <c r="A38" s="13" t="s">
        <v>42</v>
      </c>
    </row>
    <row r="40" spans="1:13" x14ac:dyDescent="0.3">
      <c r="A40" s="1" t="s">
        <v>119</v>
      </c>
    </row>
    <row r="41" spans="1:13" x14ac:dyDescent="0.3">
      <c r="A41" s="45" t="s">
        <v>122</v>
      </c>
      <c r="B41" s="45"/>
      <c r="C41" s="45"/>
      <c r="D41" s="45"/>
      <c r="E41" s="45"/>
      <c r="F41" s="45"/>
      <c r="G41" s="95"/>
      <c r="H41" s="45"/>
      <c r="I41" s="45"/>
      <c r="J41" s="45"/>
      <c r="K41" s="45"/>
      <c r="L41" s="46"/>
      <c r="M41" s="46"/>
    </row>
    <row r="42" spans="1:13" x14ac:dyDescent="0.3">
      <c r="A42" s="45" t="s">
        <v>121</v>
      </c>
      <c r="B42" s="45"/>
      <c r="C42" s="45"/>
      <c r="D42" s="45"/>
      <c r="E42" s="45"/>
      <c r="F42" s="45"/>
      <c r="G42" s="95"/>
      <c r="H42" s="45"/>
      <c r="I42" s="45"/>
      <c r="J42" s="45"/>
      <c r="K42" s="45"/>
      <c r="L42" s="46"/>
      <c r="M42" s="46"/>
    </row>
    <row r="43" spans="1:13" x14ac:dyDescent="0.3">
      <c r="A43" s="45"/>
      <c r="B43" s="45"/>
      <c r="C43" s="45"/>
      <c r="D43" s="45"/>
      <c r="E43" s="45"/>
      <c r="F43" s="45"/>
      <c r="G43" s="95"/>
      <c r="H43" s="45"/>
      <c r="I43" s="45"/>
      <c r="J43" s="45"/>
      <c r="K43" s="45"/>
      <c r="L43" s="46"/>
      <c r="M43" s="46"/>
    </row>
    <row r="44" spans="1:13" x14ac:dyDescent="0.3">
      <c r="A44" s="1" t="s">
        <v>43</v>
      </c>
    </row>
    <row r="46" spans="1:13" x14ac:dyDescent="0.3">
      <c r="A46" s="2" t="s">
        <v>76</v>
      </c>
      <c r="B46" s="2"/>
      <c r="C46" s="2"/>
      <c r="D46" s="2"/>
      <c r="E46" s="2"/>
      <c r="F46" s="2"/>
      <c r="G46" s="96"/>
      <c r="H46" s="2"/>
    </row>
    <row r="47" spans="1:13" x14ac:dyDescent="0.3">
      <c r="A47" s="2" t="s">
        <v>72</v>
      </c>
      <c r="B47" s="2"/>
      <c r="C47" s="2"/>
      <c r="D47" s="2"/>
      <c r="E47" s="2"/>
      <c r="F47" s="2"/>
      <c r="G47" s="96"/>
      <c r="H47" s="2"/>
    </row>
    <row r="48" spans="1:13" x14ac:dyDescent="0.3">
      <c r="A48" s="2" t="s">
        <v>68</v>
      </c>
      <c r="B48" s="2"/>
      <c r="C48" s="2"/>
      <c r="D48" s="2"/>
      <c r="E48" s="2"/>
      <c r="F48" s="2"/>
      <c r="G48" s="96"/>
      <c r="H48" s="2"/>
    </row>
    <row r="49" spans="1:26" x14ac:dyDescent="0.3">
      <c r="A49" s="2" t="s">
        <v>69</v>
      </c>
      <c r="B49" s="2"/>
      <c r="C49" s="2"/>
      <c r="D49" s="2"/>
      <c r="E49" s="2"/>
      <c r="F49" s="2"/>
      <c r="G49" s="96"/>
      <c r="H49" s="2"/>
    </row>
    <row r="50" spans="1:26" x14ac:dyDescent="0.3">
      <c r="A50" s="2" t="s">
        <v>70</v>
      </c>
      <c r="B50" s="2"/>
      <c r="C50" s="2"/>
      <c r="D50" s="2"/>
      <c r="E50" s="2"/>
      <c r="F50" s="2"/>
      <c r="G50" s="96"/>
      <c r="H50" s="2"/>
    </row>
    <row r="51" spans="1:26" x14ac:dyDescent="0.3">
      <c r="A51" s="2" t="s">
        <v>71</v>
      </c>
      <c r="B51" s="2"/>
      <c r="C51" s="2"/>
      <c r="D51" s="2"/>
      <c r="E51" s="2"/>
      <c r="F51" s="2"/>
      <c r="G51" s="96"/>
      <c r="H51" s="2"/>
    </row>
    <row r="52" spans="1:26" x14ac:dyDescent="0.3">
      <c r="A52" s="47" t="s">
        <v>120</v>
      </c>
      <c r="B52" s="47"/>
      <c r="C52" s="47"/>
      <c r="D52" s="47"/>
      <c r="E52" s="47"/>
      <c r="F52" s="47"/>
      <c r="G52" s="97"/>
      <c r="H52" s="2"/>
    </row>
    <row r="53" spans="1:26" x14ac:dyDescent="0.3">
      <c r="A53" s="2" t="s">
        <v>74</v>
      </c>
      <c r="B53" s="2"/>
      <c r="C53" s="2"/>
      <c r="D53" s="2"/>
      <c r="E53" s="2"/>
      <c r="F53" s="2"/>
      <c r="G53" s="96"/>
      <c r="H53" s="2"/>
    </row>
    <row r="54" spans="1:26" x14ac:dyDescent="0.3">
      <c r="A54" s="3" t="s">
        <v>73</v>
      </c>
      <c r="B54" s="3"/>
      <c r="C54" s="3"/>
      <c r="D54" s="3"/>
      <c r="E54" s="3"/>
    </row>
    <row r="55" spans="1:26" x14ac:dyDescent="0.3">
      <c r="A55" s="2" t="s">
        <v>75</v>
      </c>
      <c r="B55" s="2"/>
      <c r="C55" s="2"/>
      <c r="D55" s="2"/>
      <c r="E55" s="2"/>
      <c r="F55" s="2"/>
    </row>
    <row r="56" spans="1:26" x14ac:dyDescent="0.3">
      <c r="A56" s="2" t="s">
        <v>45</v>
      </c>
      <c r="B56" s="2"/>
      <c r="C56" s="2"/>
      <c r="D56" s="2"/>
      <c r="E56" s="2"/>
      <c r="F56" s="2"/>
    </row>
    <row r="57" spans="1:26" x14ac:dyDescent="0.3">
      <c r="A57" s="2"/>
      <c r="B57" s="2"/>
      <c r="C57" s="2"/>
      <c r="D57" s="2"/>
      <c r="E57" s="2"/>
      <c r="F57" s="2"/>
    </row>
    <row r="58" spans="1:26" x14ac:dyDescent="0.3">
      <c r="A58" s="2" t="s">
        <v>77</v>
      </c>
      <c r="B58" s="2"/>
      <c r="C58" s="2"/>
      <c r="D58" s="2"/>
      <c r="E58" s="2"/>
      <c r="F58" s="2"/>
    </row>
    <row r="59" spans="1:26" x14ac:dyDescent="0.3">
      <c r="A59" s="2" t="s">
        <v>64</v>
      </c>
      <c r="B59" s="2"/>
      <c r="C59" s="2"/>
      <c r="D59" s="2"/>
      <c r="E59" s="2"/>
      <c r="F59" s="2"/>
    </row>
    <row r="61" spans="1:26" x14ac:dyDescent="0.3">
      <c r="A61" s="1" t="s">
        <v>46</v>
      </c>
    </row>
    <row r="62" spans="1:26" s="2" customFormat="1" x14ac:dyDescent="0.3">
      <c r="A62" s="2" t="s">
        <v>47</v>
      </c>
      <c r="B62" s="1"/>
      <c r="C62" s="1"/>
      <c r="D62" s="1"/>
      <c r="E62" s="1"/>
      <c r="F62" s="1"/>
      <c r="G62" s="94"/>
      <c r="H62" s="1"/>
      <c r="I62" s="1"/>
      <c r="J62" s="1"/>
      <c r="K62" s="1"/>
      <c r="L62" s="10"/>
      <c r="M62" s="10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94"/>
      <c r="Z62" s="1"/>
    </row>
    <row r="63" spans="1:26" s="2" customFormat="1" x14ac:dyDescent="0.3">
      <c r="A63" s="1" t="s">
        <v>48</v>
      </c>
      <c r="B63" s="1"/>
      <c r="C63" s="1"/>
      <c r="D63" s="1"/>
      <c r="E63" s="1"/>
      <c r="F63" s="1"/>
      <c r="G63" s="94"/>
      <c r="H63" s="1"/>
      <c r="I63" s="1"/>
      <c r="J63" s="1"/>
      <c r="K63" s="1"/>
      <c r="L63" s="10"/>
      <c r="M63" s="10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94"/>
      <c r="Z63" s="1"/>
    </row>
    <row r="65" spans="1:26" x14ac:dyDescent="0.3">
      <c r="A65" s="2"/>
      <c r="B65" s="2"/>
      <c r="C65" s="2"/>
      <c r="D65" s="2"/>
      <c r="E65" s="2"/>
      <c r="F65" s="2"/>
      <c r="G65" s="96"/>
      <c r="H65" s="2"/>
      <c r="I65" s="2"/>
      <c r="J65" s="2"/>
      <c r="K65" s="2"/>
      <c r="L65" s="14"/>
      <c r="M65" s="14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96"/>
      <c r="Z65" s="2"/>
    </row>
    <row r="66" spans="1:26" s="15" customFormat="1" x14ac:dyDescent="0.3">
      <c r="A66" s="2"/>
      <c r="B66" s="2"/>
      <c r="C66" s="2"/>
      <c r="D66" s="2"/>
      <c r="E66" s="2"/>
      <c r="F66" s="2"/>
      <c r="G66" s="96"/>
      <c r="H66" s="2"/>
      <c r="I66" s="2"/>
      <c r="J66" s="2"/>
      <c r="K66" s="2"/>
      <c r="L66" s="14"/>
      <c r="M66" s="14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96"/>
      <c r="Z66" s="2"/>
    </row>
    <row r="67" spans="1:26" x14ac:dyDescent="0.3">
      <c r="A67" s="3"/>
    </row>
    <row r="69" spans="1:26" x14ac:dyDescent="0.3">
      <c r="A69" s="2"/>
      <c r="B69" s="2"/>
      <c r="C69" s="2"/>
      <c r="D69" s="2"/>
      <c r="E69" s="2"/>
      <c r="F69" s="2"/>
      <c r="G69" s="96"/>
      <c r="H69" s="2"/>
      <c r="J69" s="15"/>
      <c r="K69" s="15"/>
      <c r="L69" s="16"/>
      <c r="M69" s="16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30"/>
      <c r="Z69" s="15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</mergeCells>
  <pageMargins left="0.7" right="0.7" top="0.78740157499999996" bottom="0.78740157499999996" header="0.3" footer="0.3"/>
  <pageSetup paperSize="8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1"/>
  <sheetViews>
    <sheetView topLeftCell="B1" zoomScaleNormal="100" workbookViewId="0">
      <selection activeCell="D9" sqref="D9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17.5546875" style="1" customWidth="1"/>
    <col min="5" max="5" width="14.77734375" style="13" customWidth="1"/>
    <col min="6" max="6" width="50" style="1" customWidth="1"/>
    <col min="7" max="8" width="13.6640625" style="1" customWidth="1"/>
    <col min="9" max="9" width="13.77734375" style="1" customWidth="1"/>
    <col min="10" max="10" width="40.44140625" style="1" customWidth="1"/>
    <col min="11" max="11" width="12.5546875" style="10" customWidth="1"/>
    <col min="12" max="12" width="13" style="10" customWidth="1"/>
    <col min="13" max="13" width="9" style="1" customWidth="1"/>
    <col min="14" max="14" width="8.6640625" style="1"/>
    <col min="15" max="18" width="11.109375" style="1" customWidth="1"/>
    <col min="19" max="19" width="12.77734375" style="1" customWidth="1"/>
    <col min="20" max="20" width="10.5546875" style="1" customWidth="1"/>
    <col min="21" max="16384" width="8.6640625" style="1"/>
  </cols>
  <sheetData>
    <row r="1" spans="1:20" ht="21.75" customHeight="1" thickBot="1" x14ac:dyDescent="0.4">
      <c r="A1" s="412" t="s">
        <v>49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4"/>
    </row>
    <row r="2" spans="1:20" ht="30" customHeight="1" thickBot="1" x14ac:dyDescent="0.35">
      <c r="A2" s="354" t="s">
        <v>50</v>
      </c>
      <c r="B2" s="352" t="s">
        <v>6</v>
      </c>
      <c r="C2" s="397" t="s">
        <v>51</v>
      </c>
      <c r="D2" s="393"/>
      <c r="E2" s="393"/>
      <c r="F2" s="417" t="s">
        <v>8</v>
      </c>
      <c r="G2" s="438" t="s">
        <v>33</v>
      </c>
      <c r="H2" s="361" t="s">
        <v>65</v>
      </c>
      <c r="I2" s="359" t="s">
        <v>10</v>
      </c>
      <c r="J2" s="419" t="s">
        <v>11</v>
      </c>
      <c r="K2" s="357" t="s">
        <v>52</v>
      </c>
      <c r="L2" s="358"/>
      <c r="M2" s="421" t="s">
        <v>13</v>
      </c>
      <c r="N2" s="422"/>
      <c r="O2" s="431" t="s">
        <v>53</v>
      </c>
      <c r="P2" s="432"/>
      <c r="Q2" s="432"/>
      <c r="R2" s="432"/>
      <c r="S2" s="428" t="s">
        <v>15</v>
      </c>
      <c r="T2" s="422"/>
    </row>
    <row r="3" spans="1:20" ht="22.35" customHeight="1" thickBot="1" x14ac:dyDescent="0.35">
      <c r="A3" s="415"/>
      <c r="B3" s="353"/>
      <c r="C3" s="399" t="s">
        <v>54</v>
      </c>
      <c r="D3" s="394" t="s">
        <v>55</v>
      </c>
      <c r="E3" s="435" t="s">
        <v>56</v>
      </c>
      <c r="F3" s="418"/>
      <c r="G3" s="439"/>
      <c r="H3" s="362"/>
      <c r="I3" s="360"/>
      <c r="J3" s="420"/>
      <c r="K3" s="375" t="s">
        <v>57</v>
      </c>
      <c r="L3" s="375" t="s">
        <v>107</v>
      </c>
      <c r="M3" s="370" t="s">
        <v>22</v>
      </c>
      <c r="N3" s="372" t="s">
        <v>23</v>
      </c>
      <c r="O3" s="433" t="s">
        <v>36</v>
      </c>
      <c r="P3" s="434"/>
      <c r="Q3" s="434"/>
      <c r="R3" s="434"/>
      <c r="S3" s="423" t="s">
        <v>58</v>
      </c>
      <c r="T3" s="425" t="s">
        <v>27</v>
      </c>
    </row>
    <row r="4" spans="1:20" ht="68.25" customHeight="1" thickBot="1" x14ac:dyDescent="0.35">
      <c r="A4" s="416"/>
      <c r="B4" s="427"/>
      <c r="C4" s="429"/>
      <c r="D4" s="430"/>
      <c r="E4" s="436"/>
      <c r="F4" s="418"/>
      <c r="G4" s="439"/>
      <c r="H4" s="362"/>
      <c r="I4" s="360"/>
      <c r="J4" s="420"/>
      <c r="K4" s="437"/>
      <c r="L4" s="437"/>
      <c r="M4" s="371"/>
      <c r="N4" s="373"/>
      <c r="O4" s="41" t="s">
        <v>59</v>
      </c>
      <c r="P4" s="42" t="s">
        <v>39</v>
      </c>
      <c r="Q4" s="43" t="s">
        <v>40</v>
      </c>
      <c r="R4" s="44" t="s">
        <v>60</v>
      </c>
      <c r="S4" s="424"/>
      <c r="T4" s="426"/>
    </row>
    <row r="5" spans="1:20" ht="28.8" x14ac:dyDescent="0.3">
      <c r="A5" s="1">
        <v>1</v>
      </c>
      <c r="B5" s="98">
        <v>1</v>
      </c>
      <c r="C5" s="61" t="s">
        <v>160</v>
      </c>
      <c r="D5" s="54" t="s">
        <v>161</v>
      </c>
      <c r="E5" s="68">
        <v>60575905</v>
      </c>
      <c r="F5" s="156" t="s">
        <v>153</v>
      </c>
      <c r="G5" s="144" t="s">
        <v>88</v>
      </c>
      <c r="H5" s="144" t="s">
        <v>126</v>
      </c>
      <c r="I5" s="144" t="s">
        <v>126</v>
      </c>
      <c r="J5" s="145" t="s">
        <v>153</v>
      </c>
      <c r="K5" s="59">
        <v>1000000</v>
      </c>
      <c r="L5" s="60">
        <f>K5/100*70</f>
        <v>700000</v>
      </c>
      <c r="M5" s="133">
        <v>2021</v>
      </c>
      <c r="N5" s="68">
        <v>2027</v>
      </c>
      <c r="O5" s="118" t="s">
        <v>150</v>
      </c>
      <c r="P5" s="67" t="s">
        <v>150</v>
      </c>
      <c r="Q5" s="67" t="s">
        <v>150</v>
      </c>
      <c r="R5" s="68" t="s">
        <v>150</v>
      </c>
      <c r="S5" s="4"/>
      <c r="T5" s="4"/>
    </row>
    <row r="6" spans="1:20" x14ac:dyDescent="0.3">
      <c r="A6" s="1">
        <v>2</v>
      </c>
      <c r="B6" s="101">
        <v>2</v>
      </c>
      <c r="C6" s="63" t="s">
        <v>160</v>
      </c>
      <c r="D6" s="64" t="s">
        <v>161</v>
      </c>
      <c r="E6" s="162">
        <v>60575905</v>
      </c>
      <c r="F6" s="157" t="s">
        <v>154</v>
      </c>
      <c r="G6" s="148" t="s">
        <v>88</v>
      </c>
      <c r="H6" s="148" t="s">
        <v>126</v>
      </c>
      <c r="I6" s="148" t="s">
        <v>126</v>
      </c>
      <c r="J6" s="146" t="s">
        <v>201</v>
      </c>
      <c r="K6" s="154">
        <v>2000000</v>
      </c>
      <c r="L6" s="178">
        <f t="shared" ref="L6:L7" si="0">K6/100*70</f>
        <v>1400000</v>
      </c>
      <c r="M6" s="134">
        <v>2021</v>
      </c>
      <c r="N6" s="84">
        <v>2027</v>
      </c>
      <c r="O6" s="119" t="s">
        <v>150</v>
      </c>
      <c r="P6" s="76" t="s">
        <v>150</v>
      </c>
      <c r="Q6" s="76" t="s">
        <v>150</v>
      </c>
      <c r="R6" s="84" t="s">
        <v>150</v>
      </c>
      <c r="S6" s="5"/>
      <c r="T6" s="5"/>
    </row>
    <row r="7" spans="1:20" ht="15" thickBot="1" x14ac:dyDescent="0.35">
      <c r="A7" s="1">
        <v>3</v>
      </c>
      <c r="B7" s="294">
        <v>3</v>
      </c>
      <c r="C7" s="85" t="s">
        <v>160</v>
      </c>
      <c r="D7" s="77" t="s">
        <v>161</v>
      </c>
      <c r="E7" s="163">
        <v>60575905</v>
      </c>
      <c r="F7" s="158" t="s">
        <v>155</v>
      </c>
      <c r="G7" s="149" t="s">
        <v>88</v>
      </c>
      <c r="H7" s="149" t="s">
        <v>126</v>
      </c>
      <c r="I7" s="149" t="s">
        <v>126</v>
      </c>
      <c r="J7" s="147" t="s">
        <v>155</v>
      </c>
      <c r="K7" s="155">
        <v>1500000</v>
      </c>
      <c r="L7" s="179">
        <f t="shared" si="0"/>
        <v>1050000</v>
      </c>
      <c r="M7" s="135">
        <v>2021</v>
      </c>
      <c r="N7" s="86">
        <v>2027</v>
      </c>
      <c r="O7" s="120"/>
      <c r="P7" s="78" t="s">
        <v>150</v>
      </c>
      <c r="Q7" s="78" t="s">
        <v>150</v>
      </c>
      <c r="R7" s="86"/>
      <c r="S7" s="9"/>
      <c r="T7" s="9"/>
    </row>
    <row r="8" spans="1:20" x14ac:dyDescent="0.3">
      <c r="B8" s="17"/>
    </row>
    <row r="9" spans="1:20" x14ac:dyDescent="0.3">
      <c r="B9" s="17"/>
    </row>
    <row r="10" spans="1:20" x14ac:dyDescent="0.3">
      <c r="B10" s="17"/>
    </row>
    <row r="12" spans="1:20" x14ac:dyDescent="0.3">
      <c r="B12" s="1" t="s">
        <v>204</v>
      </c>
      <c r="E12" s="1"/>
    </row>
    <row r="15" spans="1:20" x14ac:dyDescent="0.3">
      <c r="A15" s="1" t="s">
        <v>61</v>
      </c>
    </row>
    <row r="16" spans="1:20" ht="16.2" customHeight="1" x14ac:dyDescent="0.3">
      <c r="B16" s="1" t="s">
        <v>62</v>
      </c>
    </row>
    <row r="17" spans="1:12" x14ac:dyDescent="0.3">
      <c r="B17" s="1" t="s">
        <v>63</v>
      </c>
    </row>
    <row r="18" spans="1:12" x14ac:dyDescent="0.3">
      <c r="B18" s="1" t="s">
        <v>119</v>
      </c>
    </row>
    <row r="19" spans="1:12" x14ac:dyDescent="0.3">
      <c r="B19" s="45" t="s">
        <v>122</v>
      </c>
      <c r="C19" s="45"/>
      <c r="D19" s="45"/>
      <c r="E19" s="159"/>
      <c r="F19" s="45"/>
      <c r="G19" s="45"/>
      <c r="H19" s="45"/>
      <c r="I19" s="45"/>
      <c r="J19" s="45"/>
      <c r="K19" s="46"/>
    </row>
    <row r="20" spans="1:12" x14ac:dyDescent="0.3">
      <c r="B20" s="45" t="s">
        <v>121</v>
      </c>
      <c r="C20" s="45"/>
      <c r="D20" s="45"/>
      <c r="E20" s="159"/>
      <c r="F20" s="45"/>
      <c r="G20" s="45"/>
      <c r="H20" s="45"/>
      <c r="I20" s="45"/>
      <c r="J20" s="45"/>
      <c r="K20" s="46"/>
    </row>
    <row r="22" spans="1:12" x14ac:dyDescent="0.3">
      <c r="B22" s="1" t="s">
        <v>43</v>
      </c>
    </row>
    <row r="24" spans="1:12" x14ac:dyDescent="0.3">
      <c r="A24" s="3" t="s">
        <v>44</v>
      </c>
      <c r="B24" s="2" t="s">
        <v>79</v>
      </c>
      <c r="C24" s="2"/>
      <c r="D24" s="2"/>
      <c r="E24" s="160"/>
      <c r="F24" s="2"/>
      <c r="G24" s="2"/>
      <c r="H24" s="2"/>
      <c r="I24" s="2"/>
      <c r="J24" s="2"/>
      <c r="K24" s="14"/>
      <c r="L24" s="14"/>
    </row>
    <row r="25" spans="1:12" x14ac:dyDescent="0.3">
      <c r="A25" s="3" t="s">
        <v>45</v>
      </c>
      <c r="B25" s="2" t="s">
        <v>72</v>
      </c>
      <c r="C25" s="2"/>
      <c r="D25" s="2"/>
      <c r="E25" s="160"/>
      <c r="F25" s="2"/>
      <c r="G25" s="2"/>
      <c r="H25" s="2"/>
      <c r="I25" s="2"/>
      <c r="J25" s="2"/>
      <c r="K25" s="14"/>
      <c r="L25" s="14"/>
    </row>
    <row r="26" spans="1:12" x14ac:dyDescent="0.3">
      <c r="A26" s="3"/>
      <c r="B26" s="2" t="s">
        <v>68</v>
      </c>
      <c r="C26" s="2"/>
      <c r="D26" s="2"/>
      <c r="E26" s="160"/>
      <c r="F26" s="2"/>
      <c r="G26" s="2"/>
      <c r="H26" s="2"/>
      <c r="I26" s="2"/>
      <c r="J26" s="2"/>
      <c r="K26" s="14"/>
      <c r="L26" s="14"/>
    </row>
    <row r="27" spans="1:12" x14ac:dyDescent="0.3">
      <c r="A27" s="3"/>
      <c r="B27" s="2" t="s">
        <v>69</v>
      </c>
      <c r="C27" s="2"/>
      <c r="D27" s="2"/>
      <c r="E27" s="160"/>
      <c r="F27" s="2"/>
      <c r="G27" s="2"/>
      <c r="H27" s="2"/>
      <c r="I27" s="2"/>
      <c r="J27" s="2"/>
      <c r="K27" s="14"/>
      <c r="L27" s="14"/>
    </row>
    <row r="28" spans="1:12" x14ac:dyDescent="0.3">
      <c r="A28" s="3"/>
      <c r="B28" s="2" t="s">
        <v>70</v>
      </c>
      <c r="C28" s="2"/>
      <c r="D28" s="2"/>
      <c r="E28" s="160"/>
      <c r="F28" s="2"/>
      <c r="G28" s="2"/>
      <c r="H28" s="2"/>
      <c r="I28" s="2"/>
      <c r="J28" s="2"/>
      <c r="K28" s="14"/>
      <c r="L28" s="14"/>
    </row>
    <row r="29" spans="1:12" x14ac:dyDescent="0.3">
      <c r="A29" s="3"/>
      <c r="B29" s="2" t="s">
        <v>71</v>
      </c>
      <c r="C29" s="2"/>
      <c r="D29" s="2"/>
      <c r="E29" s="160"/>
      <c r="F29" s="2"/>
      <c r="G29" s="2"/>
      <c r="H29" s="2"/>
      <c r="I29" s="2"/>
      <c r="J29" s="2"/>
      <c r="K29" s="14"/>
      <c r="L29" s="14"/>
    </row>
    <row r="30" spans="1:12" x14ac:dyDescent="0.3">
      <c r="A30" s="3"/>
      <c r="B30" s="47" t="s">
        <v>120</v>
      </c>
      <c r="C30" s="47"/>
      <c r="D30" s="47"/>
      <c r="E30" s="161"/>
      <c r="F30" s="2"/>
      <c r="G30" s="2"/>
      <c r="H30" s="2"/>
      <c r="I30" s="2"/>
      <c r="J30" s="2"/>
      <c r="K30" s="14"/>
      <c r="L30" s="14"/>
    </row>
    <row r="31" spans="1:12" x14ac:dyDescent="0.3">
      <c r="A31" s="3"/>
      <c r="B31" s="2" t="s">
        <v>74</v>
      </c>
      <c r="C31" s="2"/>
      <c r="D31" s="2"/>
      <c r="E31" s="160"/>
      <c r="F31" s="2"/>
      <c r="G31" s="2"/>
      <c r="H31" s="2"/>
      <c r="I31" s="2"/>
      <c r="J31" s="2"/>
      <c r="K31" s="14"/>
      <c r="L31" s="14"/>
    </row>
    <row r="32" spans="1:12" x14ac:dyDescent="0.3">
      <c r="A32" s="3"/>
      <c r="B32" s="2"/>
      <c r="C32" s="2"/>
      <c r="D32" s="2"/>
      <c r="E32" s="160"/>
      <c r="F32" s="2"/>
      <c r="G32" s="2"/>
      <c r="H32" s="2"/>
      <c r="I32" s="2"/>
      <c r="J32" s="2"/>
      <c r="K32" s="14"/>
      <c r="L32" s="14"/>
    </row>
    <row r="33" spans="1:12" x14ac:dyDescent="0.3">
      <c r="A33" s="3"/>
      <c r="B33" s="2" t="s">
        <v>78</v>
      </c>
      <c r="C33" s="2"/>
      <c r="D33" s="2"/>
      <c r="E33" s="160"/>
      <c r="F33" s="2"/>
      <c r="G33" s="2"/>
      <c r="H33" s="2"/>
      <c r="I33" s="2"/>
      <c r="J33" s="2"/>
      <c r="K33" s="14"/>
      <c r="L33" s="14"/>
    </row>
    <row r="34" spans="1:12" x14ac:dyDescent="0.3">
      <c r="A34" s="3"/>
      <c r="B34" s="2" t="s">
        <v>45</v>
      </c>
      <c r="C34" s="2"/>
      <c r="D34" s="2"/>
      <c r="E34" s="160"/>
      <c r="F34" s="2"/>
      <c r="G34" s="2"/>
      <c r="H34" s="2"/>
      <c r="I34" s="2"/>
      <c r="J34" s="2"/>
      <c r="K34" s="14"/>
      <c r="L34" s="14"/>
    </row>
    <row r="35" spans="1:12" x14ac:dyDescent="0.3">
      <c r="B35" s="2"/>
      <c r="C35" s="2"/>
      <c r="D35" s="2"/>
      <c r="E35" s="160"/>
      <c r="F35" s="2"/>
      <c r="G35" s="2"/>
      <c r="H35" s="2"/>
      <c r="I35" s="2"/>
      <c r="J35" s="2"/>
      <c r="K35" s="14"/>
      <c r="L35" s="14"/>
    </row>
    <row r="36" spans="1:12" x14ac:dyDescent="0.3">
      <c r="B36" s="2" t="s">
        <v>77</v>
      </c>
      <c r="C36" s="2"/>
      <c r="D36" s="2"/>
      <c r="E36" s="160"/>
      <c r="F36" s="2"/>
      <c r="G36" s="2"/>
      <c r="H36" s="2"/>
      <c r="I36" s="2"/>
      <c r="J36" s="2"/>
      <c r="K36" s="14"/>
      <c r="L36" s="14"/>
    </row>
    <row r="37" spans="1:12" ht="16.2" customHeight="1" x14ac:dyDescent="0.3">
      <c r="B37" s="2" t="s">
        <v>64</v>
      </c>
      <c r="C37" s="2"/>
      <c r="D37" s="2"/>
      <c r="E37" s="160"/>
      <c r="F37" s="2"/>
      <c r="G37" s="2"/>
      <c r="H37" s="2"/>
      <c r="I37" s="2"/>
      <c r="J37" s="2"/>
      <c r="K37" s="14"/>
      <c r="L37" s="14"/>
    </row>
    <row r="39" spans="1:12" x14ac:dyDescent="0.3">
      <c r="B39" s="1" t="s">
        <v>46</v>
      </c>
    </row>
    <row r="40" spans="1:12" x14ac:dyDescent="0.3">
      <c r="B40" s="1" t="s">
        <v>47</v>
      </c>
    </row>
    <row r="41" spans="1:12" x14ac:dyDescent="0.3">
      <c r="B41" s="1" t="s">
        <v>48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" right="0.7" top="0.78740157499999996" bottom="0.78740157499999996" header="0.3" footer="0.3"/>
  <pageSetup paperSize="8" scale="6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showGridLines="0" zoomScale="90" zoomScaleNormal="90" workbookViewId="0">
      <selection activeCell="I27" sqref="I27"/>
    </sheetView>
  </sheetViews>
  <sheetFormatPr defaultRowHeight="14.4" x14ac:dyDescent="0.3"/>
  <cols>
    <col min="1" max="1" width="17.6640625" customWidth="1"/>
    <col min="2" max="2" width="14.5546875" customWidth="1"/>
    <col min="3" max="3" width="14.88671875" customWidth="1"/>
  </cols>
  <sheetData>
    <row r="1" spans="1:14" ht="21" x14ac:dyDescent="0.4">
      <c r="A1" s="18" t="s">
        <v>0</v>
      </c>
    </row>
    <row r="2" spans="1:14" ht="14.25" customHeight="1" x14ac:dyDescent="0.3"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4.25" customHeight="1" x14ac:dyDescent="0.3">
      <c r="A3" s="20" t="s">
        <v>115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4.25" customHeight="1" x14ac:dyDescent="0.3">
      <c r="A4" s="19" t="s">
        <v>116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4.25" customHeight="1" x14ac:dyDescent="0.3"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14.25" customHeight="1" x14ac:dyDescent="0.3">
      <c r="A6" s="20" t="s">
        <v>114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14.25" customHeight="1" x14ac:dyDescent="0.3">
      <c r="A7" s="19" t="s">
        <v>106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ht="14.25" customHeight="1" x14ac:dyDescent="0.3">
      <c r="A8" s="19" t="s">
        <v>94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ht="14.25" customHeight="1" x14ac:dyDescent="0.3">
      <c r="A9" s="21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ht="14.25" customHeight="1" x14ac:dyDescent="0.3">
      <c r="A10" s="22" t="s">
        <v>84</v>
      </c>
      <c r="B10" s="23" t="s">
        <v>85</v>
      </c>
      <c r="C10" s="24" t="s">
        <v>86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ht="14.25" customHeight="1" x14ac:dyDescent="0.3">
      <c r="A11" s="25" t="s">
        <v>101</v>
      </c>
      <c r="B11" s="19" t="s">
        <v>102</v>
      </c>
      <c r="C11" s="26" t="s">
        <v>105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 ht="14.25" customHeight="1" x14ac:dyDescent="0.3">
      <c r="A12" s="27" t="s">
        <v>87</v>
      </c>
      <c r="B12" s="28" t="s">
        <v>99</v>
      </c>
      <c r="C12" s="29" t="s">
        <v>103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ht="14.25" customHeight="1" x14ac:dyDescent="0.3">
      <c r="A13" s="27" t="s">
        <v>88</v>
      </c>
      <c r="B13" s="28" t="s">
        <v>99</v>
      </c>
      <c r="C13" s="29" t="s">
        <v>103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ht="14.25" customHeight="1" x14ac:dyDescent="0.3">
      <c r="A14" s="27" t="s">
        <v>90</v>
      </c>
      <c r="B14" s="28" t="s">
        <v>99</v>
      </c>
      <c r="C14" s="29" t="s">
        <v>103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ht="14.25" customHeight="1" x14ac:dyDescent="0.3">
      <c r="A15" s="27" t="s">
        <v>91</v>
      </c>
      <c r="B15" s="28" t="s">
        <v>99</v>
      </c>
      <c r="C15" s="29" t="s">
        <v>103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 ht="14.25" customHeight="1" x14ac:dyDescent="0.3">
      <c r="A16" s="27" t="s">
        <v>92</v>
      </c>
      <c r="B16" s="28" t="s">
        <v>99</v>
      </c>
      <c r="C16" s="29" t="s">
        <v>103</v>
      </c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ht="14.25" customHeight="1" x14ac:dyDescent="0.3">
      <c r="A17" s="30" t="s">
        <v>89</v>
      </c>
      <c r="B17" s="31" t="s">
        <v>100</v>
      </c>
      <c r="C17" s="32" t="s">
        <v>104</v>
      </c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14.25" customHeight="1" x14ac:dyDescent="0.3">
      <c r="A18" s="30" t="s">
        <v>93</v>
      </c>
      <c r="B18" s="31" t="s">
        <v>100</v>
      </c>
      <c r="C18" s="32" t="s">
        <v>104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14.25" customHeight="1" x14ac:dyDescent="0.3">
      <c r="A19" s="30" t="s">
        <v>95</v>
      </c>
      <c r="B19" s="31" t="s">
        <v>100</v>
      </c>
      <c r="C19" s="32" t="s">
        <v>104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14.25" customHeight="1" x14ac:dyDescent="0.3">
      <c r="A20" s="30" t="s">
        <v>96</v>
      </c>
      <c r="B20" s="31" t="s">
        <v>100</v>
      </c>
      <c r="C20" s="32" t="s">
        <v>104</v>
      </c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ht="14.25" customHeight="1" x14ac:dyDescent="0.3">
      <c r="A21" s="30" t="s">
        <v>97</v>
      </c>
      <c r="B21" s="31" t="s">
        <v>100</v>
      </c>
      <c r="C21" s="32" t="s">
        <v>104</v>
      </c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ht="14.25" customHeight="1" x14ac:dyDescent="0.3">
      <c r="A22" s="30" t="s">
        <v>111</v>
      </c>
      <c r="B22" s="31" t="s">
        <v>100</v>
      </c>
      <c r="C22" s="32" t="s">
        <v>104</v>
      </c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14.25" customHeight="1" x14ac:dyDescent="0.3">
      <c r="A23" s="30" t="s">
        <v>112</v>
      </c>
      <c r="B23" s="31" t="s">
        <v>100</v>
      </c>
      <c r="C23" s="32" t="s">
        <v>104</v>
      </c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 ht="14.25" customHeight="1" x14ac:dyDescent="0.3">
      <c r="A24" s="33" t="s">
        <v>98</v>
      </c>
      <c r="B24" s="34" t="s">
        <v>100</v>
      </c>
      <c r="C24" s="35" t="s">
        <v>104</v>
      </c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ht="14.25" customHeight="1" x14ac:dyDescent="0.3">
      <c r="B25" s="19"/>
      <c r="C25" s="36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x14ac:dyDescent="0.3">
      <c r="A26" s="19"/>
    </row>
    <row r="27" spans="1:14" x14ac:dyDescent="0.3">
      <c r="A27" s="20" t="s">
        <v>1</v>
      </c>
    </row>
    <row r="28" spans="1:14" x14ac:dyDescent="0.3">
      <c r="A28" s="19" t="s">
        <v>2</v>
      </c>
    </row>
    <row r="29" spans="1:14" x14ac:dyDescent="0.3">
      <c r="A29" s="19" t="s">
        <v>117</v>
      </c>
    </row>
    <row r="30" spans="1:14" x14ac:dyDescent="0.3">
      <c r="A30" s="19"/>
    </row>
    <row r="31" spans="1:14" ht="130.65" customHeight="1" x14ac:dyDescent="0.3">
      <c r="A31" s="19"/>
    </row>
    <row r="32" spans="1:14" ht="38.25" customHeight="1" x14ac:dyDescent="0.3">
      <c r="A32" s="21"/>
    </row>
    <row r="33" spans="1:7" x14ac:dyDescent="0.3">
      <c r="A33" s="21"/>
    </row>
    <row r="34" spans="1:7" x14ac:dyDescent="0.3">
      <c r="A34" s="37" t="s">
        <v>110</v>
      </c>
    </row>
    <row r="35" spans="1:7" x14ac:dyDescent="0.3">
      <c r="A35" t="s">
        <v>113</v>
      </c>
    </row>
    <row r="37" spans="1:7" x14ac:dyDescent="0.3">
      <c r="A37" s="37" t="s">
        <v>3</v>
      </c>
    </row>
    <row r="38" spans="1:7" x14ac:dyDescent="0.3">
      <c r="A38" t="s">
        <v>108</v>
      </c>
    </row>
    <row r="40" spans="1:7" x14ac:dyDescent="0.3">
      <c r="A40" s="20" t="s">
        <v>4</v>
      </c>
    </row>
    <row r="41" spans="1:7" x14ac:dyDescent="0.3">
      <c r="A41" s="19" t="s">
        <v>109</v>
      </c>
    </row>
    <row r="42" spans="1:7" x14ac:dyDescent="0.3">
      <c r="A42" s="38" t="s">
        <v>66</v>
      </c>
    </row>
    <row r="43" spans="1:7" x14ac:dyDescent="0.3">
      <c r="B43" s="21"/>
      <c r="C43" s="21"/>
      <c r="D43" s="21"/>
      <c r="E43" s="21"/>
      <c r="F43" s="21"/>
      <c r="G43" s="21"/>
    </row>
    <row r="44" spans="1:7" x14ac:dyDescent="0.3">
      <c r="A44" s="39"/>
      <c r="B44" s="21"/>
      <c r="C44" s="21"/>
      <c r="D44" s="21"/>
      <c r="E44" s="21"/>
      <c r="F44" s="21"/>
      <c r="G44" s="21"/>
    </row>
    <row r="45" spans="1:7" x14ac:dyDescent="0.3">
      <c r="B45" s="21"/>
      <c r="C45" s="21"/>
      <c r="D45" s="21"/>
      <c r="E45" s="21"/>
      <c r="F45" s="21"/>
      <c r="G45" s="21"/>
    </row>
    <row r="46" spans="1:7" x14ac:dyDescent="0.3">
      <c r="A46" s="21"/>
      <c r="B46" s="21"/>
      <c r="C46" s="21"/>
      <c r="D46" s="21"/>
      <c r="E46" s="21"/>
      <c r="F46" s="21"/>
      <c r="G46" s="21"/>
    </row>
    <row r="47" spans="1:7" x14ac:dyDescent="0.3">
      <c r="A47" s="21"/>
      <c r="B47" s="21"/>
      <c r="C47" s="21"/>
      <c r="D47" s="21"/>
      <c r="E47" s="21"/>
      <c r="F47" s="21"/>
      <c r="G47" s="21"/>
    </row>
    <row r="48" spans="1:7" x14ac:dyDescent="0.3">
      <c r="A48" s="21"/>
      <c r="B48" s="21"/>
      <c r="C48" s="21"/>
      <c r="D48" s="21"/>
      <c r="E48" s="21"/>
      <c r="F48" s="21"/>
      <c r="G48" s="21"/>
    </row>
    <row r="49" spans="1:7" x14ac:dyDescent="0.3">
      <c r="A49" s="21"/>
      <c r="B49" s="21"/>
      <c r="C49" s="21"/>
      <c r="D49" s="21"/>
      <c r="E49" s="21"/>
      <c r="F49" s="21"/>
      <c r="G49" s="21"/>
    </row>
    <row r="50" spans="1:7" x14ac:dyDescent="0.3">
      <c r="A50" s="21"/>
      <c r="B50" s="21"/>
      <c r="C50" s="21"/>
      <c r="D50" s="21"/>
      <c r="E50" s="21"/>
      <c r="F50" s="21"/>
      <c r="G50" s="21"/>
    </row>
    <row r="51" spans="1:7" x14ac:dyDescent="0.3">
      <c r="A51" s="21"/>
      <c r="B51" s="21"/>
      <c r="C51" s="21"/>
      <c r="D51" s="21"/>
      <c r="E51" s="21"/>
      <c r="F51" s="21"/>
      <c r="G51" s="21"/>
    </row>
    <row r="52" spans="1:7" x14ac:dyDescent="0.3">
      <c r="A52" s="21"/>
      <c r="B52" s="21"/>
      <c r="C52" s="21"/>
      <c r="D52" s="21"/>
      <c r="E52" s="21"/>
      <c r="F52" s="21"/>
      <c r="G52" s="21"/>
    </row>
    <row r="53" spans="1:7" x14ac:dyDescent="0.3">
      <c r="A53" s="21"/>
    </row>
  </sheetData>
  <hyperlinks>
    <hyperlink ref="A42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0" orientation="landscape" r:id="rId2"/>
  <ignoredErrors>
    <ignoredError sqref="C11:C24" numberStoredAsText="1"/>
  </ignoredError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15OPMSMT0001-28-321248</_dlc_DocId>
    <_dlc_DocIdUrl xmlns="0104a4cd-1400-468e-be1b-c7aad71d7d5a">
      <Url>https://op.msmt.cz/_layouts/15/DocIdRedir.aspx?ID=15OPMSMT0001-28-321248</Url>
      <Description>15OPMSMT0001-28-321248</Description>
    </_dlc_DocIdUrl>
  </documentManagement>
</p:properties>
</file>

<file path=customXml/itemProps1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1475C52-C20B-4778-B923-B6C837C3C5C9}">
  <ds:schemaRefs>
    <ds:schemaRef ds:uri="http://schemas.microsoft.com/office/2006/metadata/properties"/>
    <ds:schemaRef ds:uri="http://schemas.microsoft.com/office/infopath/2007/PartnerControls"/>
    <ds:schemaRef ds:uri="0104a4cd-1400-468e-be1b-c7aad71d7d5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MŠ</vt:lpstr>
      <vt:lpstr>ZŠ</vt:lpstr>
      <vt:lpstr>zajmové, neformalní, cel</vt:lpstr>
      <vt:lpstr>Pokyny, info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Alžběta Nesnídalová</cp:lastModifiedBy>
  <cp:revision/>
  <cp:lastPrinted>2022-11-21T22:00:29Z</cp:lastPrinted>
  <dcterms:created xsi:type="dcterms:W3CDTF">2020-07-22T07:46:04Z</dcterms:created>
  <dcterms:modified xsi:type="dcterms:W3CDTF">2022-11-22T16:07:44Z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59f6c392-b2ac-4188-9320-4940fae26e94</vt:lpwstr>
  </property>
</Properties>
</file>