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jit\Downloads\"/>
    </mc:Choice>
  </mc:AlternateContent>
  <xr:revisionPtr revIDLastSave="0" documentId="8_{36978762-C9C4-4A80-90D5-5E49C400609B}" xr6:coauthVersionLast="47" xr6:coauthVersionMax="47" xr10:uidLastSave="{00000000-0000-0000-0000-000000000000}"/>
  <bookViews>
    <workbookView xWindow="-28920" yWindow="-120" windowWidth="29040" windowHeight="17640" xr2:uid="{00000000-000D-0000-FFFF-FFFF00000000}"/>
  </bookViews>
  <sheets>
    <sheet name="silnice II.tříd (2)" sheetId="1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3" l="1"/>
</calcChain>
</file>

<file path=xl/sharedStrings.xml><?xml version="1.0" encoding="utf-8"?>
<sst xmlns="http://schemas.openxmlformats.org/spreadsheetml/2006/main" count="85" uniqueCount="59">
  <si>
    <t>Seznam projektů</t>
  </si>
  <si>
    <t>Název projektu</t>
  </si>
  <si>
    <r>
      <t xml:space="preserve">Výdaje projektu  </t>
    </r>
    <r>
      <rPr>
        <i/>
        <sz val="10"/>
        <color theme="1"/>
        <rFont val="Calibri"/>
        <family val="2"/>
        <charset val="238"/>
        <scheme val="minor"/>
      </rPr>
      <t>v Kč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</si>
  <si>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</si>
  <si>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</si>
  <si>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 xml:space="preserve">celkové výdaje projektu  </t>
  </si>
  <si>
    <t>Z toho podíl EFRR</t>
  </si>
  <si>
    <t>zahájení realizace</t>
  </si>
  <si>
    <t>ukončení realizace</t>
  </si>
  <si>
    <t>název indikátoru</t>
  </si>
  <si>
    <t>cílová hodnota dosažená realizací  projektu</t>
  </si>
  <si>
    <t>vydané stavební povolení ano/ne</t>
  </si>
  <si>
    <t>Silnice II. třídy</t>
  </si>
  <si>
    <t>Číslo silnice</t>
  </si>
  <si>
    <t>Krajní body úseku</t>
  </si>
  <si>
    <t xml:space="preserve">Naplňování indikátorů </t>
  </si>
  <si>
    <t>začátek</t>
  </si>
  <si>
    <t>konec</t>
  </si>
  <si>
    <t>stručný popis např. zpracovaná PD, zajištěné výkupy, výber dodavatele</t>
  </si>
  <si>
    <t xml:space="preserve">II/126 – Propojení D1 se sil. I/2, II. etapa </t>
  </si>
  <si>
    <t>II/126</t>
  </si>
  <si>
    <t>ano</t>
  </si>
  <si>
    <t>II/125 Vlašim – příčná spára u mostu 125-012</t>
  </si>
  <si>
    <t>II/125</t>
  </si>
  <si>
    <t>probíhá realizace</t>
  </si>
  <si>
    <t>OK silnic II/106 x III/1065 x III/1066 Krhanice</t>
  </si>
  <si>
    <t>II/106</t>
  </si>
  <si>
    <t>II/114 - II/117  Hořovice, východní obchvat</t>
  </si>
  <si>
    <t>II/114</t>
  </si>
  <si>
    <t>novostavba</t>
  </si>
  <si>
    <t>II/244 Měšice I/9 – Byšice I/16 - I.etapa</t>
  </si>
  <si>
    <t>II/244</t>
  </si>
  <si>
    <t>II/229 Rakovník, připojení na II/237 (obchvat města, trasa B3)</t>
  </si>
  <si>
    <t>II/229</t>
  </si>
  <si>
    <t>ne</t>
  </si>
  <si>
    <t>II/101 Drahelčice obchvat, připojení ze sjezdu z D5</t>
  </si>
  <si>
    <t>II/101</t>
  </si>
  <si>
    <t>II/115 Praha - Lety, rekonstrukce I. etapa</t>
  </si>
  <si>
    <t>II/115</t>
  </si>
  <si>
    <t>II/605 Levín, rekonstrukce mostu ev.č. 605-034</t>
  </si>
  <si>
    <t>II/605</t>
  </si>
  <si>
    <t>II/603 Sulice - Želivec, rekonstrukce silnice a mostů</t>
  </si>
  <si>
    <t>II/603</t>
  </si>
  <si>
    <t>II/125 Vlašim- Pavlovice, narovnání</t>
  </si>
  <si>
    <t>II/111 Líšno, Most ev.č. 111-003 přes odpad z rybníka u obce Líšno</t>
  </si>
  <si>
    <t>II/111</t>
  </si>
  <si>
    <t>Poděbrady, most ev. Č. 611-014 přes inundaci řeky Labe</t>
  </si>
  <si>
    <t>II/611</t>
  </si>
  <si>
    <t>38,286 125</t>
  </si>
  <si>
    <t>38,338 125</t>
  </si>
  <si>
    <t>II/125 Louňovice - Kamberk</t>
  </si>
  <si>
    <t>II/261 a III/26124 Liběchov - hr. Kraje, rekonstrukce, I. část (intravilán Liběchov)</t>
  </si>
  <si>
    <t>II/261</t>
  </si>
  <si>
    <t>připravují se podklady pro zahájení soutěže</t>
  </si>
  <si>
    <t>realizace dokončena</t>
  </si>
  <si>
    <t>probíhá soutěž na zhotovitele stavby</t>
  </si>
  <si>
    <t>podána žádost o stavební povolení</t>
  </si>
  <si>
    <t>před zahájením soutěže na zhotovitele stavby</t>
  </si>
  <si>
    <t>Schváleno usnesením 1-1/KH/225/RSK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</si>
</sst>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0.00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</cellStyleXfs>
  <cellXfs count="33">
    <xf numFmtId="0" fontId="0" fillId="0" borderId="0" xfId="0"/>
    <xf numFmtId="0" fontId="3" fillId="0" borderId="0" xfId="0" applyFont="1" applyAlignment="1">
      <alignment vertical="top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0" fontId="3" fillId="2" borderId="4" xfId="0" applyFont="1" applyFill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0" fillId="5" borderId="12" xfId="0" applyFill="1" applyBorder="1" applyAlignment="1">
      <alignment horizontal="center" vertical="center"/>
    </xf>
    <xf numFmtId="0" fontId="0" fillId="5" borderId="11" xfId="0" applyFill="1" applyBorder="1"/>
    <xf numFmtId="0" fontId="0" fillId="5" borderId="11" xfId="0" applyFill="1" applyBorder="1" applyAlignment="1">
      <alignment horizontal="center" vertical="center"/>
    </xf>
    <xf numFmtId="4" fontId="0" fillId="5" borderId="11" xfId="0" applyNumberFormat="1" applyFill="1" applyBorder="1"/>
    <xf numFmtId="44" fontId="8" fillId="0" borderId="0" xfId="0" applyNumberFormat="1" applyFont="1"/>
    <xf numFmtId="0" fontId="3" fillId="4" borderId="16" xfId="0" applyFont="1" applyFill="1" applyBorder="1" applyAlignment="1">
      <alignment vertical="top" wrapText="1"/>
    </xf>
    <xf numFmtId="164" fontId="0" fillId="5" borderId="11" xfId="0" applyNumberFormat="1" applyFill="1" applyBorder="1" applyAlignment="1">
      <alignment horizontal="center" vertical="center"/>
    </xf>
    <xf numFmtId="4" fontId="0" fillId="4" borderId="11" xfId="0" applyNumberForma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1" xfId="0" applyFill="1" applyBorder="1" applyAlignment="1">
      <alignment horizontal="left" vertical="center"/>
    </xf>
    <xf numFmtId="4" fontId="0" fillId="0" borderId="0" xfId="0" applyNumberFormat="1"/>
    <xf numFmtId="0" fontId="1" fillId="0" borderId="0" xfId="0" applyFont="1"/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5">
    <cellStyle name="Čárka 2" xfId="1" xr:uid="{2491F374-0A52-4255-BF3E-1E6164A52857}"/>
    <cellStyle name="Čárka 3" xfId="2" xr:uid="{4A940BA3-0863-41A1-898C-9A524624E420}"/>
    <cellStyle name="Čárka 5" xfId="3" xr:uid="{431740B3-1D70-478E-B9AF-1B0EFC2CBF66}"/>
    <cellStyle name="Normální" xfId="0" builtinId="0"/>
    <cellStyle name="Normální 3" xfId="4" xr:uid="{887BBDA9-B68C-402E-9296-6801FCF524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4E57B-D2F1-49BE-97D1-82B8FB519C97}">
  <sheetPr>
    <pageSetUpPr fitToPage="1"/>
  </sheetPr>
  <dimension ref="A1:M23"/>
  <sheetViews>
    <sheetView tabSelected="1" workbookViewId="0">
      <selection activeCell="G29" sqref="G29"/>
    </sheetView>
  </sheetViews>
  <sheetFormatPr defaultRowHeight="15" x14ac:dyDescent="0.25"/>
  <cols>
    <col min="1" max="1" width="17.42578125" customWidth="1"/>
    <col min="2" max="2" width="80.5703125" customWidth="1"/>
    <col min="3" max="3" width="14.42578125" customWidth="1"/>
    <col min="4" max="4" width="11" customWidth="1"/>
    <col min="5" max="5" width="12.42578125" customWidth="1"/>
    <col min="6" max="6" width="15.42578125" customWidth="1"/>
    <col min="7" max="7" width="20.140625" bestFit="1" customWidth="1"/>
    <col min="12" max="12" width="51.140625" customWidth="1"/>
    <col min="13" max="13" width="14.42578125" customWidth="1"/>
  </cols>
  <sheetData>
    <row r="1" spans="1:13" ht="15.75" thickBot="1" x14ac:dyDescent="0.3">
      <c r="A1" s="21" t="s">
        <v>12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s="1" customFormat="1" ht="12.75" customHeight="1" x14ac:dyDescent="0.25">
      <c r="A2" s="23" t="s">
        <v>0</v>
      </c>
      <c r="B2" s="25" t="s">
        <v>1</v>
      </c>
      <c r="C2" s="27" t="s">
        <v>13</v>
      </c>
      <c r="D2" s="29" t="s">
        <v>14</v>
      </c>
      <c r="E2" s="30"/>
      <c r="F2" s="31" t="s">
        <v>2</v>
      </c>
      <c r="G2" s="32"/>
      <c r="H2" s="29" t="s">
        <v>3</v>
      </c>
      <c r="I2" s="30"/>
      <c r="J2" s="29" t="s">
        <v>15</v>
      </c>
      <c r="K2" s="30"/>
      <c r="L2" s="29" t="s">
        <v>4</v>
      </c>
      <c r="M2" s="30"/>
    </row>
    <row r="3" spans="1:13" s="1" customFormat="1" ht="64.5" thickBot="1" x14ac:dyDescent="0.3">
      <c r="A3" s="24"/>
      <c r="B3" s="26"/>
      <c r="C3" s="28"/>
      <c r="D3" s="2" t="s">
        <v>16</v>
      </c>
      <c r="E3" s="3" t="s">
        <v>17</v>
      </c>
      <c r="F3" s="14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6" t="s">
        <v>10</v>
      </c>
      <c r="L3" s="7" t="s">
        <v>18</v>
      </c>
      <c r="M3" s="8" t="s">
        <v>11</v>
      </c>
    </row>
    <row r="4" spans="1:13" x14ac:dyDescent="0.25">
      <c r="A4" s="9">
        <v>1</v>
      </c>
      <c r="B4" s="10" t="s">
        <v>19</v>
      </c>
      <c r="C4" s="11" t="s">
        <v>20</v>
      </c>
      <c r="D4" s="15">
        <v>2.411</v>
      </c>
      <c r="E4" s="15">
        <v>19.617000000000001</v>
      </c>
      <c r="F4" s="16">
        <v>632328615.38</v>
      </c>
      <c r="G4" s="12">
        <v>430804127.16000003</v>
      </c>
      <c r="H4" s="11">
        <v>2025</v>
      </c>
      <c r="I4" s="11">
        <v>2027</v>
      </c>
      <c r="J4" s="10"/>
      <c r="K4" s="10"/>
      <c r="L4" s="18" t="s">
        <v>53</v>
      </c>
      <c r="M4" s="17" t="s">
        <v>21</v>
      </c>
    </row>
    <row r="5" spans="1:13" x14ac:dyDescent="0.25">
      <c r="A5" s="9">
        <v>2</v>
      </c>
      <c r="B5" s="10" t="s">
        <v>22</v>
      </c>
      <c r="C5" s="11" t="s">
        <v>23</v>
      </c>
      <c r="D5" s="15">
        <v>14.63</v>
      </c>
      <c r="E5" s="15">
        <v>20.8</v>
      </c>
      <c r="F5" s="16">
        <v>70583798.620000005</v>
      </c>
      <c r="G5" s="12">
        <v>26440220.530000001</v>
      </c>
      <c r="H5" s="11">
        <v>2024</v>
      </c>
      <c r="I5" s="11">
        <v>2024</v>
      </c>
      <c r="J5" s="10"/>
      <c r="K5" s="10"/>
      <c r="L5" s="18" t="s">
        <v>54</v>
      </c>
      <c r="M5" s="17" t="s">
        <v>21</v>
      </c>
    </row>
    <row r="6" spans="1:13" x14ac:dyDescent="0.25">
      <c r="A6" s="9">
        <v>3</v>
      </c>
      <c r="B6" s="10" t="s">
        <v>25</v>
      </c>
      <c r="C6" s="11" t="s">
        <v>26</v>
      </c>
      <c r="D6" s="11">
        <v>16.343039999999998</v>
      </c>
      <c r="E6" s="15">
        <v>16.42991</v>
      </c>
      <c r="F6" s="16">
        <v>20045685.120000001</v>
      </c>
      <c r="G6" s="12">
        <v>4160994.19</v>
      </c>
      <c r="H6" s="11">
        <v>2024</v>
      </c>
      <c r="I6" s="11">
        <v>2024</v>
      </c>
      <c r="J6" s="10"/>
      <c r="K6" s="10"/>
      <c r="L6" s="18" t="s">
        <v>54</v>
      </c>
      <c r="M6" s="17" t="s">
        <v>21</v>
      </c>
    </row>
    <row r="7" spans="1:13" x14ac:dyDescent="0.25">
      <c r="A7" s="9">
        <v>4</v>
      </c>
      <c r="B7" s="10" t="s">
        <v>27</v>
      </c>
      <c r="C7" s="11" t="s">
        <v>28</v>
      </c>
      <c r="D7" s="11" t="s">
        <v>29</v>
      </c>
      <c r="E7" s="11"/>
      <c r="F7" s="16">
        <v>341100878.67000002</v>
      </c>
      <c r="G7" s="12">
        <v>231534021.91999999</v>
      </c>
      <c r="H7" s="11">
        <v>2024</v>
      </c>
      <c r="I7" s="11">
        <v>2026</v>
      </c>
      <c r="J7" s="10"/>
      <c r="K7" s="10"/>
      <c r="L7" s="18" t="s">
        <v>24</v>
      </c>
      <c r="M7" s="17" t="s">
        <v>21</v>
      </c>
    </row>
    <row r="8" spans="1:13" x14ac:dyDescent="0.25">
      <c r="A8" s="9">
        <v>5</v>
      </c>
      <c r="B8" s="10" t="s">
        <v>30</v>
      </c>
      <c r="C8" s="11" t="s">
        <v>31</v>
      </c>
      <c r="D8" s="15">
        <v>0</v>
      </c>
      <c r="E8" s="15">
        <v>7</v>
      </c>
      <c r="F8" s="16">
        <v>94546645.859999999</v>
      </c>
      <c r="G8" s="12">
        <v>27143726.66</v>
      </c>
      <c r="H8" s="11">
        <v>2024</v>
      </c>
      <c r="I8" s="11">
        <v>2025</v>
      </c>
      <c r="J8" s="10"/>
      <c r="K8" s="10"/>
      <c r="L8" s="18" t="s">
        <v>24</v>
      </c>
      <c r="M8" s="17" t="s">
        <v>21</v>
      </c>
    </row>
    <row r="9" spans="1:13" x14ac:dyDescent="0.25">
      <c r="A9" s="9">
        <v>6</v>
      </c>
      <c r="B9" s="10" t="s">
        <v>32</v>
      </c>
      <c r="C9" s="11" t="s">
        <v>33</v>
      </c>
      <c r="D9" s="11" t="s">
        <v>29</v>
      </c>
      <c r="E9" s="11"/>
      <c r="F9" s="16">
        <v>268502640.94</v>
      </c>
      <c r="G9" s="12">
        <v>140405775.18000001</v>
      </c>
      <c r="H9" s="11">
        <v>2024</v>
      </c>
      <c r="I9" s="11">
        <v>2026</v>
      </c>
      <c r="J9" s="10"/>
      <c r="K9" s="10"/>
      <c r="L9" s="18" t="s">
        <v>24</v>
      </c>
      <c r="M9" s="17" t="s">
        <v>21</v>
      </c>
    </row>
    <row r="10" spans="1:13" x14ac:dyDescent="0.25">
      <c r="A10" s="9">
        <v>7</v>
      </c>
      <c r="B10" s="10" t="s">
        <v>35</v>
      </c>
      <c r="C10" s="11" t="s">
        <v>36</v>
      </c>
      <c r="D10" s="11" t="s">
        <v>29</v>
      </c>
      <c r="E10" s="11"/>
      <c r="F10" s="16">
        <v>192239763.47</v>
      </c>
      <c r="G10" s="12">
        <v>134567834.43000001</v>
      </c>
      <c r="H10" s="11">
        <v>2025</v>
      </c>
      <c r="I10" s="11">
        <v>2026</v>
      </c>
      <c r="J10" s="10"/>
      <c r="K10" s="10"/>
      <c r="L10" s="18" t="s">
        <v>55</v>
      </c>
      <c r="M10" s="17" t="s">
        <v>21</v>
      </c>
    </row>
    <row r="11" spans="1:13" x14ac:dyDescent="0.25">
      <c r="A11" s="11">
        <v>8</v>
      </c>
      <c r="B11" s="10" t="s">
        <v>37</v>
      </c>
      <c r="C11" s="11" t="s">
        <v>38</v>
      </c>
      <c r="D11" s="15">
        <v>4.8579999999999997</v>
      </c>
      <c r="E11" s="15">
        <v>7.12</v>
      </c>
      <c r="F11" s="16">
        <v>70598168.989999995</v>
      </c>
      <c r="G11" s="12">
        <v>40093931.979999997</v>
      </c>
      <c r="H11" s="11">
        <v>2024</v>
      </c>
      <c r="I11" s="11">
        <v>2024</v>
      </c>
      <c r="J11" s="11"/>
      <c r="K11" s="11"/>
      <c r="L11" s="18" t="s">
        <v>54</v>
      </c>
      <c r="M11" s="17" t="s">
        <v>21</v>
      </c>
    </row>
    <row r="12" spans="1:13" x14ac:dyDescent="0.25">
      <c r="A12" s="11">
        <v>9</v>
      </c>
      <c r="B12" s="10" t="s">
        <v>39</v>
      </c>
      <c r="C12" s="11" t="s">
        <v>40</v>
      </c>
      <c r="D12" s="15">
        <v>22.6</v>
      </c>
      <c r="E12" s="15">
        <v>22.7</v>
      </c>
      <c r="F12" s="16">
        <v>38191338.490000002</v>
      </c>
      <c r="G12" s="12">
        <v>26733936.949999999</v>
      </c>
      <c r="H12" s="11">
        <v>2025</v>
      </c>
      <c r="I12" s="11">
        <v>2025</v>
      </c>
      <c r="J12" s="11"/>
      <c r="K12" s="11"/>
      <c r="L12" s="18" t="s">
        <v>55</v>
      </c>
      <c r="M12" s="17" t="s">
        <v>21</v>
      </c>
    </row>
    <row r="13" spans="1:13" x14ac:dyDescent="0.25">
      <c r="A13" s="11">
        <v>10</v>
      </c>
      <c r="B13" s="10" t="s">
        <v>41</v>
      </c>
      <c r="C13" s="11" t="s">
        <v>42</v>
      </c>
      <c r="D13" s="15">
        <v>8.2260000000000009</v>
      </c>
      <c r="E13" s="15">
        <v>12.81</v>
      </c>
      <c r="F13" s="16">
        <v>331381458.57999998</v>
      </c>
      <c r="G13" s="12">
        <v>205000000</v>
      </c>
      <c r="H13" s="11">
        <v>2025</v>
      </c>
      <c r="I13" s="11">
        <v>2026</v>
      </c>
      <c r="J13" s="11"/>
      <c r="K13" s="11"/>
      <c r="L13" s="18" t="s">
        <v>55</v>
      </c>
      <c r="M13" s="17" t="s">
        <v>21</v>
      </c>
    </row>
    <row r="14" spans="1:13" x14ac:dyDescent="0.25">
      <c r="A14" s="11">
        <v>11</v>
      </c>
      <c r="B14" s="10" t="s">
        <v>43</v>
      </c>
      <c r="C14" s="11" t="s">
        <v>23</v>
      </c>
      <c r="D14" s="15">
        <v>23.2</v>
      </c>
      <c r="E14" s="15">
        <v>24.22</v>
      </c>
      <c r="F14" s="16">
        <v>80000000</v>
      </c>
      <c r="G14" s="12">
        <v>56000000</v>
      </c>
      <c r="H14" s="11">
        <v>2025</v>
      </c>
      <c r="I14" s="11">
        <v>2025</v>
      </c>
      <c r="J14" s="11"/>
      <c r="K14" s="11"/>
      <c r="L14" s="18" t="s">
        <v>56</v>
      </c>
      <c r="M14" s="17" t="s">
        <v>34</v>
      </c>
    </row>
    <row r="15" spans="1:13" x14ac:dyDescent="0.25">
      <c r="A15" s="11">
        <v>12</v>
      </c>
      <c r="B15" s="10" t="s">
        <v>44</v>
      </c>
      <c r="C15" s="11" t="s">
        <v>45</v>
      </c>
      <c r="D15" s="15">
        <v>2.0019999999999998</v>
      </c>
      <c r="E15" s="15">
        <v>2.048</v>
      </c>
      <c r="F15" s="16">
        <v>16533397.58</v>
      </c>
      <c r="G15" s="12">
        <v>10500000</v>
      </c>
      <c r="H15" s="11">
        <v>2025</v>
      </c>
      <c r="I15" s="11">
        <v>2025</v>
      </c>
      <c r="J15" s="11"/>
      <c r="K15" s="11"/>
      <c r="L15" s="18" t="s">
        <v>57</v>
      </c>
      <c r="M15" s="17" t="s">
        <v>21</v>
      </c>
    </row>
    <row r="16" spans="1:13" x14ac:dyDescent="0.25">
      <c r="A16" s="11">
        <v>13</v>
      </c>
      <c r="B16" s="10" t="s">
        <v>46</v>
      </c>
      <c r="C16" s="11" t="s">
        <v>47</v>
      </c>
      <c r="D16" s="15" t="s">
        <v>48</v>
      </c>
      <c r="E16" s="15" t="s">
        <v>49</v>
      </c>
      <c r="F16" s="16">
        <v>56494527.390000001</v>
      </c>
      <c r="G16" s="12">
        <v>37089369.82</v>
      </c>
      <c r="H16" s="11">
        <v>2025</v>
      </c>
      <c r="I16" s="11">
        <v>2025</v>
      </c>
      <c r="J16" s="11"/>
      <c r="K16" s="11"/>
      <c r="L16" s="18" t="s">
        <v>57</v>
      </c>
      <c r="M16" s="17" t="s">
        <v>21</v>
      </c>
    </row>
    <row r="17" spans="1:13" x14ac:dyDescent="0.25">
      <c r="A17" s="11">
        <v>14</v>
      </c>
      <c r="B17" s="10" t="s">
        <v>50</v>
      </c>
      <c r="C17" s="11" t="s">
        <v>23</v>
      </c>
      <c r="D17" s="15">
        <v>5.7880000000000003</v>
      </c>
      <c r="E17" s="15">
        <v>13</v>
      </c>
      <c r="F17" s="16">
        <v>331000000</v>
      </c>
      <c r="G17" s="12">
        <v>205000000</v>
      </c>
      <c r="H17" s="11">
        <v>2025</v>
      </c>
      <c r="I17" s="11">
        <v>2026</v>
      </c>
      <c r="J17" s="11"/>
      <c r="K17" s="11"/>
      <c r="L17" s="18" t="s">
        <v>57</v>
      </c>
      <c r="M17" s="17" t="s">
        <v>21</v>
      </c>
    </row>
    <row r="18" spans="1:13" x14ac:dyDescent="0.25">
      <c r="A18" s="11">
        <v>15</v>
      </c>
      <c r="B18" s="10" t="s">
        <v>51</v>
      </c>
      <c r="C18" s="11" t="s">
        <v>52</v>
      </c>
      <c r="D18" s="15">
        <v>0</v>
      </c>
      <c r="E18" s="15">
        <v>0.28000000000000003</v>
      </c>
      <c r="F18" s="16">
        <v>52937465.270000003</v>
      </c>
      <c r="G18" s="12">
        <v>32943999.18</v>
      </c>
      <c r="H18" s="11">
        <v>2025</v>
      </c>
      <c r="I18" s="11">
        <v>2025</v>
      </c>
      <c r="J18" s="11"/>
      <c r="K18" s="11"/>
      <c r="L18" s="18" t="s">
        <v>55</v>
      </c>
      <c r="M18" s="17" t="s">
        <v>21</v>
      </c>
    </row>
    <row r="19" spans="1:13" x14ac:dyDescent="0.25">
      <c r="G19" s="13">
        <f>SUM(G4:G18)</f>
        <v>1608417938.0000002</v>
      </c>
    </row>
    <row r="20" spans="1:13" x14ac:dyDescent="0.25">
      <c r="A20" s="20" t="s">
        <v>58</v>
      </c>
    </row>
    <row r="22" spans="1:13" x14ac:dyDescent="0.25">
      <c r="G22" s="19"/>
    </row>
    <row r="23" spans="1:13" x14ac:dyDescent="0.25">
      <c r="F23" s="19"/>
      <c r="G23" s="19"/>
    </row>
  </sheetData>
  <mergeCells count="9">
    <mergeCell ref="A1:M1"/>
    <mergeCell ref="A2:A3"/>
    <mergeCell ref="B2:B3"/>
    <mergeCell ref="C2:C3"/>
    <mergeCell ref="D2:E2"/>
    <mergeCell ref="F2:G2"/>
    <mergeCell ref="H2:I2"/>
    <mergeCell ref="J2:K2"/>
    <mergeCell ref="L2:M2"/>
  </mergeCells>
  <pageMargins left="0.7" right="0.7" top="0.78740157499999996" bottom="0.78740157499999996" header="0.3" footer="0.3"/>
  <pageSetup paperSize="8" scale="71" fitToHeight="0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C60E23A6042254D9AC27A8652D978CA" ma:contentTypeVersion="14" ma:contentTypeDescription="Vytvoří nový dokument" ma:contentTypeScope="" ma:versionID="5b301585167cc1e0a2aadb367de04ca5">
  <xsd:schema xmlns:xsd="http://www.w3.org/2001/XMLSchema" xmlns:xs="http://www.w3.org/2001/XMLSchema" xmlns:p="http://schemas.microsoft.com/office/2006/metadata/properties" xmlns:ns2="ae529b29-b2bb-4f0f-bf76-47ede62a77b9" xmlns:ns3="a867a263-4c00-4944-a435-72febfd70997" targetNamespace="http://schemas.microsoft.com/office/2006/metadata/properties" ma:root="true" ma:fieldsID="14085b2e47b5c8e6ebd080bd2078f460" ns2:_="" ns3:_="">
    <xsd:import namespace="ae529b29-b2bb-4f0f-bf76-47ede62a77b9"/>
    <xsd:import namespace="a867a263-4c00-4944-a435-72febfd709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29b29-b2bb-4f0f-bf76-47ede62a77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Stav odsouhlasení" ma:internalName="Stav_x0020_odsouhlasen_x00ed_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67a263-4c00-4944-a435-72febfd709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e529b29-b2bb-4f0f-bf76-47ede62a77b9" xsi:nil="true"/>
    <SharedWithUsers xmlns="a867a263-4c00-4944-a435-72febfd70997">
      <UserInfo>
        <DisplayName>Mazal Rostislav</DisplayName>
        <AccountId>49</AccountId>
        <AccountType/>
      </UserInfo>
      <UserInfo>
        <DisplayName>Pekárek Aleš</DisplayName>
        <AccountId>205</AccountId>
        <AccountType/>
      </UserInfo>
      <UserInfo>
        <DisplayName>Pergl Ondřej</DisplayName>
        <AccountId>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8A4AADE-3BDC-40BC-80B7-F468EB8E1C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529b29-b2bb-4f0f-bf76-47ede62a77b9"/>
    <ds:schemaRef ds:uri="a867a263-4c00-4944-a435-72febfd709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5F9310-6875-45F3-8F69-7237A5903A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33EB08-B6AB-4310-AB8D-9E1F66E27030}">
  <ds:schemaRefs>
    <ds:schemaRef ds:uri="http://schemas.microsoft.com/office/2006/metadata/properties"/>
    <ds:schemaRef ds:uri="http://schemas.microsoft.com/office/infopath/2007/PartnerControls"/>
    <ds:schemaRef ds:uri="ae529b29-b2bb-4f0f-bf76-47ede62a77b9"/>
    <ds:schemaRef ds:uri="a867a263-4c00-4944-a435-72febfd7099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silnice II.tříd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Zita Kucerova</dc:creator>
  <cp:keywords/>
  <dc:description/>
  <cp:lastModifiedBy>Barcalová Jitka</cp:lastModifiedBy>
  <cp:revision/>
  <cp:lastPrinted>2025-02-26T10:05:51Z</cp:lastPrinted>
  <dcterms:created xsi:type="dcterms:W3CDTF">2020-05-27T13:32:17Z</dcterms:created>
  <dcterms:modified xsi:type="dcterms:W3CDTF">2025-04-07T12:34:10Z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0x010100FC60E23A6042254D9AC27A8652D978CA</vt:lpwstr>
  </property>
</Properties>
</file>