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8_{25D4FDFE-663C-4001-B6D5-4574ACEA6CA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oporučené" sheetId="1" r:id="rId1"/>
    <sheet name="nedoporučené" sheetId="3" r:id="rId2"/>
  </sheets>
  <definedNames>
    <definedName name="_xlnm._FilterDatabase" localSheetId="0" hidden="1">doporučené!$A$2:$M$37</definedName>
    <definedName name="_xlnm._FilterDatabase" localSheetId="1" hidden="1">nedoporučené!$A$2:$L$6</definedName>
    <definedName name="_xlnm.Print_Titles" localSheetId="0">doporučené!$2:$2</definedName>
    <definedName name="_xlnm.Print_Titles" localSheetId="1">nedoporučené!$2:$2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" i="1"/>
</calcChain>
</file>

<file path=xl/sharedStrings.xml><?xml version="1.0" encoding="utf-8"?>
<sst xmlns="http://schemas.openxmlformats.org/spreadsheetml/2006/main" count="261" uniqueCount="97">
  <si>
    <t>poč.</t>
  </si>
  <si>
    <t>p.č.</t>
  </si>
  <si>
    <t>kód programu</t>
  </si>
  <si>
    <t>název programu</t>
  </si>
  <si>
    <t>DT</t>
  </si>
  <si>
    <t>název projektu</t>
  </si>
  <si>
    <t>IČO</t>
  </si>
  <si>
    <t>žadatel</t>
  </si>
  <si>
    <t>poč. obyvatel</t>
  </si>
  <si>
    <t>kraj žadatele</t>
  </si>
  <si>
    <t>celkové náklady (Kč)</t>
  </si>
  <si>
    <t>žádáno celkem (Kč)</t>
  </si>
  <si>
    <t xml:space="preserve">117D92300                                         </t>
  </si>
  <si>
    <t>Obnova obecního a krajského majetku po živelních pohromách 2021</t>
  </si>
  <si>
    <t>Oprava poškozené kanalizace a vozovky po přívalových deštích v květnu 2021</t>
  </si>
  <si>
    <t>00280020</t>
  </si>
  <si>
    <t>Obec Březina</t>
  </si>
  <si>
    <t>Jihomoravský kraj</t>
  </si>
  <si>
    <t>Obnova části ulice Strážní</t>
  </si>
  <si>
    <t>00262978</t>
  </si>
  <si>
    <t>STATUTÁRNÍ MĚSTO LIBEREC</t>
  </si>
  <si>
    <t>Liberecký kraj</t>
  </si>
  <si>
    <t>Obnova části ulice Na Mlýnku</t>
  </si>
  <si>
    <t>Rekonstrukce kolejového lože</t>
  </si>
  <si>
    <t>Obnova části ulic U Podjezdu a Na Pasece</t>
  </si>
  <si>
    <t>Obnova části ulice Křižanská</t>
  </si>
  <si>
    <t>Oprava povodňových škod v areálu ZŠ Na Výběžku</t>
  </si>
  <si>
    <t>Obnova průtočnosti Jizerského potoka a jeho přítoků</t>
  </si>
  <si>
    <t>Obnova části ulice Wolkerova</t>
  </si>
  <si>
    <t>Obnova části ulice Ke Karlovu</t>
  </si>
  <si>
    <t>Rekonstrukce mostu v ulici Kašparova</t>
  </si>
  <si>
    <t>Obnova průtočnosti bezejmenného toku u ul. Fibichova</t>
  </si>
  <si>
    <t>Obnova části ulice Na Skřivanech</t>
  </si>
  <si>
    <t>Obnova části ulice Vřesová</t>
  </si>
  <si>
    <t>Obnova části ulice Partyzánská</t>
  </si>
  <si>
    <t>Obnova části ulice Malý Cíp</t>
  </si>
  <si>
    <t>Obnova části ulice Skřivánčí kámen</t>
  </si>
  <si>
    <t>Obnova části ulice Slezská</t>
  </si>
  <si>
    <t>Obnova části ulice Lyžařská</t>
  </si>
  <si>
    <t>Oprava propustků a komunikací v Obci Šilheřovice po povodních v roce 2021</t>
  </si>
  <si>
    <t>00300730</t>
  </si>
  <si>
    <t>Obec Šilheřovice</t>
  </si>
  <si>
    <t>Moravskoslezský kraj</t>
  </si>
  <si>
    <t>Oprava MK po povodni Němčice - Člupek</t>
  </si>
  <si>
    <t>00279277</t>
  </si>
  <si>
    <t>Obec Němčice</t>
  </si>
  <si>
    <t>Pardubický kraj</t>
  </si>
  <si>
    <t>Oprava ulice Lesní po přívalových deštích</t>
  </si>
  <si>
    <t>00241181</t>
  </si>
  <si>
    <t>Město Dobřichovice</t>
  </si>
  <si>
    <t>Středočeský kraj</t>
  </si>
  <si>
    <t>Oprava ulic Lesní a Rochotská po přívalových deštích</t>
  </si>
  <si>
    <t>00233862</t>
  </si>
  <si>
    <t>Obec Svinaře</t>
  </si>
  <si>
    <t>Oprava ulice Vrchlického ve městě Řevnice po živelní události</t>
  </si>
  <si>
    <t>00241636</t>
  </si>
  <si>
    <t>Město Řevnice</t>
  </si>
  <si>
    <t>Oprava místních komunikací po živelních pohromách 2021 - Dolní Poustevna</t>
  </si>
  <si>
    <t>00261289</t>
  </si>
  <si>
    <t>Město Dolní Poustevna</t>
  </si>
  <si>
    <t>Ústecký kraj</t>
  </si>
  <si>
    <t>Oprava propustků po bleskové povodni v Děčíně</t>
  </si>
  <si>
    <t>00261238</t>
  </si>
  <si>
    <t>Statutární město Děčín</t>
  </si>
  <si>
    <t>Oprava mostů po živelních pohromách 2021 - Dolní Poustevna</t>
  </si>
  <si>
    <t>Oprava mostů po živelních pohromách 2021 - Horní Poustevna</t>
  </si>
  <si>
    <t>První etapa - Lobendava a Severní - oprava obecního majetku po živelních pohromách 2021</t>
  </si>
  <si>
    <t>00555983</t>
  </si>
  <si>
    <t>Obec Lobendava</t>
  </si>
  <si>
    <t>Obnova majetku po bleskové povodni - Děčín, Dolní Žleb</t>
  </si>
  <si>
    <t>Oprava místní komunikace Družstevní v Bělé u Děčína</t>
  </si>
  <si>
    <t>Oprava mostu a místní komunikace Na Nivách - Bělá, Děčín</t>
  </si>
  <si>
    <t>Most v obci Francova Lhota přes potok Senice u č. p. 373</t>
  </si>
  <si>
    <t>00303755</t>
  </si>
  <si>
    <t>Obec Francova Lhota</t>
  </si>
  <si>
    <t>Zlínský kraj</t>
  </si>
  <si>
    <t>Obnova mostů ev. č. 25c-1, u Walferu, ev. č. d-18, u Pončíků a ev. č. d-1, u Mikušů v obci Halenkov</t>
  </si>
  <si>
    <t>00303763</t>
  </si>
  <si>
    <t>Obec Halenkov</t>
  </si>
  <si>
    <t>Obnova obecního majetku - most ev. č. M11 přes potok Vranča v obci Nový Hrozenkov</t>
  </si>
  <si>
    <t>00304131</t>
  </si>
  <si>
    <t>Městys Nový Hrozenkov</t>
  </si>
  <si>
    <t>Obnova obecního majetku po živelních pohromách v roce 2021</t>
  </si>
  <si>
    <t>00303836</t>
  </si>
  <si>
    <t>Obec Hutisko - Solanec</t>
  </si>
  <si>
    <t>Obnova MK Na Prženské paseky poškozené přívalovým deštěm</t>
  </si>
  <si>
    <t>00635782</t>
  </si>
  <si>
    <t>Obec Pržno</t>
  </si>
  <si>
    <t>Obnova komunikací po přívalových deštích v obci Liptál</t>
  </si>
  <si>
    <t>00304051</t>
  </si>
  <si>
    <t>Obec Liptál</t>
  </si>
  <si>
    <t>Obnova komunikací v obci Oznice poškozených přívalovým deštěm</t>
  </si>
  <si>
    <t>00304140</t>
  </si>
  <si>
    <t>Obec Oznice</t>
  </si>
  <si>
    <t>doporučená dotace Kč</t>
  </si>
  <si>
    <t>Obnova obecního a krajského majetku po živelní pohromě 2021, DT 2 - Seznam doporučených žádostí - část I.</t>
  </si>
  <si>
    <t>Obnova obecního a krajského majetku po živelní pohromě 2021, DT 2 - Seznam nedoporučených žádostí - část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</si>
</sst>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3"/>
      <name val="Arial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2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top"/>
    </xf>
    <xf numFmtId="0" fontId="0" fillId="0" borderId="0" xfId="0" applyFill="1"/>
    <xf numFmtId="0" fontId="3" fillId="0" borderId="4" xfId="0" applyNumberFormat="1" applyFont="1" applyFill="1" applyBorder="1" applyAlignment="1">
      <alignment horizontal="center" vertical="top"/>
    </xf>
    <xf numFmtId="49" fontId="3" fillId="0" borderId="5" xfId="0" applyNumberFormat="1" applyFont="1" applyFill="1" applyBorder="1" applyAlignment="1">
      <alignment horizontal="right" vertical="top"/>
    </xf>
    <xf numFmtId="49" fontId="3" fillId="0" borderId="5" xfId="0" applyNumberFormat="1" applyFont="1" applyFill="1" applyBorder="1" applyAlignment="1">
      <alignment horizontal="left" vertical="top" wrapText="1"/>
    </xf>
    <xf numFmtId="0" fontId="3" fillId="0" borderId="5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top" wrapText="1"/>
    </xf>
    <xf numFmtId="3" fontId="3" fillId="0" borderId="5" xfId="0" applyNumberFormat="1" applyFont="1" applyFill="1" applyBorder="1" applyAlignment="1">
      <alignment horizontal="right" vertical="top"/>
    </xf>
    <xf numFmtId="0" fontId="3" fillId="0" borderId="7" xfId="0" applyNumberFormat="1" applyFont="1" applyFill="1" applyBorder="1" applyAlignment="1">
      <alignment horizontal="center" vertical="top"/>
    </xf>
    <xf numFmtId="49" fontId="3" fillId="0" borderId="8" xfId="0" applyNumberFormat="1" applyFont="1" applyFill="1" applyBorder="1" applyAlignment="1">
      <alignment horizontal="right" vertical="top"/>
    </xf>
    <xf numFmtId="49" fontId="3" fillId="0" borderId="8" xfId="0" applyNumberFormat="1" applyFont="1" applyFill="1" applyBorder="1" applyAlignment="1">
      <alignment horizontal="left" vertical="top" wrapText="1"/>
    </xf>
    <xf numFmtId="0" fontId="3" fillId="0" borderId="8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3" fontId="3" fillId="0" borderId="8" xfId="0" applyNumberFormat="1" applyFont="1" applyFill="1" applyBorder="1" applyAlignment="1">
      <alignment horizontal="right" vertical="top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right" vertical="top"/>
    </xf>
    <xf numFmtId="3" fontId="3" fillId="0" borderId="3" xfId="0" applyNumberFormat="1" applyFont="1" applyFill="1" applyBorder="1" applyAlignment="1">
      <alignment horizontal="right" vertical="top"/>
    </xf>
    <xf numFmtId="3" fontId="3" fillId="0" borderId="6" xfId="0" applyNumberFormat="1" applyFont="1" applyFill="1" applyBorder="1" applyAlignment="1">
      <alignment horizontal="right" vertical="top"/>
    </xf>
    <xf numFmtId="3" fontId="0" fillId="0" borderId="3" xfId="0" applyNumberFormat="1" applyFill="1" applyBorder="1"/>
    <xf numFmtId="3" fontId="0" fillId="0" borderId="6" xfId="0" applyNumberFormat="1" applyFill="1" applyBorder="1"/>
    <xf numFmtId="3" fontId="0" fillId="0" borderId="9" xfId="0" applyNumberFormat="1" applyFill="1" applyBorder="1"/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95250</xdr:rowOff>
    </xdr:from>
    <xdr:to>
      <xdr:col>3</xdr:col>
      <xdr:colOff>685800</xdr:colOff>
      <xdr:row>0</xdr:row>
      <xdr:rowOff>514350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250"/>
          <a:ext cx="19621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95250</xdr:rowOff>
    </xdr:from>
    <xdr:to>
      <xdr:col>3</xdr:col>
      <xdr:colOff>685800</xdr:colOff>
      <xdr:row>0</xdr:row>
      <xdr:rowOff>514350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7439571-9F07-4BFE-A30B-5E5F95929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250"/>
          <a:ext cx="200596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workbookViewId="0">
      <pane ySplit="2" topLeftCell="A3" activePane="bottomLeft" state="frozen"/>
      <selection pane="bottomLeft" activeCell="F1" sqref="F1:L1"/>
    </sheetView>
  </sheetViews>
  <sheetFormatPr defaultRowHeight="12.75" x14ac:dyDescent="0.2"/>
  <cols>
    <col min="1" max="1" width="4.85546875" customWidth="1"/>
    <col min="2" max="2" width="6.85546875" customWidth="1"/>
    <col min="3" max="3" width="10.7109375" customWidth="1"/>
    <col min="4" max="4" width="21.42578125" customWidth="1"/>
    <col min="5" max="5" width="5.42578125" style="2" customWidth="1"/>
    <col min="6" max="6" width="34.7109375" customWidth="1"/>
    <col min="7" max="7" width="8.7109375" customWidth="1"/>
    <col min="8" max="8" width="23.42578125" customWidth="1"/>
    <col min="9" max="9" width="8" customWidth="1"/>
    <col min="10" max="10" width="10.42578125" customWidth="1"/>
    <col min="11" max="11" width="13.5703125" customWidth="1"/>
    <col min="12" max="12" width="13" customWidth="1"/>
    <col min="13" max="13" width="17" customWidth="1"/>
  </cols>
  <sheetData>
    <row r="1" spans="1:13" ht="46.5" customHeight="1" thickBot="1" x14ac:dyDescent="0.25">
      <c r="A1" s="32"/>
      <c r="B1" s="32"/>
      <c r="C1" s="32"/>
      <c r="D1" s="32"/>
      <c r="E1" s="32"/>
      <c r="F1" s="33" t="s">
        <v>95</v>
      </c>
      <c r="G1" s="33"/>
      <c r="H1" s="33"/>
      <c r="I1" s="33"/>
      <c r="J1" s="33"/>
      <c r="K1" s="33"/>
      <c r="L1" s="33"/>
    </row>
    <row r="2" spans="1:13" s="1" customFormat="1" ht="30" customHeight="1" thickBot="1" x14ac:dyDescent="0.25">
      <c r="A2" s="22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  <c r="H2" s="23" t="s">
        <v>7</v>
      </c>
      <c r="I2" s="23" t="s">
        <v>8</v>
      </c>
      <c r="J2" s="23" t="s">
        <v>9</v>
      </c>
      <c r="K2" s="23" t="s">
        <v>10</v>
      </c>
      <c r="L2" s="23" t="s">
        <v>11</v>
      </c>
      <c r="M2" s="24" t="s">
        <v>94</v>
      </c>
    </row>
    <row r="3" spans="1:13" s="9" customFormat="1" ht="12" customHeight="1" x14ac:dyDescent="0.2">
      <c r="A3" s="16">
        <v>1</v>
      </c>
      <c r="B3" s="17">
        <v>128671</v>
      </c>
      <c r="C3" s="18" t="s">
        <v>12</v>
      </c>
      <c r="D3" s="18" t="s">
        <v>13</v>
      </c>
      <c r="E3" s="19">
        <v>2</v>
      </c>
      <c r="F3" s="18" t="s">
        <v>14</v>
      </c>
      <c r="G3" s="18" t="s">
        <v>15</v>
      </c>
      <c r="H3" s="20" t="s">
        <v>16</v>
      </c>
      <c r="I3" s="21">
        <v>1088</v>
      </c>
      <c r="J3" s="18" t="s">
        <v>17</v>
      </c>
      <c r="K3" s="21">
        <v>496252</v>
      </c>
      <c r="L3" s="21">
        <v>347376</v>
      </c>
      <c r="M3" s="31">
        <f>L3</f>
        <v>347376</v>
      </c>
    </row>
    <row r="4" spans="1:13" s="9" customFormat="1" ht="12" customHeight="1" x14ac:dyDescent="0.2">
      <c r="A4" s="3">
        <v>2</v>
      </c>
      <c r="B4" s="4">
        <v>128631</v>
      </c>
      <c r="C4" s="5" t="s">
        <v>12</v>
      </c>
      <c r="D4" s="5" t="s">
        <v>13</v>
      </c>
      <c r="E4" s="6">
        <v>2</v>
      </c>
      <c r="F4" s="5" t="s">
        <v>18</v>
      </c>
      <c r="G4" s="5" t="s">
        <v>19</v>
      </c>
      <c r="H4" s="7" t="s">
        <v>20</v>
      </c>
      <c r="I4" s="8">
        <v>102951</v>
      </c>
      <c r="J4" s="5" t="s">
        <v>21</v>
      </c>
      <c r="K4" s="8">
        <v>2316438</v>
      </c>
      <c r="L4" s="8">
        <v>1158219</v>
      </c>
      <c r="M4" s="29">
        <f t="shared" ref="M4:M37" si="0">L4</f>
        <v>1158219</v>
      </c>
    </row>
    <row r="5" spans="1:13" s="9" customFormat="1" ht="12" customHeight="1" x14ac:dyDescent="0.2">
      <c r="A5" s="3">
        <v>3</v>
      </c>
      <c r="B5" s="4">
        <v>128653</v>
      </c>
      <c r="C5" s="5" t="s">
        <v>12</v>
      </c>
      <c r="D5" s="5" t="s">
        <v>13</v>
      </c>
      <c r="E5" s="6">
        <v>2</v>
      </c>
      <c r="F5" s="5" t="s">
        <v>22</v>
      </c>
      <c r="G5" s="5" t="s">
        <v>19</v>
      </c>
      <c r="H5" s="7" t="s">
        <v>20</v>
      </c>
      <c r="I5" s="8">
        <v>102951</v>
      </c>
      <c r="J5" s="5" t="s">
        <v>21</v>
      </c>
      <c r="K5" s="8">
        <v>2302151</v>
      </c>
      <c r="L5" s="8">
        <v>1151075</v>
      </c>
      <c r="M5" s="29">
        <f t="shared" si="0"/>
        <v>1151075</v>
      </c>
    </row>
    <row r="6" spans="1:13" s="9" customFormat="1" ht="12" customHeight="1" x14ac:dyDescent="0.2">
      <c r="A6" s="3">
        <v>4</v>
      </c>
      <c r="B6" s="4">
        <v>128654</v>
      </c>
      <c r="C6" s="5" t="s">
        <v>12</v>
      </c>
      <c r="D6" s="5" t="s">
        <v>13</v>
      </c>
      <c r="E6" s="6">
        <v>2</v>
      </c>
      <c r="F6" s="5" t="s">
        <v>23</v>
      </c>
      <c r="G6" s="5" t="s">
        <v>19</v>
      </c>
      <c r="H6" s="7" t="s">
        <v>20</v>
      </c>
      <c r="I6" s="8">
        <v>102951</v>
      </c>
      <c r="J6" s="5" t="s">
        <v>21</v>
      </c>
      <c r="K6" s="8">
        <v>8832801</v>
      </c>
      <c r="L6" s="8">
        <v>4416400</v>
      </c>
      <c r="M6" s="29">
        <f t="shared" si="0"/>
        <v>4416400</v>
      </c>
    </row>
    <row r="7" spans="1:13" s="9" customFormat="1" ht="12" customHeight="1" x14ac:dyDescent="0.2">
      <c r="A7" s="3">
        <v>5</v>
      </c>
      <c r="B7" s="4">
        <v>128719</v>
      </c>
      <c r="C7" s="5" t="s">
        <v>12</v>
      </c>
      <c r="D7" s="5" t="s">
        <v>13</v>
      </c>
      <c r="E7" s="6">
        <v>2</v>
      </c>
      <c r="F7" s="5" t="s">
        <v>25</v>
      </c>
      <c r="G7" s="5" t="s">
        <v>19</v>
      </c>
      <c r="H7" s="7" t="s">
        <v>20</v>
      </c>
      <c r="I7" s="8">
        <v>102951</v>
      </c>
      <c r="J7" s="5" t="s">
        <v>21</v>
      </c>
      <c r="K7" s="8">
        <v>2282384</v>
      </c>
      <c r="L7" s="8">
        <v>1141192</v>
      </c>
      <c r="M7" s="29">
        <f t="shared" si="0"/>
        <v>1141192</v>
      </c>
    </row>
    <row r="8" spans="1:13" s="9" customFormat="1" ht="12" customHeight="1" x14ac:dyDescent="0.2">
      <c r="A8" s="3">
        <v>6</v>
      </c>
      <c r="B8" s="4">
        <v>128720</v>
      </c>
      <c r="C8" s="5" t="s">
        <v>12</v>
      </c>
      <c r="D8" s="5" t="s">
        <v>13</v>
      </c>
      <c r="E8" s="6">
        <v>2</v>
      </c>
      <c r="F8" s="5" t="s">
        <v>26</v>
      </c>
      <c r="G8" s="5" t="s">
        <v>19</v>
      </c>
      <c r="H8" s="7" t="s">
        <v>20</v>
      </c>
      <c r="I8" s="8">
        <v>102951</v>
      </c>
      <c r="J8" s="5" t="s">
        <v>21</v>
      </c>
      <c r="K8" s="8">
        <v>19857715</v>
      </c>
      <c r="L8" s="8">
        <v>6497729</v>
      </c>
      <c r="M8" s="29">
        <f t="shared" si="0"/>
        <v>6497729</v>
      </c>
    </row>
    <row r="9" spans="1:13" s="9" customFormat="1" ht="12" customHeight="1" x14ac:dyDescent="0.2">
      <c r="A9" s="3">
        <v>7</v>
      </c>
      <c r="B9" s="4">
        <v>128843</v>
      </c>
      <c r="C9" s="5" t="s">
        <v>12</v>
      </c>
      <c r="D9" s="5" t="s">
        <v>13</v>
      </c>
      <c r="E9" s="6">
        <v>2</v>
      </c>
      <c r="F9" s="5" t="s">
        <v>28</v>
      </c>
      <c r="G9" s="5" t="s">
        <v>19</v>
      </c>
      <c r="H9" s="7" t="s">
        <v>20</v>
      </c>
      <c r="I9" s="8">
        <v>102951</v>
      </c>
      <c r="J9" s="5" t="s">
        <v>21</v>
      </c>
      <c r="K9" s="8">
        <v>4559128</v>
      </c>
      <c r="L9" s="8">
        <v>2279564</v>
      </c>
      <c r="M9" s="29">
        <f t="shared" si="0"/>
        <v>2279564</v>
      </c>
    </row>
    <row r="10" spans="1:13" s="9" customFormat="1" ht="12" customHeight="1" x14ac:dyDescent="0.2">
      <c r="A10" s="3">
        <v>8</v>
      </c>
      <c r="B10" s="4">
        <v>128846</v>
      </c>
      <c r="C10" s="5" t="s">
        <v>12</v>
      </c>
      <c r="D10" s="5" t="s">
        <v>13</v>
      </c>
      <c r="E10" s="6">
        <v>2</v>
      </c>
      <c r="F10" s="5" t="s">
        <v>29</v>
      </c>
      <c r="G10" s="5" t="s">
        <v>19</v>
      </c>
      <c r="H10" s="7" t="s">
        <v>20</v>
      </c>
      <c r="I10" s="8">
        <v>102951</v>
      </c>
      <c r="J10" s="5" t="s">
        <v>21</v>
      </c>
      <c r="K10" s="8">
        <v>4705434</v>
      </c>
      <c r="L10" s="8">
        <v>2352717</v>
      </c>
      <c r="M10" s="29">
        <f t="shared" si="0"/>
        <v>2352717</v>
      </c>
    </row>
    <row r="11" spans="1:13" s="9" customFormat="1" ht="12" customHeight="1" x14ac:dyDescent="0.2">
      <c r="A11" s="3">
        <v>9</v>
      </c>
      <c r="B11" s="4">
        <v>128847</v>
      </c>
      <c r="C11" s="5" t="s">
        <v>12</v>
      </c>
      <c r="D11" s="5" t="s">
        <v>13</v>
      </c>
      <c r="E11" s="6">
        <v>2</v>
      </c>
      <c r="F11" s="5" t="s">
        <v>30</v>
      </c>
      <c r="G11" s="5" t="s">
        <v>19</v>
      </c>
      <c r="H11" s="7" t="s">
        <v>20</v>
      </c>
      <c r="I11" s="8">
        <v>102951</v>
      </c>
      <c r="J11" s="5" t="s">
        <v>21</v>
      </c>
      <c r="K11" s="8">
        <v>5233931</v>
      </c>
      <c r="L11" s="8">
        <v>2528454</v>
      </c>
      <c r="M11" s="29">
        <f t="shared" si="0"/>
        <v>2528454</v>
      </c>
    </row>
    <row r="12" spans="1:13" s="9" customFormat="1" ht="12" customHeight="1" x14ac:dyDescent="0.2">
      <c r="A12" s="3">
        <v>10</v>
      </c>
      <c r="B12" s="4">
        <v>128850</v>
      </c>
      <c r="C12" s="5" t="s">
        <v>12</v>
      </c>
      <c r="D12" s="5" t="s">
        <v>13</v>
      </c>
      <c r="E12" s="6">
        <v>2</v>
      </c>
      <c r="F12" s="5" t="s">
        <v>32</v>
      </c>
      <c r="G12" s="5" t="s">
        <v>19</v>
      </c>
      <c r="H12" s="7" t="s">
        <v>20</v>
      </c>
      <c r="I12" s="8">
        <v>102951</v>
      </c>
      <c r="J12" s="5" t="s">
        <v>21</v>
      </c>
      <c r="K12" s="8">
        <v>7461467</v>
      </c>
      <c r="L12" s="8">
        <v>3730733</v>
      </c>
      <c r="M12" s="29">
        <f t="shared" si="0"/>
        <v>3730733</v>
      </c>
    </row>
    <row r="13" spans="1:13" s="9" customFormat="1" ht="12" customHeight="1" x14ac:dyDescent="0.2">
      <c r="A13" s="3">
        <v>11</v>
      </c>
      <c r="B13" s="4">
        <v>128851</v>
      </c>
      <c r="C13" s="5" t="s">
        <v>12</v>
      </c>
      <c r="D13" s="5" t="s">
        <v>13</v>
      </c>
      <c r="E13" s="6">
        <v>2</v>
      </c>
      <c r="F13" s="5" t="s">
        <v>33</v>
      </c>
      <c r="G13" s="5" t="s">
        <v>19</v>
      </c>
      <c r="H13" s="7" t="s">
        <v>20</v>
      </c>
      <c r="I13" s="8">
        <v>102951</v>
      </c>
      <c r="J13" s="5" t="s">
        <v>21</v>
      </c>
      <c r="K13" s="8">
        <v>646322</v>
      </c>
      <c r="L13" s="8">
        <v>323161</v>
      </c>
      <c r="M13" s="29">
        <f t="shared" si="0"/>
        <v>323161</v>
      </c>
    </row>
    <row r="14" spans="1:13" s="9" customFormat="1" ht="12" customHeight="1" x14ac:dyDescent="0.2">
      <c r="A14" s="3">
        <v>12</v>
      </c>
      <c r="B14" s="4">
        <v>128854</v>
      </c>
      <c r="C14" s="5" t="s">
        <v>12</v>
      </c>
      <c r="D14" s="5" t="s">
        <v>13</v>
      </c>
      <c r="E14" s="6">
        <v>2</v>
      </c>
      <c r="F14" s="5" t="s">
        <v>34</v>
      </c>
      <c r="G14" s="5" t="s">
        <v>19</v>
      </c>
      <c r="H14" s="7" t="s">
        <v>20</v>
      </c>
      <c r="I14" s="8">
        <v>102951</v>
      </c>
      <c r="J14" s="5" t="s">
        <v>21</v>
      </c>
      <c r="K14" s="8">
        <v>6134980</v>
      </c>
      <c r="L14" s="8">
        <v>3067490</v>
      </c>
      <c r="M14" s="29">
        <f t="shared" si="0"/>
        <v>3067490</v>
      </c>
    </row>
    <row r="15" spans="1:13" s="9" customFormat="1" ht="12" customHeight="1" x14ac:dyDescent="0.2">
      <c r="A15" s="3">
        <v>13</v>
      </c>
      <c r="B15" s="4">
        <v>128855</v>
      </c>
      <c r="C15" s="5" t="s">
        <v>12</v>
      </c>
      <c r="D15" s="5" t="s">
        <v>13</v>
      </c>
      <c r="E15" s="6">
        <v>2</v>
      </c>
      <c r="F15" s="5" t="s">
        <v>35</v>
      </c>
      <c r="G15" s="5" t="s">
        <v>19</v>
      </c>
      <c r="H15" s="7" t="s">
        <v>20</v>
      </c>
      <c r="I15" s="8">
        <v>102951</v>
      </c>
      <c r="J15" s="5" t="s">
        <v>21</v>
      </c>
      <c r="K15" s="8">
        <v>2640351</v>
      </c>
      <c r="L15" s="8">
        <v>1320175</v>
      </c>
      <c r="M15" s="29">
        <f t="shared" si="0"/>
        <v>1320175</v>
      </c>
    </row>
    <row r="16" spans="1:13" s="9" customFormat="1" ht="12" customHeight="1" x14ac:dyDescent="0.2">
      <c r="A16" s="3">
        <v>14</v>
      </c>
      <c r="B16" s="4">
        <v>128857</v>
      </c>
      <c r="C16" s="5" t="s">
        <v>12</v>
      </c>
      <c r="D16" s="5" t="s">
        <v>13</v>
      </c>
      <c r="E16" s="6">
        <v>2</v>
      </c>
      <c r="F16" s="5" t="s">
        <v>37</v>
      </c>
      <c r="G16" s="5" t="s">
        <v>19</v>
      </c>
      <c r="H16" s="7" t="s">
        <v>20</v>
      </c>
      <c r="I16" s="8">
        <v>102951</v>
      </c>
      <c r="J16" s="5" t="s">
        <v>21</v>
      </c>
      <c r="K16" s="8">
        <v>8953527</v>
      </c>
      <c r="L16" s="8">
        <v>4476763</v>
      </c>
      <c r="M16" s="29">
        <f t="shared" si="0"/>
        <v>4476763</v>
      </c>
    </row>
    <row r="17" spans="1:13" s="9" customFormat="1" ht="12" customHeight="1" x14ac:dyDescent="0.2">
      <c r="A17" s="3">
        <v>15</v>
      </c>
      <c r="B17" s="4">
        <v>128860</v>
      </c>
      <c r="C17" s="5" t="s">
        <v>12</v>
      </c>
      <c r="D17" s="5" t="s">
        <v>13</v>
      </c>
      <c r="E17" s="6">
        <v>2</v>
      </c>
      <c r="F17" s="5" t="s">
        <v>38</v>
      </c>
      <c r="G17" s="5" t="s">
        <v>19</v>
      </c>
      <c r="H17" s="7" t="s">
        <v>20</v>
      </c>
      <c r="I17" s="8">
        <v>102951</v>
      </c>
      <c r="J17" s="5" t="s">
        <v>21</v>
      </c>
      <c r="K17" s="8">
        <v>1305746</v>
      </c>
      <c r="L17" s="8">
        <v>652873</v>
      </c>
      <c r="M17" s="29">
        <f t="shared" si="0"/>
        <v>652873</v>
      </c>
    </row>
    <row r="18" spans="1:13" s="9" customFormat="1" ht="12" customHeight="1" x14ac:dyDescent="0.2">
      <c r="A18" s="3">
        <v>16</v>
      </c>
      <c r="B18" s="4">
        <v>128884</v>
      </c>
      <c r="C18" s="5" t="s">
        <v>12</v>
      </c>
      <c r="D18" s="5" t="s">
        <v>13</v>
      </c>
      <c r="E18" s="6">
        <v>2</v>
      </c>
      <c r="F18" s="5" t="s">
        <v>39</v>
      </c>
      <c r="G18" s="5" t="s">
        <v>40</v>
      </c>
      <c r="H18" s="7" t="s">
        <v>41</v>
      </c>
      <c r="I18" s="8">
        <v>1610</v>
      </c>
      <c r="J18" s="5" t="s">
        <v>42</v>
      </c>
      <c r="K18" s="8">
        <v>6183548</v>
      </c>
      <c r="L18" s="8">
        <v>4328484</v>
      </c>
      <c r="M18" s="29">
        <f t="shared" si="0"/>
        <v>4328484</v>
      </c>
    </row>
    <row r="19" spans="1:13" s="9" customFormat="1" ht="12" customHeight="1" x14ac:dyDescent="0.2">
      <c r="A19" s="3">
        <v>17</v>
      </c>
      <c r="B19" s="4">
        <v>128686</v>
      </c>
      <c r="C19" s="5" t="s">
        <v>12</v>
      </c>
      <c r="D19" s="5" t="s">
        <v>13</v>
      </c>
      <c r="E19" s="6">
        <v>2</v>
      </c>
      <c r="F19" s="5" t="s">
        <v>43</v>
      </c>
      <c r="G19" s="5" t="s">
        <v>44</v>
      </c>
      <c r="H19" s="7" t="s">
        <v>45</v>
      </c>
      <c r="I19" s="8">
        <v>1019</v>
      </c>
      <c r="J19" s="5" t="s">
        <v>46</v>
      </c>
      <c r="K19" s="8">
        <v>678404</v>
      </c>
      <c r="L19" s="8">
        <v>474882</v>
      </c>
      <c r="M19" s="29">
        <f t="shared" si="0"/>
        <v>474882</v>
      </c>
    </row>
    <row r="20" spans="1:13" s="9" customFormat="1" ht="12" customHeight="1" x14ac:dyDescent="0.2">
      <c r="A20" s="3">
        <v>18</v>
      </c>
      <c r="B20" s="4">
        <v>128742</v>
      </c>
      <c r="C20" s="5" t="s">
        <v>12</v>
      </c>
      <c r="D20" s="5" t="s">
        <v>13</v>
      </c>
      <c r="E20" s="6">
        <v>2</v>
      </c>
      <c r="F20" s="5" t="s">
        <v>47</v>
      </c>
      <c r="G20" s="5" t="s">
        <v>48</v>
      </c>
      <c r="H20" s="7" t="s">
        <v>49</v>
      </c>
      <c r="I20" s="8">
        <v>3651</v>
      </c>
      <c r="J20" s="5" t="s">
        <v>50</v>
      </c>
      <c r="K20" s="8">
        <v>6590818</v>
      </c>
      <c r="L20" s="8">
        <v>2411062</v>
      </c>
      <c r="M20" s="29">
        <f t="shared" si="0"/>
        <v>2411062</v>
      </c>
    </row>
    <row r="21" spans="1:13" s="9" customFormat="1" ht="12" customHeight="1" x14ac:dyDescent="0.2">
      <c r="A21" s="3">
        <v>19</v>
      </c>
      <c r="B21" s="4">
        <v>128785</v>
      </c>
      <c r="C21" s="5" t="s">
        <v>12</v>
      </c>
      <c r="D21" s="5" t="s">
        <v>13</v>
      </c>
      <c r="E21" s="6">
        <v>2</v>
      </c>
      <c r="F21" s="5" t="s">
        <v>51</v>
      </c>
      <c r="G21" s="5" t="s">
        <v>52</v>
      </c>
      <c r="H21" s="7" t="s">
        <v>53</v>
      </c>
      <c r="I21" s="8">
        <v>857</v>
      </c>
      <c r="J21" s="5" t="s">
        <v>50</v>
      </c>
      <c r="K21" s="8">
        <v>3032868</v>
      </c>
      <c r="L21" s="8">
        <v>1997023</v>
      </c>
      <c r="M21" s="29">
        <f t="shared" si="0"/>
        <v>1997023</v>
      </c>
    </row>
    <row r="22" spans="1:13" s="9" customFormat="1" ht="12" customHeight="1" x14ac:dyDescent="0.2">
      <c r="A22" s="3">
        <v>20</v>
      </c>
      <c r="B22" s="4">
        <v>128819</v>
      </c>
      <c r="C22" s="5" t="s">
        <v>12</v>
      </c>
      <c r="D22" s="5" t="s">
        <v>13</v>
      </c>
      <c r="E22" s="6">
        <v>2</v>
      </c>
      <c r="F22" s="5" t="s">
        <v>54</v>
      </c>
      <c r="G22" s="5" t="s">
        <v>55</v>
      </c>
      <c r="H22" s="7" t="s">
        <v>56</v>
      </c>
      <c r="I22" s="8">
        <v>3584</v>
      </c>
      <c r="J22" s="5" t="s">
        <v>50</v>
      </c>
      <c r="K22" s="8">
        <v>7174206</v>
      </c>
      <c r="L22" s="8">
        <v>3078715</v>
      </c>
      <c r="M22" s="29">
        <f t="shared" si="0"/>
        <v>3078715</v>
      </c>
    </row>
    <row r="23" spans="1:13" s="9" customFormat="1" ht="12" customHeight="1" x14ac:dyDescent="0.2">
      <c r="A23" s="3">
        <v>21</v>
      </c>
      <c r="B23" s="4">
        <v>128624</v>
      </c>
      <c r="C23" s="5" t="s">
        <v>12</v>
      </c>
      <c r="D23" s="5" t="s">
        <v>13</v>
      </c>
      <c r="E23" s="6">
        <v>2</v>
      </c>
      <c r="F23" s="5" t="s">
        <v>57</v>
      </c>
      <c r="G23" s="5" t="s">
        <v>58</v>
      </c>
      <c r="H23" s="7" t="s">
        <v>59</v>
      </c>
      <c r="I23" s="8">
        <v>1739</v>
      </c>
      <c r="J23" s="5" t="s">
        <v>60</v>
      </c>
      <c r="K23" s="8">
        <v>9761056</v>
      </c>
      <c r="L23" s="8">
        <v>6758539</v>
      </c>
      <c r="M23" s="29">
        <f t="shared" si="0"/>
        <v>6758539</v>
      </c>
    </row>
    <row r="24" spans="1:13" s="9" customFormat="1" ht="12" customHeight="1" x14ac:dyDescent="0.2">
      <c r="A24" s="3">
        <v>22</v>
      </c>
      <c r="B24" s="4">
        <v>128696</v>
      </c>
      <c r="C24" s="5" t="s">
        <v>12</v>
      </c>
      <c r="D24" s="5" t="s">
        <v>13</v>
      </c>
      <c r="E24" s="6">
        <v>2</v>
      </c>
      <c r="F24" s="5" t="s">
        <v>61</v>
      </c>
      <c r="G24" s="5" t="s">
        <v>62</v>
      </c>
      <c r="H24" s="7" t="s">
        <v>63</v>
      </c>
      <c r="I24" s="8">
        <v>47029</v>
      </c>
      <c r="J24" s="5" t="s">
        <v>60</v>
      </c>
      <c r="K24" s="8">
        <v>5276474</v>
      </c>
      <c r="L24" s="8">
        <v>2486684</v>
      </c>
      <c r="M24" s="29">
        <f t="shared" si="0"/>
        <v>2486684</v>
      </c>
    </row>
    <row r="25" spans="1:13" s="9" customFormat="1" ht="12" customHeight="1" x14ac:dyDescent="0.2">
      <c r="A25" s="3">
        <v>23</v>
      </c>
      <c r="B25" s="4">
        <v>128750</v>
      </c>
      <c r="C25" s="5" t="s">
        <v>12</v>
      </c>
      <c r="D25" s="5" t="s">
        <v>13</v>
      </c>
      <c r="E25" s="6">
        <v>2</v>
      </c>
      <c r="F25" s="5" t="s">
        <v>64</v>
      </c>
      <c r="G25" s="5" t="s">
        <v>58</v>
      </c>
      <c r="H25" s="7" t="s">
        <v>59</v>
      </c>
      <c r="I25" s="8">
        <v>1739</v>
      </c>
      <c r="J25" s="5" t="s">
        <v>60</v>
      </c>
      <c r="K25" s="8">
        <v>9291430</v>
      </c>
      <c r="L25" s="8">
        <v>6100829</v>
      </c>
      <c r="M25" s="29">
        <f t="shared" si="0"/>
        <v>6100829</v>
      </c>
    </row>
    <row r="26" spans="1:13" s="9" customFormat="1" ht="12" customHeight="1" x14ac:dyDescent="0.2">
      <c r="A26" s="3">
        <v>24</v>
      </c>
      <c r="B26" s="4">
        <v>128751</v>
      </c>
      <c r="C26" s="5" t="s">
        <v>12</v>
      </c>
      <c r="D26" s="5" t="s">
        <v>13</v>
      </c>
      <c r="E26" s="6">
        <v>2</v>
      </c>
      <c r="F26" s="5" t="s">
        <v>65</v>
      </c>
      <c r="G26" s="5" t="s">
        <v>58</v>
      </c>
      <c r="H26" s="7" t="s">
        <v>59</v>
      </c>
      <c r="I26" s="8">
        <v>1739</v>
      </c>
      <c r="J26" s="5" t="s">
        <v>60</v>
      </c>
      <c r="K26" s="8">
        <v>12656094</v>
      </c>
      <c r="L26" s="8">
        <v>8393839</v>
      </c>
      <c r="M26" s="29">
        <f t="shared" si="0"/>
        <v>8393839</v>
      </c>
    </row>
    <row r="27" spans="1:13" s="9" customFormat="1" ht="12" customHeight="1" x14ac:dyDescent="0.2">
      <c r="A27" s="3">
        <v>25</v>
      </c>
      <c r="B27" s="4">
        <v>128834</v>
      </c>
      <c r="C27" s="5" t="s">
        <v>12</v>
      </c>
      <c r="D27" s="5" t="s">
        <v>13</v>
      </c>
      <c r="E27" s="6">
        <v>2</v>
      </c>
      <c r="F27" s="5" t="s">
        <v>66</v>
      </c>
      <c r="G27" s="5" t="s">
        <v>67</v>
      </c>
      <c r="H27" s="7" t="s">
        <v>68</v>
      </c>
      <c r="I27" s="8">
        <v>263</v>
      </c>
      <c r="J27" s="5" t="s">
        <v>60</v>
      </c>
      <c r="K27" s="8">
        <v>13159527</v>
      </c>
      <c r="L27" s="8">
        <v>9215000</v>
      </c>
      <c r="M27" s="29">
        <f t="shared" si="0"/>
        <v>9215000</v>
      </c>
    </row>
    <row r="28" spans="1:13" s="9" customFormat="1" ht="12" customHeight="1" x14ac:dyDescent="0.2">
      <c r="A28" s="3">
        <v>26</v>
      </c>
      <c r="B28" s="4">
        <v>128874</v>
      </c>
      <c r="C28" s="5" t="s">
        <v>12</v>
      </c>
      <c r="D28" s="5" t="s">
        <v>13</v>
      </c>
      <c r="E28" s="6">
        <v>2</v>
      </c>
      <c r="F28" s="5" t="s">
        <v>69</v>
      </c>
      <c r="G28" s="5" t="s">
        <v>62</v>
      </c>
      <c r="H28" s="7" t="s">
        <v>63</v>
      </c>
      <c r="I28" s="8">
        <v>47029</v>
      </c>
      <c r="J28" s="5" t="s">
        <v>60</v>
      </c>
      <c r="K28" s="8">
        <v>4951624</v>
      </c>
      <c r="L28" s="8">
        <v>2215662</v>
      </c>
      <c r="M28" s="29">
        <f t="shared" si="0"/>
        <v>2215662</v>
      </c>
    </row>
    <row r="29" spans="1:13" s="9" customFormat="1" ht="12" customHeight="1" x14ac:dyDescent="0.2">
      <c r="A29" s="3">
        <v>27</v>
      </c>
      <c r="B29" s="4">
        <v>128889</v>
      </c>
      <c r="C29" s="5" t="s">
        <v>12</v>
      </c>
      <c r="D29" s="5" t="s">
        <v>13</v>
      </c>
      <c r="E29" s="6">
        <v>2</v>
      </c>
      <c r="F29" s="5" t="s">
        <v>70</v>
      </c>
      <c r="G29" s="5" t="s">
        <v>62</v>
      </c>
      <c r="H29" s="7" t="s">
        <v>63</v>
      </c>
      <c r="I29" s="8">
        <v>47029</v>
      </c>
      <c r="J29" s="5" t="s">
        <v>60</v>
      </c>
      <c r="K29" s="8">
        <v>18585107</v>
      </c>
      <c r="L29" s="8">
        <v>8956778</v>
      </c>
      <c r="M29" s="29">
        <f t="shared" si="0"/>
        <v>8956778</v>
      </c>
    </row>
    <row r="30" spans="1:13" s="9" customFormat="1" ht="12" customHeight="1" x14ac:dyDescent="0.2">
      <c r="A30" s="3">
        <v>28</v>
      </c>
      <c r="B30" s="4">
        <v>128893</v>
      </c>
      <c r="C30" s="5" t="s">
        <v>12</v>
      </c>
      <c r="D30" s="5" t="s">
        <v>13</v>
      </c>
      <c r="E30" s="6">
        <v>2</v>
      </c>
      <c r="F30" s="5" t="s">
        <v>71</v>
      </c>
      <c r="G30" s="5" t="s">
        <v>62</v>
      </c>
      <c r="H30" s="7" t="s">
        <v>63</v>
      </c>
      <c r="I30" s="8">
        <v>47029</v>
      </c>
      <c r="J30" s="5" t="s">
        <v>60</v>
      </c>
      <c r="K30" s="8">
        <v>4491925</v>
      </c>
      <c r="L30" s="8">
        <v>2025137</v>
      </c>
      <c r="M30" s="29">
        <f t="shared" si="0"/>
        <v>2025137</v>
      </c>
    </row>
    <row r="31" spans="1:13" s="9" customFormat="1" ht="12" customHeight="1" x14ac:dyDescent="0.2">
      <c r="A31" s="3">
        <v>29</v>
      </c>
      <c r="B31" s="4">
        <v>128826</v>
      </c>
      <c r="C31" s="5" t="s">
        <v>12</v>
      </c>
      <c r="D31" s="5" t="s">
        <v>13</v>
      </c>
      <c r="E31" s="6">
        <v>2</v>
      </c>
      <c r="F31" s="5" t="s">
        <v>72</v>
      </c>
      <c r="G31" s="5" t="s">
        <v>73</v>
      </c>
      <c r="H31" s="7" t="s">
        <v>74</v>
      </c>
      <c r="I31" s="8">
        <v>1483</v>
      </c>
      <c r="J31" s="5" t="s">
        <v>75</v>
      </c>
      <c r="K31" s="8">
        <v>12806908</v>
      </c>
      <c r="L31" s="8">
        <v>8964835</v>
      </c>
      <c r="M31" s="29">
        <f t="shared" si="0"/>
        <v>8964835</v>
      </c>
    </row>
    <row r="32" spans="1:13" s="9" customFormat="1" ht="12" customHeight="1" x14ac:dyDescent="0.2">
      <c r="A32" s="3">
        <v>30</v>
      </c>
      <c r="B32" s="4">
        <v>128828</v>
      </c>
      <c r="C32" s="5" t="s">
        <v>12</v>
      </c>
      <c r="D32" s="5" t="s">
        <v>13</v>
      </c>
      <c r="E32" s="6">
        <v>2</v>
      </c>
      <c r="F32" s="5" t="s">
        <v>76</v>
      </c>
      <c r="G32" s="5" t="s">
        <v>77</v>
      </c>
      <c r="H32" s="7" t="s">
        <v>78</v>
      </c>
      <c r="I32" s="8">
        <v>2387</v>
      </c>
      <c r="J32" s="5" t="s">
        <v>75</v>
      </c>
      <c r="K32" s="8">
        <v>9783019</v>
      </c>
      <c r="L32" s="8">
        <v>6848113</v>
      </c>
      <c r="M32" s="29">
        <f t="shared" si="0"/>
        <v>6848113</v>
      </c>
    </row>
    <row r="33" spans="1:13" s="9" customFormat="1" ht="12" customHeight="1" x14ac:dyDescent="0.2">
      <c r="A33" s="3">
        <v>31</v>
      </c>
      <c r="B33" s="4">
        <v>128831</v>
      </c>
      <c r="C33" s="5" t="s">
        <v>12</v>
      </c>
      <c r="D33" s="5" t="s">
        <v>13</v>
      </c>
      <c r="E33" s="6">
        <v>2</v>
      </c>
      <c r="F33" s="5" t="s">
        <v>79</v>
      </c>
      <c r="G33" s="5" t="s">
        <v>80</v>
      </c>
      <c r="H33" s="7" t="s">
        <v>81</v>
      </c>
      <c r="I33" s="8">
        <v>2518</v>
      </c>
      <c r="J33" s="5" t="s">
        <v>75</v>
      </c>
      <c r="K33" s="8">
        <v>18245309</v>
      </c>
      <c r="L33" s="8">
        <v>10000000</v>
      </c>
      <c r="M33" s="29">
        <f t="shared" si="0"/>
        <v>10000000</v>
      </c>
    </row>
    <row r="34" spans="1:13" s="9" customFormat="1" ht="12" customHeight="1" x14ac:dyDescent="0.2">
      <c r="A34" s="3">
        <v>32</v>
      </c>
      <c r="B34" s="4">
        <v>128832</v>
      </c>
      <c r="C34" s="5" t="s">
        <v>12</v>
      </c>
      <c r="D34" s="5" t="s">
        <v>13</v>
      </c>
      <c r="E34" s="6">
        <v>2</v>
      </c>
      <c r="F34" s="5" t="s">
        <v>82</v>
      </c>
      <c r="G34" s="5" t="s">
        <v>83</v>
      </c>
      <c r="H34" s="7" t="s">
        <v>84</v>
      </c>
      <c r="I34" s="8">
        <v>2014</v>
      </c>
      <c r="J34" s="5" t="s">
        <v>75</v>
      </c>
      <c r="K34" s="8">
        <v>2730622</v>
      </c>
      <c r="L34" s="8">
        <v>1911435</v>
      </c>
      <c r="M34" s="29">
        <f t="shared" si="0"/>
        <v>1911435</v>
      </c>
    </row>
    <row r="35" spans="1:13" s="9" customFormat="1" ht="12" customHeight="1" x14ac:dyDescent="0.2">
      <c r="A35" s="3">
        <v>33</v>
      </c>
      <c r="B35" s="4">
        <v>128840</v>
      </c>
      <c r="C35" s="5" t="s">
        <v>12</v>
      </c>
      <c r="D35" s="5" t="s">
        <v>13</v>
      </c>
      <c r="E35" s="6">
        <v>2</v>
      </c>
      <c r="F35" s="5" t="s">
        <v>85</v>
      </c>
      <c r="G35" s="5" t="s">
        <v>86</v>
      </c>
      <c r="H35" s="7" t="s">
        <v>87</v>
      </c>
      <c r="I35" s="8">
        <v>646</v>
      </c>
      <c r="J35" s="5" t="s">
        <v>75</v>
      </c>
      <c r="K35" s="8">
        <v>6428015</v>
      </c>
      <c r="L35" s="8">
        <v>4499610</v>
      </c>
      <c r="M35" s="29">
        <f t="shared" si="0"/>
        <v>4499610</v>
      </c>
    </row>
    <row r="36" spans="1:13" s="9" customFormat="1" ht="12" customHeight="1" x14ac:dyDescent="0.2">
      <c r="A36" s="3">
        <v>34</v>
      </c>
      <c r="B36" s="4">
        <v>128864</v>
      </c>
      <c r="C36" s="5" t="s">
        <v>12</v>
      </c>
      <c r="D36" s="5" t="s">
        <v>13</v>
      </c>
      <c r="E36" s="6">
        <v>2</v>
      </c>
      <c r="F36" s="5" t="s">
        <v>88</v>
      </c>
      <c r="G36" s="5" t="s">
        <v>89</v>
      </c>
      <c r="H36" s="7" t="s">
        <v>90</v>
      </c>
      <c r="I36" s="8">
        <v>1509</v>
      </c>
      <c r="J36" s="5" t="s">
        <v>75</v>
      </c>
      <c r="K36" s="8">
        <v>5785459</v>
      </c>
      <c r="L36" s="8">
        <v>4049821</v>
      </c>
      <c r="M36" s="29">
        <f t="shared" si="0"/>
        <v>4049821</v>
      </c>
    </row>
    <row r="37" spans="1:13" s="9" customFormat="1" ht="12" customHeight="1" thickBot="1" x14ac:dyDescent="0.25">
      <c r="A37" s="10">
        <v>35</v>
      </c>
      <c r="B37" s="11">
        <v>128922</v>
      </c>
      <c r="C37" s="12" t="s">
        <v>12</v>
      </c>
      <c r="D37" s="12" t="s">
        <v>13</v>
      </c>
      <c r="E37" s="13">
        <v>2</v>
      </c>
      <c r="F37" s="12" t="s">
        <v>91</v>
      </c>
      <c r="G37" s="12" t="s">
        <v>92</v>
      </c>
      <c r="H37" s="14" t="s">
        <v>93</v>
      </c>
      <c r="I37" s="15">
        <v>519</v>
      </c>
      <c r="J37" s="12" t="s">
        <v>75</v>
      </c>
      <c r="K37" s="15">
        <v>3072417</v>
      </c>
      <c r="L37" s="15">
        <v>2150691</v>
      </c>
      <c r="M37" s="30">
        <f t="shared" si="0"/>
        <v>2150691</v>
      </c>
    </row>
  </sheetData>
  <mergeCells count="2">
    <mergeCell ref="A1:E1"/>
    <mergeCell ref="F1:L1"/>
  </mergeCells>
  <printOptions horizontalCentered="1" gridLines="1" gridLinesSet="0"/>
  <pageMargins left="0.19685039370078741" right="0.19685039370078741" top="0.59055118110236227" bottom="0.78740157480314965" header="0.51181102362204722" footer="0.51181102362204722"/>
  <pageSetup paperSize="9" scale="82" fitToHeight="0" orientation="landscape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"/>
  <sheetViews>
    <sheetView workbookViewId="0">
      <pane ySplit="2" topLeftCell="A3" activePane="bottomLeft" state="frozen"/>
      <selection pane="bottomLeft" activeCell="H16" sqref="H16"/>
    </sheetView>
  </sheetViews>
  <sheetFormatPr defaultRowHeight="12.75" x14ac:dyDescent="0.2"/>
  <cols>
    <col min="1" max="1" width="4.85546875" customWidth="1"/>
    <col min="2" max="2" width="6.85546875" customWidth="1"/>
    <col min="3" max="3" width="10.7109375" customWidth="1"/>
    <col min="4" max="4" width="21.42578125" customWidth="1"/>
    <col min="5" max="5" width="5.42578125" style="2" customWidth="1"/>
    <col min="6" max="6" width="34.7109375" customWidth="1"/>
    <col min="7" max="7" width="8.7109375" customWidth="1"/>
    <col min="8" max="8" width="23.42578125" customWidth="1"/>
    <col min="9" max="9" width="8" customWidth="1"/>
    <col min="10" max="10" width="10.42578125" customWidth="1"/>
    <col min="11" max="11" width="13.5703125" customWidth="1"/>
    <col min="12" max="12" width="13" customWidth="1"/>
  </cols>
  <sheetData>
    <row r="1" spans="1:12" ht="46.5" customHeight="1" thickBot="1" x14ac:dyDescent="0.25">
      <c r="A1" s="32"/>
      <c r="B1" s="32"/>
      <c r="C1" s="32"/>
      <c r="D1" s="32"/>
      <c r="E1" s="32"/>
      <c r="F1" s="33" t="s">
        <v>96</v>
      </c>
      <c r="G1" s="33"/>
      <c r="H1" s="33"/>
      <c r="I1" s="33"/>
      <c r="J1" s="33"/>
      <c r="K1" s="33"/>
      <c r="L1" s="33"/>
    </row>
    <row r="2" spans="1:12" s="1" customFormat="1" ht="30" customHeight="1" thickBot="1" x14ac:dyDescent="0.25">
      <c r="A2" s="22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  <c r="H2" s="23" t="s">
        <v>7</v>
      </c>
      <c r="I2" s="23" t="s">
        <v>8</v>
      </c>
      <c r="J2" s="23" t="s">
        <v>9</v>
      </c>
      <c r="K2" s="23" t="s">
        <v>10</v>
      </c>
      <c r="L2" s="25" t="s">
        <v>11</v>
      </c>
    </row>
    <row r="3" spans="1:12" s="9" customFormat="1" ht="12" customHeight="1" x14ac:dyDescent="0.2">
      <c r="A3" s="16">
        <v>1</v>
      </c>
      <c r="B3" s="17">
        <v>128706</v>
      </c>
      <c r="C3" s="18" t="s">
        <v>12</v>
      </c>
      <c r="D3" s="18" t="s">
        <v>13</v>
      </c>
      <c r="E3" s="19">
        <v>2</v>
      </c>
      <c r="F3" s="18" t="s">
        <v>24</v>
      </c>
      <c r="G3" s="18" t="s">
        <v>19</v>
      </c>
      <c r="H3" s="20" t="s">
        <v>20</v>
      </c>
      <c r="I3" s="21">
        <v>102951</v>
      </c>
      <c r="J3" s="18" t="s">
        <v>21</v>
      </c>
      <c r="K3" s="21">
        <v>3007031</v>
      </c>
      <c r="L3" s="26">
        <v>1503515</v>
      </c>
    </row>
    <row r="4" spans="1:12" s="9" customFormat="1" ht="12" customHeight="1" x14ac:dyDescent="0.2">
      <c r="A4" s="3">
        <v>2</v>
      </c>
      <c r="B4" s="4">
        <v>128727</v>
      </c>
      <c r="C4" s="5" t="s">
        <v>12</v>
      </c>
      <c r="D4" s="5" t="s">
        <v>13</v>
      </c>
      <c r="E4" s="6">
        <v>2</v>
      </c>
      <c r="F4" s="5" t="s">
        <v>27</v>
      </c>
      <c r="G4" s="5" t="s">
        <v>19</v>
      </c>
      <c r="H4" s="7" t="s">
        <v>20</v>
      </c>
      <c r="I4" s="8">
        <v>102951</v>
      </c>
      <c r="J4" s="5" t="s">
        <v>21</v>
      </c>
      <c r="K4" s="8">
        <v>2509055</v>
      </c>
      <c r="L4" s="27">
        <v>1254527</v>
      </c>
    </row>
    <row r="5" spans="1:12" s="9" customFormat="1" ht="12" customHeight="1" x14ac:dyDescent="0.2">
      <c r="A5" s="3">
        <v>3</v>
      </c>
      <c r="B5" s="4">
        <v>128848</v>
      </c>
      <c r="C5" s="5" t="s">
        <v>12</v>
      </c>
      <c r="D5" s="5" t="s">
        <v>13</v>
      </c>
      <c r="E5" s="6">
        <v>2</v>
      </c>
      <c r="F5" s="5" t="s">
        <v>31</v>
      </c>
      <c r="G5" s="5" t="s">
        <v>19</v>
      </c>
      <c r="H5" s="7" t="s">
        <v>20</v>
      </c>
      <c r="I5" s="8">
        <v>102951</v>
      </c>
      <c r="J5" s="5" t="s">
        <v>21</v>
      </c>
      <c r="K5" s="8">
        <v>786839</v>
      </c>
      <c r="L5" s="27">
        <v>393419</v>
      </c>
    </row>
    <row r="6" spans="1:12" s="9" customFormat="1" ht="12" customHeight="1" thickBot="1" x14ac:dyDescent="0.25">
      <c r="A6" s="10">
        <v>4</v>
      </c>
      <c r="B6" s="11">
        <v>128856</v>
      </c>
      <c r="C6" s="12" t="s">
        <v>12</v>
      </c>
      <c r="D6" s="12" t="s">
        <v>13</v>
      </c>
      <c r="E6" s="13">
        <v>2</v>
      </c>
      <c r="F6" s="12" t="s">
        <v>36</v>
      </c>
      <c r="G6" s="12" t="s">
        <v>19</v>
      </c>
      <c r="H6" s="14" t="s">
        <v>20</v>
      </c>
      <c r="I6" s="15">
        <v>102951</v>
      </c>
      <c r="J6" s="12" t="s">
        <v>21</v>
      </c>
      <c r="K6" s="15">
        <v>5050100</v>
      </c>
      <c r="L6" s="28">
        <v>2525050</v>
      </c>
    </row>
  </sheetData>
  <mergeCells count="2">
    <mergeCell ref="A1:E1"/>
    <mergeCell ref="F1:L1"/>
  </mergeCells>
  <printOptions horizontalCentered="1" gridLines="1" gridLinesSet="0"/>
  <pageMargins left="0.19685039370078741" right="0.19685039370078741" top="0.59055118110236227" bottom="0.78740157480314965" header="0.51181102362204722" footer="0.51181102362204722"/>
  <pageSetup paperSize="9" scale="95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doporučené</vt:lpstr>
      <vt:lpstr>nedoporučené</vt:lpstr>
      <vt:lpstr>doporučené!Názvy_tisku</vt:lpstr>
      <vt:lpstr>nedoporučené!Názvy_tisku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Kůrová Helena</dc:creator>
  <cp:lastModifiedBy>Veselá</cp:lastModifiedBy>
  <cp:lastPrinted>2023-09-18T10:06:47Z</cp:lastPrinted>
  <dcterms:created xsi:type="dcterms:W3CDTF">2023-02-01T06:19:12Z</dcterms:created>
  <dcterms:modified xsi:type="dcterms:W3CDTF">2023-09-18T10:47:54Z</dcterms:modified>
</cp:coreProperties>
</file>